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chier\Desktop\TESTS EXCEL\"/>
    </mc:Choice>
  </mc:AlternateContent>
  <bookViews>
    <workbookView xWindow="0" yWindow="0" windowWidth="21855" windowHeight="14940" activeTab="1"/>
  </bookViews>
  <sheets>
    <sheet name="source" sheetId="1" r:id="rId1"/>
    <sheet name=" rechv" sheetId="2" r:id="rId2"/>
    <sheet name="1A_01" sheetId="3" r:id="rId3"/>
    <sheet name="1A_02" sheetId="4" r:id="rId4"/>
    <sheet name="1A_03" sheetId="5" r:id="rId5"/>
  </sheets>
  <definedNames>
    <definedName name="_xlnm._FilterDatabase" localSheetId="0" hidden="1">source!$A$1:$T$4796</definedName>
    <definedName name="tab_cf">source!$A$2:$T$4796</definedName>
  </definedNames>
  <calcPr calcId="162913"/>
</workbook>
</file>

<file path=xl/calcChain.xml><?xml version="1.0" encoding="utf-8"?>
<calcChain xmlns="http://schemas.openxmlformats.org/spreadsheetml/2006/main">
  <c r="B2" i="2" l="1"/>
  <c r="R2" i="2" l="1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</calcChain>
</file>

<file path=xl/sharedStrings.xml><?xml version="1.0" encoding="utf-8"?>
<sst xmlns="http://schemas.openxmlformats.org/spreadsheetml/2006/main" count="62424" uniqueCount="8207">
  <si>
    <t>1010</t>
  </si>
  <si>
    <t>CA03_PILO</t>
  </si>
  <si>
    <t/>
  </si>
  <si>
    <t>1A_03</t>
  </si>
  <si>
    <t>4500086492</t>
  </si>
  <si>
    <t>10</t>
  </si>
  <si>
    <t>5429       DUFIL - PENN'TY BIO</t>
  </si>
  <si>
    <t>Commande/ Tube gel appat fourmi-kapo ver</t>
  </si>
  <si>
    <t>BG.01</t>
  </si>
  <si>
    <t>NH</t>
  </si>
  <si>
    <t>true</t>
  </si>
  <si>
    <t>1030</t>
  </si>
  <si>
    <t>C3UTT_PILO</t>
  </si>
  <si>
    <t>3UTT01</t>
  </si>
  <si>
    <t>4500086493</t>
  </si>
  <si>
    <t>4662       ATMOS PROPRETE</t>
  </si>
  <si>
    <t>Entretien bureau et salles janvier 2019</t>
  </si>
  <si>
    <t>BB.11</t>
  </si>
  <si>
    <t>X0</t>
  </si>
  <si>
    <t>4500086494</t>
  </si>
  <si>
    <t>Entretien bureau et salles février 2019</t>
  </si>
  <si>
    <t>4500086495</t>
  </si>
  <si>
    <t>Entretien bureau et salles mars 2019</t>
  </si>
  <si>
    <t>4500086496</t>
  </si>
  <si>
    <t>Entretien bureau et salles avril 2019</t>
  </si>
  <si>
    <t>4500086497</t>
  </si>
  <si>
    <t>Entretien bureau et salles mai 2019</t>
  </si>
  <si>
    <t>4500086498</t>
  </si>
  <si>
    <t>Entretien bureau et salles juin 2019</t>
  </si>
  <si>
    <t>CF40MMIA_A</t>
  </si>
  <si>
    <t>FA7MIASH1</t>
  </si>
  <si>
    <t>1F40_01</t>
  </si>
  <si>
    <t>4500086499</t>
  </si>
  <si>
    <t>4047       L'ATELIER NOMADE</t>
  </si>
  <si>
    <t>Cocktail déjeunatoire du 21.12.18</t>
  </si>
  <si>
    <t>AA.63</t>
  </si>
  <si>
    <t>NJ</t>
  </si>
  <si>
    <t>CF20_PILO</t>
  </si>
  <si>
    <t>1F20_01</t>
  </si>
  <si>
    <t>4500086501</t>
  </si>
  <si>
    <t>534        UGAP</t>
  </si>
  <si>
    <t>A/R MTP/PARIS L.BRANDON 27/29.01.2019 FC</t>
  </si>
  <si>
    <t>DA.11</t>
  </si>
  <si>
    <t>20</t>
  </si>
  <si>
    <t>HOTEL QUARTIER LATIN</t>
  </si>
  <si>
    <t>DB.11</t>
  </si>
  <si>
    <t>CR00_PILO</t>
  </si>
  <si>
    <t>DOTATIONCSX</t>
  </si>
  <si>
    <t>1R_01</t>
  </si>
  <si>
    <t>4500086502</t>
  </si>
  <si>
    <t>2013       LOLIGO LA COMTESSE</t>
  </si>
  <si>
    <t>Repas de travail 6 pers du 10.01.2019</t>
  </si>
  <si>
    <t>AA.64</t>
  </si>
  <si>
    <t>CR13_CEFEC</t>
  </si>
  <si>
    <t>RC17PRNMERCIE</t>
  </si>
  <si>
    <t>1R13_02</t>
  </si>
  <si>
    <t>4500086503</t>
  </si>
  <si>
    <t>Train Agnès MECHIN du 21.01.2019</t>
  </si>
  <si>
    <t>Frais d'agence Agnès MECHIN</t>
  </si>
  <si>
    <t>DC.01</t>
  </si>
  <si>
    <t>30</t>
  </si>
  <si>
    <t>CR19_LERSD</t>
  </si>
  <si>
    <t>DOTATIONCERCE</t>
  </si>
  <si>
    <t>1R19_01</t>
  </si>
  <si>
    <t>4500086504</t>
  </si>
  <si>
    <t>Train Caroline SENECHAL du 22.01.2019</t>
  </si>
  <si>
    <t>Frais d'agence Caroline SENECHAL</t>
  </si>
  <si>
    <t>1020</t>
  </si>
  <si>
    <t>C2UPV_BULE</t>
  </si>
  <si>
    <t>2UPV_01</t>
  </si>
  <si>
    <t>329        L'APPEL DU LIVRE</t>
  </si>
  <si>
    <t>LIVRES EDITES FRANCE LOT1 LETTRES LANGUE</t>
  </si>
  <si>
    <t>CE.03</t>
  </si>
  <si>
    <t>N2</t>
  </si>
  <si>
    <t>X</t>
  </si>
  <si>
    <t>N4</t>
  </si>
  <si>
    <t>C2UM_DSTSC</t>
  </si>
  <si>
    <t>2UM_20</t>
  </si>
  <si>
    <t>4500086506</t>
  </si>
  <si>
    <t>650        UNIVERSITE DE ROUEN</t>
  </si>
  <si>
    <t>Prêt d'ouvrages PEB - Sciences</t>
  </si>
  <si>
    <t>XC.31</t>
  </si>
  <si>
    <t>Prêt d'ouvrages 2018 -Lettres-</t>
  </si>
  <si>
    <t>Prêt d'ouvrages 2019 -Lettres-</t>
  </si>
  <si>
    <t>C2UM_DDE</t>
  </si>
  <si>
    <t>2UM_30</t>
  </si>
  <si>
    <t>40</t>
  </si>
  <si>
    <t>Prêt d'ouvrages PEB - Droit</t>
  </si>
  <si>
    <t>50</t>
  </si>
  <si>
    <t>Prêt d'ouvrage 16.04.2019 (LETTRES)</t>
  </si>
  <si>
    <t>60</t>
  </si>
  <si>
    <t>Prêt d'ouvrage 25.04.2019 (LETTRES)</t>
  </si>
  <si>
    <t>2102       DECITRE</t>
  </si>
  <si>
    <t>CA06_SADMC</t>
  </si>
  <si>
    <t>1A_06</t>
  </si>
  <si>
    <t>4500086509</t>
  </si>
  <si>
    <t>Train Gayet M du 14 janv 19</t>
  </si>
  <si>
    <t>Frais d'agence</t>
  </si>
  <si>
    <t>LIVRES EDITES FRANCE LOT4: SCS JURID. EC</t>
  </si>
  <si>
    <t>2103       ERASMUS ANTIQUARIAAT EN BOEkHANDEL</t>
  </si>
  <si>
    <t>LIVRES ETRANGERS LOT5: LANGUE ANGLAISE</t>
  </si>
  <si>
    <t>JC</t>
  </si>
  <si>
    <t>CF01_PILO</t>
  </si>
  <si>
    <t>1F01_01</t>
  </si>
  <si>
    <t>4500086512</t>
  </si>
  <si>
    <t>107        CARREFOUR (ex HYPER U SODICRES)</t>
  </si>
  <si>
    <t>Marchandises diverses</t>
  </si>
  <si>
    <t>411        CASALINI LIBRI SPA</t>
  </si>
  <si>
    <t>4157       IBERICOAMERICANA EDITORIAL VERVUERT</t>
  </si>
  <si>
    <t>CR50_LPRSC</t>
  </si>
  <si>
    <t>LA17INSCRIPTIONS</t>
  </si>
  <si>
    <t>1R50</t>
  </si>
  <si>
    <t>4500086515</t>
  </si>
  <si>
    <t>40         JM BRUNEAU</t>
  </si>
  <si>
    <t>Disque dur 2 TO</t>
  </si>
  <si>
    <t>IA.23</t>
  </si>
  <si>
    <t>DJ</t>
  </si>
  <si>
    <t>Garantie sécurité intégrale</t>
  </si>
  <si>
    <t>4500086516</t>
  </si>
  <si>
    <t>Train Gayet M du 16 janv 19</t>
  </si>
  <si>
    <t>431        ATELIERS DE DIFFUSION AUDIOVISUELLE</t>
  </si>
  <si>
    <t>CE.42</t>
  </si>
  <si>
    <t>C2SIU_PILO</t>
  </si>
  <si>
    <t>2SIU_01</t>
  </si>
  <si>
    <t>4500086519</t>
  </si>
  <si>
    <t>629        LA POSTE</t>
  </si>
  <si>
    <t>BIU CONTRAT D'UTILISATION MACHINE A AFFR</t>
  </si>
  <si>
    <t>FB.01</t>
  </si>
  <si>
    <t>CR00_PULMF</t>
  </si>
  <si>
    <t>1R_03</t>
  </si>
  <si>
    <t>4500086520</t>
  </si>
  <si>
    <t>Colis poste decembre 2018</t>
  </si>
  <si>
    <t>CR01_ED58</t>
  </si>
  <si>
    <t>ED58FONCX</t>
  </si>
  <si>
    <t>1R01_01</t>
  </si>
  <si>
    <t>4500086521</t>
  </si>
  <si>
    <t>481        UNIVERSITE TOULOUSE II LE MIRAIL</t>
  </si>
  <si>
    <t>Cotisation RESCAM 2018</t>
  </si>
  <si>
    <t>XC.02</t>
  </si>
  <si>
    <t>CI01_2PILO</t>
  </si>
  <si>
    <t>INMANGLOPHONE</t>
  </si>
  <si>
    <t>1I01_02</t>
  </si>
  <si>
    <t>4500086522</t>
  </si>
  <si>
    <t>630        CROUS RESTAU. UNIV. VERT BOIS</t>
  </si>
  <si>
    <t>Formules pauses 30/01/19</t>
  </si>
  <si>
    <t>CA07_CNU</t>
  </si>
  <si>
    <t>1A_07</t>
  </si>
  <si>
    <t>4500086523</t>
  </si>
  <si>
    <t>Train F Servajean des 27/01 et 3/02 2019</t>
  </si>
  <si>
    <t>CR06_DIPRD</t>
  </si>
  <si>
    <t>DOTATIONDIPRAX</t>
  </si>
  <si>
    <t>1R06_01</t>
  </si>
  <si>
    <t>4500086524</t>
  </si>
  <si>
    <t>4418       EVALANDGO</t>
  </si>
  <si>
    <t>Abonnement Pro Annuel EVAL&amp;GO</t>
  </si>
  <si>
    <t>IB.22</t>
  </si>
  <si>
    <t>CR21_ASMD</t>
  </si>
  <si>
    <t>DOTATIONASMX</t>
  </si>
  <si>
    <t>1R21_01</t>
  </si>
  <si>
    <t>4500086525</t>
  </si>
  <si>
    <t>1208       CROUS RESTAURANT. UNIV. RICHTER</t>
  </si>
  <si>
    <t>Pause accueil dressée du 10.01.2019</t>
  </si>
  <si>
    <t>CR13_CEFED</t>
  </si>
  <si>
    <t>DOTATIONCEFEX</t>
  </si>
  <si>
    <t>1R13_01</t>
  </si>
  <si>
    <t>4500086526</t>
  </si>
  <si>
    <t>4365       TOTAL MARKETING FRANCE</t>
  </si>
  <si>
    <t>Carburant</t>
  </si>
  <si>
    <t>AD.21</t>
  </si>
  <si>
    <t>Frais de gestion</t>
  </si>
  <si>
    <t>XD.56</t>
  </si>
  <si>
    <t>Péages</t>
  </si>
  <si>
    <t>DA.17</t>
  </si>
  <si>
    <t>CR17_LLACD</t>
  </si>
  <si>
    <t>DOTATIONLLACSX</t>
  </si>
  <si>
    <t>1R17_01</t>
  </si>
  <si>
    <t>CA.21</t>
  </si>
  <si>
    <t>4500086528</t>
  </si>
  <si>
    <t>BIU CONTRAT LA POSTE COLISSIMO</t>
  </si>
  <si>
    <t>C2UPV_BUSC</t>
  </si>
  <si>
    <t>2UPV_03</t>
  </si>
  <si>
    <t>CR23_EPSYD</t>
  </si>
  <si>
    <t>DOTATIONEPSYLONX</t>
  </si>
  <si>
    <t>1R23_01</t>
  </si>
  <si>
    <t>4500086533</t>
  </si>
  <si>
    <t>Nuits Celia HODANT du 24/01 au 26/01</t>
  </si>
  <si>
    <t>LOT 1 Livres éd.FR LLASHS</t>
  </si>
  <si>
    <t>CA03_NETT</t>
  </si>
  <si>
    <t>4500086540</t>
  </si>
  <si>
    <t>5510       BEST SERVICES</t>
  </si>
  <si>
    <t>Travaux Multiservice</t>
  </si>
  <si>
    <t>LOT 5 Livres Etr.Langue anglaise</t>
  </si>
  <si>
    <t>4500086542</t>
  </si>
  <si>
    <t>LOT 2 Livres éd.FR Sc.Exactes Techn.</t>
  </si>
  <si>
    <t>4500086543</t>
  </si>
  <si>
    <t>1268       EDF ENTREPRISES MARSEILLE</t>
  </si>
  <si>
    <t>Conso éléctricité (facture du 13.12.18)</t>
  </si>
  <si>
    <t>BA.01</t>
  </si>
  <si>
    <t>Taxe et contribution au service public</t>
  </si>
  <si>
    <t>Contribution tarifaire d'acheminement</t>
  </si>
  <si>
    <t>C2P1ASOC</t>
  </si>
  <si>
    <t>2P1AS</t>
  </si>
  <si>
    <t>4500086544</t>
  </si>
  <si>
    <t>VISITE MED Mme Anne MENSAH</t>
  </si>
  <si>
    <t>Séances de Kiné HOSPITAL Stéphane</t>
  </si>
  <si>
    <t>XB.22</t>
  </si>
  <si>
    <t>4500086545</t>
  </si>
  <si>
    <t>LOT 3 Livres éd.FR Sciences Santé Vie</t>
  </si>
  <si>
    <t>CF50_PILO</t>
  </si>
  <si>
    <t>2014IDEFIX</t>
  </si>
  <si>
    <t>1F50_01</t>
  </si>
  <si>
    <t>4500086546</t>
  </si>
  <si>
    <t>3271       DELL</t>
  </si>
  <si>
    <t>Stylet actif Dell-XPS 2 en 1</t>
  </si>
  <si>
    <t>IA.01</t>
  </si>
  <si>
    <t>4500086548</t>
  </si>
  <si>
    <t>VISITE MED Docteur GLEIZE Patricia</t>
  </si>
  <si>
    <t>2 Honoraires Méd. HOSPITAL S. 01.01.2019</t>
  </si>
  <si>
    <t>Honoraire Méd. HOSPITAL S. 29.10.2018</t>
  </si>
  <si>
    <t>Honoraire Méd. HOSPITAL S. 03.09.2018</t>
  </si>
  <si>
    <t>4500086549</t>
  </si>
  <si>
    <t>Train Francois OSIURAK le 08/02</t>
  </si>
  <si>
    <t>DA.12</t>
  </si>
  <si>
    <t>C2SIU_PA</t>
  </si>
  <si>
    <t>2SIU_04</t>
  </si>
  <si>
    <t>CR03_CRISD</t>
  </si>
  <si>
    <t>DOTATIONCRISESX</t>
  </si>
  <si>
    <t>1R03_01</t>
  </si>
  <si>
    <t>4500086551</t>
  </si>
  <si>
    <t>Repas de travail 6 pers. le 11/01</t>
  </si>
  <si>
    <t>4500086552</t>
  </si>
  <si>
    <t>761        CDSUFC</t>
  </si>
  <si>
    <t>FRAIS INSCRIPTION CDSUF BRANDON L PARIS</t>
  </si>
  <si>
    <t>EC.05</t>
  </si>
  <si>
    <t>4500086553</t>
  </si>
  <si>
    <t>CA03_MAUTO</t>
  </si>
  <si>
    <t>4500086554</t>
  </si>
  <si>
    <t>215        MAIF</t>
  </si>
  <si>
    <t>Contrat d'assurance VAM</t>
  </si>
  <si>
    <t>EA.01</t>
  </si>
  <si>
    <t>Contribution solidarité victimes</t>
  </si>
  <si>
    <t>Frais d'écheance</t>
  </si>
  <si>
    <t>Contrat d'assurance RAQVAM</t>
  </si>
  <si>
    <t>4500086555</t>
  </si>
  <si>
    <t>Toner Brother TN241 noir</t>
  </si>
  <si>
    <t>IA.22</t>
  </si>
  <si>
    <t>CF06_PILO</t>
  </si>
  <si>
    <t>1F06_01</t>
  </si>
  <si>
    <t>4500086556</t>
  </si>
  <si>
    <t>200        CHATEAU D'EAU</t>
  </si>
  <si>
    <t>Bonbonne Eau 18.9 L</t>
  </si>
  <si>
    <t>AA.41</t>
  </si>
  <si>
    <t>Contribution Transport</t>
  </si>
  <si>
    <t>CI01_1PILO</t>
  </si>
  <si>
    <t>1I_PROJE1</t>
  </si>
  <si>
    <t>1I01_01</t>
  </si>
  <si>
    <t>4500086557</t>
  </si>
  <si>
    <t>3892       TRAVEL PLANET NORD DE FRANCE</t>
  </si>
  <si>
    <t>Motard modification billet train</t>
  </si>
  <si>
    <t>CI01_3PILO</t>
  </si>
  <si>
    <t>IN17ERASOM</t>
  </si>
  <si>
    <t>1I01_03</t>
  </si>
  <si>
    <t>4500086559</t>
  </si>
  <si>
    <t>22/01/19 à 14h30 goûter</t>
  </si>
  <si>
    <t>22/01/19 livraison</t>
  </si>
  <si>
    <t>4500086560</t>
  </si>
  <si>
    <t>5003616    Luc VINCENTI</t>
  </si>
  <si>
    <t>Repas de travail 2 pers du 07.12.18</t>
  </si>
  <si>
    <t>false</t>
  </si>
  <si>
    <t>4500086562</t>
  </si>
  <si>
    <t>285        LE GRILLARDIN</t>
  </si>
  <si>
    <t>Repas de travail 11/12/18</t>
  </si>
  <si>
    <t>4500086563</t>
  </si>
  <si>
    <t>1794132 Lampe</t>
  </si>
  <si>
    <t>AB.01</t>
  </si>
  <si>
    <t>CF01DUPP_C</t>
  </si>
  <si>
    <t>FC801DUPPS</t>
  </si>
  <si>
    <t>1F01_20</t>
  </si>
  <si>
    <t>4500086564</t>
  </si>
  <si>
    <t>Heb.L. DESJARDINS 25-26/01/19</t>
  </si>
  <si>
    <t>DC.11</t>
  </si>
  <si>
    <t>CA04_WCABC</t>
  </si>
  <si>
    <t>OP18ACCE1</t>
  </si>
  <si>
    <t>1A_04</t>
  </si>
  <si>
    <t>4500086565</t>
  </si>
  <si>
    <t>3600       BM INGENIERIE</t>
  </si>
  <si>
    <t>BUREAU ETUDE SANITAIRE PMR</t>
  </si>
  <si>
    <t>BF.11</t>
  </si>
  <si>
    <t>NI</t>
  </si>
  <si>
    <t>4500086566</t>
  </si>
  <si>
    <t>Modification train William PERRIN</t>
  </si>
  <si>
    <t>4500086567</t>
  </si>
  <si>
    <t>702        QUASAR CONSEIL</t>
  </si>
  <si>
    <t>Maintenance logiciel SIRIUS</t>
  </si>
  <si>
    <t>IB.34</t>
  </si>
  <si>
    <t>CR08_EMMAD</t>
  </si>
  <si>
    <t>DOTATIONEMMAX</t>
  </si>
  <si>
    <t>1R08_01</t>
  </si>
  <si>
    <t>4500086570</t>
  </si>
  <si>
    <t>Nuitée Hélène Josse 20-21/01</t>
  </si>
  <si>
    <t>CF04LAES_I</t>
  </si>
  <si>
    <t>1F04_02</t>
  </si>
  <si>
    <t>4500086571</t>
  </si>
  <si>
    <t>4884       DOMUS COTE JARDIN</t>
  </si>
  <si>
    <t>Déjeuner de travail du 08 au 11.01.19</t>
  </si>
  <si>
    <t>CB.22</t>
  </si>
  <si>
    <t>CF04MIDS_C</t>
  </si>
  <si>
    <t>FC804MIDSD</t>
  </si>
  <si>
    <t>1F04_20</t>
  </si>
  <si>
    <t>4500086572</t>
  </si>
  <si>
    <t>Déjeuner de travail du 11.01.19</t>
  </si>
  <si>
    <t>4500086575</t>
  </si>
  <si>
    <t>Train Nicolas Gachon 0702</t>
  </si>
  <si>
    <t>Frais agence</t>
  </si>
  <si>
    <t>4500086576</t>
  </si>
  <si>
    <t>Train Conesa M. du 27 janv 2019</t>
  </si>
  <si>
    <t>Train Conesa M. du 29 janv 2019</t>
  </si>
  <si>
    <t>CC01_THEAT</t>
  </si>
  <si>
    <t>1C_01</t>
  </si>
  <si>
    <t>4500086577</t>
  </si>
  <si>
    <t>DEPLACEMENTS PRO ET HEBERGEMENT UGAP 201</t>
  </si>
  <si>
    <t>CR23_EPSYC</t>
  </si>
  <si>
    <t>RC16PRNGRANDDEFIX</t>
  </si>
  <si>
    <t>1R23_02</t>
  </si>
  <si>
    <t>4500086578</t>
  </si>
  <si>
    <t>4856       INSTITUT REGIONAL DU CANCER DE MONT</t>
  </si>
  <si>
    <t>Reversement projet Grand défi</t>
  </si>
  <si>
    <t>XC.21</t>
  </si>
  <si>
    <t>C2UM_DSSUP</t>
  </si>
  <si>
    <t>2UM_10</t>
  </si>
  <si>
    <t>4500086580</t>
  </si>
  <si>
    <t>3319       BONNET DELPHINE</t>
  </si>
  <si>
    <t>Fabrication et pose de signalétique PVC</t>
  </si>
  <si>
    <t>CA.03</t>
  </si>
  <si>
    <t>4500086581</t>
  </si>
  <si>
    <t>CF01MPSY_I</t>
  </si>
  <si>
    <t>1F01_02</t>
  </si>
  <si>
    <t>4500086582</t>
  </si>
  <si>
    <t>Dépl. J. CUEILLE 25-26/01/19</t>
  </si>
  <si>
    <t>4500086583</t>
  </si>
  <si>
    <t>Héb. J.CUEILLE 25-26/01/19</t>
  </si>
  <si>
    <t>4500086584</t>
  </si>
  <si>
    <t>409        EBSCO INFORMATION SERVICES</t>
  </si>
  <si>
    <t>ABONNEMENTS HORS PRESSE GP EDITEES FRANC</t>
  </si>
  <si>
    <t>CE.11</t>
  </si>
  <si>
    <t>4500086585</t>
  </si>
  <si>
    <t>ABONNEMENTS ÉDITÉS À L'ÉTRANGER LOT 3 20</t>
  </si>
  <si>
    <t>C2UM_DSS</t>
  </si>
  <si>
    <t>4500086586</t>
  </si>
  <si>
    <t>493        BIBLIOTHEQUE UNIVERSITAIRE  DE NICE</t>
  </si>
  <si>
    <t>Prêt d'ouvrages (UPM)</t>
  </si>
  <si>
    <t>Prêt d'ouvrages (DROIT)</t>
  </si>
  <si>
    <t>C2DE_ERLE</t>
  </si>
  <si>
    <t>2DE_01</t>
  </si>
  <si>
    <t>4500086587</t>
  </si>
  <si>
    <t>3875       UNIVERSITY OF CALIFORNIA</t>
  </si>
  <si>
    <t>TLG: Thesaurus Linguae Graecae 2019</t>
  </si>
  <si>
    <t>CE.21</t>
  </si>
  <si>
    <t>OT</t>
  </si>
  <si>
    <t>4500086588</t>
  </si>
  <si>
    <t>Train Agnès MECHIN du 28.01.2019</t>
  </si>
  <si>
    <t>CR00_PULME</t>
  </si>
  <si>
    <t>4500086589</t>
  </si>
  <si>
    <t>1422       ZEST</t>
  </si>
  <si>
    <t>impression couverture hommage</t>
  </si>
  <si>
    <t>AC.31</t>
  </si>
  <si>
    <t>BAt tome 1</t>
  </si>
  <si>
    <t>impression couverture hommage carrasco</t>
  </si>
  <si>
    <t>BAT tome 2</t>
  </si>
  <si>
    <t>frais de transport</t>
  </si>
  <si>
    <t>FC.01</t>
  </si>
  <si>
    <t>4500086590</t>
  </si>
  <si>
    <t>Dépl. L. RODRIGUES 25-26/01/19</t>
  </si>
  <si>
    <t>4500086591</t>
  </si>
  <si>
    <t>Héb. L.  RODRIGUES 25-26/01/19</t>
  </si>
  <si>
    <t>CA07_PILO</t>
  </si>
  <si>
    <t>4500086592</t>
  </si>
  <si>
    <t>Train Chevalier P des 15 et 16 janv 2019</t>
  </si>
  <si>
    <t>4500086593</t>
  </si>
  <si>
    <t>Séjour Chevalier P du 15 au 16 janv 19</t>
  </si>
  <si>
    <t>AA.44</t>
  </si>
  <si>
    <t>BIU FONTAINES A EAU - Gobelets</t>
  </si>
  <si>
    <t>AA.71</t>
  </si>
  <si>
    <t>CR20_LIRDD</t>
  </si>
  <si>
    <t>DOTATIONLIRDEFX</t>
  </si>
  <si>
    <t>1R20_01</t>
  </si>
  <si>
    <t>4500086595</t>
  </si>
  <si>
    <t>Vol aller simple M. FROISSART 21 janv</t>
  </si>
  <si>
    <t>Train aller simple M. FROISSART 20 janv</t>
  </si>
  <si>
    <t>Hôtel M. FROISSART 21 janv</t>
  </si>
  <si>
    <t>4500086596</t>
  </si>
  <si>
    <t>VISITE MED TETTEREL PHILIPPE</t>
  </si>
  <si>
    <t>Honor. médecin du 12.04.2018 AT.BARRE M</t>
  </si>
  <si>
    <t>Honor. médecin du 26.04.2018 AT.BARRE M</t>
  </si>
  <si>
    <t>4500086597</t>
  </si>
  <si>
    <t>2 Câbles FliptopTwin pour table réunion</t>
  </si>
  <si>
    <t>AB.02</t>
  </si>
  <si>
    <t>CV30_PILO</t>
  </si>
  <si>
    <t>1V8_CVEC_1V30_PILO</t>
  </si>
  <si>
    <t>1V_30</t>
  </si>
  <si>
    <t>4500086598</t>
  </si>
  <si>
    <t>Train Le Chenadec V des 15 et 16 janv 19</t>
  </si>
  <si>
    <t>4500086599</t>
  </si>
  <si>
    <t>Train Mme MABILON-BONFILS le 24-28/01/19</t>
  </si>
  <si>
    <t>CI02_COSEM</t>
  </si>
  <si>
    <t>1I02_02</t>
  </si>
  <si>
    <t>70</t>
  </si>
  <si>
    <t>80</t>
  </si>
  <si>
    <t>4500086601</t>
  </si>
  <si>
    <t>1 Station portable PRECISION mobile 3530</t>
  </si>
  <si>
    <t>IA.11</t>
  </si>
  <si>
    <t>Extension garantie casse (accessoir lié)</t>
  </si>
  <si>
    <t>4500086602</t>
  </si>
  <si>
    <t>Train L. Petit  des 27/01 et 01/02 2019</t>
  </si>
  <si>
    <t>4500086603</t>
  </si>
  <si>
    <t>Assurance 2019  RAQVAM etudiants</t>
  </si>
  <si>
    <t>EA.21</t>
  </si>
  <si>
    <t>4500086604</t>
  </si>
  <si>
    <t>Train AR - M. SAINT-MARTIN  20-22/01/19</t>
  </si>
  <si>
    <t>Hôtel M. SAINT-MARTIN 20-22/01/19</t>
  </si>
  <si>
    <t>C2UM_DSTIN</t>
  </si>
  <si>
    <t>CF06LSE_I</t>
  </si>
  <si>
    <t>1F06_02</t>
  </si>
  <si>
    <t>4500086607</t>
  </si>
  <si>
    <t>CF01MPSY_C</t>
  </si>
  <si>
    <t>FC801MPSYC</t>
  </si>
  <si>
    <t>4500086608</t>
  </si>
  <si>
    <t>Dépl. L. DESJARDINS 25-26/01/19</t>
  </si>
  <si>
    <t>4500086609</t>
  </si>
  <si>
    <t>Dépl. R. PARENT 25/01/19</t>
  </si>
  <si>
    <t>4500086610</t>
  </si>
  <si>
    <t>Dépl. R. PARENT 28/01/19</t>
  </si>
  <si>
    <t>4500086612</t>
  </si>
  <si>
    <t>Dépl. V. GENESTIER 28/01/19</t>
  </si>
  <si>
    <t>4500086613</t>
  </si>
  <si>
    <t>CI02_DELDA</t>
  </si>
  <si>
    <t>1I02_03</t>
  </si>
  <si>
    <t>4500086614</t>
  </si>
  <si>
    <t>919        CIEP</t>
  </si>
  <si>
    <t>Sujets d'examen DELF DALF du 13/12/2018</t>
  </si>
  <si>
    <t>EC.22</t>
  </si>
  <si>
    <t>4500086615</t>
  </si>
  <si>
    <t>Héb. V. GENESTIER 25-26/01/19</t>
  </si>
  <si>
    <t>4500086616</t>
  </si>
  <si>
    <t>Toners 148-26</t>
  </si>
  <si>
    <t>Canon  268-49</t>
  </si>
  <si>
    <t>Toners 003-26</t>
  </si>
  <si>
    <t>Tapis souris 550-69</t>
  </si>
  <si>
    <t>Clavier 528-89</t>
  </si>
  <si>
    <t>IA.24</t>
  </si>
  <si>
    <t>Sac poubelle 795-12</t>
  </si>
  <si>
    <t>BB.02</t>
  </si>
  <si>
    <t>Gobelet 705-231</t>
  </si>
  <si>
    <t>90</t>
  </si>
  <si>
    <t>Parfum lavande 015-43</t>
  </si>
  <si>
    <t>100</t>
  </si>
  <si>
    <t>Lingette</t>
  </si>
  <si>
    <t>110</t>
  </si>
  <si>
    <t>4500086617</t>
  </si>
  <si>
    <t>2222614 grille exposition 170X80 cm</t>
  </si>
  <si>
    <t>2222615 grille exposition 170X120 cm</t>
  </si>
  <si>
    <t>2222617 pied grille exposition</t>
  </si>
  <si>
    <t>4500086618</t>
  </si>
  <si>
    <t>5846       CMAFAC</t>
  </si>
  <si>
    <t>Coffrets Occitan réf OCC1730</t>
  </si>
  <si>
    <t>CB.02</t>
  </si>
  <si>
    <t>Coffrets Occitan réf OCC1715</t>
  </si>
  <si>
    <t>Livraison</t>
  </si>
  <si>
    <t>4500086619</t>
  </si>
  <si>
    <t>Nuitée NICOLAS GACHON 07/02</t>
  </si>
  <si>
    <t>4500086620</t>
  </si>
  <si>
    <t>523  ouvrages selon devis N° D19011064</t>
  </si>
  <si>
    <t>CD-DVD/ 304 ouvrages devis D19011064</t>
  </si>
  <si>
    <t>4500086621</t>
  </si>
  <si>
    <t>86         SAURAMPS ET CIE LIBRAIRIE</t>
  </si>
  <si>
    <t>cadeaux délégations complément</t>
  </si>
  <si>
    <t>4500086622</t>
  </si>
  <si>
    <t>Hôtel M. GOMET DORIANE 21-22/01/19</t>
  </si>
  <si>
    <t>C2UM_DSTIB</t>
  </si>
  <si>
    <t>4500086624</t>
  </si>
  <si>
    <t>3857       PSI INFORMATIQUE</t>
  </si>
  <si>
    <t>REPARATION VALISE TECHNIQUE INFORMATIQUE</t>
  </si>
  <si>
    <t>IC.02</t>
  </si>
  <si>
    <t>4500086627</t>
  </si>
  <si>
    <t>Repas 5 personnes le 25/01/19</t>
  </si>
  <si>
    <t>4500086628</t>
  </si>
  <si>
    <t>4500086629</t>
  </si>
  <si>
    <t>Train Hirsch F des 27/01 et 03/02 2019</t>
  </si>
  <si>
    <t>C2UM_DSTIM</t>
  </si>
  <si>
    <t>4500086630</t>
  </si>
  <si>
    <t>4500086631</t>
  </si>
  <si>
    <t>LOT 6 Livres éd.Etr.Langue italienne</t>
  </si>
  <si>
    <t>CF01DUMU_C</t>
  </si>
  <si>
    <t>FC801DUMUS</t>
  </si>
  <si>
    <t>4500086632</t>
  </si>
  <si>
    <t>Dépl. PLBENSOUSSAN 20/01/19</t>
  </si>
  <si>
    <t>4500086634</t>
  </si>
  <si>
    <t>3759       NAVAYANA PUBLISHING</t>
  </si>
  <si>
    <t>Droit auteur</t>
  </si>
  <si>
    <t>XD.46</t>
  </si>
  <si>
    <t>4500086635</t>
  </si>
  <si>
    <t>4500086640</t>
  </si>
  <si>
    <t>4500086641</t>
  </si>
  <si>
    <t>4500086643</t>
  </si>
  <si>
    <t>Facture de résiliation du 03.01.2019</t>
  </si>
  <si>
    <t>CF01MPCA_C</t>
  </si>
  <si>
    <t>FC801MCAMP</t>
  </si>
  <si>
    <t>4500086644</t>
  </si>
  <si>
    <t>Dépl. I. FAUVEL 11-12/02/19</t>
  </si>
  <si>
    <t>CF01MPCA_I</t>
  </si>
  <si>
    <t>CR40_AUTRC</t>
  </si>
  <si>
    <t>RC17PRNTAXONOMIE</t>
  </si>
  <si>
    <t>1R40_03</t>
  </si>
  <si>
    <t>4500086645</t>
  </si>
  <si>
    <t>Train Grégory Ninot du 15/01</t>
  </si>
  <si>
    <t>C2SIU_SI</t>
  </si>
  <si>
    <t>2SIU_02</t>
  </si>
  <si>
    <t>4500086646</t>
  </si>
  <si>
    <t>4894       DECALOG</t>
  </si>
  <si>
    <t>BIU MAINTENANCE LOGICIEL FLORA  2019</t>
  </si>
  <si>
    <t>CH.23</t>
  </si>
  <si>
    <t>4500086647</t>
  </si>
  <si>
    <t>Nuitée Sandrine Sorlin 21-23/02</t>
  </si>
  <si>
    <t>4500086648</t>
  </si>
  <si>
    <t>Dépl. F. PUCHAULT 17-18/02/19</t>
  </si>
  <si>
    <t>4500086649</t>
  </si>
  <si>
    <t>Heb F. PUCHAULT 17-18/02/19</t>
  </si>
  <si>
    <t>4500086652</t>
  </si>
  <si>
    <t>1579       ART'TICK</t>
  </si>
  <si>
    <t>assistance tikboss 2019</t>
  </si>
  <si>
    <t>4500086653</t>
  </si>
  <si>
    <t>module tickboss web</t>
  </si>
  <si>
    <t>CB.03</t>
  </si>
  <si>
    <t>CI01_3EXPR</t>
  </si>
  <si>
    <t>IN16REALISEX</t>
  </si>
  <si>
    <t>4500086654</t>
  </si>
  <si>
    <t>CABOS LJUBLJANA</t>
  </si>
  <si>
    <t>4500086655</t>
  </si>
  <si>
    <t>5009768    Hervé DUVEL</t>
  </si>
  <si>
    <t>remboursement achat vin pour bar</t>
  </si>
  <si>
    <t>AA.22</t>
  </si>
  <si>
    <t>4500086656</t>
  </si>
  <si>
    <t>CV10_SCUAS</t>
  </si>
  <si>
    <t>1V_10</t>
  </si>
  <si>
    <t>4500086657</t>
  </si>
  <si>
    <t>5879       HPLS</t>
  </si>
  <si>
    <t>07/galette frangipane 6 pers</t>
  </si>
  <si>
    <t>AA.11</t>
  </si>
  <si>
    <t>09/galette caramel beurre salé</t>
  </si>
  <si>
    <t>06/royaume nature  6 pers</t>
  </si>
  <si>
    <t>06/royaume fruits confits 6 pers</t>
  </si>
  <si>
    <t>4500086658</t>
  </si>
  <si>
    <t>Hôtel CABOS LJBUJLANA PARK</t>
  </si>
  <si>
    <t>4500086659</t>
  </si>
  <si>
    <t>Dépl. B. VICTORIA 25-26/01/19</t>
  </si>
  <si>
    <t>4500086660</t>
  </si>
  <si>
    <t>Héb. B. VICTORIA 25-26/01/19</t>
  </si>
  <si>
    <t>4500086661</t>
  </si>
  <si>
    <t>Hôtel CABOS Londres</t>
  </si>
  <si>
    <t>CA05_FMRH</t>
  </si>
  <si>
    <t>1A_05</t>
  </si>
  <si>
    <t>4500086662</t>
  </si>
  <si>
    <t>VISITE MED DR HELENE CARETTE</t>
  </si>
  <si>
    <t>VISITE MED THAIS DURAFOURD</t>
  </si>
  <si>
    <t>4500086663</t>
  </si>
  <si>
    <t>VISITE MED ¨DR KARINE LAPLANCHE-PACTET</t>
  </si>
  <si>
    <t>AT C VALSTAKAS</t>
  </si>
  <si>
    <t>C2DE_ERST</t>
  </si>
  <si>
    <t>4500086665</t>
  </si>
  <si>
    <t>3994       AMERICAN MATHEMATICAL SOCIETY</t>
  </si>
  <si>
    <t>MathSciNet including Database Fee 2019</t>
  </si>
  <si>
    <t>CE.13</t>
  </si>
  <si>
    <t>4500086667</t>
  </si>
  <si>
    <t>923        BIBLIOTHEQUE INTERUNIVERSITAIRE CUJ</t>
  </si>
  <si>
    <t>Prêts d'ouvrages PEB (Droit)</t>
  </si>
  <si>
    <t>Photocopies d'ouvrages PEB (Droit)</t>
  </si>
  <si>
    <t>Prêts d'ouvrages 2018 (LETTRES)</t>
  </si>
  <si>
    <t>Prêts d'ouvrages 2018 UPM</t>
  </si>
  <si>
    <t>CA05_FCIND</t>
  </si>
  <si>
    <t>4500086668</t>
  </si>
  <si>
    <t>498        UNIVERSITE DE CERGY-PONTOISE</t>
  </si>
  <si>
    <t>Formation Gomez-Gauthié C janv 2019</t>
  </si>
  <si>
    <t>EC.07</t>
  </si>
  <si>
    <t>4500086670</t>
  </si>
  <si>
    <t>Déjeuner de travail du 16.01.19</t>
  </si>
  <si>
    <t>4500086671</t>
  </si>
  <si>
    <t>Déjeuner de travail du 17.01.19</t>
  </si>
  <si>
    <t>4500086672</t>
  </si>
  <si>
    <t>Déjeuner de travail du 18.01.19</t>
  </si>
  <si>
    <t>4500086673</t>
  </si>
  <si>
    <t>623        AMETRA</t>
  </si>
  <si>
    <t>Cotisation AMETRA 2019</t>
  </si>
  <si>
    <t>4500086674</t>
  </si>
  <si>
    <t>3933       UNIVERSITE MONTPELLIER</t>
  </si>
  <si>
    <t>PCA Monsieur Henn pour 2017-2018</t>
  </si>
  <si>
    <t>4500086675</t>
  </si>
  <si>
    <t>547        SLTE CULLIGAN</t>
  </si>
  <si>
    <t>location 2019 fontaine réseau</t>
  </si>
  <si>
    <t>C2DE_BEDE</t>
  </si>
  <si>
    <t>2DE_11</t>
  </si>
  <si>
    <t>4500086676</t>
  </si>
  <si>
    <t>2261       EDITIONS  ENI</t>
  </si>
  <si>
    <t>Bibliothèque Numérique intégrale 2019</t>
  </si>
  <si>
    <t>CE.04</t>
  </si>
  <si>
    <t>C2DE_BEST</t>
  </si>
  <si>
    <t>C2DE_BESS</t>
  </si>
  <si>
    <t>C2DE_BELE</t>
  </si>
  <si>
    <t>4500086677</t>
  </si>
  <si>
    <t>5000629    Michelle DUPORT</t>
  </si>
  <si>
    <t>LA15HIBISX</t>
  </si>
  <si>
    <t>4500086678</t>
  </si>
  <si>
    <t>4417       CALASSOU PAULINE</t>
  </si>
  <si>
    <t>Finalisation mur Sud du temple d'Hibis</t>
  </si>
  <si>
    <t>ID.14</t>
  </si>
  <si>
    <t>4500086679</t>
  </si>
  <si>
    <t>70         POINT TRANSACTION SYSTEMS PAYBOX</t>
  </si>
  <si>
    <t>abonnement annuel paybox 2019</t>
  </si>
  <si>
    <t>EB.31</t>
  </si>
  <si>
    <t>4500086680</t>
  </si>
  <si>
    <t>5000020    Zeineddine KHELFAOUI</t>
  </si>
  <si>
    <t>Hôtel Kyriad 06-12.01.19</t>
  </si>
  <si>
    <t>4500086681</t>
  </si>
  <si>
    <t>BONBONNE 31/04307818</t>
  </si>
  <si>
    <t>Contribution transport</t>
  </si>
  <si>
    <t>4500086682</t>
  </si>
  <si>
    <t>VISITE MED DR CAMILLIERI DANIEL</t>
  </si>
  <si>
    <t>CR50_LVALO</t>
  </si>
  <si>
    <t>LA18EDITPUBLI</t>
  </si>
  <si>
    <t>4500086683</t>
  </si>
  <si>
    <t>4356       EDITIONS ERRANCE</t>
  </si>
  <si>
    <t>Convention publication d'ouvrage</t>
  </si>
  <si>
    <t>XC.27</t>
  </si>
  <si>
    <t>CF04MGRH_I</t>
  </si>
  <si>
    <t>4500086684</t>
  </si>
  <si>
    <t>5424       DELFINBUSS AB</t>
  </si>
  <si>
    <t>trajet en bus 18 et 29/03/2019</t>
  </si>
  <si>
    <t>DA.14</t>
  </si>
  <si>
    <t>4500086685</t>
  </si>
  <si>
    <t>VISITE MED DR MICKAEL LOUAPRE</t>
  </si>
  <si>
    <t>VISITE MED JEREMY HOUILLETTE</t>
  </si>
  <si>
    <t>4500086686</t>
  </si>
  <si>
    <t>VISITE MED DR CHRISTIAN CHAIX</t>
  </si>
  <si>
    <t>DEM TPS PART THERAP EMMANUELLE JACQUES</t>
  </si>
  <si>
    <t>4500086687</t>
  </si>
  <si>
    <t>AT CHRISTEL JARRY</t>
  </si>
  <si>
    <t>CN01_MAT2</t>
  </si>
  <si>
    <t>1N_01</t>
  </si>
  <si>
    <t>4500086688</t>
  </si>
  <si>
    <t>DSIN- BUREAU LILIANE</t>
  </si>
  <si>
    <t>DSIN- BUREAU LAURENCE</t>
  </si>
  <si>
    <t>4500086689</t>
  </si>
  <si>
    <t>VISITE MED DR JEAN-MARIE NAVARRO</t>
  </si>
  <si>
    <t>CONTRE VISITE MARIE HEUZE</t>
  </si>
  <si>
    <t>4500086690</t>
  </si>
  <si>
    <t>3 repas  21012019</t>
  </si>
  <si>
    <t>RC17PRNE-DEBATS</t>
  </si>
  <si>
    <t>4500086691</t>
  </si>
  <si>
    <t>4933       COCOTTES GOURMANDES</t>
  </si>
  <si>
    <t>Buffet pour 20 pers Projet E-debat</t>
  </si>
  <si>
    <t>4500086692</t>
  </si>
  <si>
    <t>Pauses accueil concertation E-Débat</t>
  </si>
  <si>
    <t>Pauses goûter concertation E-Débats</t>
  </si>
  <si>
    <t>4500086693</t>
  </si>
  <si>
    <t>863        UNIVERSITE DE POITIERS</t>
  </si>
  <si>
    <t>Prêts d'ouvrages Lettres 2018</t>
  </si>
  <si>
    <t>Prêts d'ouvrages Droit</t>
  </si>
  <si>
    <t>Prêts d'ouvrages PSS</t>
  </si>
  <si>
    <t>Prêts d'ouvrages Lettres 2016</t>
  </si>
  <si>
    <t>Prêts d'ouvrage St Charles 2015/16/17</t>
  </si>
  <si>
    <t>ACTIONCSX</t>
  </si>
  <si>
    <t>4500086694</t>
  </si>
  <si>
    <t>586        CROUS MONTPELLIER CITE BOUTONNET</t>
  </si>
  <si>
    <t>Pauses accueil pour le 01/02/2019</t>
  </si>
  <si>
    <t>Petites bouteilles d'eau pour le 01/02</t>
  </si>
  <si>
    <t>4500086695</t>
  </si>
  <si>
    <t>TRAIN DESACHY PARIS  30.01_ 01.02.2019</t>
  </si>
  <si>
    <t>HOTEL DESACHY PARIS 30.01_ 01.02.2019</t>
  </si>
  <si>
    <t>FRAIS D'AGENCE</t>
  </si>
  <si>
    <t>4500086696</t>
  </si>
  <si>
    <t>490        CENTRE TECHNIQUE DU LIVRE</t>
  </si>
  <si>
    <t>Prêts d'ouvrages PEB (BU SCIENCES)</t>
  </si>
  <si>
    <t>C2UM_DSSMN</t>
  </si>
  <si>
    <t>Prêt d'ouvrages  - MEDNIMES</t>
  </si>
  <si>
    <t>Prêt d'ouvrages  - LETTRES (mai)</t>
  </si>
  <si>
    <t>Prêt d'ouvrages  - LETTRES (juillet)</t>
  </si>
  <si>
    <t>IN18SIRIUS</t>
  </si>
  <si>
    <t>4500086697</t>
  </si>
  <si>
    <t>5463       SIRIUS</t>
  </si>
  <si>
    <t>2019Contribution annuelle au partenariat</t>
  </si>
  <si>
    <t>4500086698</t>
  </si>
  <si>
    <t>BOBONNE 31/04328136</t>
  </si>
  <si>
    <t>Détartrage</t>
  </si>
  <si>
    <t>CA04_ATL</t>
  </si>
  <si>
    <t>4500086699</t>
  </si>
  <si>
    <t>2348       GALLOY 34 MV</t>
  </si>
  <si>
    <t>OUTILS ESPACES VERTS</t>
  </si>
  <si>
    <t>BG.03</t>
  </si>
  <si>
    <t>IN17SPRINT</t>
  </si>
  <si>
    <t>4500086700</t>
  </si>
  <si>
    <t>Maire Marion 23-24/01/19</t>
  </si>
  <si>
    <t>4500086701</t>
  </si>
  <si>
    <t>196        UNION-MATERIAUX</t>
  </si>
  <si>
    <t>CIMENT +  PLACOPLATRE</t>
  </si>
  <si>
    <t>BD.01</t>
  </si>
  <si>
    <t>4500086702</t>
  </si>
  <si>
    <t>Maire Marion 23-24/01/19 train</t>
  </si>
  <si>
    <t>frais agence</t>
  </si>
  <si>
    <t>CA04_TXEXT</t>
  </si>
  <si>
    <t>4500086703</t>
  </si>
  <si>
    <t>5860       CHAUDESAIGUES  DAVID</t>
  </si>
  <si>
    <t>RAMONAGE CHAUDIERES</t>
  </si>
  <si>
    <t>BE.15</t>
  </si>
  <si>
    <t>PJ</t>
  </si>
  <si>
    <t>CF01MDAP_C</t>
  </si>
  <si>
    <t>FC801MDAPC</t>
  </si>
  <si>
    <t>4500086704</t>
  </si>
  <si>
    <t>Dépl. F. BORDIER 14-15/02/19</t>
  </si>
  <si>
    <t>4500086705</t>
  </si>
  <si>
    <t>Train AR - M. MORAND 25-26/01/19</t>
  </si>
  <si>
    <t>Hôtel M. MORAND 25-26/01/19</t>
  </si>
  <si>
    <t>4500086706</t>
  </si>
  <si>
    <t>5000022    Patrick GILLI</t>
  </si>
  <si>
    <t>Remboursement carte affaires</t>
  </si>
  <si>
    <t>4500086707</t>
  </si>
  <si>
    <t>Nuitée F.CIMATTI du 17 au 20/01</t>
  </si>
  <si>
    <t>4500086708</t>
  </si>
  <si>
    <t>Dépl. B. VINCENT 11-12/03/19</t>
  </si>
  <si>
    <t>C2DE_ERDE</t>
  </si>
  <si>
    <t>4500086709</t>
  </si>
  <si>
    <t>732        PROQUEST LLC</t>
  </si>
  <si>
    <t>ABI Inform Collection 2019</t>
  </si>
  <si>
    <t>C2DE_ERSS</t>
  </si>
  <si>
    <t>AC.41</t>
  </si>
  <si>
    <t>CD.34</t>
  </si>
  <si>
    <t>CF40MGRH_A</t>
  </si>
  <si>
    <t>FA7MRHUM1</t>
  </si>
  <si>
    <t>4500086712</t>
  </si>
  <si>
    <t>08/02/19 Dejeuner 3 pers interv MISRHapp</t>
  </si>
  <si>
    <t>11/02/19 Dejeuner 3 pers interv MISRHapp</t>
  </si>
  <si>
    <t>14/02/19 Dejeuner 2 pers cours MISRHapp</t>
  </si>
  <si>
    <t>08/02/19 Dej 3p interv MISRHapp TVA20</t>
  </si>
  <si>
    <t>11/02/19 Dej 3p interv MISRHapp TVA20</t>
  </si>
  <si>
    <t>14/02/19 Dej 2p cours MISRHapp TVA20</t>
  </si>
  <si>
    <t>4500086713</t>
  </si>
  <si>
    <t>Location fontaine à eau année 2019</t>
  </si>
  <si>
    <t>4500086714</t>
  </si>
  <si>
    <t>161        NATCO - LE PETIT JARDIN</t>
  </si>
  <si>
    <t>Repas de travail 3 personnes le 15/01</t>
  </si>
  <si>
    <t>4500086715</t>
  </si>
  <si>
    <t>KHELFAOUI Mtp-Abidjan</t>
  </si>
  <si>
    <t>LA17MERCREDIS</t>
  </si>
  <si>
    <t>4500086716</t>
  </si>
  <si>
    <t>Nuitée J-M ROUBINEAU du 16 au 17/01</t>
  </si>
  <si>
    <t>4500086717</t>
  </si>
  <si>
    <t>DEJ. DE TRAVAIL DU 24 janv</t>
  </si>
  <si>
    <t>4500086718</t>
  </si>
  <si>
    <t>Heb B. VINCENT 11-12/03/19</t>
  </si>
  <si>
    <t>4500086719</t>
  </si>
  <si>
    <t>2045       PARFAIRE</t>
  </si>
  <si>
    <t>Inscription AG L Jeune</t>
  </si>
  <si>
    <t>XC.01</t>
  </si>
  <si>
    <t>Inscription AG ML Audier</t>
  </si>
  <si>
    <t>Inscription AG E Bureau</t>
  </si>
  <si>
    <t>CR17_LLACC</t>
  </si>
  <si>
    <t>RC18PICHYPRE</t>
  </si>
  <si>
    <t>1R17_02</t>
  </si>
  <si>
    <t>4500086720</t>
  </si>
  <si>
    <t>Vol AR - mME hatzidaki - 08-20/02/18</t>
  </si>
  <si>
    <t>CN01_GOUV</t>
  </si>
  <si>
    <t>4500086721</t>
  </si>
  <si>
    <t>2977       COMITE DES SERVICES INFORMATIQUES</t>
  </si>
  <si>
    <t>DSIN-SAGED SCIESR  2019</t>
  </si>
  <si>
    <t>4500086722</t>
  </si>
  <si>
    <t>Train L Jeune des 24 et 25 jan 2019</t>
  </si>
  <si>
    <t>CN01_RESEA</t>
  </si>
  <si>
    <t>4500086723</t>
  </si>
  <si>
    <t>236        NERIM</t>
  </si>
  <si>
    <t>DSIN-SMI ABONNEMENT NERIM 2019</t>
  </si>
  <si>
    <t>II.03</t>
  </si>
  <si>
    <t>4500086724</t>
  </si>
  <si>
    <t>4500086725</t>
  </si>
  <si>
    <t>4500086726</t>
  </si>
  <si>
    <t>Train ML Audier des 24 et 25 jan 2019</t>
  </si>
  <si>
    <t>4500086727</t>
  </si>
  <si>
    <t>Train E Bureau des 24 et 25 jan 2019</t>
  </si>
  <si>
    <t>CN01_GPC</t>
  </si>
  <si>
    <t>4500086728</t>
  </si>
  <si>
    <t>646        ORACLE FRANCE</t>
  </si>
  <si>
    <t>DSIN-SAGED MAINTENANCE OUTILS ORACLE2019</t>
  </si>
  <si>
    <t>IB.23</t>
  </si>
  <si>
    <t>4500086730</t>
  </si>
  <si>
    <t>1460       X9000</t>
  </si>
  <si>
    <t>DSIN-SMI  MAINTENANCE HP DU 1/01/-31/12</t>
  </si>
  <si>
    <t>IC.21</t>
  </si>
  <si>
    <t>4500086731</t>
  </si>
  <si>
    <t>3909       TSP DIFFUSION</t>
  </si>
  <si>
    <t>IEL de IEEE 2019</t>
  </si>
  <si>
    <t>D2</t>
  </si>
  <si>
    <t>4500086732</t>
  </si>
  <si>
    <t>713        SUD MEDIA SYSTEM</t>
  </si>
  <si>
    <t>26 MODULES CACHE PRISE  DC-1811059</t>
  </si>
  <si>
    <t>IA.41</t>
  </si>
  <si>
    <t>8 COFFRETS MURAUX 4U DC-1811059</t>
  </si>
  <si>
    <t>4500086733</t>
  </si>
  <si>
    <t>3770       LAB MEDIA</t>
  </si>
  <si>
    <t>20 MICROCASQUES SLH 07 AVEC FICHE PC</t>
  </si>
  <si>
    <t>CN01_SECUR</t>
  </si>
  <si>
    <t>4500086734</t>
  </si>
  <si>
    <t>1296       RIELLO ONDULEURS</t>
  </si>
  <si>
    <t>DSIN-SMI MAINTENANCE ONDULEUR SALLE SERV</t>
  </si>
  <si>
    <t>BE.13</t>
  </si>
  <si>
    <t>4500086735</t>
  </si>
  <si>
    <t>2511       SPRINGER CUSTOMER SERVICE CENTER</t>
  </si>
  <si>
    <t>Nature 2019</t>
  </si>
  <si>
    <t>O1</t>
  </si>
  <si>
    <t>4500086736</t>
  </si>
  <si>
    <t>1133       GCAT</t>
  </si>
  <si>
    <t>Fournitures de bureau (intercalaires...)</t>
  </si>
  <si>
    <t>4500086737</t>
  </si>
  <si>
    <t>767        DEMCO EUROPE LIMITED</t>
  </si>
  <si>
    <t>50 Rubans P-Touch 12mm noir/blanc</t>
  </si>
  <si>
    <t>CG.01</t>
  </si>
  <si>
    <t>JQ</t>
  </si>
  <si>
    <t>4500086738</t>
  </si>
  <si>
    <t>190        IMPACT IMPRIMERIE</t>
  </si>
  <si>
    <t>impression focus</t>
  </si>
  <si>
    <t>CB.24</t>
  </si>
  <si>
    <t>4500086739</t>
  </si>
  <si>
    <t>4391       A REGIE</t>
  </si>
  <si>
    <t>Maintenance 2019 Logiciel de régie</t>
  </si>
  <si>
    <t>4500086740</t>
  </si>
  <si>
    <t>Train MN Diochon du 17 janv 2019</t>
  </si>
  <si>
    <t>4500086741</t>
  </si>
  <si>
    <t>3 Chaises pliantes Mika (lot de 4)</t>
  </si>
  <si>
    <t>1 Table pliante Fliptop Twin + liaisons</t>
  </si>
  <si>
    <t>4500086742</t>
  </si>
  <si>
    <t>379        OFFICE DU TOURISME DE MONTPELLIER</t>
  </si>
  <si>
    <t>18 VISITES SCUAS BABOTE</t>
  </si>
  <si>
    <t>CD.31</t>
  </si>
  <si>
    <t>4500086743</t>
  </si>
  <si>
    <t>3912       INITIAL Siège social</t>
  </si>
  <si>
    <t>BIU BU DROIT SANITACT INITIAL BTB CONTRA</t>
  </si>
  <si>
    <t>BB.36</t>
  </si>
  <si>
    <t>4500086745</t>
  </si>
  <si>
    <t>Pause accueil dressée du 17/01/2019</t>
  </si>
  <si>
    <t>4500086746</t>
  </si>
  <si>
    <t>618        A.B.E.S.</t>
  </si>
  <si>
    <t>DOCTRINAL PLUS 2019</t>
  </si>
  <si>
    <t>4500086747</t>
  </si>
  <si>
    <t>501        UNIVERSITE PARIS  NANTERRE</t>
  </si>
  <si>
    <t>Prêts d'ouvrages PEB -SCIENCES-</t>
  </si>
  <si>
    <t>Prêt d'ouvrages  2019 -LETTRES-</t>
  </si>
  <si>
    <t>Prêt d'ouvrages 18.04. 2019 (LETTRES)</t>
  </si>
  <si>
    <t>Reproductions 18.04.2019 (Lettres)</t>
  </si>
  <si>
    <t>C2UM_DSSPH</t>
  </si>
  <si>
    <t>Prêt d'ouvrage 2018 (BU PHARMA)</t>
  </si>
  <si>
    <t>4500086748</t>
  </si>
  <si>
    <t>Repas de travail 4 pers. le 17/01</t>
  </si>
  <si>
    <t>4500086749</t>
  </si>
  <si>
    <t>5008877    Laétitia HEBTING</t>
  </si>
  <si>
    <t>remboursement abonnement mail jet</t>
  </si>
  <si>
    <t>II.12</t>
  </si>
  <si>
    <t>4500086750</t>
  </si>
  <si>
    <t>Train E Soriano des 3 et 8 février 19</t>
  </si>
  <si>
    <t>4500086751</t>
  </si>
  <si>
    <t>5759       SPL CULTURE ET PARTIMOINE</t>
  </si>
  <si>
    <t>Visite du Musée de la Romanité</t>
  </si>
  <si>
    <t>4500086752</t>
  </si>
  <si>
    <t>1481       ATYS CAFE</t>
  </si>
  <si>
    <t>Oral préparation BIBAS MEDIAD'OC21.01.19</t>
  </si>
  <si>
    <t>CC03_ORCHE</t>
  </si>
  <si>
    <t>1V8_CVEC_1C03</t>
  </si>
  <si>
    <t>1C_03</t>
  </si>
  <si>
    <t>4500086753</t>
  </si>
  <si>
    <t>136        OMC DEMENAGEMENT TRANSPORT</t>
  </si>
  <si>
    <t>transport materiel orchestre</t>
  </si>
  <si>
    <t>FC.15</t>
  </si>
  <si>
    <t>4500086754</t>
  </si>
  <si>
    <t>4463       ATELIER M NUMERIQUE</t>
  </si>
  <si>
    <t>20 tirages 30x40 cm</t>
  </si>
  <si>
    <t>AC.12</t>
  </si>
  <si>
    <t>4500086755</t>
  </si>
  <si>
    <t>10 tirages 30x40 cm</t>
  </si>
  <si>
    <t>4500086756</t>
  </si>
  <si>
    <t>1686       LOCADOUR GRL</t>
  </si>
  <si>
    <t>NACELLE AUTOMOTRICE</t>
  </si>
  <si>
    <t>QB.22</t>
  </si>
  <si>
    <t>CF04MMRH_C</t>
  </si>
  <si>
    <t>FC804MMISR</t>
  </si>
  <si>
    <t>4500086757</t>
  </si>
  <si>
    <t>POIX-Hôtel du Parc 29.01.19</t>
  </si>
  <si>
    <t>4500086758</t>
  </si>
  <si>
    <t>1618       INGENIERIE INFORMATIQUE SYSTEMES</t>
  </si>
  <si>
    <t>Contrat maintenance 01.01.19/31.12.19</t>
  </si>
  <si>
    <t>IB.13</t>
  </si>
  <si>
    <t>LA18AMON</t>
  </si>
  <si>
    <t>4500086759</t>
  </si>
  <si>
    <t>Vol C. AUDOUIT du 26/01 au 28/02</t>
  </si>
  <si>
    <t>Train C. AUDOUIT du 26/01 au 28/02</t>
  </si>
  <si>
    <t>4500086760</t>
  </si>
  <si>
    <t>REMISE COURRIER ST CHARLES D-9057-1</t>
  </si>
  <si>
    <t>FB.02</t>
  </si>
  <si>
    <t>4500086761</t>
  </si>
  <si>
    <t>5000040    Anne Marie MOTARD</t>
  </si>
  <si>
    <t>Hôtel Venise 5 au 6/12/18</t>
  </si>
  <si>
    <t>Taxi Venise 6/12/18</t>
  </si>
  <si>
    <t>Hôtel Venise 7 au 9/12/18</t>
  </si>
  <si>
    <t>parking</t>
  </si>
  <si>
    <t>Inscription séminaire VP-RI</t>
  </si>
  <si>
    <t>CB.12</t>
  </si>
  <si>
    <t>Fournitures</t>
  </si>
  <si>
    <t>vol 10-12/01/19 Paris-Venise A/R</t>
  </si>
  <si>
    <t>vol 9-12/01/19 Mtp-Paris A/R</t>
  </si>
  <si>
    <t>4500086762</t>
  </si>
  <si>
    <t>Joron modification billet Séoul</t>
  </si>
  <si>
    <t>4500086763</t>
  </si>
  <si>
    <t>REMOND C. 2 nuits</t>
  </si>
  <si>
    <t>REMOND C. 1 nuit</t>
  </si>
  <si>
    <t>CR00_VALO</t>
  </si>
  <si>
    <t>4500086764</t>
  </si>
  <si>
    <t>Train Florent GOIFFON du 24/01</t>
  </si>
  <si>
    <t>4500086765</t>
  </si>
  <si>
    <t>312        RAJA</t>
  </si>
  <si>
    <t>10025NL liens autobloquants</t>
  </si>
  <si>
    <t>LA17SILAB</t>
  </si>
  <si>
    <t>4500086766</t>
  </si>
  <si>
    <t>3345       FOUNDATION OF THE ADAM MICKIEWICZ</t>
  </si>
  <si>
    <t>Datation  AMS carbon-14 - 3 échantillons</t>
  </si>
  <si>
    <t>PD.01</t>
  </si>
  <si>
    <t>4500086768</t>
  </si>
  <si>
    <t>5159       SCEA Domaine de Bannières</t>
  </si>
  <si>
    <t>VISITE DE GROUPE DU DOMAINE</t>
  </si>
  <si>
    <t>4500086769</t>
  </si>
  <si>
    <t>821        GROUPE PROFIL</t>
  </si>
  <si>
    <t>1 Rouleau bulles d'air</t>
  </si>
  <si>
    <t>4500086770</t>
  </si>
  <si>
    <t>3760       WALTER DE GRUYTER</t>
  </si>
  <si>
    <t>Thesaurus Linguae Latinae 2019</t>
  </si>
  <si>
    <t>4500086771</t>
  </si>
  <si>
    <t>TRAIN NIKICHINE M PARIS 21 au 22/01/2019</t>
  </si>
  <si>
    <t>CA01_COM</t>
  </si>
  <si>
    <t>1A_01</t>
  </si>
  <si>
    <t>4500086772</t>
  </si>
  <si>
    <t>5834       K-PRODZ</t>
  </si>
  <si>
    <t>Cachets des acteurs de la vidéo....</t>
  </si>
  <si>
    <t>ED.02</t>
  </si>
  <si>
    <t>C2DE_EEDE</t>
  </si>
  <si>
    <t>2DE_10</t>
  </si>
  <si>
    <t>4500086773</t>
  </si>
  <si>
    <t>3367       LEXTENSO EDITIONS</t>
  </si>
  <si>
    <t>Lextenso Pack Académique 2019</t>
  </si>
  <si>
    <t>4500086774</t>
  </si>
  <si>
    <t>981        CASINO</t>
  </si>
  <si>
    <t>alimentaire</t>
  </si>
  <si>
    <t>AA.23</t>
  </si>
  <si>
    <t>4500086775</t>
  </si>
  <si>
    <t>254         LE BAZAR</t>
  </si>
  <si>
    <t>Repas de travail 3 pers. le 17/01</t>
  </si>
  <si>
    <t>4500086776</t>
  </si>
  <si>
    <t>3285       DARTY GRAND EST</t>
  </si>
  <si>
    <t>Coque Iphone BBC FOLIO IPHONE XR RABAT</t>
  </si>
  <si>
    <t>IPHONE APPLE IPHONE XR 128 GO RED</t>
  </si>
  <si>
    <t>IA.12</t>
  </si>
  <si>
    <t>CV11_SUAPS</t>
  </si>
  <si>
    <t>1V8_CVEC_1V11</t>
  </si>
  <si>
    <t>1V_11</t>
  </si>
  <si>
    <t>4500086777</t>
  </si>
  <si>
    <t>5868       CLINICPROSPORT</t>
  </si>
  <si>
    <t>formation sport A. Queyrel</t>
  </si>
  <si>
    <t>EC.06</t>
  </si>
  <si>
    <t>4500086778</t>
  </si>
  <si>
    <t>LOT 1 - Abts Presse Gd Public édit.FR</t>
  </si>
  <si>
    <t>CE.12</t>
  </si>
  <si>
    <t>CE.14</t>
  </si>
  <si>
    <t>4500086779</t>
  </si>
  <si>
    <t>Nuitée Sallabberry 30.01.19 visite appre</t>
  </si>
  <si>
    <t>4500086780</t>
  </si>
  <si>
    <t>LOT 2 - Abts Hors presse Gd Pub.Edit.FR</t>
  </si>
  <si>
    <t>4500086782</t>
  </si>
  <si>
    <t>06/CAGOULE SAPEUR-POMPIER. REF 2193438</t>
  </si>
  <si>
    <t>HA.06</t>
  </si>
  <si>
    <t>06/LUNETTES POUR CASQUE/REF 1739294</t>
  </si>
  <si>
    <t>06/CASQUE F2 XTREM/REF1739279</t>
  </si>
  <si>
    <t>4500086783</t>
  </si>
  <si>
    <t>Train J Sauvage des 28 et 31 janv 2019</t>
  </si>
  <si>
    <t>CA03_SECU</t>
  </si>
  <si>
    <t>4500086784</t>
  </si>
  <si>
    <t>914        SECURIMED</t>
  </si>
  <si>
    <t>COMMANDE/ atelles matelas depression</t>
  </si>
  <si>
    <t>HA.24</t>
  </si>
  <si>
    <t>4500086786</t>
  </si>
  <si>
    <t>LOT 3 - Abts édités à l'étranger</t>
  </si>
  <si>
    <t>D4</t>
  </si>
  <si>
    <t>4500086787</t>
  </si>
  <si>
    <t>Séjour J Sauvage du 28 au 31 janv 2019</t>
  </si>
  <si>
    <t>4500086788</t>
  </si>
  <si>
    <t>4500086789</t>
  </si>
  <si>
    <t>VISITE MED DR VALERIE TRIBOLET</t>
  </si>
  <si>
    <t>VISITE MED MARION HAYAOUI-LE CRAIREQ</t>
  </si>
  <si>
    <t>4500086790</t>
  </si>
  <si>
    <t>Gardiennage ponctuel 18/12/2018 renfort</t>
  </si>
  <si>
    <t>BC.01</t>
  </si>
  <si>
    <t>4500086791</t>
  </si>
  <si>
    <t>Gardiennage ponctuel 11/12/2018</t>
  </si>
  <si>
    <t>4500086792</t>
  </si>
  <si>
    <t>VISITE MED CHU MONTPELLIER HOPITAL  LAPEYRONIE</t>
  </si>
  <si>
    <t>AT  S. PINIER BORDEREAU 8064009</t>
  </si>
  <si>
    <t>AT  S PINIER BORDEREAU 8063715</t>
  </si>
  <si>
    <t>AT  S PINIER BORDEREAU 8063315</t>
  </si>
  <si>
    <t>CR16_RIRAM</t>
  </si>
  <si>
    <t>RCSEMINAIRESRIRRA</t>
  </si>
  <si>
    <t>1R16_03</t>
  </si>
  <si>
    <t>4500086793</t>
  </si>
  <si>
    <t>Train Thomas BRISSON 12/02-13/02</t>
  </si>
  <si>
    <t>4500086794</t>
  </si>
  <si>
    <t>VISITE MED PHIE GAL</t>
  </si>
  <si>
    <t>AT PINIER FACTURE 180026025</t>
  </si>
  <si>
    <t>AT PINIER FACTURE 180020482</t>
  </si>
  <si>
    <t>4500086795</t>
  </si>
  <si>
    <t>Nuitée THOMAS BRISSON 12-13/02</t>
  </si>
  <si>
    <t>4500086796</t>
  </si>
  <si>
    <t>5880       RAS DISTRIBUTION</t>
  </si>
  <si>
    <t>Commande kit de 2 rouleaux+.........</t>
  </si>
  <si>
    <t>BD.27</t>
  </si>
  <si>
    <t>4500086797</t>
  </si>
  <si>
    <t>Dépl. D. BERDAH 17-19/03/19</t>
  </si>
  <si>
    <t>4500086798</t>
  </si>
  <si>
    <t>C2DE_EEST</t>
  </si>
  <si>
    <t>4500086799</t>
  </si>
  <si>
    <t>Heb D. BERDAH 17-19/03/19</t>
  </si>
  <si>
    <t>4500086800</t>
  </si>
  <si>
    <t>560        INMAC WSTORE</t>
  </si>
  <si>
    <t>Souris ergonomique</t>
  </si>
  <si>
    <t>4500086801</t>
  </si>
  <si>
    <t>2905       PROFESSIONAL ET BROADCAST SERVICE</t>
  </si>
  <si>
    <t>Micro avec câble</t>
  </si>
  <si>
    <t>IE.31</t>
  </si>
  <si>
    <t>Frais de port</t>
  </si>
  <si>
    <t>4500086802</t>
  </si>
  <si>
    <t>VISITE MED DR OLIVIA POIGNANT</t>
  </si>
  <si>
    <t>VISITE MED MARIE BOULVIN</t>
  </si>
  <si>
    <t>VISITE MED ANNIE METREF</t>
  </si>
  <si>
    <t>4500086803</t>
  </si>
  <si>
    <t>VISITE MED M. GARDENIER</t>
  </si>
  <si>
    <t>4500086804</t>
  </si>
  <si>
    <t>VISITE MED DR STEPHANIE BUREAU</t>
  </si>
  <si>
    <t>VISITE MED J. CHRISTIANINI</t>
  </si>
  <si>
    <t>4500086805</t>
  </si>
  <si>
    <t>4500086806</t>
  </si>
  <si>
    <t>DIFFUSEUR D'HUILE ESSENTIELLES.</t>
  </si>
  <si>
    <t>Frais de livraison</t>
  </si>
  <si>
    <t>CR22_GREDD</t>
  </si>
  <si>
    <t>DOTATIONGREDX</t>
  </si>
  <si>
    <t>1R22_01</t>
  </si>
  <si>
    <t>4500086807</t>
  </si>
  <si>
    <t>Coktail déjeunatoire 15pers</t>
  </si>
  <si>
    <t>Forfait Soft</t>
  </si>
  <si>
    <t>Forfait Vins découverte</t>
  </si>
  <si>
    <t>Déplacement</t>
  </si>
  <si>
    <t>4500086808</t>
  </si>
  <si>
    <t>4500086809</t>
  </si>
  <si>
    <t>715        MARTY "LE RANCH"</t>
  </si>
  <si>
    <t>3 Repas complets</t>
  </si>
  <si>
    <t>4500086810</t>
  </si>
  <si>
    <t>172        COTET</t>
  </si>
  <si>
    <t>ENTRAINEUR DE TOUPIE MENUISERIE</t>
  </si>
  <si>
    <t>4500086811</t>
  </si>
  <si>
    <t>CF04MRAI_C</t>
  </si>
  <si>
    <t>FC804M2RAI</t>
  </si>
  <si>
    <t>4500086812</t>
  </si>
  <si>
    <t>Déjeuner de travail du 17.01.19 M2 RAI</t>
  </si>
  <si>
    <t>CR22_GREDC</t>
  </si>
  <si>
    <t>RC18JTIREXANRGRED1</t>
  </si>
  <si>
    <t>1R22_02</t>
  </si>
  <si>
    <t>4500086813</t>
  </si>
  <si>
    <t>Vol Monique Gherardi</t>
  </si>
  <si>
    <t>Vol Frédéric Leone</t>
  </si>
  <si>
    <t>4500086814</t>
  </si>
  <si>
    <t>5881       MEDIAS DU SUD</t>
  </si>
  <si>
    <t>CAPTATION DES VOEUX DE L'UNIVERSITE UPV</t>
  </si>
  <si>
    <t>CA.34</t>
  </si>
  <si>
    <t>4500086815</t>
  </si>
  <si>
    <t>4500086816</t>
  </si>
  <si>
    <t>Heb B. MASI 28-29/01/19</t>
  </si>
  <si>
    <t>C2DE_EELE</t>
  </si>
  <si>
    <t>4500086817</t>
  </si>
  <si>
    <t>1572       OXFORD UNIVERSITY PRESS</t>
  </si>
  <si>
    <t>O.D.N.B 2019</t>
  </si>
  <si>
    <t>O.E.D 2019</t>
  </si>
  <si>
    <t>4500086818</t>
  </si>
  <si>
    <t>4500086819</t>
  </si>
  <si>
    <t>1039       UTOPIA DIAGONAL</t>
  </si>
  <si>
    <t>36 places pour le 21/01/19</t>
  </si>
  <si>
    <t>4500086820</t>
  </si>
  <si>
    <t>4500086821</t>
  </si>
  <si>
    <t>4500086822</t>
  </si>
  <si>
    <t>4500086823</t>
  </si>
  <si>
    <t>OEB Online Egyptological Bibliog. 2019</t>
  </si>
  <si>
    <t>4500086824</t>
  </si>
  <si>
    <t>1610       GALE INTERNATIONAL LTD</t>
  </si>
  <si>
    <t>TIMES DIGITAL ARCHIVES 2019</t>
  </si>
  <si>
    <t>4500086825</t>
  </si>
  <si>
    <t>Séjour E Soriano du 3 au 8 fév 19</t>
  </si>
  <si>
    <t>4500086826</t>
  </si>
  <si>
    <t>99         BRASSERIE DU THEATRE</t>
  </si>
  <si>
    <t>Repas pour 4 personnes 08/01/2019</t>
  </si>
  <si>
    <t>4500086827</t>
  </si>
  <si>
    <t>141        TECHNIQUE ETANCH ISOLATION INGENIER</t>
  </si>
  <si>
    <t>INTERVENTION URGENCE AMPHI 1</t>
  </si>
  <si>
    <t>BE.17</t>
  </si>
  <si>
    <t>REPRISE ETANCHEITE  AMPHI 1</t>
  </si>
  <si>
    <t>4500086828</t>
  </si>
  <si>
    <t>Conv. Sudoc N°2014-01-045 (2019)</t>
  </si>
  <si>
    <t>CH.06</t>
  </si>
  <si>
    <t>4500086829</t>
  </si>
  <si>
    <t>5724       CHARLANNE Valérie</t>
  </si>
  <si>
    <t>droit d'auteur sur GRAPHISME DEVIS 07/01</t>
  </si>
  <si>
    <t>4500086830</t>
  </si>
  <si>
    <t>AIDE SOC   HADJADJ MARCELLE</t>
  </si>
  <si>
    <t>Aide except.non remboursable HADJADJ M.</t>
  </si>
  <si>
    <t>XB.31</t>
  </si>
  <si>
    <t>4500086831</t>
  </si>
  <si>
    <t>387        ETABLISSEMENT DE L'ENFANT JESUS</t>
  </si>
  <si>
    <t>Location salles pour cours d'espagnol</t>
  </si>
  <si>
    <t>XD.01</t>
  </si>
  <si>
    <t>4500086832</t>
  </si>
  <si>
    <t>TRAIN GAGNAL A.S. TOULOUSE 28.01.2019</t>
  </si>
  <si>
    <t>TRAIN DIDIER M. TOULOUSE 28.01.2019</t>
  </si>
  <si>
    <t>AD.41</t>
  </si>
  <si>
    <t>4500086834</t>
  </si>
  <si>
    <t>Base de données HPB du CERL 2019</t>
  </si>
  <si>
    <t>4500086835</t>
  </si>
  <si>
    <t>5303       JALUMA L'ENTR'DEUX</t>
  </si>
  <si>
    <t>Repas de travail 10 pers du 24.01.2019</t>
  </si>
  <si>
    <t>4500086836</t>
  </si>
  <si>
    <t>Achats divers épicerie pour pauses</t>
  </si>
  <si>
    <t>Achats divers fournitures pour pauses</t>
  </si>
  <si>
    <t>AA.42</t>
  </si>
  <si>
    <t>4500086837</t>
  </si>
  <si>
    <t>BISIOU Mtp-Paris 22.01.19 à 5h22</t>
  </si>
  <si>
    <t>BISIOU Paris-BXL22.01.19 à 9h55</t>
  </si>
  <si>
    <t>BISIOU BXL-Paris 22.01.19</t>
  </si>
  <si>
    <t>BISIOU Paris-Mtp 24.01.19 18h07</t>
  </si>
  <si>
    <t>Frais de réservation</t>
  </si>
  <si>
    <t>4500086839</t>
  </si>
  <si>
    <t>4108       SLMI</t>
  </si>
  <si>
    <t>Fourniture matériel incendie</t>
  </si>
  <si>
    <t>déplacement</t>
  </si>
  <si>
    <t>4500086840</t>
  </si>
  <si>
    <t>4500086841</t>
  </si>
  <si>
    <t>1403       LYRECO</t>
  </si>
  <si>
    <t>Rouleau nappe papier 4.204.091</t>
  </si>
  <si>
    <t>Boîte 100 étiquettes 1.099.314</t>
  </si>
  <si>
    <t>Boîte d'envoi A4 5.362.641</t>
  </si>
  <si>
    <t>Paquet 5 pochettes 5.938.481</t>
  </si>
  <si>
    <t>Paquet 10 porte badges.</t>
  </si>
  <si>
    <t>4500086842</t>
  </si>
  <si>
    <t>Déjeuner de travail du 18.01.19 M2 RAI</t>
  </si>
  <si>
    <t>CF03_PILO</t>
  </si>
  <si>
    <t>1F03_01</t>
  </si>
  <si>
    <t>4500086843</t>
  </si>
  <si>
    <t>4500086844</t>
  </si>
  <si>
    <t>2234       GRAND ECRAN 2001</t>
  </si>
  <si>
    <t>8 débat-conf en janv et fév 2019</t>
  </si>
  <si>
    <t>4500086845</t>
  </si>
  <si>
    <t>9 débat-conf de mars à mai 2019</t>
  </si>
  <si>
    <t>4500086846</t>
  </si>
  <si>
    <t>5882       UNITAR</t>
  </si>
  <si>
    <t>Formation V Le Chenadec 2019</t>
  </si>
  <si>
    <t>EC.02</t>
  </si>
  <si>
    <t>CV01_FSDIE</t>
  </si>
  <si>
    <t>1V8_CVEC_1V01</t>
  </si>
  <si>
    <t>1V_01</t>
  </si>
  <si>
    <t>4500086847</t>
  </si>
  <si>
    <t>Pauses avec retrait pour le 10.01.2019</t>
  </si>
  <si>
    <t>4500086848</t>
  </si>
  <si>
    <t>Contremarques</t>
  </si>
  <si>
    <t>4500086849</t>
  </si>
  <si>
    <t>Gouters avec retrait pour le 18.01.2019</t>
  </si>
  <si>
    <t>4500086850</t>
  </si>
  <si>
    <t>Pauses avec retrait pour le 30.01.2019</t>
  </si>
  <si>
    <t>4500086851</t>
  </si>
  <si>
    <t>Bonbonne eau</t>
  </si>
  <si>
    <t>Location fontaine année</t>
  </si>
  <si>
    <t>4500086852</t>
  </si>
  <si>
    <t>Location TPE 1er trimestre 2019</t>
  </si>
  <si>
    <t>IG.04</t>
  </si>
  <si>
    <t>4500086853</t>
  </si>
  <si>
    <t>Café</t>
  </si>
  <si>
    <t>4500086855</t>
  </si>
  <si>
    <t>705        LITTERATURE ET SYNTAXE FRANCAISE</t>
  </si>
  <si>
    <t>2 conf. Mme Bénel pour l'année 18-19</t>
  </si>
  <si>
    <t>4500086856</t>
  </si>
  <si>
    <t>Brother  202-627</t>
  </si>
  <si>
    <t>4500086857</t>
  </si>
  <si>
    <t>Train Lydie BODIOU du 11 au 13/02</t>
  </si>
  <si>
    <t>4500086858</t>
  </si>
  <si>
    <t>Train T Tran des 1 et 7 février 2019</t>
  </si>
  <si>
    <t>4500086859</t>
  </si>
  <si>
    <t>1214       MEMOIRE D'OC</t>
  </si>
  <si>
    <t>7 conférences Mémoire d'Oc en 2018-2019</t>
  </si>
  <si>
    <t>4500086860</t>
  </si>
  <si>
    <t>2302       BISTROT FELIX</t>
  </si>
  <si>
    <t>Diner 5 personnes - 20h le 20/01/2018</t>
  </si>
  <si>
    <t>4500086861</t>
  </si>
  <si>
    <t>102        MANUTAN</t>
  </si>
  <si>
    <t>Pochette affichage magnétique A4 argent</t>
  </si>
  <si>
    <t>Lampe de bureau FIRENZE LED argent</t>
  </si>
  <si>
    <t>CN01_LOGIP</t>
  </si>
  <si>
    <t>4500086862</t>
  </si>
  <si>
    <t>3331       SHI INTERNATIONAL</t>
  </si>
  <si>
    <t>DSIN-IPT- 108 RNV CREATIVE CLOUD ANOMYME</t>
  </si>
  <si>
    <t>4500086863</t>
  </si>
  <si>
    <t>TRAIN JAUNAULT S. PARIS 04 au 06.02.2019</t>
  </si>
  <si>
    <t>4500086864</t>
  </si>
  <si>
    <t>4352       INSTITUT CONFUCIUS DE MONTPELLIER</t>
  </si>
  <si>
    <t>2 étudiants inscrits en débutant 18-19</t>
  </si>
  <si>
    <t>4500086865</t>
  </si>
  <si>
    <t>Train JF Pinchon des 27/01 et 2/02 2019</t>
  </si>
  <si>
    <t>LA16AMBRUSSUMX</t>
  </si>
  <si>
    <t>4500086866</t>
  </si>
  <si>
    <t>4661       SCRINZI MAXIME</t>
  </si>
  <si>
    <t>Reprise  doc + étude mobilier céramique</t>
  </si>
  <si>
    <t>CD.21</t>
  </si>
  <si>
    <t>CA03_IMPPI</t>
  </si>
  <si>
    <t>4500086867</t>
  </si>
  <si>
    <t>297        LACOSTE</t>
  </si>
  <si>
    <t>Ram A4 80gr Blc evercopy performance</t>
  </si>
  <si>
    <t>AC.01</t>
  </si>
  <si>
    <t>4500086868</t>
  </si>
  <si>
    <t>TRAIN DEMIAUTTE M.  PARIS 02-06.02.2019</t>
  </si>
  <si>
    <t>CA03_IMPAP</t>
  </si>
  <si>
    <t>4500086869</t>
  </si>
  <si>
    <t>1016       INAPA FRANCE</t>
  </si>
  <si>
    <t>Sra3-90 gr tecno color laser 42306</t>
  </si>
  <si>
    <t>Sra3-250gr tecno color laser 42314</t>
  </si>
  <si>
    <t>Sra3-135gr condat digital gloss pefc</t>
  </si>
  <si>
    <t>4500086870</t>
  </si>
  <si>
    <t>Poix A/R Mtp-Paris 29-30.01.19</t>
  </si>
  <si>
    <t>4500086871</t>
  </si>
  <si>
    <t>4376       CIRSES</t>
  </si>
  <si>
    <t>adhesion membre actif etablissement</t>
  </si>
  <si>
    <t>CR17_LLACM</t>
  </si>
  <si>
    <t>RC18SEREDOC</t>
  </si>
  <si>
    <t>1R17_03</t>
  </si>
  <si>
    <t>4500086872</t>
  </si>
  <si>
    <t>Train AR - Mme SARAZY 28/01/2019-30/01/2</t>
  </si>
  <si>
    <t>4500086873</t>
  </si>
  <si>
    <t>Bisiou Hôtel de l'Alma Paris 22-24.01.19</t>
  </si>
  <si>
    <t>CR16_RIRAD</t>
  </si>
  <si>
    <t>DOTATIONRIRRAX</t>
  </si>
  <si>
    <t>1R16_01</t>
  </si>
  <si>
    <t>4500086874</t>
  </si>
  <si>
    <t>Repas pour 4 personnes bdc 78716 19/03</t>
  </si>
  <si>
    <t>4500086875</t>
  </si>
  <si>
    <t>4252       TEDIPRO</t>
  </si>
  <si>
    <t>Ref TEDTN230BK Toner Brother TN230 noir</t>
  </si>
  <si>
    <t>Ref TEDTN230C Toner Brother TN230 cyan</t>
  </si>
  <si>
    <t>Ref TEDTN230M Toner Brother TN230 magent</t>
  </si>
  <si>
    <t>Ref TEDTN230Y Toner Brother TN230 jaune</t>
  </si>
  <si>
    <t>Ref TEDTN2420 Toner Brother TN2420</t>
  </si>
  <si>
    <t>Ref TEDTN241BK Toner Brother TN241 noir</t>
  </si>
  <si>
    <t>Ref TEDTN245C Toner Brother TN245 cyan</t>
  </si>
  <si>
    <t>Ref TEDTN245M Toner Brother TN245 Magent</t>
  </si>
  <si>
    <t>Ref.TEDTN245Y Toner Brother TN245 jaune</t>
  </si>
  <si>
    <t>CF06MACE_C</t>
  </si>
  <si>
    <t>FC806MACFO</t>
  </si>
  <si>
    <t>1F06_20</t>
  </si>
  <si>
    <t>4500086876</t>
  </si>
  <si>
    <t>Emission Billet aller simple</t>
  </si>
  <si>
    <t>Train</t>
  </si>
  <si>
    <t>4500086877</t>
  </si>
  <si>
    <t>Hébergement</t>
  </si>
  <si>
    <t>4500086878</t>
  </si>
  <si>
    <t>Train M Demanget des 3 et 7 fév 2019</t>
  </si>
  <si>
    <t>CF06MREF_C</t>
  </si>
  <si>
    <t>FC806MREFE</t>
  </si>
  <si>
    <t>4500086879</t>
  </si>
  <si>
    <t>4279       ECONOCOM PRODUCTS &amp; SOLUTIONS</t>
  </si>
  <si>
    <t>MacBook Pro 13" gris sidéral Touch Bar</t>
  </si>
  <si>
    <t>4500086880</t>
  </si>
  <si>
    <t>Séjour M Demanget du 3 au 7 fév 2019</t>
  </si>
  <si>
    <t>4500086881</t>
  </si>
  <si>
    <t>911        TRESORERIE DE MAUGUIO</t>
  </si>
  <si>
    <t>Location PDS 2ème trimestre 18-19</t>
  </si>
  <si>
    <t>4500086882</t>
  </si>
  <si>
    <t>ASSURANCE multirisques COLLECTIVITE 2018</t>
  </si>
  <si>
    <t>4500086883</t>
  </si>
  <si>
    <t>Train P Louvier des 27/01 et 2/02 19</t>
  </si>
  <si>
    <t>4500086884</t>
  </si>
  <si>
    <t>Agendas eco semainier 10 x 15</t>
  </si>
  <si>
    <t>Agendas eco semainier 21x27</t>
  </si>
  <si>
    <t>Agenda exacompta baby croco turquoise</t>
  </si>
  <si>
    <t>garantie sécurité intégrale fournitures</t>
  </si>
  <si>
    <t>CN01_DASMI</t>
  </si>
  <si>
    <t>4500086885</t>
  </si>
  <si>
    <t>194        CAPELLA MEDIA</t>
  </si>
  <si>
    <t>DSIN-SMI PRESTATION DATA DOMAINE TINA</t>
  </si>
  <si>
    <t>ID.01</t>
  </si>
  <si>
    <t>4500086886</t>
  </si>
  <si>
    <t>508        INSTITUT NATIONAL D'HISTOIRE DE L'A</t>
  </si>
  <si>
    <t>Photocopies</t>
  </si>
  <si>
    <t>Photocopies Lettres</t>
  </si>
  <si>
    <t>Reproductions Lettres</t>
  </si>
  <si>
    <t>Reproduction Lettres</t>
  </si>
  <si>
    <t>Prêts d'ouvrage Lettres</t>
  </si>
  <si>
    <t>Prêt d'ouvrage Lettres (juin 2019)</t>
  </si>
  <si>
    <t>Prêt d'ouvrages  Lettres (juin 2019)</t>
  </si>
  <si>
    <t>4500086887</t>
  </si>
  <si>
    <t>Train Marie Augier du 11 au 13/02</t>
  </si>
  <si>
    <t>4500086888</t>
  </si>
  <si>
    <t>2303       INSTITUT PROTESTANT DE THEOLOGIE</t>
  </si>
  <si>
    <t>Location salle pour le club-photo 18-19</t>
  </si>
  <si>
    <t>RC18ACTIPHY</t>
  </si>
  <si>
    <t>4500086889</t>
  </si>
  <si>
    <t>5000057    Anne-Marie COSTALAT</t>
  </si>
  <si>
    <t>Inscription colloque Subjectivité</t>
  </si>
  <si>
    <t>4500086891</t>
  </si>
  <si>
    <t>DEPLACEMENTS TRAIN FLO PERROTTE</t>
  </si>
  <si>
    <t>FRAIS D AGENCE</t>
  </si>
  <si>
    <t>4500086892</t>
  </si>
  <si>
    <t>Vol Tony Rey</t>
  </si>
  <si>
    <t>Vol Stephanie Defossey</t>
  </si>
  <si>
    <t>4500086893</t>
  </si>
  <si>
    <t>DSIN-IPT- 20 RNV INDESIGN ANONYME</t>
  </si>
  <si>
    <t>CR50_LSIA</t>
  </si>
  <si>
    <t>LA13SYSLATX</t>
  </si>
  <si>
    <t>DSIN-LABO-2 RNV CC ANONYME (T391616)</t>
  </si>
  <si>
    <t>4500086894</t>
  </si>
  <si>
    <t>2777       SOFTWARE ONE FRANCE</t>
  </si>
  <si>
    <t>DSIN -UFR 4- 1 OFFICE MAC (T391177)</t>
  </si>
  <si>
    <t>IB.11</t>
  </si>
  <si>
    <t>CF05_PILO</t>
  </si>
  <si>
    <t>1F05_01</t>
  </si>
  <si>
    <t>DSIN -UFR 5- 1 OFFICE WIN (T391258)</t>
  </si>
  <si>
    <t>CF06LMI_I</t>
  </si>
  <si>
    <t>DSIN -UFR 6- 1 OFFICE MAC (T389357)</t>
  </si>
  <si>
    <t>CF06MMI_I</t>
  </si>
  <si>
    <t>DSIN -UFR 6- 1 OFFICE MAC (T390336)</t>
  </si>
  <si>
    <t>CF06MSE_I</t>
  </si>
  <si>
    <t>DSIN -UFR 6- 1 OFFICE MAC (T390079)</t>
  </si>
  <si>
    <t>CN01_LINF</t>
  </si>
  <si>
    <t>DSIN - 2 OFFICE WIN (RH FORMATION)</t>
  </si>
  <si>
    <t>DSIN -LLACS- 1 OFFICE MAC (T391497)</t>
  </si>
  <si>
    <t>DSIN -UFR 1- 1 OFFICE WIN (T391560)</t>
  </si>
  <si>
    <t>4500086896</t>
  </si>
  <si>
    <t>4474       COMMUNE DE MONTPELLIER</t>
  </si>
  <si>
    <t>Location salle MPT Mercouri année 18-19</t>
  </si>
  <si>
    <t>4500086897</t>
  </si>
  <si>
    <t>1567       EDITIONS FRANCIS LEFEBVRE</t>
  </si>
  <si>
    <t>BIU ABONNENAVIS FRANCIS LEFEBVRE 2019</t>
  </si>
  <si>
    <t>4500086898</t>
  </si>
  <si>
    <t>5883       COMITE FRANCAIS DE CARTOFRAPHIE</t>
  </si>
  <si>
    <t>Participation aux frais fascicule</t>
  </si>
  <si>
    <t>4500086899</t>
  </si>
  <si>
    <t>1188       CNRS DELEGATION CENTRE EST</t>
  </si>
  <si>
    <t>FRANTEXT 2019</t>
  </si>
  <si>
    <t>4500086900</t>
  </si>
  <si>
    <t>4500086901</t>
  </si>
  <si>
    <t>5733       ROLANDO PIERRE</t>
  </si>
  <si>
    <t>réparation vélo sur site</t>
  </si>
  <si>
    <t>RD.06</t>
  </si>
  <si>
    <t>CF04_DIP</t>
  </si>
  <si>
    <t>1FDUDBA7_FONC</t>
  </si>
  <si>
    <t>1F04_03</t>
  </si>
  <si>
    <t>4500086902</t>
  </si>
  <si>
    <t>1196       CROUS RESTAU. UNIV. BOUTONNET</t>
  </si>
  <si>
    <t>Accueil DBA</t>
  </si>
  <si>
    <t>4500086903</t>
  </si>
  <si>
    <t>287        ASCA</t>
  </si>
  <si>
    <t>format° langages de programmat° debutant</t>
  </si>
  <si>
    <t>EC.03</t>
  </si>
  <si>
    <t>4500086904</t>
  </si>
  <si>
    <t>5361       WATERLOGIC - PUREZZA</t>
  </si>
  <si>
    <t>Installation kit aquacure</t>
  </si>
  <si>
    <t>AA.65</t>
  </si>
  <si>
    <t>Location de fontaine</t>
  </si>
  <si>
    <t>4500086905</t>
  </si>
  <si>
    <t>4381       OO CREATION</t>
  </si>
  <si>
    <t>Cocktail dinatoire du 26.10.18</t>
  </si>
  <si>
    <t>CB.21</t>
  </si>
  <si>
    <t>4500086907</t>
  </si>
  <si>
    <t>VERIFICATION ELECTRIQUES BAT F ET BAT S</t>
  </si>
  <si>
    <t>BE.14</t>
  </si>
  <si>
    <t>4500086908</t>
  </si>
  <si>
    <t>Location annuelle de fontaine</t>
  </si>
  <si>
    <t>4500086909</t>
  </si>
  <si>
    <t>Heb C. BELINCHON 29-30/01/19</t>
  </si>
  <si>
    <t>4500086910</t>
  </si>
  <si>
    <t>VERIFICATION DUGUESCLIN</t>
  </si>
  <si>
    <t>4500086911</t>
  </si>
  <si>
    <t>2780       CNAM LANGUEDOC ROUSSILLON</t>
  </si>
  <si>
    <t>VAE Monique MARECHAL 2018</t>
  </si>
  <si>
    <t>EC.13</t>
  </si>
  <si>
    <t>4500086912</t>
  </si>
  <si>
    <t>2430       PERFORMANCE</t>
  </si>
  <si>
    <t>BILAN COMPETENCES pour VALERIE PHILIPPE</t>
  </si>
  <si>
    <t>EC.21</t>
  </si>
  <si>
    <t>CR06_DIPRM</t>
  </si>
  <si>
    <t>RC19CQDESIRDELANGUES</t>
  </si>
  <si>
    <t>1R06_03</t>
  </si>
  <si>
    <t>4500086914</t>
  </si>
  <si>
    <t>Train Anne-Cristel ZEITER du 13.02.19</t>
  </si>
  <si>
    <t>Frais d'agence ZEITER</t>
  </si>
  <si>
    <t>4500086916</t>
  </si>
  <si>
    <t>9 repas  25 01 2018</t>
  </si>
  <si>
    <t>4500086917</t>
  </si>
  <si>
    <t>Pauses</t>
  </si>
  <si>
    <t>4500086918</t>
  </si>
  <si>
    <t>CANON CLI521 Pack Cartouches 4 couleurs</t>
  </si>
  <si>
    <t>CF03MEDV_I</t>
  </si>
  <si>
    <t>1F03_02</t>
  </si>
  <si>
    <t>4500086919</t>
  </si>
  <si>
    <t>Assurance activité ext. occas.</t>
  </si>
  <si>
    <t>EA.13</t>
  </si>
  <si>
    <t>4500086920</t>
  </si>
  <si>
    <t>Train C Charnet des 27/01 et 2/02 2019</t>
  </si>
  <si>
    <t>4500086921</t>
  </si>
  <si>
    <t>Assurance RAQVAM</t>
  </si>
  <si>
    <t>EA.24</t>
  </si>
  <si>
    <t>4500086922</t>
  </si>
  <si>
    <t>JSTOR Périodiques 2019</t>
  </si>
  <si>
    <t>F3</t>
  </si>
  <si>
    <t>4500086923</t>
  </si>
  <si>
    <t>LOT2 ABONNE ACTUALITE JURIDIQ-DROIT ADM</t>
  </si>
  <si>
    <t>LOT 2 ABONNE CAHIER TECH DU BAT PRINT</t>
  </si>
  <si>
    <t>4500086924</t>
  </si>
  <si>
    <t>Séjour C Charnet du 27/01 ai 2/02 2019</t>
  </si>
  <si>
    <t>4500086925</t>
  </si>
  <si>
    <t>123        CASTORAMA</t>
  </si>
  <si>
    <t>Complément commande n°45-86331</t>
  </si>
  <si>
    <t>IE.02</t>
  </si>
  <si>
    <t>4500086926</t>
  </si>
  <si>
    <t>Hébergement de l'application web</t>
  </si>
  <si>
    <t>ID.15</t>
  </si>
  <si>
    <t>Maintenance corrective de l'application</t>
  </si>
  <si>
    <t>4500086927</t>
  </si>
  <si>
    <t>Vol Antoine Perez du 24/02 au 03/03</t>
  </si>
  <si>
    <t>4500086928</t>
  </si>
  <si>
    <t>684        L'OEIL DE CHAT</t>
  </si>
  <si>
    <t>Reliure "Corpus Inscriptionum Latinarum"</t>
  </si>
  <si>
    <t>CD.24</t>
  </si>
  <si>
    <t>Frais de transport</t>
  </si>
  <si>
    <t>C2SIU_AR</t>
  </si>
  <si>
    <t>4500086929</t>
  </si>
  <si>
    <t>232        CXD FRANCE</t>
  </si>
  <si>
    <t>5 Filtres HEPA</t>
  </si>
  <si>
    <t>Petites de fournitures de conservat°</t>
  </si>
  <si>
    <t>4500086930</t>
  </si>
  <si>
    <t>DNSA. Digital Nat. Security Archiv. 2019</t>
  </si>
  <si>
    <t>4500086931</t>
  </si>
  <si>
    <t>Petites fournitures de conservation</t>
  </si>
  <si>
    <t>Aspirateur Muntz  555 HEPA</t>
  </si>
  <si>
    <t>4500086932</t>
  </si>
  <si>
    <t>1435       BREPOLS PUBLISHERS SA</t>
  </si>
  <si>
    <t>L'Année Philologique 2019</t>
  </si>
  <si>
    <t>Brepols Medieval Bibliographies 2019</t>
  </si>
  <si>
    <t>Library of Latin Texts Complete 2019</t>
  </si>
  <si>
    <t>4500086933</t>
  </si>
  <si>
    <t>TROPHEE CANARI 500/80GR/42X29.7/RAME</t>
  </si>
  <si>
    <t>AC.03</t>
  </si>
  <si>
    <t>TROPHEE LILAS  500/80GR/42X29.7/RAME</t>
  </si>
  <si>
    <t>4500086934</t>
  </si>
  <si>
    <t>CARTOUCHE NOIR PHOTO C13T687100 Qté1</t>
  </si>
  <si>
    <t>CARTOUCHE JAUNE      C13T687400 Qté1</t>
  </si>
  <si>
    <t>4500086935</t>
  </si>
  <si>
    <t>PROQUEST Bdd 2019</t>
  </si>
  <si>
    <t>4500086936</t>
  </si>
  <si>
    <t>595        FNAC MONTPELLIER</t>
  </si>
  <si>
    <t>Vidéoprojecteur Epson pour club photo</t>
  </si>
  <si>
    <t>IE.32</t>
  </si>
  <si>
    <t>4500086937</t>
  </si>
  <si>
    <t>5859       WATKINS ADAM</t>
  </si>
  <si>
    <t>INTERVENTION BROCHEUSE KASFOLD KF 2000</t>
  </si>
  <si>
    <t>AC.43</t>
  </si>
  <si>
    <t>4500086938</t>
  </si>
  <si>
    <t>5770       ATOUT BOX CASTELNAU</t>
  </si>
  <si>
    <t>REDEVANCE MENSUELLE BOX 12 m2</t>
  </si>
  <si>
    <t>XD.45</t>
  </si>
  <si>
    <t>4500086939</t>
  </si>
  <si>
    <t>5768       TOTAL DIRECT ENERGIE</t>
  </si>
  <si>
    <t>DPMI ELECTRICITE ST LOUIS ET UTT DIRECT</t>
  </si>
  <si>
    <t>Taxes électricité</t>
  </si>
  <si>
    <t>4500086940</t>
  </si>
  <si>
    <t>1598       ARTSTOR</t>
  </si>
  <si>
    <t>ARSTOR Digital Library 2019</t>
  </si>
  <si>
    <t>4500086941</t>
  </si>
  <si>
    <t>Pauses avec retrait</t>
  </si>
  <si>
    <t>4500086942</t>
  </si>
  <si>
    <t>1811       PATISSERIE SCHOLLER</t>
  </si>
  <si>
    <t>15 x Croissant au chocolat</t>
  </si>
  <si>
    <t>15 x Croissant au beurre</t>
  </si>
  <si>
    <t>4500086943</t>
  </si>
  <si>
    <t>15 pendules salle de classe</t>
  </si>
  <si>
    <t>4500086944</t>
  </si>
  <si>
    <t>Repas de travail</t>
  </si>
  <si>
    <t>CR07_IRIEM</t>
  </si>
  <si>
    <t>RC19CQAUNOMDUROI</t>
  </si>
  <si>
    <t>1R07_03</t>
  </si>
  <si>
    <t>4500086946</t>
  </si>
  <si>
    <t>Pause café viennoiserie</t>
  </si>
  <si>
    <t>Petite bouteille d'eau</t>
  </si>
  <si>
    <t>Grande bouteille d'eau</t>
  </si>
  <si>
    <t>CR16_RIRAC</t>
  </si>
  <si>
    <t>RC17ANRNUMAPRESSE</t>
  </si>
  <si>
    <t>1R16_02</t>
  </si>
  <si>
    <t>4500086947</t>
  </si>
  <si>
    <t>Nuitée PAUL ARON 29-31/01</t>
  </si>
  <si>
    <t>4500086948</t>
  </si>
  <si>
    <t>DL</t>
  </si>
  <si>
    <t>CF01LASC_I</t>
  </si>
  <si>
    <t>4500086949</t>
  </si>
  <si>
    <t>5852       COLLOT ELASTOMERES</t>
  </si>
  <si>
    <t>Equipement acoustique D09</t>
  </si>
  <si>
    <t>IE.22</t>
  </si>
  <si>
    <t>4500086950</t>
  </si>
  <si>
    <t>Déjeuner de travail du 18/12 pr 2 pers</t>
  </si>
  <si>
    <t>CV12_SUMPS</t>
  </si>
  <si>
    <t>1V8_CVEC_1V12_PILO</t>
  </si>
  <si>
    <t>1V_12</t>
  </si>
  <si>
    <t>4500086951</t>
  </si>
  <si>
    <t>1352       BURO CITY</t>
  </si>
  <si>
    <t>Fournitures selon devis DV000000832-01</t>
  </si>
  <si>
    <t>CF01MEC_I</t>
  </si>
  <si>
    <t>4500086952</t>
  </si>
  <si>
    <t>Dépl. JF. LEGUIL BAYART 20/03/19</t>
  </si>
  <si>
    <t>4500086953</t>
  </si>
  <si>
    <t>Dépl. JF. LEGUIL BAYART 21/03/19</t>
  </si>
  <si>
    <t>4500086954</t>
  </si>
  <si>
    <t>Train Xavier GIUDICELLI 21-22/03</t>
  </si>
  <si>
    <t>4500086955</t>
  </si>
  <si>
    <t>Heb JF. LEGUIL BAYART 20-21/03/19</t>
  </si>
  <si>
    <t>RC18SYSTEMEU</t>
  </si>
  <si>
    <t>4500086956</t>
  </si>
  <si>
    <t>5885       AUER CHRISTEL</t>
  </si>
  <si>
    <t>Purdue Pegboard Test</t>
  </si>
  <si>
    <t>LB.01</t>
  </si>
  <si>
    <t>Box and Block Test</t>
  </si>
  <si>
    <t>4500086957</t>
  </si>
  <si>
    <t>4500086958</t>
  </si>
  <si>
    <t>Déjeuner de travail du 07.01.19 pour 5 p</t>
  </si>
  <si>
    <t>4500086959</t>
  </si>
  <si>
    <t>Déjeuners de travail</t>
  </si>
  <si>
    <t>4500086960</t>
  </si>
  <si>
    <t>Déjeuner de travail du 07.01.19</t>
  </si>
  <si>
    <t>4500086961</t>
  </si>
  <si>
    <t>Abonnement Air France Mme Motard</t>
  </si>
  <si>
    <t>CF03MVMP_I</t>
  </si>
  <si>
    <t>4500086962</t>
  </si>
  <si>
    <t>155        AUTOCARS BANCAREL</t>
  </si>
  <si>
    <t>Sortie pédagogique du 11 janvier 2019</t>
  </si>
  <si>
    <t>CF03MCGD_I</t>
  </si>
  <si>
    <t>4500086963</t>
  </si>
  <si>
    <t>Sortie pédagogique 14 et 15 janvier 2019</t>
  </si>
  <si>
    <t>CF03MTMR_I</t>
  </si>
  <si>
    <t>4500086964</t>
  </si>
  <si>
    <t>Sortie pédagogique du 18 janvier 2019</t>
  </si>
  <si>
    <t>4500086965</t>
  </si>
  <si>
    <t>Sortie pédagogique 1 et 2 février 2019</t>
  </si>
  <si>
    <t>4500086966</t>
  </si>
  <si>
    <t>Titreuse Brother Ptouch PTD450VP</t>
  </si>
  <si>
    <t>4500086967</t>
  </si>
  <si>
    <t>703        ACCESS GLOBAL SECURITY</t>
  </si>
  <si>
    <t>Complément commande n°45-86321</t>
  </si>
  <si>
    <t>4500086968</t>
  </si>
  <si>
    <t>5886       SERITECNIC A. BUISINE</t>
  </si>
  <si>
    <t>1 Cadre aluminium 70x90 cm</t>
  </si>
  <si>
    <t>4500086969</t>
  </si>
  <si>
    <t>5097       MENUISERIE CARDONNET</t>
  </si>
  <si>
    <t>1 Meuble à cartons 1.2mx1.6mx2.3m</t>
  </si>
  <si>
    <t>CG.11</t>
  </si>
  <si>
    <t>4500086972</t>
  </si>
  <si>
    <t>555        EX LIBRIS</t>
  </si>
  <si>
    <t>Formation sur site ALMA analytics</t>
  </si>
  <si>
    <t>EC.01</t>
  </si>
  <si>
    <t>4500086973</t>
  </si>
  <si>
    <t>Train K Benmiloud des 31/01 et 2/02 2019</t>
  </si>
  <si>
    <t>4500086974</t>
  </si>
  <si>
    <t>GARDIES/VOL A/R MONTP-PARIS 07/03 -17/03</t>
  </si>
  <si>
    <t>CV10_AEXC</t>
  </si>
  <si>
    <t>4500086975</t>
  </si>
  <si>
    <t>AIDE SOC   CECILE MONESTIER</t>
  </si>
  <si>
    <t>AIDE EXCEPT SANS REMBOURSEMENT</t>
  </si>
  <si>
    <t>4500086976</t>
  </si>
  <si>
    <t>BARTH Paris-Mtp-Paris 29-31.01.19</t>
  </si>
  <si>
    <t>CF03LGA_I</t>
  </si>
  <si>
    <t>4500086977</t>
  </si>
  <si>
    <t>4500086978</t>
  </si>
  <si>
    <t>Dépl. L. DESJARDINS 20-21/03/19</t>
  </si>
  <si>
    <t>4500086979</t>
  </si>
  <si>
    <t>Heb L. DESJARDINS 20-21/03/19</t>
  </si>
  <si>
    <t>4500086980</t>
  </si>
  <si>
    <t>VISITE MED DR MARC EGOUMENIDES</t>
  </si>
  <si>
    <t>VISITE MED : TEREZA CHALLITA</t>
  </si>
  <si>
    <t>4500086981</t>
  </si>
  <si>
    <t>Train BONNET 14.02.19 MISRH</t>
  </si>
  <si>
    <t>Train BONNET 14.02.19 frais</t>
  </si>
  <si>
    <t>4500086983</t>
  </si>
  <si>
    <t>VISITE MED DR THIERRY AUTARD</t>
  </si>
  <si>
    <t>VISITE MED : CESAR BROCHE</t>
  </si>
  <si>
    <t>4500086984</t>
  </si>
  <si>
    <t>VISITE MED DR MATTHIEU COMBES</t>
  </si>
  <si>
    <t>VISITE MED : TAMILA ROSLYAKOUA</t>
  </si>
  <si>
    <t>4500086985</t>
  </si>
  <si>
    <t>VISITE MED : JUSTINE WALTER</t>
  </si>
  <si>
    <t>4500086986</t>
  </si>
  <si>
    <t>Séjour K Benmiloud du 31/01 au 2/02 19</t>
  </si>
  <si>
    <t>4500086987</t>
  </si>
  <si>
    <t>Enveloppe administratives élection</t>
  </si>
  <si>
    <t>4500086988</t>
  </si>
  <si>
    <t>VISITE MED SCP HERNANDEZ RIESCO</t>
  </si>
  <si>
    <t>AT MANON LEFEBVRE</t>
  </si>
  <si>
    <t>AT MANON LEFEBVRE -</t>
  </si>
  <si>
    <t>4500086989</t>
  </si>
  <si>
    <t>04/repas menu complet+</t>
  </si>
  <si>
    <t>04/vin bio au verre</t>
  </si>
  <si>
    <t>04/café expresso(allongé ou decaféiné)</t>
  </si>
  <si>
    <t>4500086990</t>
  </si>
  <si>
    <t>5884       C 17 SFX</t>
  </si>
  <si>
    <t>Pâte à feu Safex brandmass A en 5 litres</t>
  </si>
  <si>
    <t>4500086991</t>
  </si>
  <si>
    <t>5002       ISFAM INGENIERIE SECURITE FORMATION</t>
  </si>
  <si>
    <t>Formation SSIAP1 pour Moreno Michel</t>
  </si>
  <si>
    <t>EC.04</t>
  </si>
  <si>
    <t>4500086992</t>
  </si>
  <si>
    <t>REMOND C. retour Paris-Mtp</t>
  </si>
  <si>
    <t>C2SIU_AS</t>
  </si>
  <si>
    <t>4500086993</t>
  </si>
  <si>
    <t>2390       APUM</t>
  </si>
  <si>
    <t>BIU CONV. APUM-SUBV.PIM NOV-DEC 2018</t>
  </si>
  <si>
    <t>XC.22</t>
  </si>
  <si>
    <t>BIU CONV. APUM-SUBV.Equil NOV-DEC 2018</t>
  </si>
  <si>
    <t>BIU CONV. APUM- FRAIS FONCT.OCT_DEC2018</t>
  </si>
  <si>
    <t>CF04MMIE_C</t>
  </si>
  <si>
    <t>FC804MITEN</t>
  </si>
  <si>
    <t>4500086994</t>
  </si>
  <si>
    <t>5000210    Catherine PEYROUX</t>
  </si>
  <si>
    <t>Achat Scholler Master 2 MITE</t>
  </si>
  <si>
    <t>Achat Intermarché Master 2 MITE</t>
  </si>
  <si>
    <t>CA03_COUR</t>
  </si>
  <si>
    <t>4500086996</t>
  </si>
  <si>
    <t>101        ESCASSUT</t>
  </si>
  <si>
    <t>Vêtement et chaussures de travail 2019</t>
  </si>
  <si>
    <t>HA.04</t>
  </si>
  <si>
    <t>4500086997</t>
  </si>
  <si>
    <t>TRAIN MONTP- PARIS ALLER HAYAOUI +REMOND</t>
  </si>
  <si>
    <t>TRAIN PARIS -MONTP 29/01 HAYOUI</t>
  </si>
  <si>
    <t>frais/ train 28 et 29/01</t>
  </si>
  <si>
    <t>4500086998</t>
  </si>
  <si>
    <t>Train M Verdier des 26 et 31 janv 2019</t>
  </si>
  <si>
    <t>4500086999</t>
  </si>
  <si>
    <t>4500087000</t>
  </si>
  <si>
    <t>Train CAPPELETTI 14.02.19 MISRH</t>
  </si>
  <si>
    <t>Train CAPPELETTI 14.02.19 frais</t>
  </si>
  <si>
    <t>4500087001</t>
  </si>
  <si>
    <t>5001231    Clémence DUPUIS</t>
  </si>
  <si>
    <t>Achat Scholler EDBA</t>
  </si>
  <si>
    <t>Achat Géant EDBA</t>
  </si>
  <si>
    <t>4500087002</t>
  </si>
  <si>
    <t>AIDE SOC   ALARCON MARIE-HELENE</t>
  </si>
  <si>
    <t>Aide achat vélo électrique ALARCON M.Hél</t>
  </si>
  <si>
    <t>4500087003</t>
  </si>
  <si>
    <t>4500087004</t>
  </si>
  <si>
    <t>AIDE SOC   CORDIER CLAIRE</t>
  </si>
  <si>
    <t>Aide achat vélo électrique CORDIER Clair</t>
  </si>
  <si>
    <t>4500087006</t>
  </si>
  <si>
    <t>Nuitée Servajean 27.01.19 visite app</t>
  </si>
  <si>
    <t>4500087007</t>
  </si>
  <si>
    <t>20 Pauses Accueil 25012019</t>
  </si>
  <si>
    <t>10 petites bouteilles eau</t>
  </si>
  <si>
    <t>1 grande bouteille</t>
  </si>
  <si>
    <t>20 Café/Thé</t>
  </si>
  <si>
    <t>4500087008</t>
  </si>
  <si>
    <t>BARTH-BestWestern Le Guilhem 29-31.01.19</t>
  </si>
  <si>
    <t>4500087009</t>
  </si>
  <si>
    <t>Chabaud A/R Paris-Mtp 30.01-04.02.19</t>
  </si>
  <si>
    <t>4500087010</t>
  </si>
  <si>
    <t>Petit-déjeuners de travail</t>
  </si>
  <si>
    <t>CN01_DAIG</t>
  </si>
  <si>
    <t>1N_DSINP_A4MIGRABO</t>
  </si>
  <si>
    <t>4500087011</t>
  </si>
  <si>
    <t>3279       DECIVISION</t>
  </si>
  <si>
    <t>DSIN-SAGED MIGRATION DECISIONNELLE</t>
  </si>
  <si>
    <t>ID.13</t>
  </si>
  <si>
    <t>4500087012</t>
  </si>
  <si>
    <t>AIDE SOC   FONT-GRAVIER NATHALIE</t>
  </si>
  <si>
    <t>Aides soc.Frais optiques FONT-GRAVIER</t>
  </si>
  <si>
    <t>RC18JMITEINTEREG</t>
  </si>
  <si>
    <t>4500087013</t>
  </si>
  <si>
    <t>Train Rumsais BLATRIX du 24.01.2019</t>
  </si>
  <si>
    <t>Frais d'agence BLATRIX</t>
  </si>
  <si>
    <t>Train Rumsais BLATRIX du 23.01.2019</t>
  </si>
  <si>
    <t>Train Lise ROY du 23.01.2019</t>
  </si>
  <si>
    <t>Frais d'agence Lise ROY</t>
  </si>
  <si>
    <t>4500087014</t>
  </si>
  <si>
    <t>659        SOC AUTEURS COMPOSITEURS DRAMATIQUE</t>
  </si>
  <si>
    <t>droits auteur endo</t>
  </si>
  <si>
    <t>4500087015</t>
  </si>
  <si>
    <t>3158       CONNEXION GRAPHIQUE</t>
  </si>
  <si>
    <t>Format°service civique suivie/Adrien P</t>
  </si>
  <si>
    <t>4500087016</t>
  </si>
  <si>
    <t>4254       MAISON DE HEIDELBERG</t>
  </si>
  <si>
    <t>COURS ALL. pour Mme FEENSTRA 7janv-7juin</t>
  </si>
  <si>
    <t>4500087017</t>
  </si>
  <si>
    <t>68         TAM</t>
  </si>
  <si>
    <t>05 CARTES TAM (10 voyages)</t>
  </si>
  <si>
    <t>4500087018</t>
  </si>
  <si>
    <t>DSIN-EMMA- 1 ACROBAT PRO PER.(T391202)</t>
  </si>
  <si>
    <t>DSIN-EMMA- 1 NV PHOTOSHOP (T391202)</t>
  </si>
  <si>
    <t>4500087019</t>
  </si>
  <si>
    <t>Pauses avec retrait 08.02.19</t>
  </si>
  <si>
    <t>4500087020</t>
  </si>
  <si>
    <t>5008875    Nicolas DUBOURG</t>
  </si>
  <si>
    <t>4500087021</t>
  </si>
  <si>
    <t>DSIN-SUFCO-10 ACROBAT PRO PER.(T391397)</t>
  </si>
  <si>
    <t>DSIN-UFR 4-1 ACROBAT PRO PER.(T391177)</t>
  </si>
  <si>
    <t>CF03LHIS_I</t>
  </si>
  <si>
    <t>4500087022</t>
  </si>
  <si>
    <t>Dictionnaire des Pays-Bas</t>
  </si>
  <si>
    <t>4500087023</t>
  </si>
  <si>
    <t>3364       A-DSI</t>
  </si>
  <si>
    <t>DSIN DIRECTION ADHESION A-DSI  2019</t>
  </si>
  <si>
    <t>4500087024</t>
  </si>
  <si>
    <t>La fondation de l'université</t>
  </si>
  <si>
    <t>4500087025</t>
  </si>
  <si>
    <t>Façons tragiques de tuer une femme</t>
  </si>
  <si>
    <t>Maisons rouges</t>
  </si>
  <si>
    <t>Grand atlas de l'antiquité romaine</t>
  </si>
  <si>
    <t>L'Oikos en fête</t>
  </si>
  <si>
    <t>La monarchie absolue</t>
  </si>
  <si>
    <t>4500087026</t>
  </si>
  <si>
    <t>5000006    Yann BISIOU</t>
  </si>
  <si>
    <t>Repas de travail du 20.12.18 pour 4 pers</t>
  </si>
  <si>
    <t>LA16ULLASTRETX</t>
  </si>
  <si>
    <t>4500087027</t>
  </si>
  <si>
    <t>Train Rosa Plana du 2 au 11/03</t>
  </si>
  <si>
    <t>CF03MGCR_I</t>
  </si>
  <si>
    <t>4500087028</t>
  </si>
  <si>
    <t>5844       SARL LE CHAMONIARD VOLANT</t>
  </si>
  <si>
    <t>Nuitées du 08 au 10/01/2019</t>
  </si>
  <si>
    <t>DB.12</t>
  </si>
  <si>
    <t>Taxe de séjour</t>
  </si>
  <si>
    <t>CC02_MUSEE</t>
  </si>
  <si>
    <t>1C_02</t>
  </si>
  <si>
    <t>4500087029</t>
  </si>
  <si>
    <t>BRASSERIE DU THEATRE</t>
  </si>
  <si>
    <t>4500087031</t>
  </si>
  <si>
    <t>730        PITNEY BOWES</t>
  </si>
  <si>
    <t>BIU CONTRAT MACINE A AFFRANCHIR PITNEY B</t>
  </si>
  <si>
    <t>FA.11</t>
  </si>
  <si>
    <t>CF03PIEP_I</t>
  </si>
  <si>
    <t>1F03_03</t>
  </si>
  <si>
    <t>4500087032</t>
  </si>
  <si>
    <t>1761       LA COQUILLE</t>
  </si>
  <si>
    <t>Repas du 21/01/19 pour 2 personnes</t>
  </si>
  <si>
    <t>CF02LCER_I</t>
  </si>
  <si>
    <t>1F02_02</t>
  </si>
  <si>
    <t>4500087033</t>
  </si>
  <si>
    <t>AN- DIVERSES MARCAHDISES</t>
  </si>
  <si>
    <t>4500087034</t>
  </si>
  <si>
    <t>5411       MAILLOT AVOCATS ET ASSOCIES</t>
  </si>
  <si>
    <t>HONORAIRES</t>
  </si>
  <si>
    <t>EB.63</t>
  </si>
  <si>
    <t>FRAIS DE CHANCELLERIE</t>
  </si>
  <si>
    <t>4500087035</t>
  </si>
  <si>
    <t>574        ABERIA TELECOMMUNICATION</t>
  </si>
  <si>
    <t>DSIN-SMI MainT SYST Téléphonique UPV</t>
  </si>
  <si>
    <t>IH.03</t>
  </si>
  <si>
    <t>inT SYST Téléphonique Beziers</t>
  </si>
  <si>
    <t>DSIN-SMI MAINT Syst Téléphonique STCH</t>
  </si>
  <si>
    <t>CF30_INFOR</t>
  </si>
  <si>
    <t>1F30_01</t>
  </si>
  <si>
    <t>4500087036</t>
  </si>
  <si>
    <t>Abonnements aux revues d'orientation</t>
  </si>
  <si>
    <t>4500087037</t>
  </si>
  <si>
    <t>BIU CONTRAT LA POSTE A3958</t>
  </si>
  <si>
    <t>4500087038</t>
  </si>
  <si>
    <t>5866       ORSA EVENTS</t>
  </si>
  <si>
    <t>Montage de stand de l'univ pour l'EN.SUP</t>
  </si>
  <si>
    <t>CB.11</t>
  </si>
  <si>
    <t>4500087039</t>
  </si>
  <si>
    <t>4500087040</t>
  </si>
  <si>
    <t>Repas de travail 24 pers du 28.03.2019</t>
  </si>
  <si>
    <t>4500087041</t>
  </si>
  <si>
    <t>BIU FONTAINES A EAU -Consignes Bonbonnes</t>
  </si>
  <si>
    <t>4500087042</t>
  </si>
  <si>
    <t>5667       STE RHODANIENNE DES CARS GINHOUX</t>
  </si>
  <si>
    <t>BUS ARLES- LES BAUX 23/02/19  DEV 222222</t>
  </si>
  <si>
    <t>BUS MONTP-AVIGNON 23/03 DEVIS 222224</t>
  </si>
  <si>
    <t>CF02LLAN_I</t>
  </si>
  <si>
    <t>4500087044</t>
  </si>
  <si>
    <t>CLER- Dép/Aix/Paris 23/01 GERMAN Elisa</t>
  </si>
  <si>
    <t>CLER- Héberg/du 23 au 25/01 GERMAN Elisa</t>
  </si>
  <si>
    <t>CLER- Frais d'agence</t>
  </si>
  <si>
    <t>4500087045</t>
  </si>
  <si>
    <t>Repas de travail 30/01/19</t>
  </si>
  <si>
    <t>RC18PRNADEME</t>
  </si>
  <si>
    <t>4500087046</t>
  </si>
  <si>
    <t>The Rules of Disorder</t>
  </si>
  <si>
    <t>Questioning Causality</t>
  </si>
  <si>
    <t>Deconsrtucting Social Psychology</t>
  </si>
  <si>
    <t>Getting It: Withness</t>
  </si>
  <si>
    <t>Uncovering Indigenous Models of Leadersh</t>
  </si>
  <si>
    <t>Psychologie de l'orientation</t>
  </si>
  <si>
    <t>100 mots pour comprendre les Chinois</t>
  </si>
  <si>
    <t>Creating Dialogues</t>
  </si>
  <si>
    <t>Transformative and Engaging Leadership</t>
  </si>
  <si>
    <t>Indigenous Leadership in Higher Educatio</t>
  </si>
  <si>
    <t>Le soi sature</t>
  </si>
  <si>
    <t>120</t>
  </si>
  <si>
    <t>Construire la réalité</t>
  </si>
  <si>
    <t>130</t>
  </si>
  <si>
    <t>Time Series Analysis of Discourse</t>
  </si>
  <si>
    <t>140</t>
  </si>
  <si>
    <t>Beyond the Chains of Illusion</t>
  </si>
  <si>
    <t>150</t>
  </si>
  <si>
    <t>Découvrir un sens à sa vie avec la logot</t>
  </si>
  <si>
    <t>160</t>
  </si>
  <si>
    <t>Introduction à la psychologie existentie</t>
  </si>
  <si>
    <t>170</t>
  </si>
  <si>
    <t>Psychologie de la bientraitance professi</t>
  </si>
  <si>
    <t>180</t>
  </si>
  <si>
    <t>Le brown-out</t>
  </si>
  <si>
    <t>190</t>
  </si>
  <si>
    <t>The Palgrave Handbook of Critical Social</t>
  </si>
  <si>
    <t>200</t>
  </si>
  <si>
    <t>Burnout, la maladie du XXIe siècle?</t>
  </si>
  <si>
    <t>210</t>
  </si>
  <si>
    <t>Psychologie de la personnalité et évalua</t>
  </si>
  <si>
    <t>220</t>
  </si>
  <si>
    <t>A Sociocognitive Approach to Social Norm</t>
  </si>
  <si>
    <t>4500087047</t>
  </si>
  <si>
    <t>Heb T. AIDAN 4-5/02/19</t>
  </si>
  <si>
    <t>4500087048</t>
  </si>
  <si>
    <t>Dépl. T. AIDAN 4-5/02/19</t>
  </si>
  <si>
    <t>4500087049</t>
  </si>
  <si>
    <t>462         BRASSERIE TCHOUCHOU SAS PAREST</t>
  </si>
  <si>
    <t>Repas de travail 4 février au soir</t>
  </si>
  <si>
    <t>CF30_PILO</t>
  </si>
  <si>
    <t>4500087050</t>
  </si>
  <si>
    <t>Bombonne d'eau 18.9L</t>
  </si>
  <si>
    <t>Promo detartrage/nettoyage</t>
  </si>
  <si>
    <t>CONTRIBUTION TARNSPORT</t>
  </si>
  <si>
    <t>Entretien oasis f/t</t>
  </si>
  <si>
    <t>4500087051</t>
  </si>
  <si>
    <t>137        TRAITEUR DE GARRIGUES</t>
  </si>
  <si>
    <t>4 Plateaux repas du 02/01/2019</t>
  </si>
  <si>
    <t>4500087052</t>
  </si>
  <si>
    <t>Fournitures de bureau</t>
  </si>
  <si>
    <t>1 Table demi-lune Compo</t>
  </si>
  <si>
    <t>CG.12</t>
  </si>
  <si>
    <t>4500087053</t>
  </si>
  <si>
    <t>LAMYLINE 2019</t>
  </si>
  <si>
    <t>4500087054</t>
  </si>
  <si>
    <t>Train aller SAVALL 11.02.19 MISRH</t>
  </si>
  <si>
    <t>Train retour SAVALL 11.02.19 MISRH</t>
  </si>
  <si>
    <t>Train SAVALL frais d'agence</t>
  </si>
  <si>
    <t>4500087055</t>
  </si>
  <si>
    <t>5561       OLYS - BIMP</t>
  </si>
  <si>
    <t>Remplacement batterie C02P2E5CG3QC</t>
  </si>
  <si>
    <t>EC.08</t>
  </si>
  <si>
    <t>4500087056</t>
  </si>
  <si>
    <t>Remplacement batterie C1MQQ6CPG944</t>
  </si>
  <si>
    <t>4500087057</t>
  </si>
  <si>
    <t>AIDE SOC   ALAIN ARMANGAU</t>
  </si>
  <si>
    <t>AIDE SOC SPORT ARMANGAU</t>
  </si>
  <si>
    <t>4500087058</t>
  </si>
  <si>
    <t>AIDE SOC   LUCAS PETIT</t>
  </si>
  <si>
    <t>AIDE SOC SPORT PETIT</t>
  </si>
  <si>
    <t>4500087059</t>
  </si>
  <si>
    <t>AIDE SOC   FRANCOISE FLOURET</t>
  </si>
  <si>
    <t>AIDE SOC SPORT FLOURET</t>
  </si>
  <si>
    <t>4500087060</t>
  </si>
  <si>
    <t>AIDE SOC   JULIE CORTES</t>
  </si>
  <si>
    <t>AIDE SOC SPORT CORTES</t>
  </si>
  <si>
    <t>4500087061</t>
  </si>
  <si>
    <t>1107       GROUPE MONITEUR</t>
  </si>
  <si>
    <t>KHEOX Bdd 2019</t>
  </si>
  <si>
    <t>C2DE_EESS</t>
  </si>
  <si>
    <t>CF10_PILO</t>
  </si>
  <si>
    <t>1F10_01</t>
  </si>
  <si>
    <t>4500087062</t>
  </si>
  <si>
    <t>DSIN-ITIC- 2 NV CC (T391490)</t>
  </si>
  <si>
    <t>4500087063</t>
  </si>
  <si>
    <t>AIDE SOC   CAROLINE SENECHAL</t>
  </si>
  <si>
    <t>AIDE SOC SPORT SENECHAL</t>
  </si>
  <si>
    <t>4500087064</t>
  </si>
  <si>
    <t>AIDE SOC   AURORE D'ISSANTO</t>
  </si>
  <si>
    <t>AIDE SOC SPORT D'ISSANTO</t>
  </si>
  <si>
    <t>4500087065</t>
  </si>
  <si>
    <t>Passerelle multimédia Apple</t>
  </si>
  <si>
    <t>CF04_IRTS</t>
  </si>
  <si>
    <t>1F04IRTS_CONV</t>
  </si>
  <si>
    <t>Apple EarPods</t>
  </si>
  <si>
    <t>4500087066</t>
  </si>
  <si>
    <t>Art &amp; Architecture Source 2019</t>
  </si>
  <si>
    <t>4500087067</t>
  </si>
  <si>
    <t>Historical Abstracts Full Text 2019</t>
  </si>
  <si>
    <t>4500087068</t>
  </si>
  <si>
    <t>AIDE SOC   Agnes MEYER</t>
  </si>
  <si>
    <t>AIDE SOC SOINS COUTEUX</t>
  </si>
  <si>
    <t>4500087069</t>
  </si>
  <si>
    <t>Commande selon devis n° D18103194</t>
  </si>
  <si>
    <t>Commande selon devis n° D19011499</t>
  </si>
  <si>
    <t>Commande selon devis n° D19011658</t>
  </si>
  <si>
    <t>Commande selon devis n° D19011715</t>
  </si>
  <si>
    <t>4500087070</t>
  </si>
  <si>
    <t>AIDE SOC   LAETITIA PASQUALINI</t>
  </si>
  <si>
    <t>4500087071</t>
  </si>
  <si>
    <t>socINDEX with Full Text 2019</t>
  </si>
  <si>
    <t>4500087072</t>
  </si>
  <si>
    <t>MLA International Bibliography 2019</t>
  </si>
  <si>
    <t>CC04_PROJE</t>
  </si>
  <si>
    <t>1V8_CVEC_1C04</t>
  </si>
  <si>
    <t>1C_04</t>
  </si>
  <si>
    <t>4500087073</t>
  </si>
  <si>
    <t>1660       ECRAN ET SON DOUBLE</t>
  </si>
  <si>
    <t>soutien financier festival 2019</t>
  </si>
  <si>
    <t>4500087074</t>
  </si>
  <si>
    <t>Hébergement Lise ROY du 23.01.2019</t>
  </si>
  <si>
    <t>4500087075</t>
  </si>
  <si>
    <t>Cocktail Déjeunatoire</t>
  </si>
  <si>
    <t>4500087076</t>
  </si>
  <si>
    <t>VISITE MED Pharmacie Antigone A. BENSOUSSAN</t>
  </si>
  <si>
    <t>Frais de pharmacie 05.12.18 CHAUDOREILLE</t>
  </si>
  <si>
    <t>Frais de pharmacie 17.01.19 CHAUDOREILLE</t>
  </si>
  <si>
    <t>CF35_PILO</t>
  </si>
  <si>
    <t>1F35_01</t>
  </si>
  <si>
    <t>4500087077</t>
  </si>
  <si>
    <t>5142       O'BONTEMPS</t>
  </si>
  <si>
    <t>Déjeuner DU 11/01/19 -16 PERS</t>
  </si>
  <si>
    <t>Forfait boisson 16 personnes</t>
  </si>
  <si>
    <t>4500087078</t>
  </si>
  <si>
    <t>3034       KELLER PATISSERIE</t>
  </si>
  <si>
    <t>AM100-300 assortiment de mignardises</t>
  </si>
  <si>
    <t>vin 15 cl/personne</t>
  </si>
  <si>
    <t>4500087079</t>
  </si>
  <si>
    <t>3514       LANGUEDOC RESTAURATION</t>
  </si>
  <si>
    <t>Apéritif dînatoire 29.01.19 à retirer</t>
  </si>
  <si>
    <t>4500087080</t>
  </si>
  <si>
    <t>Pause accueil dressée</t>
  </si>
  <si>
    <t>CF40MIDS_A</t>
  </si>
  <si>
    <t>FA7MIDSO1</t>
  </si>
  <si>
    <t>4500087081</t>
  </si>
  <si>
    <t>Les circuits courts alimentaires...</t>
  </si>
  <si>
    <t>Aimé Césaire (occasion)</t>
  </si>
  <si>
    <t>4500087082</t>
  </si>
  <si>
    <t>DUPORT Mtp-Marrakech 29.03.19 10h20</t>
  </si>
  <si>
    <t>4500087083</t>
  </si>
  <si>
    <t>BENSLIMANE Mtp-Marrakech 20.03.19 10h20</t>
  </si>
  <si>
    <t>4500087084</t>
  </si>
  <si>
    <t>Fournitures adm. géné</t>
  </si>
  <si>
    <t>CF01LLE_I</t>
  </si>
  <si>
    <t>4500087085</t>
  </si>
  <si>
    <t>Cartouche d'encre</t>
  </si>
  <si>
    <t>CF01MCA_I</t>
  </si>
  <si>
    <t>4500087086</t>
  </si>
  <si>
    <t>Déjeuner de travail du 29.01.19</t>
  </si>
  <si>
    <t>4500087087</t>
  </si>
  <si>
    <t>Déjeuner de travail du 31.01.19</t>
  </si>
  <si>
    <t>4500087088</t>
  </si>
  <si>
    <t>1036       STICHTING LIBER</t>
  </si>
  <si>
    <t>Cotisation LIBER 2019</t>
  </si>
  <si>
    <t>4500087089</t>
  </si>
  <si>
    <t>4500087090</t>
  </si>
  <si>
    <t>Train Thierry Allain du 05/03</t>
  </si>
  <si>
    <t>Train Thierry Allain du 08/03</t>
  </si>
  <si>
    <t>4500087091</t>
  </si>
  <si>
    <t>Train ADRIANA SERBAN 20-22/03</t>
  </si>
  <si>
    <t>4500087092</t>
  </si>
  <si>
    <t>1821       ANIMS</t>
  </si>
  <si>
    <t>Adhésion Cedric SUDRE 2019</t>
  </si>
  <si>
    <t>4500087093</t>
  </si>
  <si>
    <t>1675       RETIF - SHOP</t>
  </si>
  <si>
    <t>Vitrine murale</t>
  </si>
  <si>
    <t>4500087094</t>
  </si>
  <si>
    <t>Pap.couleur A4 80gr bleu Evercolor recyc</t>
  </si>
  <si>
    <t>Pap.couleur A4 80gr vert   ercolor recyc</t>
  </si>
  <si>
    <t>Pap.couleur A4 80gr canari evercolor</t>
  </si>
  <si>
    <t>Pap.couleur A4 80gr rose Evercolor recyc</t>
  </si>
  <si>
    <t>4500087095</t>
  </si>
  <si>
    <t>4300       CTM AUTO</t>
  </si>
  <si>
    <t>Chausettes+pelle à neige</t>
  </si>
  <si>
    <t>AD.02</t>
  </si>
  <si>
    <t>4500087096</t>
  </si>
  <si>
    <t>Repas de travail du 28/01/19</t>
  </si>
  <si>
    <t>4500087097</t>
  </si>
  <si>
    <t>BONNET-BestWestern LeGuilhem 29-31.01.19</t>
  </si>
  <si>
    <t>4500087098</t>
  </si>
  <si>
    <t>5891       AURETEC</t>
  </si>
  <si>
    <t>FFRAIS INTERVENTION DEPLACEMENT</t>
  </si>
  <si>
    <t>4500087099</t>
  </si>
  <si>
    <t>298        BOIS D'OC</t>
  </si>
  <si>
    <t>BOIS MEDIUM</t>
  </si>
  <si>
    <t>4500087100</t>
  </si>
  <si>
    <t>4862       COPAS SYSTEMES</t>
  </si>
  <si>
    <t>INTERVENTION BAT B OCT</t>
  </si>
  <si>
    <t>BE.11</t>
  </si>
  <si>
    <t>INTERVENTION BAT B NOV</t>
  </si>
  <si>
    <t>4500087101</t>
  </si>
  <si>
    <t>153        SEMAP</t>
  </si>
  <si>
    <t>Remplacement câble HDMI Salle D09</t>
  </si>
  <si>
    <t>IF.01</t>
  </si>
  <si>
    <t>CF50_012B</t>
  </si>
  <si>
    <t>1F50_02</t>
  </si>
  <si>
    <t>4500087102</t>
  </si>
  <si>
    <t>120        TRANSVERSAL FILMS</t>
  </si>
  <si>
    <t>1 carnet de 100 places</t>
  </si>
  <si>
    <t>4500087103</t>
  </si>
  <si>
    <t>Repas de travail le 25/01/19 au soir</t>
  </si>
  <si>
    <t>4500087105</t>
  </si>
  <si>
    <t>609        LA TABLE DE CANA</t>
  </si>
  <si>
    <t>Repas de travail du 30/01/19</t>
  </si>
  <si>
    <t>4500087107</t>
  </si>
  <si>
    <t>1187       AL MANARA</t>
  </si>
  <si>
    <t>Repas de travail du 28/01/2019</t>
  </si>
  <si>
    <t>4500087108</t>
  </si>
  <si>
    <t>5890       A PORTEE D'ARTS</t>
  </si>
  <si>
    <t>Concert Ad Libitum</t>
  </si>
  <si>
    <t>CD.11</t>
  </si>
  <si>
    <t>4500087109</t>
  </si>
  <si>
    <t>GALETTES FRANGIPANES 6 à 8 PARTS</t>
  </si>
  <si>
    <t>4500087111</t>
  </si>
  <si>
    <t>MacBook Air 13" argent</t>
  </si>
  <si>
    <t>4500087112</t>
  </si>
  <si>
    <t>5000456    Olivier BOUHET</t>
  </si>
  <si>
    <t>Remboursmeent repas de travail</t>
  </si>
  <si>
    <t>CR22_GREDM</t>
  </si>
  <si>
    <t>RC19CNU23</t>
  </si>
  <si>
    <t>1R22_03</t>
  </si>
  <si>
    <t>4500087113</t>
  </si>
  <si>
    <t>Repas à table 29/01/2018</t>
  </si>
  <si>
    <t>Boissons à table 29/01/2019</t>
  </si>
  <si>
    <t>Repas à table 31/01/2019</t>
  </si>
  <si>
    <t>Boissons à table 31/01/2019</t>
  </si>
  <si>
    <t>Article forfait service</t>
  </si>
  <si>
    <t>4500087114</t>
  </si>
  <si>
    <t>3204       GRAS BOUCHERIE TRAITEUR</t>
  </si>
  <si>
    <t>Repas buffet le 1/02/2019</t>
  </si>
  <si>
    <t>Boissons buffet le 01/02/2019</t>
  </si>
  <si>
    <t>4500087115</t>
  </si>
  <si>
    <t>Repas buffet le 30/01/2019</t>
  </si>
  <si>
    <t>repas buffet le 30/01/2019</t>
  </si>
  <si>
    <t>4500087116</t>
  </si>
  <si>
    <t>repas cocktail 28/01/2019</t>
  </si>
  <si>
    <t>forfait soft</t>
  </si>
  <si>
    <t>4500087117</t>
  </si>
  <si>
    <t>Vol T.Candela</t>
  </si>
  <si>
    <t>4500087118</t>
  </si>
  <si>
    <t>4500087119</t>
  </si>
  <si>
    <t>Vol S.Battut</t>
  </si>
  <si>
    <t>4500087120</t>
  </si>
  <si>
    <t>Vol A.Arnould</t>
  </si>
  <si>
    <t>4500087121</t>
  </si>
  <si>
    <t>4500087122</t>
  </si>
  <si>
    <t>Déjeuner de travail du 30.01.19</t>
  </si>
  <si>
    <t>4500087123</t>
  </si>
  <si>
    <t>EDP SCIENCES 2019</t>
  </si>
  <si>
    <t>4500087124</t>
  </si>
  <si>
    <t>VISITE MED Docteur PRUNARET Christophe</t>
  </si>
  <si>
    <t>Honoraires Consultation RUIZ-SIMARI Mari</t>
  </si>
  <si>
    <t>4500087125</t>
  </si>
  <si>
    <t>4715       LP ART</t>
  </si>
  <si>
    <t>LP ART</t>
  </si>
  <si>
    <t>BC.11</t>
  </si>
  <si>
    <t>4500087126</t>
  </si>
  <si>
    <t>2260       INTERFORUM</t>
  </si>
  <si>
    <t>LE PETIT ROBERT ONLINE 2019</t>
  </si>
  <si>
    <t>4500087127</t>
  </si>
  <si>
    <t>3526       AUTOCARS BOULADOU</t>
  </si>
  <si>
    <t>BUS PERPIGNAN  30/03/2019 D 14634</t>
  </si>
  <si>
    <t>repas chauffeur 30/03/2019 D14634</t>
  </si>
  <si>
    <t>4500087128</t>
  </si>
  <si>
    <t>2050906 Portemanteau mural Aloès</t>
  </si>
  <si>
    <t>2056017 Bibliothèque mélaminé Obade</t>
  </si>
  <si>
    <t>4500087129</t>
  </si>
  <si>
    <t>30 Pauses accueil du 24/01 à emporter</t>
  </si>
  <si>
    <t>CI01_3ENIN</t>
  </si>
  <si>
    <t>INPMUNIVERSITAIRE</t>
  </si>
  <si>
    <t>4500087130</t>
  </si>
  <si>
    <t>611        CITADINES ANTIGONE</t>
  </si>
  <si>
    <t>Hohfeldt A. 1 au  15/02/19</t>
  </si>
  <si>
    <t>Hohfeldt A. taxe de séjour</t>
  </si>
  <si>
    <t>4500087131</t>
  </si>
  <si>
    <t>711        CLASSIQUES GARNIER NUMERIQUE</t>
  </si>
  <si>
    <t>Bibliothèque de la Renaissance 2019</t>
  </si>
  <si>
    <t>Textes de la renaissance 2019</t>
  </si>
  <si>
    <t>Maintenance plateforme 2019</t>
  </si>
  <si>
    <t>4500087132</t>
  </si>
  <si>
    <t>1029       RMG AVIGNON TOURISME</t>
  </si>
  <si>
    <t>50 ENTREES 10% PALAIS DES PAPES 23/03</t>
  </si>
  <si>
    <t>4500087133</t>
  </si>
  <si>
    <t>267        SCI ABBAYE DE FONTFROIDE</t>
  </si>
  <si>
    <t>45 entrées Abbaye  DEVIS 09</t>
  </si>
  <si>
    <t>RC16PRNBIOPTIPOUX</t>
  </si>
  <si>
    <t>4500087135</t>
  </si>
  <si>
    <t>4918       ENCYCLOPAEDIA UNIVERSALIS</t>
  </si>
  <si>
    <t>Encyclopaedia Universalis 2019 online</t>
  </si>
  <si>
    <t>4500087136</t>
  </si>
  <si>
    <t>5777       BOIS ET MATERIAUX</t>
  </si>
  <si>
    <t>tablettes melaminées devis Y590633</t>
  </si>
  <si>
    <t>BD.11</t>
  </si>
  <si>
    <t>4500087137</t>
  </si>
  <si>
    <t>4387       ORANGE SA</t>
  </si>
  <si>
    <t>Abt+Conso ligne 04.67.20.18.74</t>
  </si>
  <si>
    <t>II.01</t>
  </si>
  <si>
    <t>4500087138</t>
  </si>
  <si>
    <t>Sujets d'exams DELF DALF du 16-17/01/201</t>
  </si>
  <si>
    <t>4500087139</t>
  </si>
  <si>
    <t>Train C Mendre des 3 et 8 fév 2019</t>
  </si>
  <si>
    <t>CF30_INSPR</t>
  </si>
  <si>
    <t>4500087141</t>
  </si>
  <si>
    <t>Pause accueil dréssée</t>
  </si>
  <si>
    <t>Boisson non alcolisée/eau</t>
  </si>
  <si>
    <t>Boisson non alcolisée/café</t>
  </si>
  <si>
    <t>4500087142</t>
  </si>
  <si>
    <t>Train V Arrault des 3 et 9 fév 2019</t>
  </si>
  <si>
    <t>4500087143</t>
  </si>
  <si>
    <t>334        QUINCAILLERIE ANGLES</t>
  </si>
  <si>
    <t>CLES + BARILLET</t>
  </si>
  <si>
    <t>4500087144</t>
  </si>
  <si>
    <t>TRAIN CATHERINE H. PARIS 3 au 5/02/2019</t>
  </si>
  <si>
    <t>CA04_PILO</t>
  </si>
  <si>
    <t>4500087145</t>
  </si>
  <si>
    <t>DSIN MATINFO4 LOT 3 STATIONS DE TRAVAIL</t>
  </si>
  <si>
    <t>4500087146</t>
  </si>
  <si>
    <t>1329       ABDU</t>
  </si>
  <si>
    <t>Cotisation ADBU 2019 (cot.Ets tranche 2)</t>
  </si>
  <si>
    <t>4500087147</t>
  </si>
  <si>
    <t>Agenda ref 10.684.831</t>
  </si>
  <si>
    <t>Présentoir vertical ref 2.520.647</t>
  </si>
  <si>
    <t>10 Porte-badges ref 8.065.928</t>
  </si>
  <si>
    <t>Boîte 5000 agrafes ref 102.137</t>
  </si>
  <si>
    <t>Lot marque pages ref 1.473.033</t>
  </si>
  <si>
    <t>Lot marque pages ref 1.473.044</t>
  </si>
  <si>
    <t>Boîte d'envoi ref 5.362.641</t>
  </si>
  <si>
    <t>4500087148</t>
  </si>
  <si>
    <t>3864       LEHANE RAYMOND</t>
  </si>
  <si>
    <t>Traduction de document</t>
  </si>
  <si>
    <t>4500087149</t>
  </si>
  <si>
    <t>Train ADRIEN LAMMOGLIA 06-08/02</t>
  </si>
  <si>
    <t>4500087150</t>
  </si>
  <si>
    <t>Train I Bournaud- 21 et 24 fevrier</t>
  </si>
  <si>
    <t>Train P Pamphile- 21 et 24 fevrier</t>
  </si>
  <si>
    <t>4500087151</t>
  </si>
  <si>
    <t>Train LAURENT CHAPELON 06-08/02</t>
  </si>
  <si>
    <t>4500087152</t>
  </si>
  <si>
    <t>Nuitée  A. LAMMOGLIA L.CHAPELO</t>
  </si>
  <si>
    <t>4500087153</t>
  </si>
  <si>
    <t>billets imprimante tickboss</t>
  </si>
  <si>
    <t>frais de port</t>
  </si>
  <si>
    <t>4500087154</t>
  </si>
  <si>
    <t>BONNET A/R Lyon-Mtp 28-29.01.19</t>
  </si>
  <si>
    <t>4500087156</t>
  </si>
  <si>
    <t>1245       BRINK'S EVOLUTION</t>
  </si>
  <si>
    <t>prestations DEC  2018</t>
  </si>
  <si>
    <t>prestations NOV  2018</t>
  </si>
  <si>
    <t>4500087157</t>
  </si>
  <si>
    <t>BUS COUVERT-MILLAU-ROQUEF 06/04 D14650</t>
  </si>
  <si>
    <t>repas chauffeur 06/04 D 15650</t>
  </si>
  <si>
    <t>4500087158</t>
  </si>
  <si>
    <t>1830       GROUPE MERIDIS</t>
  </si>
  <si>
    <t>Matériel de conservation</t>
  </si>
  <si>
    <t>CF01LAST_I</t>
  </si>
  <si>
    <t>4500087159</t>
  </si>
  <si>
    <t>5254       GROUPE LDLC</t>
  </si>
  <si>
    <t>SanDisk Carte mémoire</t>
  </si>
  <si>
    <t>4500087160</t>
  </si>
  <si>
    <t>BUS CARCASSONNE -FONTFROI 16/03 D222223</t>
  </si>
  <si>
    <t>4500087161</t>
  </si>
  <si>
    <t>Rallonges électriques avec enrouleur 50m</t>
  </si>
  <si>
    <t>BD.21</t>
  </si>
  <si>
    <t>4500087162</t>
  </si>
  <si>
    <t>2256       UNIVERSITE DE LORRAINE</t>
  </si>
  <si>
    <t>Prêt d'ouvrages PEB 2017-2018 (BU DROIT)</t>
  </si>
  <si>
    <t>Prêts d'ouvrages 2017-2018 LETTRES</t>
  </si>
  <si>
    <t>Prêts d'ouvrages 2017-2018 UPM</t>
  </si>
  <si>
    <t>4500087163</t>
  </si>
  <si>
    <t>Nuitée Lydie BODIOU du 12 au 13/02</t>
  </si>
  <si>
    <t>Nuitée Marie AUGIER du 11 au 13/02</t>
  </si>
  <si>
    <t>Frais de réservation BODIOU/AUGIER</t>
  </si>
  <si>
    <t>4500087166</t>
  </si>
  <si>
    <t>4500087167</t>
  </si>
  <si>
    <t>Fournitures administratives</t>
  </si>
  <si>
    <t>4500087168</t>
  </si>
  <si>
    <t>Kensington station d'accueil mobile</t>
  </si>
  <si>
    <t>4500087169</t>
  </si>
  <si>
    <t>Lecteur de disque externe</t>
  </si>
  <si>
    <t>CA03_LOGSC</t>
  </si>
  <si>
    <t>4500087170</t>
  </si>
  <si>
    <t>Commande/horloge+tableau blanc</t>
  </si>
  <si>
    <t>4500087171</t>
  </si>
  <si>
    <t>DSIN -DRED- 1 MINDMANAGER (T391167)</t>
  </si>
  <si>
    <t>IB.32</t>
  </si>
  <si>
    <t>4500087172</t>
  </si>
  <si>
    <t>4014       VOCABLE Société Mauneugeoise d'Edit</t>
  </si>
  <si>
    <t>Plateforme Numérique Vocable 2019</t>
  </si>
  <si>
    <t>4500087174</t>
  </si>
  <si>
    <t>2525       ELECTRE</t>
  </si>
  <si>
    <t>ELECTRE 2019</t>
  </si>
  <si>
    <t>4500087175</t>
  </si>
  <si>
    <t>974        REQUENA BURO</t>
  </si>
  <si>
    <t>COMMANDE FOURNITURE.</t>
  </si>
  <si>
    <t>4500087176</t>
  </si>
  <si>
    <t>CAIRN Revues 2019</t>
  </si>
  <si>
    <t>4500087177</t>
  </si>
  <si>
    <t>Bonbonnes eau</t>
  </si>
  <si>
    <t>4500087178</t>
  </si>
  <si>
    <t>5020176    Vincent DEVILLE</t>
  </si>
  <si>
    <t>remboursement frais réception</t>
  </si>
  <si>
    <t>4500087179</t>
  </si>
  <si>
    <t>OpenEdition 2019</t>
  </si>
  <si>
    <t>CN01_PILO</t>
  </si>
  <si>
    <t>4500087180</t>
  </si>
  <si>
    <t>DSIN-CHATEAU EAU</t>
  </si>
  <si>
    <t>DSIN-TRANSPORT</t>
  </si>
  <si>
    <t>C2SIU_FC</t>
  </si>
  <si>
    <t>2SIU_03</t>
  </si>
  <si>
    <t>4500087181</t>
  </si>
  <si>
    <t>165        AEFC</t>
  </si>
  <si>
    <t>Abon. AEF Sup Gestion/AEF Sup Recherche</t>
  </si>
  <si>
    <t>FC806MACEF</t>
  </si>
  <si>
    <t>4500087182</t>
  </si>
  <si>
    <t>4500087183</t>
  </si>
  <si>
    <t>CF06MIAS_C</t>
  </si>
  <si>
    <t>FC806MIASH</t>
  </si>
  <si>
    <t>4500087184</t>
  </si>
  <si>
    <t>Porte manteau</t>
  </si>
  <si>
    <t>4500087185</t>
  </si>
  <si>
    <t>2551       UBIC</t>
  </si>
  <si>
    <t>Recherche de panne</t>
  </si>
  <si>
    <t>4500087186</t>
  </si>
  <si>
    <t>Impression couverture</t>
  </si>
  <si>
    <t>bat</t>
  </si>
  <si>
    <t>livraison</t>
  </si>
  <si>
    <t>4500087187</t>
  </si>
  <si>
    <t>CF03MTDD_I</t>
  </si>
  <si>
    <t>4500087188</t>
  </si>
  <si>
    <t>2941       TOURISME ET DEVELOPPEMENT</t>
  </si>
  <si>
    <t>Ateliers master tourisme</t>
  </si>
  <si>
    <t>4500087189</t>
  </si>
  <si>
    <t>2893       GEORG THIEME VERLAG KG</t>
  </si>
  <si>
    <t>Thieme Chemistry Journal Package 2019</t>
  </si>
  <si>
    <t>4500087190</t>
  </si>
  <si>
    <t>BestWestern Comédie 29-30.01.1</t>
  </si>
  <si>
    <t>4500087192</t>
  </si>
  <si>
    <t>Nuitée MONIQUE GHERARDI</t>
  </si>
  <si>
    <t>4500087193</t>
  </si>
  <si>
    <t>Vol NZENGUE du 1 au 8/02</t>
  </si>
  <si>
    <t>Frais de réservation NZENGUZ</t>
  </si>
  <si>
    <t>4500087194</t>
  </si>
  <si>
    <t>4500087195</t>
  </si>
  <si>
    <t>5789       TEYATECH</t>
  </si>
  <si>
    <t>Location d'une borne Ouisnap</t>
  </si>
  <si>
    <t>AD.44</t>
  </si>
  <si>
    <t>4500087196</t>
  </si>
  <si>
    <t>5889       PARC SPIROU</t>
  </si>
  <si>
    <t>VISITE DE GROUPE DU 15.06.19 BILLETERIE</t>
  </si>
  <si>
    <t>CONSIGNE</t>
  </si>
  <si>
    <t>4500087197</t>
  </si>
  <si>
    <t>Factiva 2019</t>
  </si>
  <si>
    <t>OV</t>
  </si>
  <si>
    <t>4500087198</t>
  </si>
  <si>
    <t>PARTICIPATION FCU ANNEE 2019</t>
  </si>
  <si>
    <t>4500087199</t>
  </si>
  <si>
    <t>Train M Morlaas des 27 et 28 mars 19</t>
  </si>
  <si>
    <t>4500087200</t>
  </si>
  <si>
    <t>Billets train M.Encel</t>
  </si>
  <si>
    <t>4500087201</t>
  </si>
  <si>
    <t>4427       LE TROIS SIX</t>
  </si>
  <si>
    <t>Repas de travail du 5 février</t>
  </si>
  <si>
    <t>4500087202</t>
  </si>
  <si>
    <t>Repas de travail du 29/01/19</t>
  </si>
  <si>
    <t>4500087203</t>
  </si>
  <si>
    <t>Repas de travail du 31/01/2019 pour 3 pe</t>
  </si>
  <si>
    <t>4500087204</t>
  </si>
  <si>
    <t>Dépl. F. MAGNON 17-19/03/19</t>
  </si>
  <si>
    <t>4500087205</t>
  </si>
  <si>
    <t>Heb F. MAGNON 18-19/03/19</t>
  </si>
  <si>
    <t>4500087206</t>
  </si>
  <si>
    <t>ENTRETIEN-REPARATION VEHICULE</t>
  </si>
  <si>
    <t>4500087207</t>
  </si>
  <si>
    <t>1 Moniteur 24' multimedia P2418HZ</t>
  </si>
  <si>
    <t>1 Casque Jabra Evolve 20 MS DUO USB</t>
  </si>
  <si>
    <t>4500087208</t>
  </si>
  <si>
    <t>PsycInfo PsycArticle 2019</t>
  </si>
  <si>
    <t>4500087209</t>
  </si>
  <si>
    <t>DOSSIER SUSPENDUS ELBA-LOT DE 25</t>
  </si>
  <si>
    <t>4500087210</t>
  </si>
  <si>
    <t>DEJ. DE TRAVAIL 03 PERSONNES</t>
  </si>
  <si>
    <t>4500087211</t>
  </si>
  <si>
    <t>1718       BUREAU VALLEE MONTPELLIER</t>
  </si>
  <si>
    <t>N°5428, 20 enveloppes blanc</t>
  </si>
  <si>
    <t>4500087212</t>
  </si>
  <si>
    <t>4560       Centre international de Musique Méd</t>
  </si>
  <si>
    <t>soutien financier CIMM 2019</t>
  </si>
  <si>
    <t>4500087213</t>
  </si>
  <si>
    <t>Cocktail animé</t>
  </si>
  <si>
    <t>Forfait soft</t>
  </si>
  <si>
    <t>Forfait vins charmes</t>
  </si>
  <si>
    <t>4500087215</t>
  </si>
  <si>
    <t>1058       OVID TECHNOLOGIES SARL</t>
  </si>
  <si>
    <t>BIULWW High Impact 2019 (Lippincott)</t>
  </si>
  <si>
    <t>C2UM_DSSST</t>
  </si>
  <si>
    <t>4500087218</t>
  </si>
  <si>
    <t>164        VIDAL</t>
  </si>
  <si>
    <t>E VIDAL 2019</t>
  </si>
  <si>
    <t>4500087220</t>
  </si>
  <si>
    <t>4702       S EDITIONS</t>
  </si>
  <si>
    <t>Offre complete Plateforme S-ECN 2019</t>
  </si>
  <si>
    <t>4500087221</t>
  </si>
  <si>
    <t>3980       VISUAL DISPLAYS</t>
  </si>
  <si>
    <t>Cadre affichage cli-clac Mural A3</t>
  </si>
  <si>
    <t>Cadre affichage cli-clac Mural A4</t>
  </si>
  <si>
    <t>4500087222</t>
  </si>
  <si>
    <t>100 gobelets transparents</t>
  </si>
  <si>
    <t>C2UM_DSSOD</t>
  </si>
  <si>
    <t>4500087224</t>
  </si>
  <si>
    <t>Train A Luce du 6 fév 2019</t>
  </si>
  <si>
    <t>4500087225</t>
  </si>
  <si>
    <t>Dépl. G. MORALES 17-20/03/19</t>
  </si>
  <si>
    <t>4500087226</t>
  </si>
  <si>
    <t>Heb G. MORALES 17-19/03/19</t>
  </si>
  <si>
    <t>4500087227</t>
  </si>
  <si>
    <t>SportDiscus with Full Text 2019</t>
  </si>
  <si>
    <t>4500087228</t>
  </si>
  <si>
    <t>Train L Jeune des 4 et 8 fév 2019</t>
  </si>
  <si>
    <t>4500087229</t>
  </si>
  <si>
    <t>1679       CEDROM-SNI</t>
  </si>
  <si>
    <t>EUROPRESSE.COM 2019</t>
  </si>
  <si>
    <t>4500087230</t>
  </si>
  <si>
    <t>Machine à café TASSIMO VIVY</t>
  </si>
  <si>
    <t>Boulloire Breston 1,7L Noir</t>
  </si>
  <si>
    <t>Gobelet Jetable 18cl (lot de 75)</t>
  </si>
  <si>
    <t>Amandine chocolatée</t>
  </si>
  <si>
    <t>Sucre Buchette 5gx500</t>
  </si>
  <si>
    <t>Boite de 2000 agitateurs</t>
  </si>
  <si>
    <t>4500087231</t>
  </si>
  <si>
    <t>Train E Bureau des 4 et 8 fév 2019</t>
  </si>
  <si>
    <t>CA06_ATEL</t>
  </si>
  <si>
    <t>1A_ATELI</t>
  </si>
  <si>
    <t>4500087232</t>
  </si>
  <si>
    <t>60 Pause  Accueil dressee</t>
  </si>
  <si>
    <t>04 Bouteille d'eau.</t>
  </si>
  <si>
    <t>4500087233</t>
  </si>
  <si>
    <t>4380       BMJ Publishing Group Limited</t>
  </si>
  <si>
    <t>BMJ Revues électroniques 2019</t>
  </si>
  <si>
    <t>RC14IUFSEGUINX</t>
  </si>
  <si>
    <t>4500087235</t>
  </si>
  <si>
    <t>2928       JOHN LIBBEY EUROTEXT LTD</t>
  </si>
  <si>
    <t>Revues papier John Libbey 2019</t>
  </si>
  <si>
    <t>Revues électro. John Libbey 2019</t>
  </si>
  <si>
    <t>4500087236</t>
  </si>
  <si>
    <t>955        WILEY INTERSCIENCE</t>
  </si>
  <si>
    <t>Wiley Full Collection 2019</t>
  </si>
  <si>
    <t>4500087237</t>
  </si>
  <si>
    <t>COCHRANE 2019</t>
  </si>
  <si>
    <t>4500087238</t>
  </si>
  <si>
    <t>5435       NEMEA MANAGEMENT PARTICIPATIONS</t>
  </si>
  <si>
    <t>LINÉAIRES 8 semaines MONTAGNES</t>
  </si>
  <si>
    <t>4500087239</t>
  </si>
  <si>
    <t>4411       LEGALLAIS</t>
  </si>
  <si>
    <t>fournitures quincaillerie pour bureau 06</t>
  </si>
  <si>
    <t>RA.23</t>
  </si>
  <si>
    <t>4500087240</t>
  </si>
  <si>
    <t>4500087241</t>
  </si>
  <si>
    <t>Séjour L Jeune du 4 au 8 fév 2019</t>
  </si>
  <si>
    <t>4500087242</t>
  </si>
  <si>
    <t>Séjour E Bureau du 4 au 8 fév 2019</t>
  </si>
  <si>
    <t>4500087243</t>
  </si>
  <si>
    <t>4500087244</t>
  </si>
  <si>
    <t>382        RESEAU CURIE</t>
  </si>
  <si>
    <t>Adhésion 2019 Réseau CURIE</t>
  </si>
  <si>
    <t>Location de voiture F.LEONE</t>
  </si>
  <si>
    <t>DA.02</t>
  </si>
  <si>
    <t>Location de voiture A.ARNOULD</t>
  </si>
  <si>
    <t>CF02LLEA_I</t>
  </si>
  <si>
    <t>4500087250</t>
  </si>
  <si>
    <t>IT-Dîner du 28/01/2019 - 5 personnes</t>
  </si>
  <si>
    <t>4500087251</t>
  </si>
  <si>
    <t>570        CYBERLIBRIS</t>
  </si>
  <si>
    <t>Lic. tech. Scholarvox Univ. 2019</t>
  </si>
  <si>
    <t>Coll. Couperin Sciences 2019</t>
  </si>
  <si>
    <t>Coll. Couperin Santé 2019</t>
  </si>
  <si>
    <t>Coll. Couperin Economie 2019</t>
  </si>
  <si>
    <t>Coll. Couperin ESPE 2019</t>
  </si>
  <si>
    <t>4500087252</t>
  </si>
  <si>
    <t>669        TRINQUE FOUGASSE O' NORD</t>
  </si>
  <si>
    <t>repas de travail du 29-01-2019</t>
  </si>
  <si>
    <t>4500087253</t>
  </si>
  <si>
    <t>4845       LM INGENIERIE</t>
  </si>
  <si>
    <t>DMG AMO AUDIOVISUEL AMPHI</t>
  </si>
  <si>
    <t>EB.02</t>
  </si>
  <si>
    <t>4500087254</t>
  </si>
  <si>
    <t>1162       A.S.B. ATELIER SERVICE BUREAU</t>
  </si>
  <si>
    <t>Commande/ de fourniture pour massicot</t>
  </si>
  <si>
    <t>AC.23</t>
  </si>
  <si>
    <t>4500087255</t>
  </si>
  <si>
    <t>Nettoyage et désinfection des sols</t>
  </si>
  <si>
    <t>INSPOCPS</t>
  </si>
  <si>
    <t>4500087256</t>
  </si>
  <si>
    <t>Centre l'historique -l'essentiel</t>
  </si>
  <si>
    <t>4500087257</t>
  </si>
  <si>
    <t>5403       METROPOLE AUTOMOBILE</t>
  </si>
  <si>
    <t>Intervention sur Renault LPMJ EF-665-DP</t>
  </si>
  <si>
    <t>4500087258</t>
  </si>
  <si>
    <t>Revision vehicule</t>
  </si>
  <si>
    <t>CF10LNSP_I</t>
  </si>
  <si>
    <t>1F10_02</t>
  </si>
  <si>
    <t>4500087259</t>
  </si>
  <si>
    <t>Cataloguer aujourd'hui</t>
  </si>
  <si>
    <t>Personnaliser la bibliothèque</t>
  </si>
  <si>
    <t>Etre bibliothécaire</t>
  </si>
  <si>
    <t>Le web affectif</t>
  </si>
  <si>
    <t>Du livre à la ville</t>
  </si>
  <si>
    <t>Scènes de vie en bibliothèque</t>
  </si>
  <si>
    <t>4500087260</t>
  </si>
  <si>
    <t>313        METRO CASH &amp; CARRY FRANCE</t>
  </si>
  <si>
    <t>Divers achat</t>
  </si>
  <si>
    <t>4500087261</t>
  </si>
  <si>
    <t>4322       SOLUTION EXPOSITION</t>
  </si>
  <si>
    <t>Structure Xpression 1x3</t>
  </si>
  <si>
    <t>CF10LPDI_C</t>
  </si>
  <si>
    <t>FC810LDGIN</t>
  </si>
  <si>
    <t>1F10_20</t>
  </si>
  <si>
    <t>4500087262</t>
  </si>
  <si>
    <t>Sortie pédagogique médiathèque</t>
  </si>
  <si>
    <t>4500087263</t>
  </si>
  <si>
    <t>ABONNEMENT LETTRE M (ISSN 0759-1527)</t>
  </si>
  <si>
    <t>4500087264</t>
  </si>
  <si>
    <t>CONTRAT DE LOCATION/ENTRETIEN N°11155012</t>
  </si>
  <si>
    <t>CF20DAEU_C</t>
  </si>
  <si>
    <t>FC820DAEUA</t>
  </si>
  <si>
    <t>1F20_05</t>
  </si>
  <si>
    <t>4500087266</t>
  </si>
  <si>
    <t>1930       COOPERATIVE D'INTERET COLLECTIF</t>
  </si>
  <si>
    <t>CONVENTION COOPERATION</t>
  </si>
  <si>
    <t>4500087268</t>
  </si>
  <si>
    <t>MacBook Pro 13"" gris sidéral Touch Bar</t>
  </si>
  <si>
    <t>4500087269</t>
  </si>
  <si>
    <t>5001065    Magali DEMANGET</t>
  </si>
  <si>
    <t>Remboursement Chronopost</t>
  </si>
  <si>
    <t>4500087270</t>
  </si>
  <si>
    <t>4450       ARIAC</t>
  </si>
  <si>
    <t>188 heures decembre 2018 à juin 2019</t>
  </si>
  <si>
    <t>DEPLACEMENTS BEZIERS MONTPELLIER</t>
  </si>
  <si>
    <t>4500087271</t>
  </si>
  <si>
    <t>4500087272</t>
  </si>
  <si>
    <t>Train M Gayet du 6 fév 2019</t>
  </si>
  <si>
    <t>4500087273</t>
  </si>
  <si>
    <t>Train M Gayet des 12 et 14 fév 2019</t>
  </si>
  <si>
    <t>CR10_CREGM</t>
  </si>
  <si>
    <t>RC19ETPRELFA</t>
  </si>
  <si>
    <t>1R10_03</t>
  </si>
  <si>
    <t>4500087274</t>
  </si>
  <si>
    <t>1939       CROUS CITE UNIV TRIOLET</t>
  </si>
  <si>
    <t>Nuitée Eckerhadt Feder Heideberg 24-26/3</t>
  </si>
  <si>
    <t>Nuitée Hans-Georg Lüger Landau 24-26/3</t>
  </si>
  <si>
    <t>CF10MID_I</t>
  </si>
  <si>
    <t>4500087275</t>
  </si>
  <si>
    <t>4500087276</t>
  </si>
  <si>
    <t>Nuitée DE PRADO du 4 au 13/02</t>
  </si>
  <si>
    <t>4500087277</t>
  </si>
  <si>
    <t>3693       CLASS'CROUTE</t>
  </si>
  <si>
    <t>6/02/19 à 12h repas de travail</t>
  </si>
  <si>
    <t>CN01_SPIP</t>
  </si>
  <si>
    <t>4500087278</t>
  </si>
  <si>
    <t>DSIN -IPT ADAPTATEUR THUNDERBOLT VERSVGA</t>
  </si>
  <si>
    <t>4500087279</t>
  </si>
  <si>
    <t>03/Smartphone Huawei p20 lite black</t>
  </si>
  <si>
    <t>4500087280</t>
  </si>
  <si>
    <t>hotel IBIS CDG / GARDIES 07-09/03/2019</t>
  </si>
  <si>
    <t>4500087281</t>
  </si>
  <si>
    <t>Carnets de géographie</t>
  </si>
  <si>
    <t>4500087282</t>
  </si>
  <si>
    <t>Train Danièle AUGER du 14 au 15/03</t>
  </si>
  <si>
    <t>4500087283</t>
  </si>
  <si>
    <t>DSIN-SAGED BELKIN ADAPTATEUR USB VERS VG</t>
  </si>
  <si>
    <t>DSIN-SMI ARCTIC Z1 BAZIC SUPPORT ECRAN</t>
  </si>
  <si>
    <t>CR50_LFRD</t>
  </si>
  <si>
    <t>LA18ANIMED</t>
  </si>
  <si>
    <t>2925       LE COMPTOIR DE L'ARC - SARL PAULUNA</t>
  </si>
  <si>
    <t>4500087285</t>
  </si>
  <si>
    <t>62,25 heures novembre 2018</t>
  </si>
  <si>
    <t>CN01_LOGDS</t>
  </si>
  <si>
    <t>4500087286</t>
  </si>
  <si>
    <t>DSIN - 1 MINDMANAGER</t>
  </si>
  <si>
    <t>4500087287</t>
  </si>
  <si>
    <t>2 ADAPTATEURS DA300</t>
  </si>
  <si>
    <t>STYLET ACTIF DELL</t>
  </si>
  <si>
    <t>4500087289</t>
  </si>
  <si>
    <t>Dépl. voyage LAVAL Virtual</t>
  </si>
  <si>
    <t>CF01LPCA_I</t>
  </si>
  <si>
    <t>4500087290</t>
  </si>
  <si>
    <t>DSIN - ACHAT POUR DPMI - 1 AUTODESK</t>
  </si>
  <si>
    <t>4500087291</t>
  </si>
  <si>
    <t>Caisses américaines simple cannelure</t>
  </si>
  <si>
    <t>4500087292</t>
  </si>
  <si>
    <t>4500087293</t>
  </si>
  <si>
    <t>5877       ATELIER SUD</t>
  </si>
  <si>
    <t>ETIQUETTES TISSEES LOGO PAULVALERY</t>
  </si>
  <si>
    <t>CB.01</t>
  </si>
  <si>
    <t>FRAIS DE MAQUETTE LOGO</t>
  </si>
  <si>
    <t>4500087294</t>
  </si>
  <si>
    <t>5887       COUVEUSE CIBLE</t>
  </si>
  <si>
    <t>03 ABONNEMENTS PREMIUM DIS-LEUR.FR</t>
  </si>
  <si>
    <t>03.ABONNEMENTS PREMIUM DIS-LEUR.FR</t>
  </si>
  <si>
    <t>4500087295</t>
  </si>
  <si>
    <t>abonnement annuel 2019</t>
  </si>
  <si>
    <t>4500087297</t>
  </si>
  <si>
    <t>LIVRES DEVIS N°10947873/15011 15.01.19</t>
  </si>
  <si>
    <t>4500087298</t>
  </si>
  <si>
    <t>4837       SOC EDITIONS SCIENTIFIQUES CULTUREL</t>
  </si>
  <si>
    <t>ABO LE QUOTIDIEN DU MÉDECIN 2019</t>
  </si>
  <si>
    <t>4500087300</t>
  </si>
  <si>
    <t>Intervention technique sur la cisaille</t>
  </si>
  <si>
    <t>RC.01</t>
  </si>
  <si>
    <t>4500087301</t>
  </si>
  <si>
    <t>5339       JP ELEC</t>
  </si>
  <si>
    <t>Travaux de câblage 1 prise RJ45</t>
  </si>
  <si>
    <t>BE.06</t>
  </si>
  <si>
    <t>4500087302</t>
  </si>
  <si>
    <t>4280       SNEF</t>
  </si>
  <si>
    <t>DSIN-SMI CABLAGE MSH 225 STCH</t>
  </si>
  <si>
    <t>4500087303</t>
  </si>
  <si>
    <t>5888       COMMUNE DE LATTES</t>
  </si>
  <si>
    <t>4500087304</t>
  </si>
  <si>
    <t>DSIN-SMI CABLAGE BAT H-116</t>
  </si>
  <si>
    <t>4500087305</t>
  </si>
  <si>
    <t>DSIN-SMI CABLAGE BAT C BUR 114</t>
  </si>
  <si>
    <t>4500087306</t>
  </si>
  <si>
    <t>DSIN-SMI CABLAGE  BUR A-015</t>
  </si>
  <si>
    <t>4500087307</t>
  </si>
  <si>
    <t>DSIN-SMI CABLAGE MSH CFA STCH</t>
  </si>
  <si>
    <t>4500087308</t>
  </si>
  <si>
    <t>DSIN-SMI CABLAGE BAT B -CDPS</t>
  </si>
  <si>
    <t>953        SERVICE SOCIAL CONSEIL</t>
  </si>
  <si>
    <t>PRESTAT° DE SERVICE SOCIAL ANNEE 2019.</t>
  </si>
  <si>
    <t>RC16PRNEXPLOITX</t>
  </si>
  <si>
    <t>4500087310</t>
  </si>
  <si>
    <t>2824       COLE MARION</t>
  </si>
  <si>
    <t>Traduction article projet exploit</t>
  </si>
  <si>
    <t>EB.51</t>
  </si>
  <si>
    <t>4500087311</t>
  </si>
  <si>
    <t>Sacoche Zurich ref 1-0-260</t>
  </si>
  <si>
    <t>CF40LPPE_A</t>
  </si>
  <si>
    <t>FA7LPGEN1</t>
  </si>
  <si>
    <t>4500087312</t>
  </si>
  <si>
    <t>5006653    Lise ROY</t>
  </si>
  <si>
    <t>remboursement 9 "Mini manuel d'écologie"</t>
  </si>
  <si>
    <t>remboursement 1 "Mini manuel d'écologie"</t>
  </si>
  <si>
    <t>4500087313</t>
  </si>
  <si>
    <t>Huawei MediaPad M5 8,4"</t>
  </si>
  <si>
    <t>4500087314</t>
  </si>
  <si>
    <t>3231       DACTYL BURO OFFICE</t>
  </si>
  <si>
    <t>Fournitures administratives Let. Mod.</t>
  </si>
  <si>
    <t>4500087315</t>
  </si>
  <si>
    <t>Droit d'auteur: spectacle La coopérative</t>
  </si>
  <si>
    <t>CF05MPDE_C</t>
  </si>
  <si>
    <t>FC805MPDEH</t>
  </si>
  <si>
    <t>1F05_20</t>
  </si>
  <si>
    <t>4500087316</t>
  </si>
  <si>
    <t>1942       ARTS ET SAVEURS</t>
  </si>
  <si>
    <t>Cérémonie EUROPSY</t>
  </si>
  <si>
    <t>4500087317</t>
  </si>
  <si>
    <t>VISITE MED DR CHRISTOPHE PRUNARET</t>
  </si>
  <si>
    <t>VISITE MED : GREGOIRE NIEHAUS</t>
  </si>
  <si>
    <t>4500087318</t>
  </si>
  <si>
    <t>1433       EDITIONS LEGISLATIVES</t>
  </si>
  <si>
    <t>ELnet - Net permanent 2019</t>
  </si>
  <si>
    <t>4500087319</t>
  </si>
  <si>
    <t>repas de travail du 06-02-2019</t>
  </si>
  <si>
    <t>4500087320</t>
  </si>
  <si>
    <t>MK0 C/36 FILTRES DOSE DIAMANT 509274</t>
  </si>
  <si>
    <t>AA.21</t>
  </si>
  <si>
    <t>4500087321</t>
  </si>
  <si>
    <t>5896       LIGHT CONE</t>
  </si>
  <si>
    <t>location film note on the circus</t>
  </si>
  <si>
    <t>AE.52</t>
  </si>
  <si>
    <t>4500087322</t>
  </si>
  <si>
    <t>4500087323</t>
  </si>
  <si>
    <t>Séjour A Soulier du 11 au 12 mars 19</t>
  </si>
  <si>
    <t>4500087324</t>
  </si>
  <si>
    <t>BOULONNEUSE 18V</t>
  </si>
  <si>
    <t>4500087325</t>
  </si>
  <si>
    <t>Train A Soulier des 11 et 12 mars 19</t>
  </si>
  <si>
    <t>4500087326</t>
  </si>
  <si>
    <t>Repas pour 4 personnes  12/02/2019</t>
  </si>
  <si>
    <t>Repas pour 4 personnes 12/02/2019</t>
  </si>
  <si>
    <t>4500087327</t>
  </si>
  <si>
    <t>Repas pour 12 personnes 21/02</t>
  </si>
  <si>
    <t>4500087328</t>
  </si>
  <si>
    <t>Train Fabienne BERCEGOL du 22 au 23/02</t>
  </si>
  <si>
    <t>4500087329</t>
  </si>
  <si>
    <t>Train Marine Le Bail du 22 au 23/02</t>
  </si>
  <si>
    <t>4500087330</t>
  </si>
  <si>
    <t>Devis DV0000000853-01</t>
  </si>
  <si>
    <t>Devis DV0000000825-01</t>
  </si>
  <si>
    <t>4500087331</t>
  </si>
  <si>
    <t>40 Pauses Accueil à emporter JE 21-22/02</t>
  </si>
  <si>
    <t>20 Pauses Gouter à emporter JE 21-22/02</t>
  </si>
  <si>
    <t>CF05DURP_C</t>
  </si>
  <si>
    <t>FC805DURPS</t>
  </si>
  <si>
    <t>4500087332</t>
  </si>
  <si>
    <t>Repas de travail avec les stagiaires</t>
  </si>
  <si>
    <t>4500087333</t>
  </si>
  <si>
    <t>CV00_PVC</t>
  </si>
  <si>
    <t>1V8_CVEC_1V</t>
  </si>
  <si>
    <t>1V</t>
  </si>
  <si>
    <t>4500087334</t>
  </si>
  <si>
    <t>2447       SARL TULIPE COLOR'I</t>
  </si>
  <si>
    <t>bobines ruban et perles</t>
  </si>
  <si>
    <t>4500087337</t>
  </si>
  <si>
    <t>Achat périphériques Mme COUSSON-GELIE</t>
  </si>
  <si>
    <t>CF03LHAA_I</t>
  </si>
  <si>
    <t>4500087338</t>
  </si>
  <si>
    <t>61         PHOTO CINE COMEDIE</t>
  </si>
  <si>
    <t>Matériel photo</t>
  </si>
  <si>
    <t>IE.36</t>
  </si>
  <si>
    <t>4500087340</t>
  </si>
  <si>
    <t>2239       BRADBURY ELISE</t>
  </si>
  <si>
    <t>Relecture et correction en anglais</t>
  </si>
  <si>
    <t>XC.11</t>
  </si>
  <si>
    <t>4500087342</t>
  </si>
  <si>
    <t>DSIN-SMI CARTOUCHES DE DONNEES HPE-C7977</t>
  </si>
  <si>
    <t>IA.25</t>
  </si>
  <si>
    <t>DSIN FRAIS DE LIVRAISON</t>
  </si>
  <si>
    <t>DOTATIONIRSA</t>
  </si>
  <si>
    <t>4500087343</t>
  </si>
  <si>
    <t>Repas de travail 10 pers du 07.02 soir</t>
  </si>
  <si>
    <t>CR18_CEMMD</t>
  </si>
  <si>
    <t>DOTATIONCEMMX</t>
  </si>
  <si>
    <t>1R18_01</t>
  </si>
  <si>
    <t>4500087344</t>
  </si>
  <si>
    <t>Hôtel Mme Rouxpetel - 14-15/03/2019</t>
  </si>
  <si>
    <t>4500087345</t>
  </si>
  <si>
    <t>Câble antivol</t>
  </si>
  <si>
    <t>Disque dur externe</t>
  </si>
  <si>
    <t>Chevalet de conférence</t>
  </si>
  <si>
    <t>4500087346</t>
  </si>
  <si>
    <t>Train AR - Mme Rouxpetel 14-15/03/2019</t>
  </si>
  <si>
    <t>4500087347</t>
  </si>
  <si>
    <t>Sortie pédagogique du 4 février 2019</t>
  </si>
  <si>
    <t>INSTOREM</t>
  </si>
  <si>
    <t>4500087348</t>
  </si>
  <si>
    <t>CROZAT Dominique Barbade</t>
  </si>
  <si>
    <t>4500087350</t>
  </si>
  <si>
    <t>Radiateur</t>
  </si>
  <si>
    <t>Boîte d'archive</t>
  </si>
  <si>
    <t>4500087351</t>
  </si>
  <si>
    <t>Commande selon devis n° D19012058</t>
  </si>
  <si>
    <t>4500087352</t>
  </si>
  <si>
    <t>4500087353</t>
  </si>
  <si>
    <t>Matériel logistique pour JPO</t>
  </si>
  <si>
    <t>4500087354</t>
  </si>
  <si>
    <t>1282       BOUCHERIE FLEUR D'AUBRAC</t>
  </si>
  <si>
    <t>Repas de travail du 01/02/2019</t>
  </si>
  <si>
    <t>4500087355</t>
  </si>
  <si>
    <t>5895       Club de la Fondation Universitaire</t>
  </si>
  <si>
    <t>Fontaine d'eau salle A</t>
  </si>
  <si>
    <t>Cocktail vigneron food</t>
  </si>
  <si>
    <t>Cocktail vigneron boissons</t>
  </si>
  <si>
    <t>Room A</t>
  </si>
  <si>
    <t>4500087356</t>
  </si>
  <si>
    <t>854        RISK PARTNERS</t>
  </si>
  <si>
    <t>SSIAP RECYCLAGE  / MAUREY NICOLAS</t>
  </si>
  <si>
    <t>4500087357</t>
  </si>
  <si>
    <t>Vol AR - mME hatzidaki - 17-19/02/18</t>
  </si>
  <si>
    <t>4500087358</t>
  </si>
  <si>
    <t>Binita Mehta 4 - 26/03/19</t>
  </si>
  <si>
    <t>Binita Mehta taxe de séjour</t>
  </si>
  <si>
    <t>4500087359</t>
  </si>
  <si>
    <t>Matteo Di Gesu 13/02-1/03/19</t>
  </si>
  <si>
    <t>Matteo Di Gesu taxe de séjour</t>
  </si>
  <si>
    <t>4500087360</t>
  </si>
  <si>
    <t>4506       ÔSTERREICHISCHE NATIONALBIBLIOTHEK</t>
  </si>
  <si>
    <t>BA0NR00342 - Entire volume scan standard</t>
  </si>
  <si>
    <t>4500087361</t>
  </si>
  <si>
    <t>Ina Ulrike Paul 17/02-2/03/19</t>
  </si>
  <si>
    <t>Ina Ulrike Paul  taxe de séjour</t>
  </si>
  <si>
    <t>4500087362</t>
  </si>
  <si>
    <t>1 Pile eveready gold 9v/6</t>
  </si>
  <si>
    <t>Fournitures d'entretien</t>
  </si>
  <si>
    <t>Lot de 12 cuillères  à moka</t>
  </si>
  <si>
    <t>4500087363</t>
  </si>
  <si>
    <t>Sony "MDR ZX310" Casque audio</t>
  </si>
  <si>
    <t>Logitech "Z200" 2 haut-parleurs</t>
  </si>
  <si>
    <t>4500087364</t>
  </si>
  <si>
    <t>CROISSANT</t>
  </si>
  <si>
    <t>PAIN AU CHOCOLAT</t>
  </si>
  <si>
    <t>PAIN RAISIN</t>
  </si>
  <si>
    <t>SUISSE</t>
  </si>
  <si>
    <t>CAFE.</t>
  </si>
  <si>
    <t>4500087365</t>
  </si>
  <si>
    <t>764        BIBLIOTHEQUE NATIONALE &amp; UNIVERSIT.</t>
  </si>
  <si>
    <t>Prêt d'ouvrages PEB (BU DROIT)</t>
  </si>
  <si>
    <t>Photocopies PEB (BU DROIT)</t>
  </si>
  <si>
    <t>Photocopies 2018  (LETTRES)</t>
  </si>
  <si>
    <t>Prêts d'ouvrages 2018 (UPM)</t>
  </si>
  <si>
    <t>Photocopies 2018 (UPM)</t>
  </si>
  <si>
    <t>4500087366</t>
  </si>
  <si>
    <t>Train E  Leenhardt du 7 février 2019</t>
  </si>
  <si>
    <t>CF02MLEA_I</t>
  </si>
  <si>
    <t>790        CARREFOUR HYPERMARCHES FRANCE</t>
  </si>
  <si>
    <t>4500087368</t>
  </si>
  <si>
    <t>CH -S2362271 WD ELEMENTS BLACK 3TO</t>
  </si>
  <si>
    <t>CH -S2362641 WD MY PASSPORT THIN 2TO</t>
  </si>
  <si>
    <t>CH -S0873250 CORSAIR VOYAGER 64GB</t>
  </si>
  <si>
    <t>CH -S0873276 CORSAIR FLASH VOYAGER 256GB</t>
  </si>
  <si>
    <t>CH -S0872805 SANDISKEXTREMEPROSDHC 64GB</t>
  </si>
  <si>
    <t>CH -S0381357 MOUSE (BLEU)</t>
  </si>
  <si>
    <t>CH -S0381357 LENSPEN KIT NETTOYAGE</t>
  </si>
  <si>
    <t>IE.11</t>
  </si>
  <si>
    <t>4500087369</t>
  </si>
  <si>
    <t>5498       ABBATE Vincent</t>
  </si>
  <si>
    <t>CLOISON BAT E ACCUEIL</t>
  </si>
  <si>
    <t>BE.09</t>
  </si>
  <si>
    <t>4500087370</t>
  </si>
  <si>
    <t>pause avec retait</t>
  </si>
  <si>
    <t>4500087371</t>
  </si>
  <si>
    <t>328        EDITIONS L'HARMATTAN</t>
  </si>
  <si>
    <t>Conteneur et la nouvelle géographie</t>
  </si>
  <si>
    <t>4500087372</t>
  </si>
  <si>
    <t>Loc salle Pétrarque (conférences) 18-19</t>
  </si>
  <si>
    <t>4500087373</t>
  </si>
  <si>
    <t>Loc salle Pétrarque (expo photo) 18-19</t>
  </si>
  <si>
    <t>C2UM_PILO</t>
  </si>
  <si>
    <t>2UM_01</t>
  </si>
  <si>
    <t>4500087374</t>
  </si>
  <si>
    <t>Accueil café UM (80 personnes)15/02/2019</t>
  </si>
  <si>
    <t>4500087375</t>
  </si>
  <si>
    <t>13 repas  2102 12h45</t>
  </si>
  <si>
    <t>14 repas  2202 13h00</t>
  </si>
  <si>
    <t>4500087376</t>
  </si>
  <si>
    <t>404         ASSOCIATION DES CLIENTS</t>
  </si>
  <si>
    <t>ADHESION ACEF 2019</t>
  </si>
  <si>
    <t>4500087377</t>
  </si>
  <si>
    <t>95 ouvrages 2018-2019 devis N° D19012088</t>
  </si>
  <si>
    <t>CD-DVD/ 51ouvrages devis D19012088</t>
  </si>
  <si>
    <t>CV02_MXITE</t>
  </si>
  <si>
    <t>1V8_CVEC_1V02_MXITE</t>
  </si>
  <si>
    <t>1V_02</t>
  </si>
  <si>
    <t>4500087378</t>
  </si>
  <si>
    <t>2935       MEMOIRE EN CHANTIER</t>
  </si>
  <si>
    <t>ANIMAT° 1 ATELIER AUTODEFENSE</t>
  </si>
  <si>
    <t>4500087379</t>
  </si>
  <si>
    <t>FI1 167-37 -CHEMISE STANDARD 210 G BRUNE</t>
  </si>
  <si>
    <t>FI1 604-24 -RUBAN ADHÉSIF SCOTCH MAGIC I</t>
  </si>
  <si>
    <t>FI1 658-26 -COLLE BÂTON SCOTCH 8 G - LOT</t>
  </si>
  <si>
    <t>FI1 978-69 -SURLIGNEUR PILOT FRIXION LIG</t>
  </si>
  <si>
    <t>FI1 864-40 -STYLO ROLLER PILOT FRIXION B</t>
  </si>
  <si>
    <t>FI1 515-04 -GOMME FRIXION BLANCHE</t>
  </si>
  <si>
    <t>PARTICIPATION AUX FRAIS DE LIVRAISON</t>
  </si>
  <si>
    <t>4500087380</t>
  </si>
  <si>
    <t>VISITE MED BUREAU STEPHANIE</t>
  </si>
  <si>
    <t>Honoraires visite méd. GERMAIN Ghylaine</t>
  </si>
  <si>
    <t>4500087381</t>
  </si>
  <si>
    <t>Eq1 TRAIN Karine DORE MAZARS</t>
  </si>
  <si>
    <t>Eq1 Frais Karine DORE MAZARS</t>
  </si>
  <si>
    <t>4500087382</t>
  </si>
  <si>
    <t>Nuitée Jacques PY le 04/02/19</t>
  </si>
  <si>
    <t>4500087383</t>
  </si>
  <si>
    <t>5858       CCI REGION OCCITANIE</t>
  </si>
  <si>
    <t>MLEA- Intervention du 08/11/2018</t>
  </si>
  <si>
    <t>AE.51</t>
  </si>
  <si>
    <t>4500087384</t>
  </si>
  <si>
    <t>4 radiateurs électique ROWEN SO6520F2</t>
  </si>
  <si>
    <t>BD.24</t>
  </si>
  <si>
    <t>4 radiateurs électique rowen SO2330F2</t>
  </si>
  <si>
    <t>4500087385</t>
  </si>
  <si>
    <t>108        PRO XL</t>
  </si>
  <si>
    <t>GM - Cartouche HP-CC640EE</t>
  </si>
  <si>
    <t>GM - Cartouche HP-CC643EE</t>
  </si>
  <si>
    <t>GM - TONER INN-HPP2055X</t>
  </si>
  <si>
    <t>GM - TONER INN-HP4250HC</t>
  </si>
  <si>
    <t>GM - TONER INN-HPP3015X</t>
  </si>
  <si>
    <t>GM - RECHARGE HP-CN684EE</t>
  </si>
  <si>
    <t>GM - RECHARGE HP-CB325EE</t>
  </si>
  <si>
    <t>GM - RECHARGE HP-CB324EE</t>
  </si>
  <si>
    <t>GM - RECHARGE HP-CB323EE</t>
  </si>
  <si>
    <t>4500087386</t>
  </si>
  <si>
    <t>102 ouvrages CDPS devis N° D19021020</t>
  </si>
  <si>
    <t>CD-DVD/ 18 ouvrages CDPS devis D19021020</t>
  </si>
  <si>
    <t>4500087387</t>
  </si>
  <si>
    <t>PO- fournitutres administratives</t>
  </si>
  <si>
    <t>4500087388</t>
  </si>
  <si>
    <t>Séjour P Gilli du 21 au 22 mars 19</t>
  </si>
  <si>
    <t>CV12_MEPRV</t>
  </si>
  <si>
    <t>1V8_CVEC_1V12_MEPRV</t>
  </si>
  <si>
    <t>4500087389</t>
  </si>
  <si>
    <t>550        PHARMACIE DES LETTRES</t>
  </si>
  <si>
    <t>produits pharma pour ETUDIANTS à 20%</t>
  </si>
  <si>
    <t>LA.05</t>
  </si>
  <si>
    <t>4500087390</t>
  </si>
  <si>
    <t>Séjour M Morlaas du 21 au 22 mars 19</t>
  </si>
  <si>
    <t>CF02_PILO</t>
  </si>
  <si>
    <t>1F02_01</t>
  </si>
  <si>
    <t>4500087391</t>
  </si>
  <si>
    <t>LLEA- fournitures administratives</t>
  </si>
  <si>
    <t>4500087392</t>
  </si>
  <si>
    <t>355        AUX NOTES D'ORPHEE</t>
  </si>
  <si>
    <t>achat partitions</t>
  </si>
  <si>
    <t>CE.31</t>
  </si>
  <si>
    <t>4500087393</t>
  </si>
  <si>
    <t>5878       SOCIETE FRANCAISE DES TRADUCTEURS</t>
  </si>
  <si>
    <t>MLEA- 15 livres</t>
  </si>
  <si>
    <t>4500087394</t>
  </si>
  <si>
    <t>1220       RANACLES</t>
  </si>
  <si>
    <t>CLER- Cotisation 2019 adhésion à Ranacle</t>
  </si>
  <si>
    <t>4500087395</t>
  </si>
  <si>
    <t>Motard A. M. LJUBLJANA</t>
  </si>
  <si>
    <t>4500087396</t>
  </si>
  <si>
    <t>Vol P Gilli des 20 et 21 fév 19</t>
  </si>
  <si>
    <t>4500087397</t>
  </si>
  <si>
    <t>PILES AAA RECHARGEABLES/4</t>
  </si>
  <si>
    <t>2 RALLONGES ELECTRIQUES BLANCHE 3M</t>
  </si>
  <si>
    <t>FRAIS DE PORT</t>
  </si>
  <si>
    <t>4500087398</t>
  </si>
  <si>
    <t>10 CAHIERS 17X22</t>
  </si>
  <si>
    <t>10 CAHIERS 21x29.7</t>
  </si>
  <si>
    <t>POST-IT</t>
  </si>
  <si>
    <t>PILES AA/20</t>
  </si>
  <si>
    <t>24 MARQUEURS MFIRST NOIR</t>
  </si>
  <si>
    <t>1 REGLET INOX 2 FACES 20 CM</t>
  </si>
  <si>
    <t>BLOC EPHEMERIDE 2019</t>
  </si>
  <si>
    <t>4500087399</t>
  </si>
  <si>
    <t>ENCREUR TRODAT 4630 BLEU</t>
  </si>
  <si>
    <t>ENCREUR TRODAT 4923 BLEU</t>
  </si>
  <si>
    <t>ENCREUR TRODAT 4913 BLEU</t>
  </si>
  <si>
    <t>ENCREUR TRODAT 4911 BLEU</t>
  </si>
  <si>
    <t>ENCREUR TRODAT 4916 NOIR</t>
  </si>
  <si>
    <t>4500087400</t>
  </si>
  <si>
    <t>5324       YFU FRANCE</t>
  </si>
  <si>
    <t>MLEA- frais d'avance billets de train</t>
  </si>
  <si>
    <t>4500087401</t>
  </si>
  <si>
    <t>Avenue d Italie</t>
  </si>
  <si>
    <t>Place du marche</t>
  </si>
  <si>
    <t>Promenade des Anglais</t>
  </si>
  <si>
    <t>Volvic citron</t>
  </si>
  <si>
    <t>4500087402</t>
  </si>
  <si>
    <t>DSIN-UFR 1- 1 NV CC (T391703)</t>
  </si>
  <si>
    <t>4500087404</t>
  </si>
  <si>
    <t>Dépl. M. HART AILLAN  10-14/03/19</t>
  </si>
  <si>
    <t>4500087405</t>
  </si>
  <si>
    <t>Heb. M. HART AILLAN 10-14/03/19</t>
  </si>
  <si>
    <t>BF.14</t>
  </si>
  <si>
    <t>CF05MNCP_C</t>
  </si>
  <si>
    <t>FC805MNCPS</t>
  </si>
  <si>
    <t>4500087407</t>
  </si>
  <si>
    <t>Repas de travail le 4-02-2019</t>
  </si>
  <si>
    <t>4500087408</t>
  </si>
  <si>
    <t>2915       TRANS-EXPERT</t>
  </si>
  <si>
    <t>Transport de 10 cartons de livres</t>
  </si>
  <si>
    <t>4500087409</t>
  </si>
  <si>
    <t>Livres M.GONDARD</t>
  </si>
  <si>
    <t>4500087410</t>
  </si>
  <si>
    <t>CARTES CADEAUX FNAC.</t>
  </si>
  <si>
    <t>4500087411</t>
  </si>
  <si>
    <t>5448       EVIALIS FRANCE</t>
  </si>
  <si>
    <t>Nourriture Bio Farine Poussin 250 kg</t>
  </si>
  <si>
    <t>KB.12</t>
  </si>
  <si>
    <t>Nourriture Farine Pondeuse 400 kg</t>
  </si>
  <si>
    <t>4500087412</t>
  </si>
  <si>
    <t>Heb. S. DELORME 25-27/02/19</t>
  </si>
  <si>
    <t>4500087413</t>
  </si>
  <si>
    <t>Heb. N. AZALBERT 25-27/02/19</t>
  </si>
  <si>
    <t>4500087414</t>
  </si>
  <si>
    <t>Module tutoré</t>
  </si>
  <si>
    <t>4500087415</t>
  </si>
  <si>
    <t>Gardiennage ponctuel 15 et 16/01/2019</t>
  </si>
  <si>
    <t>4500087416</t>
  </si>
  <si>
    <t>Fourniture  matériel incendie</t>
  </si>
  <si>
    <t>4500087417</t>
  </si>
  <si>
    <t>5833       MALIGES Alain</t>
  </si>
  <si>
    <t>LOCATION APPARTEMENT</t>
  </si>
  <si>
    <t>4500087418</t>
  </si>
  <si>
    <t>892        OCEALIA RESIDENCES GOELIA</t>
  </si>
  <si>
    <t>Hébergement SENGUPTA</t>
  </si>
  <si>
    <t>4500087419</t>
  </si>
  <si>
    <t>GEL hydroalcoolique+sac de transport</t>
  </si>
  <si>
    <t>LB.03</t>
  </si>
  <si>
    <t>4084       AR'DECO</t>
  </si>
  <si>
    <t>BD.14</t>
  </si>
  <si>
    <t>4500087422</t>
  </si>
  <si>
    <t>Commande de STORE salle 116 bâtiment H</t>
  </si>
  <si>
    <t>4500087423</t>
  </si>
  <si>
    <t>Train AR - M. Richaud - 27-28/02/2019</t>
  </si>
  <si>
    <t>4500087424</t>
  </si>
  <si>
    <t>4778       SODIPRO</t>
  </si>
  <si>
    <t>Micropipette à distribution répétitive</t>
  </si>
  <si>
    <t>NB.79</t>
  </si>
  <si>
    <t>4500087425</t>
  </si>
  <si>
    <t>Commande 16 films anti Uv Bat Renouvier</t>
  </si>
  <si>
    <t>4500087426</t>
  </si>
  <si>
    <t>668        REXEL FRANCE</t>
  </si>
  <si>
    <t>DSIN-SMI OUTILLAGE RESEAU</t>
  </si>
  <si>
    <t>BD.04</t>
  </si>
  <si>
    <t>4500087427</t>
  </si>
  <si>
    <t>Rec machine</t>
  </si>
  <si>
    <t>4500087428</t>
  </si>
  <si>
    <t>Loc centre rabelais 2018-2019</t>
  </si>
  <si>
    <t>CR09_AMISD</t>
  </si>
  <si>
    <t>DOTATIONAMISX</t>
  </si>
  <si>
    <t>1R09_01</t>
  </si>
  <si>
    <t>4500087429</t>
  </si>
  <si>
    <t>Vol Guy MELANCON du 13.11.2018</t>
  </si>
  <si>
    <t>Frais d'agence Guy MELANCON</t>
  </si>
  <si>
    <t>4500087430</t>
  </si>
  <si>
    <t>2 * écrans 24" - Bureau H114</t>
  </si>
  <si>
    <t>4500087431</t>
  </si>
  <si>
    <t>Train AR - M. Duinat- 9-10/04/2019</t>
  </si>
  <si>
    <t>HEBERGEMENT M. Duinat- 9-10/04/2019</t>
  </si>
  <si>
    <t>4500087432</t>
  </si>
  <si>
    <t>Mobilier DRIF</t>
  </si>
  <si>
    <t>4500087433</t>
  </si>
  <si>
    <t>5903       CENTRE HOSPITALIER UNIVERSITAIRE</t>
  </si>
  <si>
    <t>4500087434</t>
  </si>
  <si>
    <t>653         APAVE SUDEUROPE SAS</t>
  </si>
  <si>
    <t>DPMI CT SANITAIRES PMR AMPHIS</t>
  </si>
  <si>
    <t>4500087436</t>
  </si>
  <si>
    <t>Petit-déjeuner de travail du 20/02/2019</t>
  </si>
  <si>
    <t>4500087437</t>
  </si>
  <si>
    <t>FERME PORTE BAT B</t>
  </si>
  <si>
    <t>4500087438</t>
  </si>
  <si>
    <t>GABARIT</t>
  </si>
  <si>
    <t>4500087439</t>
  </si>
  <si>
    <t>2160       JNA</t>
  </si>
  <si>
    <t>PARTICIPATION PLUS KIT JNA 14.03.2019</t>
  </si>
  <si>
    <t>XC.26</t>
  </si>
  <si>
    <t>4500087440</t>
  </si>
  <si>
    <t>273        JEAN PAUL GUISSET</t>
  </si>
  <si>
    <t>OC - REF 91-29698 PROFILSTEP 6 MARCHES</t>
  </si>
  <si>
    <t>4500087441</t>
  </si>
  <si>
    <t>CLER - REF 91-36177 T.BLANC PIV 120X90</t>
  </si>
  <si>
    <t>4500087442</t>
  </si>
  <si>
    <t>Motard train Bellegarde 20.01.19</t>
  </si>
  <si>
    <t>4500087443</t>
  </si>
  <si>
    <t>1401       MONTPELLIER MEDITERRANEE METROPOLE</t>
  </si>
  <si>
    <t>DECHETS VERTS</t>
  </si>
  <si>
    <t>4500087444</t>
  </si>
  <si>
    <t>AL - REF 2 046 358 T.BLANC .PIVOTANT</t>
  </si>
  <si>
    <t>4500087445</t>
  </si>
  <si>
    <t>4378       DCST</t>
  </si>
  <si>
    <t>Taxe fréquences radioélectrique Rte Mend</t>
  </si>
  <si>
    <t>XD.19</t>
  </si>
  <si>
    <t>4500087446</t>
  </si>
  <si>
    <t>Taxe fréquences radioélectrique St Charl</t>
  </si>
  <si>
    <t>4500087447</t>
  </si>
  <si>
    <t>CHOCOLAT  CHAUD</t>
  </si>
  <si>
    <t>CAFE</t>
  </si>
  <si>
    <t>4500087448</t>
  </si>
  <si>
    <t>BENSLIMANE Marrakech-Mtp 24.03.19 10h20</t>
  </si>
  <si>
    <t>4500087449</t>
  </si>
  <si>
    <t>commande imprimante</t>
  </si>
  <si>
    <t>IA.21</t>
  </si>
  <si>
    <t>4500087450</t>
  </si>
  <si>
    <t>5 - N°5428, 20 enveloppes blanc</t>
  </si>
  <si>
    <t>3 - N°79382425, 20 enveloppes roses</t>
  </si>
  <si>
    <t>4500087451</t>
  </si>
  <si>
    <t>DUPORT Marrakech-Mtp 25.03.19 10h20</t>
  </si>
  <si>
    <t>4500087453</t>
  </si>
  <si>
    <t>produits pharma pour ETUDIANTS à 2,10%</t>
  </si>
  <si>
    <t>produits pharma pour ETUDIANTS à 10%</t>
  </si>
  <si>
    <t>produits pharma pour ETUDIANTS à 5.5 %%</t>
  </si>
  <si>
    <t>4500087454</t>
  </si>
  <si>
    <t>875        MEUBLES IKEA FRANCE</t>
  </si>
  <si>
    <t>1 roue la chance</t>
  </si>
  <si>
    <t>4500087455</t>
  </si>
  <si>
    <t>4500087456</t>
  </si>
  <si>
    <t>Déjeuner de travail du 12.02.2019</t>
  </si>
  <si>
    <t>4500087457</t>
  </si>
  <si>
    <t>294        ASLER DIFFUSION</t>
  </si>
  <si>
    <t>2 Boîtes de 200 Macarons CD/DVD</t>
  </si>
  <si>
    <t>10 Boîtiers DVD multiples</t>
  </si>
  <si>
    <t>4500087458</t>
  </si>
  <si>
    <t>4500087459</t>
  </si>
  <si>
    <t>4293       BRASSERIE DES GARRIGUES</t>
  </si>
  <si>
    <t>bières</t>
  </si>
  <si>
    <t>CA04_FLUID</t>
  </si>
  <si>
    <t>4500087462</t>
  </si>
  <si>
    <t>Judith Misrahi-Barak Delhi</t>
  </si>
  <si>
    <t>4500087464</t>
  </si>
  <si>
    <t>526        UNIVERSITE DE TOURS F.RABELAIS</t>
  </si>
  <si>
    <t>Prêts d'ouvrages 2° trim 2018 (LETTRES)</t>
  </si>
  <si>
    <t>Reproductions 2° trim 2018 (LETTRES)</t>
  </si>
  <si>
    <t>Prêt d'ouvrage 1er trim. 2019 (Pharma)</t>
  </si>
  <si>
    <t>Prêt d'ouvrage 1er trim. 2019 (Lettres)</t>
  </si>
  <si>
    <t>Reproductions 1er trim. 2019 (Lettres)</t>
  </si>
  <si>
    <t>4500087465</t>
  </si>
  <si>
    <t>5462       SPORTCOL</t>
  </si>
  <si>
    <t>matériel de sport</t>
  </si>
  <si>
    <t>CA04_CONTM</t>
  </si>
  <si>
    <t>4500087467</t>
  </si>
  <si>
    <t>Train Lydie BODIOU du 11/02/19</t>
  </si>
  <si>
    <t>Frais Lydie BODIOU du 11/02</t>
  </si>
  <si>
    <t>4500087468</t>
  </si>
  <si>
    <t>3043       L'ARTICHAUT</t>
  </si>
  <si>
    <t>L ARTICHAUT</t>
  </si>
  <si>
    <t>4500087469</t>
  </si>
  <si>
    <t>Train Lydie BODIOU du 12/02/19</t>
  </si>
  <si>
    <t>Frais Lydie BODIOU du 12/02</t>
  </si>
  <si>
    <t>COTE JARDIN</t>
  </si>
  <si>
    <t>4500087471</t>
  </si>
  <si>
    <t>846        FONDATION NATIONALE DES SCIENCES</t>
  </si>
  <si>
    <t>Prêts d'ouvrages  4° trim 2018 (LETTRES)</t>
  </si>
  <si>
    <t>Prêts d'ouvrages  4° trim 2018 (PHARMA)</t>
  </si>
  <si>
    <t>Prêts d'ouvrages 1° trim 2019 (SCIENCES)</t>
  </si>
  <si>
    <t>Prêts d'ouvrages 1° trim 2019 (LETTRES)</t>
  </si>
  <si>
    <t>Prêt d'ouvrages 2ème trim. 2019 (Pharma)</t>
  </si>
  <si>
    <t>Prêt d'ouvrages 2ème trim 2019 (Droit)</t>
  </si>
  <si>
    <t>4500087473</t>
  </si>
  <si>
    <t>5901       CDRT</t>
  </si>
  <si>
    <t>Inscription colloque A Benslimane</t>
  </si>
  <si>
    <t>Inscription colloque M Duport</t>
  </si>
  <si>
    <t>4500087474</t>
  </si>
  <si>
    <t>4500087475</t>
  </si>
  <si>
    <t>3853       CONTEMPORARY PUBLISHING INTERNATION</t>
  </si>
  <si>
    <t>Convention de participation Edition</t>
  </si>
  <si>
    <t>4500087476</t>
  </si>
  <si>
    <t>2213       GLOBAL MEDIA SANTE</t>
  </si>
  <si>
    <t>GMSanté - Bouquet 3 revues</t>
  </si>
  <si>
    <t>4500087477</t>
  </si>
  <si>
    <t>343        OTIS</t>
  </si>
  <si>
    <t>CN00_PROJN</t>
  </si>
  <si>
    <t>1N</t>
  </si>
  <si>
    <t>4500087479</t>
  </si>
  <si>
    <t>Commande/Kensington SD 1600P</t>
  </si>
  <si>
    <t>4500087480</t>
  </si>
  <si>
    <t>ES - ref 2 039 852 armoire</t>
  </si>
  <si>
    <t>CN01_PINF</t>
  </si>
  <si>
    <t>4500087481</t>
  </si>
  <si>
    <t>DSIN -DRH MIRAVAL STATION + CLAVIER</t>
  </si>
  <si>
    <t>4500087482</t>
  </si>
  <si>
    <t>Lot 2 - Abts Hors presse Gd Public Edit</t>
  </si>
  <si>
    <t>4500087486</t>
  </si>
  <si>
    <t>1230       L'ECHO DU COQUILLAGE</t>
  </si>
  <si>
    <t>Atelier gestion du stress DEC 2018</t>
  </si>
  <si>
    <t>LD.31</t>
  </si>
  <si>
    <t>4500087487</t>
  </si>
  <si>
    <t>3430       LINDE FRANCE</t>
  </si>
  <si>
    <t>DPMI LOCATION EMBALLAGE GAZ LINDE</t>
  </si>
  <si>
    <t>GA.41</t>
  </si>
  <si>
    <t>4500087488</t>
  </si>
  <si>
    <t>BIU ABONNEMENT EBSCO BASE ACADEMIC SEARC</t>
  </si>
  <si>
    <t>4500087489</t>
  </si>
  <si>
    <t>Trousse à outils universelle Nomencl.</t>
  </si>
  <si>
    <t>CN10_PJTNX</t>
  </si>
  <si>
    <t>1NNEX_00PILO</t>
  </si>
  <si>
    <t>1N10_00</t>
  </si>
  <si>
    <t>4500087490</t>
  </si>
  <si>
    <t>DSIN-NEXUS-1 MINDMANAGER(T391670)</t>
  </si>
  <si>
    <t>4500087491</t>
  </si>
  <si>
    <t>1904       PARGUEL</t>
  </si>
  <si>
    <t>Buffet déjeunatoire livré du 22/03</t>
  </si>
  <si>
    <t>4500087492</t>
  </si>
  <si>
    <t>5452       GAEC DALICHOUX</t>
  </si>
  <si>
    <t>Boissons</t>
  </si>
  <si>
    <t>4500087493</t>
  </si>
  <si>
    <t>1910       BIBLIOTHECA</t>
  </si>
  <si>
    <t>Interv.1H portiques 3501/3502 + Dépl.</t>
  </si>
  <si>
    <t>CG.32</t>
  </si>
  <si>
    <t>CA05_FCOFE</t>
  </si>
  <si>
    <t>4500087494</t>
  </si>
  <si>
    <t>588        SAFRAN CONSEIL</t>
  </si>
  <si>
    <t>format° préparer son rapport d'activité</t>
  </si>
  <si>
    <t>EC.12</t>
  </si>
  <si>
    <t>4500087495</t>
  </si>
  <si>
    <t>Pause accueil à emporter - 8h30</t>
  </si>
  <si>
    <t>Café à emporter</t>
  </si>
  <si>
    <t>Café - 12h30</t>
  </si>
  <si>
    <t>CR18_CEMMC</t>
  </si>
  <si>
    <t>RC18PRNHEPOS</t>
  </si>
  <si>
    <t>1R18_02</t>
  </si>
  <si>
    <t>4500087496</t>
  </si>
  <si>
    <t>5003614    Alessia TRIVELLONE</t>
  </si>
  <si>
    <t>2 COLISSIMO NON STANDARD</t>
  </si>
  <si>
    <t>4500087498</t>
  </si>
  <si>
    <t>1726       EPIC DU DOMAINE D'O</t>
  </si>
  <si>
    <t>Places selon devis ci-joint</t>
  </si>
  <si>
    <t>4500087499</t>
  </si>
  <si>
    <t>Train Dominique Hollier 24-2702</t>
  </si>
  <si>
    <t>4500087500</t>
  </si>
  <si>
    <t>489        UNIVERSITE LYON I CLAUDE BERNARD</t>
  </si>
  <si>
    <t>BIU ABONNEMENT REVUES AAAS</t>
  </si>
  <si>
    <t>AAAS Abt revues 2018</t>
  </si>
  <si>
    <t>CA03_COUBZ</t>
  </si>
  <si>
    <t>4500087501</t>
  </si>
  <si>
    <t>CA03_DEPLA</t>
  </si>
  <si>
    <t>4500087504</t>
  </si>
  <si>
    <t>PILO- AGRAFEUSE</t>
  </si>
  <si>
    <t>4500087505</t>
  </si>
  <si>
    <t>IT- fournitures administratives</t>
  </si>
  <si>
    <t>LA18ASR11</t>
  </si>
  <si>
    <t>4500087506</t>
  </si>
  <si>
    <t>5907       ARKA LINGUA</t>
  </si>
  <si>
    <t>Traduction du français vers l'anglais</t>
  </si>
  <si>
    <t>4500087507</t>
  </si>
  <si>
    <t>5821       CROIX ROUGE FRANCAISE</t>
  </si>
  <si>
    <t>2 FORMAT° PSC1 POUR 2 AGENTS</t>
  </si>
  <si>
    <t>HD</t>
  </si>
  <si>
    <t>4500087508</t>
  </si>
  <si>
    <t>Surligneur 142-02</t>
  </si>
  <si>
    <t>Trombones 438-97</t>
  </si>
  <si>
    <t>Trombones 438-94</t>
  </si>
  <si>
    <t>Ruban 363-92</t>
  </si>
  <si>
    <t>Dévidoir 308-03</t>
  </si>
  <si>
    <t>Colle super glue 854-69</t>
  </si>
  <si>
    <t>Papier A4 906-68</t>
  </si>
  <si>
    <t>Plots magnetiques 168-98</t>
  </si>
  <si>
    <t>Plots Magnetiques 803-35</t>
  </si>
  <si>
    <t>Gobelets 435-68</t>
  </si>
  <si>
    <t>Garantie</t>
  </si>
  <si>
    <t>CF02MCER_I</t>
  </si>
  <si>
    <t>4500087509</t>
  </si>
  <si>
    <t>GM - lot 4 chaises Ref. 2039573</t>
  </si>
  <si>
    <t>4500087510</t>
  </si>
  <si>
    <t>FORMATION CONTINUE ET PAR ALTERNANCE</t>
  </si>
  <si>
    <t>EC.15</t>
  </si>
  <si>
    <t>4500087511</t>
  </si>
  <si>
    <t>Train Nathalie SOLOMON 22/02</t>
  </si>
  <si>
    <t>Frais Nathalie SOLOMON 22/02</t>
  </si>
  <si>
    <t>4500087513</t>
  </si>
  <si>
    <t>Nuitée Paul  Aron 13-15/03</t>
  </si>
  <si>
    <t>DSIN MATINFO4 LOT 5 SOLUTIONS COMPATIBLE</t>
  </si>
  <si>
    <t>4500087515</t>
  </si>
  <si>
    <t>4500087516</t>
  </si>
  <si>
    <t>5 OPTIPLEX 7060 (sans écran) CAT2 Conf.1</t>
  </si>
  <si>
    <t>4500087517</t>
  </si>
  <si>
    <t>2 Latitude 5590 CAT1-Conf2+Eco contr.</t>
  </si>
  <si>
    <t>CV02_PVE</t>
  </si>
  <si>
    <t>1V8_CVEC_1V02_PROJ</t>
  </si>
  <si>
    <t>4500087519</t>
  </si>
  <si>
    <t>572        SACEM</t>
  </si>
  <si>
    <t>droits auteur Don't Panic septembre 2018</t>
  </si>
  <si>
    <t>Divers</t>
  </si>
  <si>
    <t>4500087521</t>
  </si>
  <si>
    <t>354        ROMAN RENAU</t>
  </si>
  <si>
    <t>accord piano</t>
  </si>
  <si>
    <t>AE.32</t>
  </si>
  <si>
    <t>4500087522</t>
  </si>
  <si>
    <t>Train Delphine BELLIS du 5 au 6/03</t>
  </si>
  <si>
    <t>Train Delphine BELLIS du 8 au 9/03</t>
  </si>
  <si>
    <t>4500087523</t>
  </si>
  <si>
    <t>794        PROLIANS BAURES ETS</t>
  </si>
  <si>
    <t>TREUIL DESENFUMAGE</t>
  </si>
  <si>
    <t>SEL DE DENEIGEMENT</t>
  </si>
  <si>
    <t>4500087524</t>
  </si>
  <si>
    <t>Train Paule Petitier du 22/02</t>
  </si>
  <si>
    <t>4500087525</t>
  </si>
  <si>
    <t>Train Nathalie Solomon du 22/02</t>
  </si>
  <si>
    <t>4500087526</t>
  </si>
  <si>
    <t>Repas de travail 3 pers. le 12/02</t>
  </si>
  <si>
    <t>4500087527</t>
  </si>
  <si>
    <t>Train LE-CHENADEC V 21 au 23-02-19</t>
  </si>
  <si>
    <t>4500087528</t>
  </si>
  <si>
    <t>DSIN-BIU/UPM-DRAGON (T391718)</t>
  </si>
  <si>
    <t>4500087529</t>
  </si>
  <si>
    <t>Repas de travail 6/02/19  à midi</t>
  </si>
  <si>
    <t>4500087530</t>
  </si>
  <si>
    <t>100% LATIN RAPPELS DE GRAMMAIRE DU FRANC</t>
  </si>
  <si>
    <t>SPINOZA PHILOSOPHIE PRATIQUE</t>
  </si>
  <si>
    <t>JE VAIS VOUS APPRENDRE A ETRE ADMIS EN O</t>
  </si>
  <si>
    <t>POUR LIRE L ESSENCE DU CHRISTIANISME DE</t>
  </si>
  <si>
    <t>DIVERTISSEMENTS PASCALIENS</t>
  </si>
  <si>
    <t>LITTERATURE 150 TEXTES THEORIQUES ET CRI</t>
  </si>
  <si>
    <t>CF01MLH_I</t>
  </si>
  <si>
    <t>4500087531</t>
  </si>
  <si>
    <t>Aldo Tagliabue, Xenophon's Ephesiaca</t>
  </si>
  <si>
    <t>4500087532</t>
  </si>
  <si>
    <t>Train Dominique Hollier 01/03</t>
  </si>
  <si>
    <t>4500087533</t>
  </si>
  <si>
    <t>4500087534</t>
  </si>
  <si>
    <t>5908       EPICENTRE FILMS</t>
  </si>
  <si>
    <t>Remb. Frais dépl. Adrien BOURSOT</t>
  </si>
  <si>
    <t>4500087535</t>
  </si>
  <si>
    <t>4700       LANGUEDOC ROUSSILLON CINEMA</t>
  </si>
  <si>
    <t>Remb. Frais dépl. Damien BONNARD</t>
  </si>
  <si>
    <t>4500087536</t>
  </si>
  <si>
    <t>location autocar</t>
  </si>
  <si>
    <t>4500087537</t>
  </si>
  <si>
    <t>restaurant</t>
  </si>
  <si>
    <t>4500087538</t>
  </si>
  <si>
    <t>4913       CLUB2e</t>
  </si>
  <si>
    <t>Adhésion 2019 CLUB2e</t>
  </si>
  <si>
    <t>4500087539</t>
  </si>
  <si>
    <t>1 Paquet de 10 chemises à rabat</t>
  </si>
  <si>
    <t>6 packs de 2 piles Energizer</t>
  </si>
  <si>
    <t>1 Lot de 20 Boîtes d'archives Fellowes</t>
  </si>
  <si>
    <t>1 Rouleau film à bulles  (50m)</t>
  </si>
  <si>
    <t>4500087540</t>
  </si>
  <si>
    <t>20 places pour le 25/02/19</t>
  </si>
  <si>
    <t>4500087541</t>
  </si>
  <si>
    <t>Lot de 200 Gommettes 6mm orange</t>
  </si>
  <si>
    <t>Lot de 200 Gommettes 6mm noir</t>
  </si>
  <si>
    <t>5 Protège-étiquette 38x50 orange lot/250</t>
  </si>
  <si>
    <t>5 Protège-étiquettes 38x50 violet lot/25</t>
  </si>
  <si>
    <t>5 Protège-étiquettes 38x50 rouge lot/250</t>
  </si>
  <si>
    <t>4500087542</t>
  </si>
  <si>
    <t>3143       ALTO EURL</t>
  </si>
  <si>
    <t>PROGRAMME DE PREVENTION SANITAIRE</t>
  </si>
  <si>
    <t>BB.22</t>
  </si>
  <si>
    <t>SOUTIENDOCTORANTLLACSX</t>
  </si>
  <si>
    <t>4500087543</t>
  </si>
  <si>
    <t>Vol AR - M Yacine Boulaghmen-10-13/04/19</t>
  </si>
  <si>
    <t>4500087544</t>
  </si>
  <si>
    <t>Train TAIRI FARAH MTP-PARIS</t>
  </si>
  <si>
    <t>Hotêl FARAH</t>
  </si>
  <si>
    <t>4500087545</t>
  </si>
  <si>
    <t>434        AGROPOLIS INTERNATIONAL</t>
  </si>
  <si>
    <t>LOC salle PASSIFLORE 18/04/2019</t>
  </si>
  <si>
    <t>4500087546</t>
  </si>
  <si>
    <t>LOC salle AMANDE A2.7</t>
  </si>
  <si>
    <t>4500087547</t>
  </si>
  <si>
    <t>Financement JE internationale</t>
  </si>
  <si>
    <t>4500087548</t>
  </si>
  <si>
    <t>EBSCO Business Source Premier 2019</t>
  </si>
  <si>
    <t>4500087549</t>
  </si>
  <si>
    <t>5225       FABRIC GLOUGLOU</t>
  </si>
  <si>
    <t>Repas pour 4 personnes le 12/02/19 à 20h</t>
  </si>
  <si>
    <t>4500087551</t>
  </si>
  <si>
    <t>4500087552</t>
  </si>
  <si>
    <t>Train Opale ROBIN du 21 au 22/02</t>
  </si>
  <si>
    <t>4500087553</t>
  </si>
  <si>
    <t>Nuitée Opale ROBIN du 21 au 22/02</t>
  </si>
  <si>
    <t>4500087554</t>
  </si>
  <si>
    <t>Dépl. D. BARBE 21/02/19</t>
  </si>
  <si>
    <t>4500087555</t>
  </si>
  <si>
    <t>Dalloz (ill.) 2019</t>
  </si>
  <si>
    <t>Dalloz Bib numérique 2019</t>
  </si>
  <si>
    <t>4500087556</t>
  </si>
  <si>
    <t>DSIN-LLACS-1 ACROBAT PRO PER.(T391534)</t>
  </si>
  <si>
    <t>4500087557</t>
  </si>
  <si>
    <t>Vol BRINGAYvisite appr MIASH 26/02</t>
  </si>
  <si>
    <t>Vol BRINGAYvisite appr MIASH frais</t>
  </si>
  <si>
    <t>4500087558</t>
  </si>
  <si>
    <t>Train BRINGAY 02.05 Mtp-Tls</t>
  </si>
  <si>
    <t>Train BRINGAY 02.05 Tls-Paris</t>
  </si>
  <si>
    <t>Train BRINGAY 03.05 P-Mtp</t>
  </si>
  <si>
    <t>Train BRINGAY 02.05 frais</t>
  </si>
  <si>
    <t>4500087559</t>
  </si>
  <si>
    <t>FOURNITURE BUREAU SELON DEVIS 2.066.028</t>
  </si>
  <si>
    <t>4500087560</t>
  </si>
  <si>
    <t>Nuitée Lydie BODIOU du 11 au 12/02</t>
  </si>
  <si>
    <t>Frais de réservation BODIOU</t>
  </si>
  <si>
    <t>4500087561</t>
  </si>
  <si>
    <t>Fournitures administratives diverses</t>
  </si>
  <si>
    <t>4500087562</t>
  </si>
  <si>
    <t>Accueil café 85 pers du 14.02.2019</t>
  </si>
  <si>
    <t>Cocktail 85 pers du 14.02.2019</t>
  </si>
  <si>
    <t>4500087563</t>
  </si>
  <si>
    <t>Accueil café 75 pers du 15.02.2019</t>
  </si>
  <si>
    <t>Cocktail 75 pers du 15.02.2019</t>
  </si>
  <si>
    <t>4500087564</t>
  </si>
  <si>
    <t>CONTRAT DE LOCATION/MACHINE A AFFRANCHIR</t>
  </si>
  <si>
    <t>4500087565</t>
  </si>
  <si>
    <t>4496       Woodbrass.com</t>
  </si>
  <si>
    <t>1/Presonus-motorisation V2 contôle</t>
  </si>
  <si>
    <t>IE.21</t>
  </si>
  <si>
    <t>1/AKG-K-240 studio</t>
  </si>
  <si>
    <t>4500087566</t>
  </si>
  <si>
    <t>1/GBC machine à relier combbind 110</t>
  </si>
  <si>
    <t>IE.01</t>
  </si>
  <si>
    <t>4500087567</t>
  </si>
  <si>
    <t>1/Dahle cisaille 00534 460 MM</t>
  </si>
  <si>
    <t>4500087568</t>
  </si>
  <si>
    <t>5/Speedlink thebe</t>
  </si>
  <si>
    <t>4500087569</t>
  </si>
  <si>
    <t>1/CASQUETTE/SONDE INTEGREE/COLORNAVIGATO</t>
  </si>
  <si>
    <t>4500087570</t>
  </si>
  <si>
    <t>1/SAMSUNG TAB S4 WIFI 64GO GRIS</t>
  </si>
  <si>
    <t>4500087571</t>
  </si>
  <si>
    <t>1/MACBOOK 13" GRIS SID2RAL TOUCH BAR</t>
  </si>
  <si>
    <t>4500087572</t>
  </si>
  <si>
    <t>CLER - REF 2244251 CORDON HDMI/VGA+AUDIO</t>
  </si>
  <si>
    <t>4500087574</t>
  </si>
  <si>
    <t>IT - REF INN-BROTN2010SCC</t>
  </si>
  <si>
    <t>4500087575</t>
  </si>
  <si>
    <t>03/ LOGITECH M280-SOURIS-OPTIQUE</t>
  </si>
  <si>
    <t>4500087576</t>
  </si>
  <si>
    <t>01/ STATION D'ACCUEIL THUNDERBOLT AC 240</t>
  </si>
  <si>
    <t>4500087577</t>
  </si>
  <si>
    <t>1/CAT2_CONFIG N°1 PRECISION MOBILE 7530</t>
  </si>
  <si>
    <t>4500087578</t>
  </si>
  <si>
    <t>1/CAT2_CONFIG N°1 PRECISION MOBILE 3530</t>
  </si>
  <si>
    <t>4500087579</t>
  </si>
  <si>
    <t>1/CAT2_CONFIG N°3 OPTIPLEX 7060 MICRO</t>
  </si>
  <si>
    <t>4500087580</t>
  </si>
  <si>
    <t>Dépl. J. CUEILLE 29-31/03/19</t>
  </si>
  <si>
    <t>4500087581</t>
  </si>
  <si>
    <t>2163       EPCC PONT DU GARD</t>
  </si>
  <si>
    <t>53  entrees 10% Pont du Gard 23/03/2019</t>
  </si>
  <si>
    <t>53 entrees 20% Pont du Gard 23/03/2019</t>
  </si>
  <si>
    <t>4500087582</t>
  </si>
  <si>
    <t>AL- Dép/TLSE/MTP 09/02/19 Yves IEHL</t>
  </si>
  <si>
    <t>AL- frais d'agence</t>
  </si>
  <si>
    <t>4500087583</t>
  </si>
  <si>
    <t>OC- Ouvrages</t>
  </si>
  <si>
    <t>4500087584</t>
  </si>
  <si>
    <t>AN- feutres</t>
  </si>
  <si>
    <t>CF05LPIS_C</t>
  </si>
  <si>
    <t>FC805LGISS</t>
  </si>
  <si>
    <t>4500087585</t>
  </si>
  <si>
    <t>repas de travail le 18 février</t>
  </si>
  <si>
    <t>4500087587</t>
  </si>
  <si>
    <t>Câbles HDMI</t>
  </si>
  <si>
    <t>4500087588</t>
  </si>
  <si>
    <t>4500087589</t>
  </si>
  <si>
    <t>146        DOISE PEINTURES</t>
  </si>
  <si>
    <t>PEINTURE ROUTIERE ELITE BLANC</t>
  </si>
  <si>
    <t>BD.12</t>
  </si>
  <si>
    <t>4500087590</t>
  </si>
  <si>
    <t>4500087591</t>
  </si>
  <si>
    <t>VERIFICATION AMIANTE</t>
  </si>
  <si>
    <t>BF.13</t>
  </si>
  <si>
    <t>4500087592</t>
  </si>
  <si>
    <t>AIDE SOC   VIDAL JULIE</t>
  </si>
  <si>
    <t>Aide à la pratique sportive VIDAL Julie</t>
  </si>
  <si>
    <t>4500087593</t>
  </si>
  <si>
    <t>2277       COMPTOIR OCCITAN TAMPO D'OC</t>
  </si>
  <si>
    <t>Vestes Coupe Vent</t>
  </si>
  <si>
    <t>CC.15</t>
  </si>
  <si>
    <t>4500087594</t>
  </si>
  <si>
    <t>4500087595</t>
  </si>
  <si>
    <t>4500087596</t>
  </si>
  <si>
    <t>5911       THIELLEMENT Pacôme</t>
  </si>
  <si>
    <t>note droits auteur</t>
  </si>
  <si>
    <t>INKOWEIT</t>
  </si>
  <si>
    <t>4500087597</t>
  </si>
  <si>
    <t>AMARA train Paris 14/02/19</t>
  </si>
  <si>
    <t>4500087598</t>
  </si>
  <si>
    <t>5000123    Angela BIANCOFIORE</t>
  </si>
  <si>
    <t>CAFETERIA SAINT CHARLES</t>
  </si>
  <si>
    <t>BRASSERIE TCHOUTCHOU</t>
  </si>
  <si>
    <t>4500087599</t>
  </si>
  <si>
    <t>5912       ARIES ET SCORPIO</t>
  </si>
  <si>
    <t>cession trapèze existence ciel</t>
  </si>
  <si>
    <t>4500087600</t>
  </si>
  <si>
    <t>Héb. J.CUEILLE 29-3103/19</t>
  </si>
  <si>
    <t>4500087601</t>
  </si>
  <si>
    <t>1 nuit à Paris 9.12.2018</t>
  </si>
  <si>
    <t>taxe de séjour 1 nuit à Venise 6.12.2018</t>
  </si>
  <si>
    <t>4500087602</t>
  </si>
  <si>
    <t>4500087603</t>
  </si>
  <si>
    <t>Honor Lite 10 + étui + câble</t>
  </si>
  <si>
    <t>4500087604</t>
  </si>
  <si>
    <t>Nuitée David BOURGUIGNON du 13 au 14/02</t>
  </si>
  <si>
    <t>4500087605</t>
  </si>
  <si>
    <t>Train David BOURGUIGNON du 13 au 14/02</t>
  </si>
  <si>
    <t>4500087606</t>
  </si>
  <si>
    <t>STOCK  BOIS</t>
  </si>
  <si>
    <t>4500087607</t>
  </si>
  <si>
    <t>Train AR - M Fernand Peloux 18/04/2019</t>
  </si>
  <si>
    <t>CF01MPH_I</t>
  </si>
  <si>
    <t>4500087608</t>
  </si>
  <si>
    <t>LOCKE AND CARTESIAN PHILOSOPHY</t>
  </si>
  <si>
    <t>LOCKE S METAPHYSICS</t>
  </si>
  <si>
    <t>4500087609</t>
  </si>
  <si>
    <t>VALLADE A/R Mtp-Paris 18-19.02.19</t>
  </si>
  <si>
    <t>4500087610</t>
  </si>
  <si>
    <t>5900       MDS SYSTEMES</t>
  </si>
  <si>
    <t>MASQUE DE PROTECTION ECLATS-LUNETTE</t>
  </si>
  <si>
    <t>LIVRAISON AR AVEC ASSURANCE</t>
  </si>
  <si>
    <t>4500087611</t>
  </si>
  <si>
    <t>4424       QUINCANELA</t>
  </si>
  <si>
    <t>Dîner de travail 55 pers du 14.02.19</t>
  </si>
  <si>
    <t>4500087612</t>
  </si>
  <si>
    <t>5151       FAC REPRO</t>
  </si>
  <si>
    <t>Copies selon devis D-2019-0014</t>
  </si>
  <si>
    <t>4500087613</t>
  </si>
  <si>
    <t>2853       LE CINQ</t>
  </si>
  <si>
    <t>Repas des 11, 12 et 13/03 à midi</t>
  </si>
  <si>
    <t>4500087614</t>
  </si>
  <si>
    <t>hébergement du 10-12/01/19 Venise</t>
  </si>
  <si>
    <t>frais parking aéroport 12/01/2019</t>
  </si>
  <si>
    <t>billets avion Hanoï 7-17/03/19</t>
  </si>
  <si>
    <t>ouibus le 18/01/2019</t>
  </si>
  <si>
    <t>hébergement 16-17/01/19 Chambery</t>
  </si>
  <si>
    <t>repas de travail 23/01/19</t>
  </si>
  <si>
    <t>repas de travail 24/01/19</t>
  </si>
  <si>
    <t>fournitures de bureau</t>
  </si>
  <si>
    <t>CR05_ARDED</t>
  </si>
  <si>
    <t>DOTATIONARTDEVX</t>
  </si>
  <si>
    <t>1R05_01</t>
  </si>
  <si>
    <t>4500087615</t>
  </si>
  <si>
    <t>5913       CAP COPY</t>
  </si>
  <si>
    <t>Impression rapport GARROS</t>
  </si>
  <si>
    <t>CR05_ARDEC</t>
  </si>
  <si>
    <t>RC14PRNGARROSX</t>
  </si>
  <si>
    <t>1R05_02</t>
  </si>
  <si>
    <t>4500087617</t>
  </si>
  <si>
    <t>XMETAL CALAMES 2019</t>
  </si>
  <si>
    <t>CR20_LIRDC</t>
  </si>
  <si>
    <t>RC18PRNEQUITATION</t>
  </si>
  <si>
    <t>1R20_02</t>
  </si>
  <si>
    <t>4500087618</t>
  </si>
  <si>
    <t>4775       R.D TRANSCRIPTION</t>
  </si>
  <si>
    <t>Transcription mot à mot</t>
  </si>
  <si>
    <t>4500087619</t>
  </si>
  <si>
    <t>5581       ACHLES</t>
  </si>
  <si>
    <t>solde cession endo</t>
  </si>
  <si>
    <t>solde frais annexes</t>
  </si>
  <si>
    <t>CF10LIC_I</t>
  </si>
  <si>
    <t>4500087621</t>
  </si>
  <si>
    <t>Narration réinventée</t>
  </si>
  <si>
    <t>IN18PREFALC</t>
  </si>
  <si>
    <t>4500087622</t>
  </si>
  <si>
    <t>BONU Bruno 22-25/03/19</t>
  </si>
  <si>
    <t>CN01_TELM</t>
  </si>
  <si>
    <t>4500087623</t>
  </si>
  <si>
    <t>DSIN TELEPHONIE MOBILE JANVIER</t>
  </si>
  <si>
    <t>II.02</t>
  </si>
  <si>
    <t>PH</t>
  </si>
  <si>
    <t>4500087624</t>
  </si>
  <si>
    <t>Extension garantie 1YrProSupport (1 an)</t>
  </si>
  <si>
    <t>4500087625</t>
  </si>
  <si>
    <t>BONU Bruno 1-24/03/19</t>
  </si>
  <si>
    <t>RC18JPRACTO</t>
  </si>
  <si>
    <t>4500087626</t>
  </si>
  <si>
    <t>4500087628</t>
  </si>
  <si>
    <t>SIPO AVIVE 27</t>
  </si>
  <si>
    <t>4500087629</t>
  </si>
  <si>
    <t>Charnet Chantal 22-25/03/19</t>
  </si>
  <si>
    <t>4500087630</t>
  </si>
  <si>
    <t>Charnet Chantal 1-24/03/19</t>
  </si>
  <si>
    <t>4500087631</t>
  </si>
  <si>
    <t>2455       CONSORTIUM ESUP-PORTAIL</t>
  </si>
  <si>
    <t>DSIN - ADHESION ESUP PORTAIL 2019</t>
  </si>
  <si>
    <t>4500087632</t>
  </si>
  <si>
    <t>1994       DIRECTION DE L'INFORMATION LEGALE</t>
  </si>
  <si>
    <t>ANNONCE BOAMP BAT C</t>
  </si>
  <si>
    <t>CC.21</t>
  </si>
  <si>
    <t>4500087633</t>
  </si>
  <si>
    <t>97         SODECO</t>
  </si>
  <si>
    <t>DEBOUCHEUR WC</t>
  </si>
  <si>
    <t>BD.03</t>
  </si>
  <si>
    <t>4500087634</t>
  </si>
  <si>
    <t>SCIE A FORMAT HOLZMAN</t>
  </si>
  <si>
    <t>4500087635</t>
  </si>
  <si>
    <t>STOCK MENUISERIE</t>
  </si>
  <si>
    <t>4500087636</t>
  </si>
  <si>
    <t>STOCK MAGASIN</t>
  </si>
  <si>
    <t>4500087637</t>
  </si>
  <si>
    <t>933        ELSEVIER BV</t>
  </si>
  <si>
    <t>Les Collèges Collection (25 ebooks) 2019</t>
  </si>
  <si>
    <t>4500087638</t>
  </si>
  <si>
    <t>DSIN-LINUX MAGAZINE</t>
  </si>
  <si>
    <t>DSIN-LINUX PRATIQUE</t>
  </si>
  <si>
    <t>DSIN-MISC</t>
  </si>
  <si>
    <t>CF40_PILO</t>
  </si>
  <si>
    <t>FA7UFADM1</t>
  </si>
  <si>
    <t>4500087639</t>
  </si>
  <si>
    <t>382102 JPCB/100G CAOUT 100x1.8mm -451001</t>
  </si>
  <si>
    <t>740049 AF nettoyant tableaux blancs</t>
  </si>
  <si>
    <t>226914 Jelt désinfectant clavier</t>
  </si>
  <si>
    <t>646153 BIC 4 couleurs MOY par 12</t>
  </si>
  <si>
    <t>429199 LOG souris sans fil MX anywhere 2</t>
  </si>
  <si>
    <t>304071 AF spray nettoyant 200mL + linget</t>
  </si>
  <si>
    <t>303984 Chiffon microfibre</t>
  </si>
  <si>
    <t>4500087640</t>
  </si>
  <si>
    <t>Train M Morlaas du 28 mars 19</t>
  </si>
  <si>
    <t>4500087641</t>
  </si>
  <si>
    <t>Entrebailleurs fenêtre</t>
  </si>
  <si>
    <t>4500087642</t>
  </si>
  <si>
    <t>Intervention s/portique 3500(18.02.2019)</t>
  </si>
  <si>
    <t>4500087643</t>
  </si>
  <si>
    <t>Repas 6 personnes le 18/02/2018 (SOIR)</t>
  </si>
  <si>
    <t>4500087644</t>
  </si>
  <si>
    <t>LEXI NEXIS 2019</t>
  </si>
  <si>
    <t>4500087645</t>
  </si>
  <si>
    <t>EM Premium 2019</t>
  </si>
  <si>
    <t>4500087646</t>
  </si>
  <si>
    <t>Solde reversement projet Grand défi</t>
  </si>
  <si>
    <t>4500087647</t>
  </si>
  <si>
    <t>Nuitée Ludovic LAUGIER du 20 au 21/02</t>
  </si>
  <si>
    <t>4500087649</t>
  </si>
  <si>
    <t>Buffets de travail</t>
  </si>
  <si>
    <t>4500087650</t>
  </si>
  <si>
    <t>Nuitée Fabienne BERCEGOL du 22 au 23/02</t>
  </si>
  <si>
    <t>Nuitée Marine LE BAIL du 22 au 23/02</t>
  </si>
  <si>
    <t>Frais de réservation BERCEGOL/LE BAIL</t>
  </si>
  <si>
    <t>CR14_CORID</t>
  </si>
  <si>
    <t>DOTATIONCORHISX</t>
  </si>
  <si>
    <t>1R14_01</t>
  </si>
  <si>
    <t>4500087651</t>
  </si>
  <si>
    <t>Repas 5 personnes le 14/03/19</t>
  </si>
  <si>
    <t>CF10DUTJ_I</t>
  </si>
  <si>
    <t>1F10_03</t>
  </si>
  <si>
    <t>4500087652</t>
  </si>
  <si>
    <t>Apprendre ou réviser grammaire japonaise</t>
  </si>
  <si>
    <t>CF03_PROJF</t>
  </si>
  <si>
    <t>1F_PRO03_13/19</t>
  </si>
  <si>
    <t>4500087653</t>
  </si>
  <si>
    <t>Sortie du 18 février 2019</t>
  </si>
  <si>
    <t>4500087654</t>
  </si>
  <si>
    <t>4500087655</t>
  </si>
  <si>
    <t>DSIN-UFR5-1 ACROBAT PRO (T392262)</t>
  </si>
  <si>
    <t>DSIN-ATELIER-2 ACROBAT PRO (T392164)</t>
  </si>
  <si>
    <t>4500087656</t>
  </si>
  <si>
    <t>Pack Sony</t>
  </si>
  <si>
    <t>Appareil-photo</t>
  </si>
  <si>
    <t>Carte mémoire</t>
  </si>
  <si>
    <t>Sacoche</t>
  </si>
  <si>
    <t>4500087657</t>
  </si>
  <si>
    <t>Câbles</t>
  </si>
  <si>
    <t>IE.34</t>
  </si>
  <si>
    <t>4500087658</t>
  </si>
  <si>
    <t>25         DECATHLON ODYSSEUM</t>
  </si>
  <si>
    <t>Canne à pêche</t>
  </si>
  <si>
    <t>AE.02</t>
  </si>
  <si>
    <t>CF05MPCP_C</t>
  </si>
  <si>
    <t>FC805MPCPS</t>
  </si>
  <si>
    <t>IC.01</t>
  </si>
  <si>
    <t>4500087660</t>
  </si>
  <si>
    <t>Commande/ Bombe d'air.</t>
  </si>
  <si>
    <t>4500087661</t>
  </si>
  <si>
    <t>DSIN-BIU-7 OFFICE STAND (T391647)</t>
  </si>
  <si>
    <t>4500087662</t>
  </si>
  <si>
    <t>Location voiture P Gilli - 21 mars 19</t>
  </si>
  <si>
    <t>4500087663</t>
  </si>
  <si>
    <t>Formules à 6,50 TTC</t>
  </si>
  <si>
    <t>CR50_LGOUV</t>
  </si>
  <si>
    <t>LA13GOUVERNANCEX</t>
  </si>
  <si>
    <t>4500087664</t>
  </si>
  <si>
    <t>Tampon texte</t>
  </si>
  <si>
    <t>Cassette d'encrage</t>
  </si>
  <si>
    <t>4500087665</t>
  </si>
  <si>
    <t>4500087666</t>
  </si>
  <si>
    <t>4500087667</t>
  </si>
  <si>
    <t>5910       C.F.J.P.</t>
  </si>
  <si>
    <t>Convent° de format° professionnelle cont</t>
  </si>
  <si>
    <t>EC.14</t>
  </si>
  <si>
    <t>CF10MIC_I</t>
  </si>
  <si>
    <t>4500087668</t>
  </si>
  <si>
    <t>Disques durs externes</t>
  </si>
  <si>
    <t>Housse protectio MacBook Air</t>
  </si>
  <si>
    <t>4500087670</t>
  </si>
  <si>
    <t>14 PLATEAUX REPAS</t>
  </si>
  <si>
    <t>4500087671</t>
  </si>
  <si>
    <t>CF06MEEF_C</t>
  </si>
  <si>
    <t>FC806MEEFF</t>
  </si>
  <si>
    <t>4500087672</t>
  </si>
  <si>
    <t>4500087673</t>
  </si>
  <si>
    <t>Dépl. J. CHOLLAT-NAMY  28/02/19</t>
  </si>
  <si>
    <t>4500087675</t>
  </si>
  <si>
    <t>DSIN -UFR 1- 1 OFFICE WIN (T391703)</t>
  </si>
  <si>
    <t>DSIN -UFR 2- 1 OFFICE WIN (T391686)</t>
  </si>
  <si>
    <t>DSIN -UFR 2- 1 OFFICE WIN (T391687)</t>
  </si>
  <si>
    <t>DSIN -UFR 2- 3 OFFICE WIN (T391684)</t>
  </si>
  <si>
    <t>DSIN -UFR 2- 1 OFFICE WIN (T390753)</t>
  </si>
  <si>
    <t>DSIN -UFR 2- 1 OFFICE MAC (T390812)</t>
  </si>
  <si>
    <t>DSIN -UFR 2- 1 OFFICE WIN (T391688)</t>
  </si>
  <si>
    <t>DSIN -UFR 6- 1 OFFICE WIN (T391663)</t>
  </si>
  <si>
    <t>DSIN -UFR 6- 1 OFFICE WIN (T391662)</t>
  </si>
  <si>
    <t>DSIN -DRIF- 1 OFFICE MAC (T391739)</t>
  </si>
  <si>
    <t>CR07_IRIED</t>
  </si>
  <si>
    <t>DOTATIONIRIECX</t>
  </si>
  <si>
    <t>1R07_01</t>
  </si>
  <si>
    <t>DSIN -LABO IRIEC- 2 OFFICE WIN (T391603)</t>
  </si>
  <si>
    <t>DSIN -UFR 6- 1 OFFICE WIN (T391944)</t>
  </si>
  <si>
    <t>DSIN -UFR 6- 1 OFFICE MAC (T391932)</t>
  </si>
  <si>
    <t>DSIN -UFR 4- 1 OFFICE MAC (T391930)</t>
  </si>
  <si>
    <t>DSIN -DRIF- 1 OFFICE WIN (T391830)</t>
  </si>
  <si>
    <t>DSIN-GESTION PARC MICROSO.-25 OFFICE WIN</t>
  </si>
  <si>
    <t>DSIN-SAGED- 1 OFFICE WIN</t>
  </si>
  <si>
    <t>4500087676</t>
  </si>
  <si>
    <t>1164       AELEC</t>
  </si>
  <si>
    <t>Rouleaux de 1000 étiquettes CAB</t>
  </si>
  <si>
    <t>4500087677</t>
  </si>
  <si>
    <t>5013511    Alix WALLON DE MORANT</t>
  </si>
  <si>
    <t>Remb. hébergement OVH</t>
  </si>
  <si>
    <t>ID.19</t>
  </si>
  <si>
    <t>C20BIBOUV1</t>
  </si>
  <si>
    <t>20BIBOUV1X</t>
  </si>
  <si>
    <t>4500087678</t>
  </si>
  <si>
    <t>Conv. de revers. de subv. Bib Ouv + 2018</t>
  </si>
  <si>
    <t>4500087679</t>
  </si>
  <si>
    <t>AIDE SOC   Karine BIANCHERI</t>
  </si>
  <si>
    <t>AIDE SOC SPORT BIANCHERI</t>
  </si>
  <si>
    <t>4500087680</t>
  </si>
  <si>
    <t>Nada Jonchère 10-25/03/19</t>
  </si>
  <si>
    <t>4500087681</t>
  </si>
  <si>
    <t>Nada JONCHERE 16-24/03/19</t>
  </si>
  <si>
    <t>4500087682</t>
  </si>
  <si>
    <t>Dépl. S. BIGIAOUI 2-3/04/19</t>
  </si>
  <si>
    <t>4500087683</t>
  </si>
  <si>
    <t>4674       G2M</t>
  </si>
  <si>
    <t>100 crayons à graines + étuis</t>
  </si>
  <si>
    <t>4500087684</t>
  </si>
  <si>
    <t>Heb S. BIGIAOUI 2-3/04/19</t>
  </si>
  <si>
    <t>4500087685</t>
  </si>
  <si>
    <t>AIDE SOC   Catherine SAUVEUR</t>
  </si>
  <si>
    <t>AIDE SOC SPORT SAUVEUR</t>
  </si>
  <si>
    <t>4500087686</t>
  </si>
  <si>
    <t>Repas de travail le 12 févirer 2019</t>
  </si>
  <si>
    <t>4500087687</t>
  </si>
  <si>
    <t>4500087688</t>
  </si>
  <si>
    <t>4500087689</t>
  </si>
  <si>
    <t>5915       JEAN NICOT TML</t>
  </si>
  <si>
    <t>Imprimante Laser</t>
  </si>
  <si>
    <t>4500087690</t>
  </si>
  <si>
    <t>Dépl. N. BERTHIER 26-27/02/19</t>
  </si>
  <si>
    <t>4500087691</t>
  </si>
  <si>
    <t>Heb N. BERTHIER 26-27/02/19</t>
  </si>
  <si>
    <t>IN16FACESX</t>
  </si>
  <si>
    <t>4500087692</t>
  </si>
  <si>
    <t>MAYER Jean-Christophe</t>
  </si>
  <si>
    <t>4500087693</t>
  </si>
  <si>
    <t>CAT3 CONF2 XPS139370</t>
  </si>
  <si>
    <t>4500087694</t>
  </si>
  <si>
    <t>Maud VERDIER 8-17/03/19</t>
  </si>
  <si>
    <t>4500087696</t>
  </si>
  <si>
    <t>DSIN -SMI ORDI PORTABLE LATITUDE 5490</t>
  </si>
  <si>
    <t>4500087697</t>
  </si>
  <si>
    <t>DEPLACEMENTS TER EQUIPE DE NIMES</t>
  </si>
  <si>
    <t>4500087698</t>
  </si>
  <si>
    <t>4295       SCP LE DOUCEN-CANDON</t>
  </si>
  <si>
    <t>FACT J212- LINDA MAZA EP. ABASSA</t>
  </si>
  <si>
    <t>EB.62</t>
  </si>
  <si>
    <t>DEBOURS -FACT J212</t>
  </si>
  <si>
    <t>FACT J940-LINDA MAZA EP. ABASSA</t>
  </si>
  <si>
    <t>4500087699</t>
  </si>
  <si>
    <t>4265       SEERY ELAINE</t>
  </si>
  <si>
    <t>Relecture Moinier et Brunel</t>
  </si>
  <si>
    <t>4500087701</t>
  </si>
  <si>
    <t>Sortie pédagogique du 18 février 2019</t>
  </si>
  <si>
    <t>4500087702</t>
  </si>
  <si>
    <t>8          AGYSOFT</t>
  </si>
  <si>
    <t>DSIN-SAGED MAINTENANCE MARCOWEB 2019</t>
  </si>
  <si>
    <t>4500087703</t>
  </si>
  <si>
    <t>2399       PROMUSEUM</t>
  </si>
  <si>
    <t>Frais reprise par transporteur(embases)</t>
  </si>
  <si>
    <t>CN01_SERVE</t>
  </si>
  <si>
    <t>4500087704</t>
  </si>
  <si>
    <t>DSIN-SMI 1 SERVEUR HP</t>
  </si>
  <si>
    <t>IA.31</t>
  </si>
  <si>
    <t>1N_DSINP_A1VIRTUSERV</t>
  </si>
  <si>
    <t>4500087705</t>
  </si>
  <si>
    <t>DSIN-HACKABLE MAG</t>
  </si>
  <si>
    <t>CV02_SVE</t>
  </si>
  <si>
    <t>1V8_CVEC_1V02_PILO</t>
  </si>
  <si>
    <t>4500087707</t>
  </si>
  <si>
    <t>LOC  FONTAINE SVE  01.2019 fact 067291</t>
  </si>
  <si>
    <t>4500087708</t>
  </si>
  <si>
    <t>Sortie pédagogique du 22 février 2019</t>
  </si>
  <si>
    <t>4500087709</t>
  </si>
  <si>
    <t>Cartouche MLT-D205L</t>
  </si>
  <si>
    <t>4500087710</t>
  </si>
  <si>
    <t>Hébergement P.Bourdenet</t>
  </si>
  <si>
    <t>CN01_MAT</t>
  </si>
  <si>
    <t>4500087711</t>
  </si>
  <si>
    <t>DSIN-SAGED DISQUE DUR N BADENNE</t>
  </si>
  <si>
    <t>DSIN-SAGED livraison</t>
  </si>
  <si>
    <t>4500087712</t>
  </si>
  <si>
    <t>ETIQUETTAGE BAT L</t>
  </si>
  <si>
    <t>4500087713</t>
  </si>
  <si>
    <t>Train V Arrault des 17 et 18 fév 19</t>
  </si>
  <si>
    <t>4500087714</t>
  </si>
  <si>
    <t>4500087715</t>
  </si>
  <si>
    <t>Denrées à 20% SOIREE CONVIVIALE</t>
  </si>
  <si>
    <t>TVA 5%</t>
  </si>
  <si>
    <t>4500087716</t>
  </si>
  <si>
    <t>Repas de travail 5 couverts</t>
  </si>
  <si>
    <t>4500087717</t>
  </si>
  <si>
    <t>4500087718</t>
  </si>
  <si>
    <t>5748       AESATIS</t>
  </si>
  <si>
    <t>DAJI MISSION RGPD</t>
  </si>
  <si>
    <t>EB.04</t>
  </si>
  <si>
    <t>4500087719</t>
  </si>
  <si>
    <t>droits auteur à nous 2 maintenant</t>
  </si>
  <si>
    <t>4500087720</t>
  </si>
  <si>
    <t>droits auteur la vie des formes</t>
  </si>
  <si>
    <t>4500087721</t>
  </si>
  <si>
    <t>droits auteur il cielo</t>
  </si>
  <si>
    <t>4500087722</t>
  </si>
  <si>
    <t>droits auteur hospitalités</t>
  </si>
  <si>
    <t>4500087723</t>
  </si>
  <si>
    <t>droits auteur concert ONM fev 18</t>
  </si>
  <si>
    <t>droits auteur ONM fev 18</t>
  </si>
  <si>
    <t>4500087724</t>
  </si>
  <si>
    <t>droits auteur klang</t>
  </si>
  <si>
    <t>4500087725</t>
  </si>
  <si>
    <t>Repas de travail 19/02/19  à 11h45</t>
  </si>
  <si>
    <t>4500087726</t>
  </si>
  <si>
    <t>3957       TOUROT François-Xavier</t>
  </si>
  <si>
    <t>création graphique</t>
  </si>
  <si>
    <t>4500087727</t>
  </si>
  <si>
    <t>création graphique novo</t>
  </si>
  <si>
    <t>4500087728</t>
  </si>
  <si>
    <t>CD.12</t>
  </si>
  <si>
    <t>4500087729</t>
  </si>
  <si>
    <t>3463       ATELIER CONGARD</t>
  </si>
  <si>
    <t>Mise en ligne EBC 56</t>
  </si>
  <si>
    <t>CA.02</t>
  </si>
  <si>
    <t>4500087730</t>
  </si>
  <si>
    <t>Vol Maya AKAZAKI du 31/03 au 30/06</t>
  </si>
  <si>
    <t>4500087731</t>
  </si>
  <si>
    <t>Vol Maya AKAZAKI du 30/04 au 29/05</t>
  </si>
  <si>
    <t>4500087732</t>
  </si>
  <si>
    <t>Dépl. Y. GAILLARD  21/02/19</t>
  </si>
  <si>
    <t>4500087733</t>
  </si>
  <si>
    <t>50 places</t>
  </si>
  <si>
    <t>CF04LPAS_C</t>
  </si>
  <si>
    <t>FC804LMASS</t>
  </si>
  <si>
    <t>4500087734</t>
  </si>
  <si>
    <t>5325       KEOLIS LILLE</t>
  </si>
  <si>
    <t>22 pass Transpole 3 jours</t>
  </si>
  <si>
    <t>4500087735</t>
  </si>
  <si>
    <t>4500087736</t>
  </si>
  <si>
    <t>6 PC Optiplex 7060 SFF cat2 conf1</t>
  </si>
  <si>
    <t>4500087737</t>
  </si>
  <si>
    <t>2 PC Optiplex 7060 SFF cat2 conf1</t>
  </si>
  <si>
    <t>4500087738</t>
  </si>
  <si>
    <t>petite restauration pour vente bar</t>
  </si>
  <si>
    <t>AA.16</t>
  </si>
  <si>
    <t>4500087739</t>
  </si>
  <si>
    <t>748        SEDECO</t>
  </si>
  <si>
    <t>3 Cartes magnétiques carton</t>
  </si>
  <si>
    <t>4500087740</t>
  </si>
  <si>
    <t>3175       PANAPOP</t>
  </si>
  <si>
    <t>4500087741</t>
  </si>
  <si>
    <t>colis poste janvier 2019</t>
  </si>
  <si>
    <t>CR03_CRISM</t>
  </si>
  <si>
    <t>RC19GISMARINE</t>
  </si>
  <si>
    <t>1R03_03</t>
  </si>
  <si>
    <t>4500087742</t>
  </si>
  <si>
    <t>Pause accueil à emporter 16h30</t>
  </si>
  <si>
    <t>Pause boisson à emporter 14h00</t>
  </si>
  <si>
    <t>4500087743</t>
  </si>
  <si>
    <t>Pause accueil à emporter 10h00</t>
  </si>
  <si>
    <t>Pause accueil à emporter 16h00</t>
  </si>
  <si>
    <t>4500087744</t>
  </si>
  <si>
    <t>4500087745</t>
  </si>
  <si>
    <t>5802       PLANISWARE</t>
  </si>
  <si>
    <t>DSIN-Maintenance Orchestra managers 2019</t>
  </si>
  <si>
    <t>4500087746</t>
  </si>
  <si>
    <t>1308       RECTORAT DE MONTPELLIER</t>
  </si>
  <si>
    <t>Abonnement Barême des traitements 2018</t>
  </si>
  <si>
    <t>CE.22</t>
  </si>
  <si>
    <t>4500087747</t>
  </si>
  <si>
    <t>Vol AR - mME hatzidaki - 01-04/05/2019</t>
  </si>
  <si>
    <t>Train AR - mME hatzidaki - 01-04/05/2019</t>
  </si>
  <si>
    <t>4500087748</t>
  </si>
  <si>
    <t>Train AR - Catherine Ghosn 14-03/2019</t>
  </si>
  <si>
    <t>4500087749</t>
  </si>
  <si>
    <t>Abattant WC antibactérien Thermodur</t>
  </si>
  <si>
    <t>BD.25</t>
  </si>
  <si>
    <t>Brosse magnétique pour tableau feutre</t>
  </si>
  <si>
    <t>Café Privilège Expresso moulu 250g</t>
  </si>
  <si>
    <t>Thé Lipton 6 variétés - 60sachets</t>
  </si>
  <si>
    <t>4500087750</t>
  </si>
  <si>
    <t>Nuitée 26-27/02/19 BRINGAY Nancy</t>
  </si>
  <si>
    <t>4500087751</t>
  </si>
  <si>
    <t>5000561    Sylvie TRIAIRE</t>
  </si>
  <si>
    <t>Rembst nuitées du 14 au 16/12</t>
  </si>
  <si>
    <t>4500087752</t>
  </si>
  <si>
    <t>2995       COMITE FRANCAIS DU BOUCLIER BLEU</t>
  </si>
  <si>
    <t>Adhésion institutionnelle 2019</t>
  </si>
  <si>
    <t>4500087753</t>
  </si>
  <si>
    <t>Petites bouteilles d'eau</t>
  </si>
  <si>
    <t>4500087754</t>
  </si>
  <si>
    <t>4500087755</t>
  </si>
  <si>
    <t>Repas de travail 4 pers. le 22/02</t>
  </si>
  <si>
    <t>4500087756</t>
  </si>
  <si>
    <t>4500087757</t>
  </si>
  <si>
    <t>HWP CARTOUCHE LASER CE278A- Code 249145</t>
  </si>
  <si>
    <t>4500087758</t>
  </si>
  <si>
    <t>Pause accueil à emporter</t>
  </si>
  <si>
    <t>4500087759</t>
  </si>
  <si>
    <t>2168       MA PERQUE - MARINA VICTOR</t>
  </si>
  <si>
    <t>Repas de travail du 14/02 pouir 6 pers.</t>
  </si>
  <si>
    <t>4500087760</t>
  </si>
  <si>
    <t>5003830    Florence NOGUERA</t>
  </si>
  <si>
    <t>CF40MIC_A</t>
  </si>
  <si>
    <t>FA7MINFO1</t>
  </si>
  <si>
    <t>4500087761</t>
  </si>
  <si>
    <t>2908       DIGIXO</t>
  </si>
  <si>
    <t>5 Batteries lithium Duracell rempl sony</t>
  </si>
  <si>
    <t>4500087762</t>
  </si>
  <si>
    <t>2940       ARSAG</t>
  </si>
  <si>
    <t>Adhésion 2019</t>
  </si>
  <si>
    <t>4500087763</t>
  </si>
  <si>
    <t>2428       AFEAF</t>
  </si>
  <si>
    <t>Cotisation AFEAF 2019</t>
  </si>
  <si>
    <t>4500087764</t>
  </si>
  <si>
    <t>Vol AR - m. Bendahan - 13-15/03/2019</t>
  </si>
  <si>
    <t>4500087765</t>
  </si>
  <si>
    <t>4454       SOCIETE FRANCAISE EGYPTOLOGIE</t>
  </si>
  <si>
    <t>Cotisation 2019 SFE.</t>
  </si>
  <si>
    <t>4500087766</t>
  </si>
  <si>
    <t>4460       SOCIETE  EGYPTOLOGIE GENEVE</t>
  </si>
  <si>
    <t>Cotisation 2019 SEG</t>
  </si>
  <si>
    <t>4500087767</t>
  </si>
  <si>
    <t>ADM - Fauteuil de bureau ref.2040743</t>
  </si>
  <si>
    <t>CF10_PROJF</t>
  </si>
  <si>
    <t>1F_PRO10_27/19</t>
  </si>
  <si>
    <t>4500087768</t>
  </si>
  <si>
    <t>Colle aérosol 3M</t>
  </si>
  <si>
    <t>Stylos feutre Papermate</t>
  </si>
  <si>
    <t>Post-it 100 feuilles</t>
  </si>
  <si>
    <t>Malette Posca couleurs</t>
  </si>
  <si>
    <t>Gobelets jetables</t>
  </si>
  <si>
    <t>Garantie Sécurité Intégrale</t>
  </si>
  <si>
    <t>CF01LAP_I</t>
  </si>
  <si>
    <t>4500087769</t>
  </si>
  <si>
    <t>5027869    Noémie BOYER</t>
  </si>
  <si>
    <t>Remb matériel ""François Xavier""</t>
  </si>
  <si>
    <t>4500087770</t>
  </si>
  <si>
    <t>223        TIMBRE ET GRAVURE DU LITTORAL</t>
  </si>
  <si>
    <t>ADM - tampon+semelle+encre</t>
  </si>
  <si>
    <t>4500087771</t>
  </si>
  <si>
    <t>Porte-bloc PVC noir</t>
  </si>
  <si>
    <t>CF04ML_C</t>
  </si>
  <si>
    <t>FC804MMBAL</t>
  </si>
  <si>
    <t>4500087772</t>
  </si>
  <si>
    <t>Déjeuner de travail du 08.02.19</t>
  </si>
  <si>
    <t>4500087773</t>
  </si>
  <si>
    <t>GM - ref. 99MO084203</t>
  </si>
  <si>
    <t>GM - Réf. MJ1M2ZM/A</t>
  </si>
  <si>
    <t>GM - Réf. MJ1K2ZM/A</t>
  </si>
  <si>
    <t>GM - Réf. MJ1L2ZM/A</t>
  </si>
  <si>
    <t>4500087774</t>
  </si>
  <si>
    <t>Feuille de carton plume blanc</t>
  </si>
  <si>
    <t>4500087775</t>
  </si>
  <si>
    <t>Stylo nettoyage d'objectif 2 en 1</t>
  </si>
  <si>
    <t>Bouchon d'objectif</t>
  </si>
  <si>
    <t>Nikon Parasoleil HB32</t>
  </si>
  <si>
    <t>4500087776</t>
  </si>
  <si>
    <t>Etudes de cas</t>
  </si>
  <si>
    <t>CE.01</t>
  </si>
  <si>
    <t>4500087777</t>
  </si>
  <si>
    <t>Observatoire n° 51</t>
  </si>
  <si>
    <t>Observatoire n° 52</t>
  </si>
  <si>
    <t>4500087778</t>
  </si>
  <si>
    <t>Repas de travail 26 février au soir</t>
  </si>
  <si>
    <t>4500087779</t>
  </si>
  <si>
    <t>Repas de travail le 26 février à midi</t>
  </si>
  <si>
    <t>4500087780</t>
  </si>
  <si>
    <t>Repas de travail le 27 février à midi</t>
  </si>
  <si>
    <t>4500087781</t>
  </si>
  <si>
    <t>Adhésion 2019 Pack PRO Office Touris 20%</t>
  </si>
  <si>
    <t>Adhésion 2019 Pack PRO  Office Touri 0%</t>
  </si>
  <si>
    <t>4500087782</t>
  </si>
  <si>
    <t>Repas 4 personnes à 12h le 28/02/19</t>
  </si>
  <si>
    <t>ORE_ENV4_AUDIO</t>
  </si>
  <si>
    <t>4500087783</t>
  </si>
  <si>
    <t>4863       VIDELIO IEC</t>
  </si>
  <si>
    <t>EQUIPEMENT DES SALLES EN MAT.AUDIOVISUEL</t>
  </si>
  <si>
    <t>CF05MPTO_C</t>
  </si>
  <si>
    <t>FC805MPTOR</t>
  </si>
  <si>
    <t>4500087784</t>
  </si>
  <si>
    <t>1119       OFFICE DEPOT FRANCE</t>
  </si>
  <si>
    <t>Complément commande n°45-85022</t>
  </si>
  <si>
    <t>4500087785</t>
  </si>
  <si>
    <t>Dépl. C. DUFLO 01/04/19</t>
  </si>
  <si>
    <t>4500087786</t>
  </si>
  <si>
    <t>Activités extérieures occasionnelles</t>
  </si>
  <si>
    <t>Déplacement STOCKHOLM</t>
  </si>
  <si>
    <t>Déplacement LILLE</t>
  </si>
  <si>
    <t>Frais d'opération contractuelle</t>
  </si>
  <si>
    <t>RC19CQLANGUEDELAUTRE</t>
  </si>
  <si>
    <t>4500087787</t>
  </si>
  <si>
    <t>Vol AR - Mme SYMEONIDO - 14/04/2019</t>
  </si>
  <si>
    <t>4500087788</t>
  </si>
  <si>
    <t>Repas de travail 2 pers. le 18/02</t>
  </si>
  <si>
    <t>4500087789</t>
  </si>
  <si>
    <t>Repas de travail 6 pers. le 15/02</t>
  </si>
  <si>
    <t>4500087790</t>
  </si>
  <si>
    <t>4931       AUX PETITS PAINS DORES</t>
  </si>
  <si>
    <t>Formules sandwich/boisson et dessert</t>
  </si>
  <si>
    <t>4500087792</t>
  </si>
  <si>
    <t>Achat imprimante</t>
  </si>
  <si>
    <t>cartouche HP C9731 A</t>
  </si>
  <si>
    <t>4500087793</t>
  </si>
  <si>
    <t>4500087794</t>
  </si>
  <si>
    <t>60 ex+ 30 de passe  32*45/60ex+30 de pas</t>
  </si>
  <si>
    <t>4500087795</t>
  </si>
  <si>
    <t>CHIFFRAGE CHAISES TRIO AVEC TABLETTE EC.</t>
  </si>
  <si>
    <t>4500087796</t>
  </si>
  <si>
    <t>3556       HM TELECOM</t>
  </si>
  <si>
    <t>LOCATION ET MAINTENANCE SCANNER DES CHEQ</t>
  </si>
  <si>
    <t>IC.31</t>
  </si>
  <si>
    <t>4500087797</t>
  </si>
  <si>
    <t>TABOURET SUR ROUES ASSISE CONFORT</t>
  </si>
  <si>
    <t>4500087798</t>
  </si>
  <si>
    <t>CHIFFRAGE POTEAU AVEC PANNEAU AFFICHAGE</t>
  </si>
  <si>
    <t>CF10MGID_C</t>
  </si>
  <si>
    <t>FC810MGIDA</t>
  </si>
  <si>
    <t>4500087800</t>
  </si>
  <si>
    <t>2314       ABF</t>
  </si>
  <si>
    <t>Adhésion avec abonnement 2019</t>
  </si>
  <si>
    <t>4500087801</t>
  </si>
  <si>
    <t>Hôtel M. Bendahan 13-15/01/19</t>
  </si>
  <si>
    <t>4500087802</t>
  </si>
  <si>
    <t>AIDE SOC   CHAUDOREILLE Florence</t>
  </si>
  <si>
    <t>Aide à la pratique sportive CHAUDOREILLE</t>
  </si>
  <si>
    <t>4500087804</t>
  </si>
  <si>
    <t>3 ouvrages CDPS devis N° D19021651</t>
  </si>
  <si>
    <t>4500087805</t>
  </si>
  <si>
    <t>Olympus ME-15 Microcravate</t>
  </si>
  <si>
    <t>Samsung tablette 32g</t>
  </si>
  <si>
    <t>Housse tablette 32g</t>
  </si>
  <si>
    <t>4500087806</t>
  </si>
  <si>
    <t>5917       EUREK'ART</t>
  </si>
  <si>
    <t>FORMATION SERVICE CIVIQUE/THIAIS D.</t>
  </si>
  <si>
    <t>4500087807</t>
  </si>
  <si>
    <t>5527       Benjamin AYMERICH</t>
  </si>
  <si>
    <t>ORCO Achat thème wordpress</t>
  </si>
  <si>
    <t>4500087808</t>
  </si>
  <si>
    <t>554        PANTRA</t>
  </si>
  <si>
    <t>10000 Rubans antivol double face 12mm</t>
  </si>
  <si>
    <t>CF10LSL_I</t>
  </si>
  <si>
    <t>4500087809</t>
  </si>
  <si>
    <t>DSIN-ITIC- 2 NV ACROBAT PRO (T391914)</t>
  </si>
  <si>
    <t>4500087810</t>
  </si>
  <si>
    <t>Housse de transport PORT S15 Nylon 600D</t>
  </si>
  <si>
    <t>4500087811</t>
  </si>
  <si>
    <t>Livre cadeau pour M. Henn</t>
  </si>
  <si>
    <t>4500087812</t>
  </si>
  <si>
    <t>Fournitures de conservation</t>
  </si>
  <si>
    <t>1 Souris Ergo mouse 1600 dpi</t>
  </si>
  <si>
    <t>1 Repose-pieds massant</t>
  </si>
  <si>
    <t>CF01LHU_I</t>
  </si>
  <si>
    <t>4500087813</t>
  </si>
  <si>
    <t>Repas de travail 21/02/19 à 12h</t>
  </si>
  <si>
    <t>4500087814</t>
  </si>
  <si>
    <t>14 Housses transport PORT S15 Nylon 600D</t>
  </si>
  <si>
    <t>4500087815</t>
  </si>
  <si>
    <t>Kensington câble simple tête pour portab</t>
  </si>
  <si>
    <t>INISEPECHANGE</t>
  </si>
  <si>
    <t>4500087816</t>
  </si>
  <si>
    <t>430        ISEP FRANCE</t>
  </si>
  <si>
    <t>Cotisation 2019 ISEP France</t>
  </si>
  <si>
    <t>4500087817</t>
  </si>
  <si>
    <t>5629       ARTPROTEC</t>
  </si>
  <si>
    <t>ARTPROTEC</t>
  </si>
  <si>
    <t>4500087818</t>
  </si>
  <si>
    <t>TRAIN RUPERT J.P. TOULOUSE 04-05.03.2019</t>
  </si>
  <si>
    <t>HOTEL RUPERT J.P. TOULOUSE 04-05.03.2019</t>
  </si>
  <si>
    <t>4500087819</t>
  </si>
  <si>
    <t>Vol Michel MORIN du 26 au 28/03</t>
  </si>
  <si>
    <t>4500087820</t>
  </si>
  <si>
    <t>5000175    Monique GHERARDI</t>
  </si>
  <si>
    <t>Rembst interv. Nikon D90</t>
  </si>
  <si>
    <t>IF.06</t>
  </si>
  <si>
    <t>4500087821</t>
  </si>
  <si>
    <t>3392       IDEE NOMADE</t>
  </si>
  <si>
    <t>Accompte 90% voyage Berlin</t>
  </si>
  <si>
    <t>4500087822</t>
  </si>
  <si>
    <t>2743       BYRNE LOUISE</t>
  </si>
  <si>
    <t>Traduction FR/EN</t>
  </si>
  <si>
    <t>4500087824</t>
  </si>
  <si>
    <t>4599       ASSOCIATION EGYPTOLOGIQUE REINE ELI</t>
  </si>
  <si>
    <t>Cotisation membre effectif 2019</t>
  </si>
  <si>
    <t>Frais de port et d'emballage</t>
  </si>
  <si>
    <t>4500087825</t>
  </si>
  <si>
    <t>RAVET Camille</t>
  </si>
  <si>
    <t>4500087826</t>
  </si>
  <si>
    <t>5919       ARSEG</t>
  </si>
  <si>
    <t>Abonnement+formule adhésion</t>
  </si>
  <si>
    <t>4500087827</t>
  </si>
  <si>
    <t>2322       CNPP ENTREPRISE</t>
  </si>
  <si>
    <t>REABONNEMENT FACE AU RISQUE</t>
  </si>
  <si>
    <t>4500087828</t>
  </si>
  <si>
    <t>5920       DIRECT MEDICAL</t>
  </si>
  <si>
    <t>Lampe stylo ophtalmologigue</t>
  </si>
  <si>
    <t>Oxymètre de pouls vert anis</t>
  </si>
  <si>
    <t>Port</t>
  </si>
  <si>
    <t>4500087829</t>
  </si>
  <si>
    <t>1606       SIGNAL BRADY GROUP</t>
  </si>
  <si>
    <t>Panneaux"interdit aux piétons"</t>
  </si>
  <si>
    <t>BD.26</t>
  </si>
  <si>
    <t>4500087830</t>
  </si>
  <si>
    <t>Gardiennage ponctuel St CHARLES 29/01/19</t>
  </si>
  <si>
    <t>4500087831</t>
  </si>
  <si>
    <t>RETROVISEUR</t>
  </si>
  <si>
    <t>4500087832</t>
  </si>
  <si>
    <t>CA05_HAND</t>
  </si>
  <si>
    <t>4500087834</t>
  </si>
  <si>
    <t>2972       DESIGN PLUS</t>
  </si>
  <si>
    <t>Siège ergonomoque Ref XENIUMBASIC DUO...</t>
  </si>
  <si>
    <t>4500087835</t>
  </si>
  <si>
    <t>Cartouches imprimante</t>
  </si>
  <si>
    <t>4500087836</t>
  </si>
  <si>
    <t>Forcepower 1.2m Câble de charge ....</t>
  </si>
  <si>
    <t>Belkin étui clavier QODE pour IPAD</t>
  </si>
  <si>
    <t>SOUTIENDOCTORANTIRIECX</t>
  </si>
  <si>
    <t>4500087837</t>
  </si>
  <si>
    <t>VOL N'DIAYE SARR le 21/04</t>
  </si>
  <si>
    <t>4500087838</t>
  </si>
  <si>
    <t>16 piles LR03</t>
  </si>
  <si>
    <t>16 piles LR06</t>
  </si>
  <si>
    <t>12 marqueurs effaçables 1,5mm</t>
  </si>
  <si>
    <t>4 marqueurs effaçables 2,2mm</t>
  </si>
  <si>
    <t>50 stylos bille</t>
  </si>
  <si>
    <t>Paquet de lingettes</t>
  </si>
  <si>
    <t>2 boîtes de 80 sticks café soluble</t>
  </si>
  <si>
    <t>4500087839</t>
  </si>
  <si>
    <t>5723       ESCIL</t>
  </si>
  <si>
    <t>Colle GEOFIX 100g</t>
  </si>
  <si>
    <t>4500087840</t>
  </si>
  <si>
    <t>Train Maria MATESANZ DEL BARRIO 11/03</t>
  </si>
  <si>
    <t>Frais Maria MATESANZ DEL BARRIO 11/03</t>
  </si>
  <si>
    <t>4500087841</t>
  </si>
  <si>
    <t>DSIN-IPT- 51 LICENCES SYMANTEC GHOST</t>
  </si>
  <si>
    <t>IB.02</t>
  </si>
  <si>
    <t>IB.03</t>
  </si>
  <si>
    <t>4500087842</t>
  </si>
  <si>
    <t>Train Maria MATESANZ DEL BARRIO 18/02</t>
  </si>
  <si>
    <t>Frais Maria MATESANZ DEL BARRIO 18/02</t>
  </si>
  <si>
    <t>4500087843</t>
  </si>
  <si>
    <t>1212       LA MONNAIE DE PARIS</t>
  </si>
  <si>
    <t>3 médailles / Championnat orthographe 19</t>
  </si>
  <si>
    <t>4500087844</t>
  </si>
  <si>
    <t>DSIN-Bonbonne Eau</t>
  </si>
  <si>
    <t>4500087845</t>
  </si>
  <si>
    <t>Hôtel Maria MATESANZ DEL BARRIO</t>
  </si>
  <si>
    <t>4500087846</t>
  </si>
  <si>
    <t>3 modules 6 cases hêtre maxicubes color</t>
  </si>
  <si>
    <t>4500087847</t>
  </si>
  <si>
    <t>DSIN-DRRH-1 ACROBAT PRO (T392048)</t>
  </si>
  <si>
    <t>CI01_3ENOU</t>
  </si>
  <si>
    <t>INCOMMRICONSTANTINE</t>
  </si>
  <si>
    <t>4500087848</t>
  </si>
  <si>
    <t>LAMMOGLIA Adrien Constantine</t>
  </si>
  <si>
    <t>4500087849</t>
  </si>
  <si>
    <t>Séjour M Morlaas du 14 au 15 mars 19</t>
  </si>
  <si>
    <t>Train M Morlaas du 14 mars 19</t>
  </si>
  <si>
    <t>4500087851</t>
  </si>
  <si>
    <t>MLEA- Fournitures</t>
  </si>
  <si>
    <t>4500087852</t>
  </si>
  <si>
    <t>936        UNIVERSITE DE STRASBOURG</t>
  </si>
  <si>
    <t>ATELIER-COTISATION UOH 2019</t>
  </si>
  <si>
    <t>4500087853</t>
  </si>
  <si>
    <t>Hôtel M. MURAT 19-20/03/19</t>
  </si>
  <si>
    <t>4500087854</t>
  </si>
  <si>
    <t>AIDE SOC   W. AVRIL</t>
  </si>
  <si>
    <t>AIDE SOC SPORT W.AVRIL</t>
  </si>
  <si>
    <t>4500087855</t>
  </si>
  <si>
    <t>BILAN COMPETENCES pour FERREIRA GUEDES S</t>
  </si>
  <si>
    <t>4500087856</t>
  </si>
  <si>
    <t>4500087858</t>
  </si>
  <si>
    <t>lampe de video projecteur</t>
  </si>
  <si>
    <t>CF01MAP_I</t>
  </si>
  <si>
    <t>4500087859</t>
  </si>
  <si>
    <t>Dépl. V. ARRAULT 19/02/19</t>
  </si>
  <si>
    <t>4500087860</t>
  </si>
  <si>
    <t>Repas de travail le 21/02 à midi</t>
  </si>
  <si>
    <t>4500087861</t>
  </si>
  <si>
    <t>Repas de travail le 28/02 à midi</t>
  </si>
  <si>
    <t>4500087862</t>
  </si>
  <si>
    <t>4500087863</t>
  </si>
  <si>
    <t>4523       INRA</t>
  </si>
  <si>
    <t>Poules</t>
  </si>
  <si>
    <t>KA.21</t>
  </si>
  <si>
    <t>Emballages</t>
  </si>
  <si>
    <t>4500087864</t>
  </si>
  <si>
    <t>4500087865</t>
  </si>
  <si>
    <t>LA17ALIEN</t>
  </si>
  <si>
    <t>4500087866</t>
  </si>
  <si>
    <t>Nuitée Ana EJARQUE du 4 au 5/03</t>
  </si>
  <si>
    <t>4500087867</t>
  </si>
  <si>
    <t>1310       BRILL N.V.</t>
  </si>
  <si>
    <t>The Hague Academy Collected 2019</t>
  </si>
  <si>
    <t>4500087868</t>
  </si>
  <si>
    <t>5894       PALARCH FOUNDATION</t>
  </si>
  <si>
    <t>Préparation publication</t>
  </si>
  <si>
    <t>4500087869</t>
  </si>
  <si>
    <t>5924       ARTHEAU</t>
  </si>
  <si>
    <t>Conception/facilitation séminaire  2j</t>
  </si>
  <si>
    <t>4500087870</t>
  </si>
  <si>
    <t>Achat de  formules 3.25</t>
  </si>
  <si>
    <t>CR08_EMMAM</t>
  </si>
  <si>
    <t>RC19CQREADINGWRITING</t>
  </si>
  <si>
    <t>1R08_03</t>
  </si>
  <si>
    <t>4500087871</t>
  </si>
  <si>
    <t>Nuitées Thomas DUTOIT du 4 au 7/04</t>
  </si>
  <si>
    <t>4500087873</t>
  </si>
  <si>
    <t>5067       GRAND TRAITEUR</t>
  </si>
  <si>
    <t>cocktail dinatoire</t>
  </si>
  <si>
    <t>Forfait vin</t>
  </si>
  <si>
    <t>4500087874</t>
  </si>
  <si>
    <t>100 places</t>
  </si>
  <si>
    <t>4500087875</t>
  </si>
  <si>
    <t>3519       SAFEWARE</t>
  </si>
  <si>
    <t>DSINSAGED MAINTENANCE Omnigarde 2019</t>
  </si>
  <si>
    <t>4500087876</t>
  </si>
  <si>
    <t>Vol Mathias TRANCHANT du 26 au 29/03</t>
  </si>
  <si>
    <t>Frais de réservation TRANCHANT</t>
  </si>
  <si>
    <t>4500087877</t>
  </si>
  <si>
    <t>Train Thomas DUTOIT du 4 au 7/04</t>
  </si>
  <si>
    <t>4500087878</t>
  </si>
  <si>
    <t>Hotêl P. Chevalier</t>
  </si>
  <si>
    <t>Train P. Chevalier MTP-PARIS</t>
  </si>
  <si>
    <t>4500087880</t>
  </si>
  <si>
    <t>3507       M</t>
  </si>
  <si>
    <t>Abonnement à la lettre M</t>
  </si>
  <si>
    <t>CE.34</t>
  </si>
  <si>
    <t>1F_CVECP03_12/19</t>
  </si>
  <si>
    <t>4500087881</t>
  </si>
  <si>
    <t>4500087882</t>
  </si>
  <si>
    <t>COMMANDE/ kit infection/recharge armoire</t>
  </si>
  <si>
    <t>4500087883</t>
  </si>
  <si>
    <t>VISITE MED DR MARC LIOZON</t>
  </si>
  <si>
    <t>AT  JP MALASSAGNE</t>
  </si>
  <si>
    <t>4500087884</t>
  </si>
  <si>
    <t>Vol   P. GILLI MTP/Paris</t>
  </si>
  <si>
    <t>4500087885</t>
  </si>
  <si>
    <t>1392       ADBS</t>
  </si>
  <si>
    <t>Adhésion groupe d'étudiants 2019</t>
  </si>
  <si>
    <t>4500087886</t>
  </si>
  <si>
    <t>VISITE MED Dr Manuel COLOMINA</t>
  </si>
  <si>
    <t>4500087887</t>
  </si>
  <si>
    <t>Vol   P. GILLI MTP/Nantes</t>
  </si>
  <si>
    <t>Vol   P. GILLI Nantes/Marseille</t>
  </si>
  <si>
    <t>4500087888</t>
  </si>
  <si>
    <t>Clé USB 64GB</t>
  </si>
  <si>
    <t>Câbles adaptateur ligthning</t>
  </si>
  <si>
    <t>Pochettes badges</t>
  </si>
  <si>
    <t>4500087889</t>
  </si>
  <si>
    <t>Vol pour Morlaas-Courtiès/Mtp-Ntes</t>
  </si>
  <si>
    <t>Vol pour Morlaas Courtiès/Ntes-Marseille</t>
  </si>
  <si>
    <t>4500087890</t>
  </si>
  <si>
    <t>5176       ARS MUSICA</t>
  </si>
  <si>
    <t>stage chant</t>
  </si>
  <si>
    <t>4500087891</t>
  </si>
  <si>
    <t>VISITE MED DR LUIS SAUVAGEOT</t>
  </si>
  <si>
    <t>AT PATRICIA MONGE</t>
  </si>
  <si>
    <t>4500087892</t>
  </si>
  <si>
    <t>5276       TRANSIT/ COLLECTIF PHOTOGREAPHIQUE</t>
  </si>
  <si>
    <t>atelier photo</t>
  </si>
  <si>
    <t>4500087893</t>
  </si>
  <si>
    <t>5909       Renaud LEGRAS BAILLET</t>
  </si>
  <si>
    <t>atelier dessin</t>
  </si>
  <si>
    <t>4500087894</t>
  </si>
  <si>
    <t>VISITE MED MARIE LESAGERE</t>
  </si>
  <si>
    <t>4500087895</t>
  </si>
  <si>
    <t>Vol pour Morlaas Courtiès/Paris-Mtp</t>
  </si>
  <si>
    <t>4500087896</t>
  </si>
  <si>
    <t>AT  S. PINIER BORDEREAU 8064462</t>
  </si>
  <si>
    <t>4500087897</t>
  </si>
  <si>
    <t>Sortie pédagogique du 19 mars 2019</t>
  </si>
  <si>
    <t>1040</t>
  </si>
  <si>
    <t>C4_DICTION</t>
  </si>
  <si>
    <t>4FOND01</t>
  </si>
  <si>
    <t>4500087898</t>
  </si>
  <si>
    <t>Train Claude OBSOMER le 22/02</t>
  </si>
  <si>
    <t>Vol Claude OBSOMER le 22/02</t>
  </si>
  <si>
    <t>4500087899</t>
  </si>
  <si>
    <t>VISITE MED DR YANN CHEBROU - FN 3678</t>
  </si>
  <si>
    <t>visite médicale YANN GAUTHIER</t>
  </si>
  <si>
    <t>4500087901</t>
  </si>
  <si>
    <t>MLEA- fournitures administratives</t>
  </si>
  <si>
    <t>4500087902</t>
  </si>
  <si>
    <t>Pauses avec retrait pour le 28.02.2019</t>
  </si>
  <si>
    <t>4500087903</t>
  </si>
  <si>
    <t>Nuitées Claude OBSOMER du 22 au 24/02</t>
  </si>
  <si>
    <t>4500087904</t>
  </si>
  <si>
    <t>Repas de travail 14 pers. le 22/02</t>
  </si>
  <si>
    <t>4500087905</t>
  </si>
  <si>
    <t>IT- OUVRAGES</t>
  </si>
  <si>
    <t>4500087906</t>
  </si>
  <si>
    <t>BC annuel/ Contrat collecte et remise</t>
  </si>
  <si>
    <t>4500087908</t>
  </si>
  <si>
    <t>AIDE SOC   Wahbya AVRIL</t>
  </si>
  <si>
    <t>AIDE SOC SOINS COUTEUX 2019-1</t>
  </si>
  <si>
    <t>4500087910</t>
  </si>
  <si>
    <t>Sortie pédagogique du 20 mars 2019</t>
  </si>
  <si>
    <t>4500087911</t>
  </si>
  <si>
    <t>Repas de travail du 21/03/19</t>
  </si>
  <si>
    <t>4500087912</t>
  </si>
  <si>
    <t>Billets train M. Vincent Michelot</t>
  </si>
  <si>
    <t>4500087913</t>
  </si>
  <si>
    <t>droits auteur the way she dies</t>
  </si>
  <si>
    <t>4500087914</t>
  </si>
  <si>
    <t>4500087915</t>
  </si>
  <si>
    <t>AN-Ouvrages salle castet</t>
  </si>
  <si>
    <t>4500087916</t>
  </si>
  <si>
    <t>5927       PHAN</t>
  </si>
  <si>
    <t>Buffet dînatoire</t>
  </si>
  <si>
    <t>4500087917</t>
  </si>
  <si>
    <t>AR- Dép Monterey/MTP du 09/11/2018</t>
  </si>
  <si>
    <t>4500087918</t>
  </si>
  <si>
    <t>Pause café le 22/02 à 12h30</t>
  </si>
  <si>
    <t>4500087919</t>
  </si>
  <si>
    <t>3107       PHARMACIE POPULAIRE SNC</t>
  </si>
  <si>
    <t>AT FLORENCE BELMONTE</t>
  </si>
  <si>
    <t>4500087920</t>
  </si>
  <si>
    <t>Heb L. CHRAIBI 27-29/03/19</t>
  </si>
  <si>
    <t>4500087921</t>
  </si>
  <si>
    <t>VISITE MED Dr JEAN-CLAUDE PENOCHET</t>
  </si>
  <si>
    <t>CLD JM .MERLET CONSULT 130318</t>
  </si>
  <si>
    <t>4500087922</t>
  </si>
  <si>
    <t>Ecouteur APPLE sans fil</t>
  </si>
  <si>
    <t>4500087923</t>
  </si>
  <si>
    <t>VISITE MED Dr JEAN-MARIE NAVARRO</t>
  </si>
  <si>
    <t>visite médicale JULIE CHOQUET</t>
  </si>
  <si>
    <t>4500087924</t>
  </si>
  <si>
    <t>VISITE MED AYMERIC MONIE</t>
  </si>
  <si>
    <t>4500087925</t>
  </si>
  <si>
    <t>Heb R. BENJELLOUN 27-29/03/19</t>
  </si>
  <si>
    <t>4500087926</t>
  </si>
  <si>
    <t>DEJ. DE TRAVAIL 05 PERSONNES</t>
  </si>
  <si>
    <t>4500087927</t>
  </si>
  <si>
    <t>Contrat d'assurance Renault KANGOO II</t>
  </si>
  <si>
    <t>4500087928</t>
  </si>
  <si>
    <t>5000046    Laurent CHAPELON</t>
  </si>
  <si>
    <t>Remboursement câble</t>
  </si>
  <si>
    <t>CA02_SAEH</t>
  </si>
  <si>
    <t>1A_02</t>
  </si>
  <si>
    <t>4500087929</t>
  </si>
  <si>
    <t>1278       DES'L</t>
  </si>
  <si>
    <t>Relevé d'heures étudiants UM3 janv 2019</t>
  </si>
  <si>
    <t>EB.52</t>
  </si>
  <si>
    <t>4500087930</t>
  </si>
  <si>
    <t>Train Michel MURAT du 19 au 20/03</t>
  </si>
  <si>
    <t>4500087931</t>
  </si>
  <si>
    <t>Relecture article 5900 mots</t>
  </si>
  <si>
    <t>4500087932</t>
  </si>
  <si>
    <t>Dépl. B. BONNET 11-12/03/19</t>
  </si>
  <si>
    <t>4500087933</t>
  </si>
  <si>
    <t>Dépl. N. SOGNOG 11-12/03/19</t>
  </si>
  <si>
    <t>4500087934</t>
  </si>
  <si>
    <t>Massicot</t>
  </si>
  <si>
    <t>Marqueurs effaçables noir</t>
  </si>
  <si>
    <t>Essuie tout</t>
  </si>
  <si>
    <t>Agrafe Rapid 23/10</t>
  </si>
  <si>
    <t>Agrafe Rapid 23/12</t>
  </si>
  <si>
    <t>Agrafe Rapid 23/15</t>
  </si>
  <si>
    <t>Chemises coin fenêtre</t>
  </si>
  <si>
    <t>Feutres effaçables bleus</t>
  </si>
  <si>
    <t>Feutres effaçables noirs</t>
  </si>
  <si>
    <t>Feutres effaçables rouges</t>
  </si>
  <si>
    <t>Feutres effaçables verts</t>
  </si>
  <si>
    <t>Surligneurs Stabilo</t>
  </si>
  <si>
    <t>Ruban adhésif scotch</t>
  </si>
  <si>
    <t>Notes repositionnables</t>
  </si>
  <si>
    <t>Notes couleurs bloc</t>
  </si>
  <si>
    <t>Agrafeuse forte Rapesco</t>
  </si>
  <si>
    <t>Agrafeuse Bruneau</t>
  </si>
  <si>
    <t>4500087935</t>
  </si>
  <si>
    <t>Dépl. G.RUFFIER 11-12/03/2019</t>
  </si>
  <si>
    <t>RC14ANRMAPMUXINGX</t>
  </si>
  <si>
    <t>4500087936</t>
  </si>
  <si>
    <t>Ordi precision mobile 5530</t>
  </si>
  <si>
    <t>MONITEUR</t>
  </si>
  <si>
    <t>PROJECTEUR MOBILE</t>
  </si>
  <si>
    <t>eco participation</t>
  </si>
  <si>
    <t>4500087937</t>
  </si>
  <si>
    <t>Train Annabelle GOUJON du 14 au 17/03</t>
  </si>
  <si>
    <t>4500087938</t>
  </si>
  <si>
    <t>3826       PEARSONFRANCE ECPA</t>
  </si>
  <si>
    <t>D 2000 Matériel complet</t>
  </si>
  <si>
    <t>4500087939</t>
  </si>
  <si>
    <t>Dépl. Reda BENJELLOUN 27-29/03/19</t>
  </si>
  <si>
    <t>4500087940</t>
  </si>
  <si>
    <t>Enregistreur TASCAM</t>
  </si>
  <si>
    <t>Enregistreur ZOOM -H1N</t>
  </si>
  <si>
    <t>Câble mini Jack 6m</t>
  </si>
  <si>
    <t>Câble mini Jack 2m</t>
  </si>
  <si>
    <t>Micro RODE</t>
  </si>
  <si>
    <t>4500087941</t>
  </si>
  <si>
    <t>Dépl. Lamia CHRAIBI 27-29/03/19</t>
  </si>
  <si>
    <t>4500087942</t>
  </si>
  <si>
    <t>Dépl. P. AUSSEL 11/03/2019</t>
  </si>
  <si>
    <t>4500087943</t>
  </si>
  <si>
    <t>Dépl. A. BOUZOM 11/03/2019</t>
  </si>
  <si>
    <t>4500087944</t>
  </si>
  <si>
    <t>Heb G. RUFFIER 11-12/03/19</t>
  </si>
  <si>
    <t>4500087945</t>
  </si>
  <si>
    <t>TRAIN Lassagne Paris 28.01</t>
  </si>
  <si>
    <t>4500087946</t>
  </si>
  <si>
    <t>Heb B. BONNET 11-12/03/19</t>
  </si>
  <si>
    <t>CF03MSAN_I</t>
  </si>
  <si>
    <t>4500087947</t>
  </si>
  <si>
    <t>Commande selon devis joint</t>
  </si>
  <si>
    <t>4500087948</t>
  </si>
  <si>
    <t>Heb N. SOGNOG 11-12/03/19</t>
  </si>
  <si>
    <t>4500087949</t>
  </si>
  <si>
    <t>ES- ouvrages</t>
  </si>
  <si>
    <t>4500087951</t>
  </si>
  <si>
    <t>4500087952</t>
  </si>
  <si>
    <t>5002333    Claire Chatelet</t>
  </si>
  <si>
    <t>Remb. billets groupe sortie pédagogique</t>
  </si>
  <si>
    <t>4500087953</t>
  </si>
  <si>
    <t>233        LIBRAIRIE LE PHENIX</t>
  </si>
  <si>
    <t>CH- ouvrages</t>
  </si>
  <si>
    <t>4500087954</t>
  </si>
  <si>
    <t>5861       FORCED ENTERTAINMENT</t>
  </si>
  <si>
    <t>cession the notebook</t>
  </si>
  <si>
    <t>M6</t>
  </si>
  <si>
    <t>frais annexes the notebook</t>
  </si>
  <si>
    <t>CF03_OREHI</t>
  </si>
  <si>
    <t>ORE_ENV4_1F03_HI</t>
  </si>
  <si>
    <t>4500087956</t>
  </si>
  <si>
    <t>Sortie pédagogique du 28 mars 2019</t>
  </si>
  <si>
    <t>4500087957</t>
  </si>
  <si>
    <t>DSIN-IRIEC-1 FILEMAKER 17ADVAN.(T391991)</t>
  </si>
  <si>
    <t>IB.12</t>
  </si>
  <si>
    <t>4500087958</t>
  </si>
  <si>
    <t>4500087959</t>
  </si>
  <si>
    <t>Commande de livre</t>
  </si>
  <si>
    <t>4500087960</t>
  </si>
  <si>
    <t>Encre noire</t>
  </si>
  <si>
    <t>Papier de soie x500 feuilles</t>
  </si>
  <si>
    <t>Boîtes conservation</t>
  </si>
  <si>
    <t>CN01_DDIR</t>
  </si>
  <si>
    <t>4500087961</t>
  </si>
  <si>
    <t>DSIN-DIR-train Agnes Durand</t>
  </si>
  <si>
    <t>FRAIS DE PRESTATION</t>
  </si>
  <si>
    <t>4500087962</t>
  </si>
  <si>
    <t>Train NATHALIE-VINCENT 26-02</t>
  </si>
  <si>
    <t>4500087963</t>
  </si>
  <si>
    <t>Train SUDRES CEDRIC 06/03/2019</t>
  </si>
  <si>
    <t>1892       LM TRAITEUR</t>
  </si>
  <si>
    <t>4500087967</t>
  </si>
  <si>
    <t>5928       MANCEL PESAGE</t>
  </si>
  <si>
    <t>Balance expédition pèse-courrierULTRA-U2</t>
  </si>
  <si>
    <t>4500087968</t>
  </si>
  <si>
    <t>Heb K. AITOUNA 27-28/03/19</t>
  </si>
  <si>
    <t>4500087969</t>
  </si>
  <si>
    <t>5000845    Valérie FAURE-MAYOL</t>
  </si>
  <si>
    <t>Remboursement cafetière</t>
  </si>
  <si>
    <t>Remboursement dosettes</t>
  </si>
  <si>
    <t>4500087970</t>
  </si>
  <si>
    <t>3705       LE BISTROT D'ALCO</t>
  </si>
  <si>
    <t>Repas de travail 25 pers. le 22/03</t>
  </si>
  <si>
    <t>4500087971</t>
  </si>
  <si>
    <t>Cartouche d'encre H114</t>
  </si>
  <si>
    <t>4500087972</t>
  </si>
  <si>
    <t>Vitrine d'extérieur murale</t>
  </si>
  <si>
    <t>4500087973</t>
  </si>
  <si>
    <t>3183       ESAT LA BULLE BLEUE</t>
  </si>
  <si>
    <t>HIVERNALES PRO 2019 VINS</t>
  </si>
  <si>
    <t>BUFFET+BOISSONS</t>
  </si>
  <si>
    <t>4500087974</t>
  </si>
  <si>
    <t>723        PIANORAMA</t>
  </si>
  <si>
    <t>Accords pianos</t>
  </si>
  <si>
    <t>4500087975</t>
  </si>
  <si>
    <t>5929       LE BISTROT DES GONES</t>
  </si>
  <si>
    <t>Repas de l'équipe du Scuio-ip</t>
  </si>
  <si>
    <t>4500087976</t>
  </si>
  <si>
    <t>GM - TAMPONS+SEMELLES+ENCRE</t>
  </si>
  <si>
    <t>4500087977</t>
  </si>
  <si>
    <t>4500087978</t>
  </si>
  <si>
    <t>Nuitées Nicolas VIDONI du 25 au 27/02</t>
  </si>
  <si>
    <t>Frais de réservation VIDONI</t>
  </si>
  <si>
    <t>4500087982</t>
  </si>
  <si>
    <t>PO- Dép/Paris/MTP Valente Monteiro</t>
  </si>
  <si>
    <t>PO- Hébergdu 13/03 Valente Monteiro</t>
  </si>
  <si>
    <t>PO- frais d'agence</t>
  </si>
  <si>
    <t>4500087983</t>
  </si>
  <si>
    <t>Gobelets</t>
  </si>
  <si>
    <t>Entretien Oasis F/C</t>
  </si>
  <si>
    <t>Promo détartrage</t>
  </si>
  <si>
    <t>4500087985</t>
  </si>
  <si>
    <t>CHAPELON Laurent Constantine</t>
  </si>
  <si>
    <t>4500087987</t>
  </si>
  <si>
    <t>TRAIn Legarff 11 fev</t>
  </si>
  <si>
    <t>4500087988</t>
  </si>
  <si>
    <t>Train annoye 31 janvier</t>
  </si>
  <si>
    <t>4500087989</t>
  </si>
  <si>
    <t>Train annoye 4 fev</t>
  </si>
  <si>
    <t>4500087990</t>
  </si>
  <si>
    <t>4500087991</t>
  </si>
  <si>
    <t>4205       DIRECT COLLECTIVITES</t>
  </si>
  <si>
    <t>Porte-affiche clic 180cm cadre A2</t>
  </si>
  <si>
    <t>4500087992</t>
  </si>
  <si>
    <t>4500087993</t>
  </si>
  <si>
    <t>248        INTERCO</t>
  </si>
  <si>
    <t>10 Films PVC adhésif PROTECTOR 32cmx25m</t>
  </si>
  <si>
    <t>200 Boitiers 1 DVD ultra mince noir</t>
  </si>
  <si>
    <t>4500087994</t>
  </si>
  <si>
    <t>IT - REF S0370729 CANON LIDE 400</t>
  </si>
  <si>
    <t>4500087995</t>
  </si>
  <si>
    <t>droits auteur the notebook</t>
  </si>
  <si>
    <t>4500087996</t>
  </si>
  <si>
    <t>Colle vinyle neutre</t>
  </si>
  <si>
    <t>Filmoplast P90</t>
  </si>
  <si>
    <t>Pochette plastique à glissière A5</t>
  </si>
  <si>
    <t>4500087997</t>
  </si>
  <si>
    <t>DRY DUSTER JELT</t>
  </si>
  <si>
    <t>Bobine blanche  800 formats 2 plis(2PCE)</t>
  </si>
  <si>
    <t>BADGE CLICK FOLD (25 PCE)</t>
  </si>
  <si>
    <t>4500087998</t>
  </si>
  <si>
    <t>Nettoyage Bat E-Bibliothèque Egyptologie</t>
  </si>
  <si>
    <t>4500087999</t>
  </si>
  <si>
    <t>5930       pergamena parchments and leathers</t>
  </si>
  <si>
    <t>Cuirs pour reliure</t>
  </si>
  <si>
    <t>Transport par Fedex</t>
  </si>
  <si>
    <t>FC.02</t>
  </si>
  <si>
    <t>4500088000</t>
  </si>
  <si>
    <t>Ram A4 80gr Business qualité A</t>
  </si>
  <si>
    <t>Ram A4 80gr evercopy performance</t>
  </si>
  <si>
    <t>4500088001</t>
  </si>
  <si>
    <t>4358       ADAL</t>
  </si>
  <si>
    <t>Aide à la publication d'un ouvrage</t>
  </si>
  <si>
    <t>4500088002</t>
  </si>
  <si>
    <t>7 LATITUDE 5290 - CAT2 Conf.1 +Eco Contr</t>
  </si>
  <si>
    <t>7 MOBILIS Sacoche Origine Briefcase Lapt</t>
  </si>
  <si>
    <t>LA19ASRCHERCHEUR</t>
  </si>
  <si>
    <t>4500088004</t>
  </si>
  <si>
    <t>Grandes bouteilles d'eau</t>
  </si>
  <si>
    <t>4500088005</t>
  </si>
  <si>
    <t>Pratique du journalisme</t>
  </si>
  <si>
    <t>4500088006</t>
  </si>
  <si>
    <t>4500088008</t>
  </si>
  <si>
    <t>4500088009</t>
  </si>
  <si>
    <t>4500088010</t>
  </si>
  <si>
    <t>Frais de modification vol Arnould</t>
  </si>
  <si>
    <t>C2UPV_BUBZ</t>
  </si>
  <si>
    <t>2UPV_02</t>
  </si>
  <si>
    <t>4500088012</t>
  </si>
  <si>
    <t>Vol Jean-François GIRRES du 14 au 21/07</t>
  </si>
  <si>
    <t>4500088013</t>
  </si>
  <si>
    <t>4500088015</t>
  </si>
  <si>
    <t>460        CNRS IDF OUEST ET NORD</t>
  </si>
  <si>
    <t>Cotisation GIS</t>
  </si>
  <si>
    <t>4500088016</t>
  </si>
  <si>
    <t>Location de voiture Gherardi</t>
  </si>
  <si>
    <t>CF10MSL_I</t>
  </si>
  <si>
    <t>4500088017</t>
  </si>
  <si>
    <t>Hébergement M. Matsanga</t>
  </si>
  <si>
    <t>4500088018</t>
  </si>
  <si>
    <t>CLER-BONBONNE EAU</t>
  </si>
  <si>
    <t>CLER-CONTRIBUTION TRANSPORT</t>
  </si>
  <si>
    <t>4500088019</t>
  </si>
  <si>
    <t>Hébergement J.Ndeke 1 nuit</t>
  </si>
  <si>
    <t>4500088020</t>
  </si>
  <si>
    <t>Acer P1650 - Projecteur DLP-3D</t>
  </si>
  <si>
    <t>4500088021</t>
  </si>
  <si>
    <t>AIDE SOC   ANNIE SANCHEZ</t>
  </si>
  <si>
    <t>AIDE EXCEPT SANS REMBOURSEMENT A.SANCHEZ</t>
  </si>
  <si>
    <t>4500088022</t>
  </si>
  <si>
    <t>4500088023</t>
  </si>
  <si>
    <t>5931       BECHTLE DIRECT</t>
  </si>
  <si>
    <t>JellyComb Touchpad (Pavé tactile)</t>
  </si>
  <si>
    <t>CA05_OCONC</t>
  </si>
  <si>
    <t>4500088024</t>
  </si>
  <si>
    <t>Train Mtp/Toulouse</t>
  </si>
  <si>
    <t>Train Laurence Jeune/Mtp-Paris</t>
  </si>
  <si>
    <t>4500088025</t>
  </si>
  <si>
    <t>Nuitée Jean-François GIRRES du 27/03</t>
  </si>
  <si>
    <t>4500088026</t>
  </si>
  <si>
    <t>Devis 187278/00 Chemise rabats</t>
  </si>
  <si>
    <t>4500088027</t>
  </si>
  <si>
    <t>Train Jean-François GIRRES du 27/03</t>
  </si>
  <si>
    <t>4500088028</t>
  </si>
  <si>
    <t>ES- Réab/Revue QUIMERA 01-01 au 31/12/19</t>
  </si>
  <si>
    <t>4500088029</t>
  </si>
  <si>
    <t>3851       SRTS CADACTUEL voir N°2787</t>
  </si>
  <si>
    <t>Y195 stylo bille orange qté 500</t>
  </si>
  <si>
    <t>Z1315 carnet A5 qté 250</t>
  </si>
  <si>
    <t>Y152 étiquette à bagage blanc qté 250</t>
  </si>
  <si>
    <t>Frais préparation infographie</t>
  </si>
  <si>
    <t>4500088030</t>
  </si>
  <si>
    <t>5932       GAEC DES CAMBIERES</t>
  </si>
  <si>
    <t>jus de pomme</t>
  </si>
  <si>
    <t>4500088031</t>
  </si>
  <si>
    <t>ES- Fournitures administratives</t>
  </si>
  <si>
    <t>4500088032</t>
  </si>
  <si>
    <t>Vol Brian MARX du 13 au 20/04</t>
  </si>
  <si>
    <t>4500088034</t>
  </si>
  <si>
    <t>frais dossier DJERAD Najoua</t>
  </si>
  <si>
    <t>Taxe séjour</t>
  </si>
  <si>
    <t>Hébergement 4-5 mars</t>
  </si>
  <si>
    <t>4500088035</t>
  </si>
  <si>
    <t>4500088036</t>
  </si>
  <si>
    <t>3802       ADENA</t>
  </si>
  <si>
    <t>Visite du site de Bagnas</t>
  </si>
  <si>
    <t>4500088037</t>
  </si>
  <si>
    <t>Dépl. AL. GEORGE MOLLAND 21/03/2019</t>
  </si>
  <si>
    <t>4500088038</t>
  </si>
  <si>
    <t>Dépl. F. FOUQUART 21/03/2019</t>
  </si>
  <si>
    <t>4500088039</t>
  </si>
  <si>
    <t>Nuitées Bénédicte MEILLON du 4 au 7/04</t>
  </si>
  <si>
    <t>4500088040</t>
  </si>
  <si>
    <t>PILO- fournitures administratives</t>
  </si>
  <si>
    <t>4500088041</t>
  </si>
  <si>
    <t>4500088042</t>
  </si>
  <si>
    <t>PILO- équipement</t>
  </si>
  <si>
    <t>4500088043</t>
  </si>
  <si>
    <t>4217       DUSFOUR AND CO SARL</t>
  </si>
  <si>
    <t>Repas de travail du 23/02 pour 8 pers</t>
  </si>
  <si>
    <t>4500088044</t>
  </si>
  <si>
    <t>4500088045</t>
  </si>
  <si>
    <t>Commande de tampon printy selon devis</t>
  </si>
  <si>
    <t>4500088047</t>
  </si>
  <si>
    <t>Commande de fourniture</t>
  </si>
  <si>
    <t>4500088048</t>
  </si>
  <si>
    <t>4500088049</t>
  </si>
  <si>
    <t>Mémento du bibliothécaire</t>
  </si>
  <si>
    <t>Séniors en bibliothèque</t>
  </si>
  <si>
    <t>4500088050</t>
  </si>
  <si>
    <t>4500088052</t>
  </si>
  <si>
    <t>Train Bénédicte MEILLON du 4 au 7/04</t>
  </si>
  <si>
    <t>4500088053</t>
  </si>
  <si>
    <t>Train LUSCHKA Mtp/Lille 10-12/03/19</t>
  </si>
  <si>
    <t>Train LUSCHKA Mtp/paris 14/03/2019</t>
  </si>
  <si>
    <t>4500088054</t>
  </si>
  <si>
    <t>Remplacement Feu Anti Brouillard (ar G)</t>
  </si>
  <si>
    <t>1 Feu Anti Brouillard (ar G)</t>
  </si>
  <si>
    <t>Remplacement Ampoule Marche Ar Bip</t>
  </si>
  <si>
    <t>1 Ampoule Marche Ar Bip</t>
  </si>
  <si>
    <t>4500088055</t>
  </si>
  <si>
    <t>TRAIN - Mme Elodie Blestel - 13/04/19</t>
  </si>
  <si>
    <t>4500088056</t>
  </si>
  <si>
    <t>5269       SUD CAFE 34</t>
  </si>
  <si>
    <t>CAPSULES DE CAFE LAVAZZA code AR00002</t>
  </si>
  <si>
    <t>4500088057</t>
  </si>
  <si>
    <t>TRAIN - Mme Elodie Blestel - 12/04/19</t>
  </si>
  <si>
    <t>4500088058</t>
  </si>
  <si>
    <t>Hôtel Mme Blestel 12-13/04/19</t>
  </si>
  <si>
    <t>4500088059</t>
  </si>
  <si>
    <t>TRAIN AR - M Lagarde - 12/04/19</t>
  </si>
  <si>
    <t>CR10_CREGD</t>
  </si>
  <si>
    <t>DOTATIONCREGX</t>
  </si>
  <si>
    <t>1R10_01</t>
  </si>
  <si>
    <t>4500088060</t>
  </si>
  <si>
    <t>Diner 5 personnes le 25/02/19</t>
  </si>
  <si>
    <t>4500088061</t>
  </si>
  <si>
    <t>Révision des 80000km</t>
  </si>
  <si>
    <t>4500088062</t>
  </si>
  <si>
    <t>Repas de travail le 25/02 à midi</t>
  </si>
  <si>
    <t>CF04DUTS_C</t>
  </si>
  <si>
    <t>FC804DUTCS</t>
  </si>
  <si>
    <t>4500088063</t>
  </si>
  <si>
    <t>Devis 300757678</t>
  </si>
  <si>
    <t>4500088064</t>
  </si>
  <si>
    <t>4615       BERNARD France</t>
  </si>
  <si>
    <t>100 pochettes Exepe 345X245</t>
  </si>
  <si>
    <t>4500088065</t>
  </si>
  <si>
    <t>Commande fourniture</t>
  </si>
  <si>
    <t>4500088066</t>
  </si>
  <si>
    <t>Pack de 3 toners HP 312A</t>
  </si>
  <si>
    <t>4500088067</t>
  </si>
  <si>
    <t>Nuitée 11-13/04/19 - Mme Melissaropoulou</t>
  </si>
  <si>
    <t>Nuitée 11-13/04/19 - Mme Symeonidis</t>
  </si>
  <si>
    <t>Nuitée 11-13/04/19 - Mme Revithiadou</t>
  </si>
  <si>
    <t>4500088068</t>
  </si>
  <si>
    <t>4500088069</t>
  </si>
  <si>
    <t>Dépl. K. AITOUNNA 27-28/03/19</t>
  </si>
  <si>
    <t>4500088070</t>
  </si>
  <si>
    <t>LEA - ref INN-HPM402X</t>
  </si>
  <si>
    <t>4500088071</t>
  </si>
  <si>
    <t>1324       MICHEL HOUDIARD EDITEUR</t>
  </si>
  <si>
    <t>L'art du langage - 2 exemplaires</t>
  </si>
  <si>
    <t>4500088072</t>
  </si>
  <si>
    <t>CF50_015B</t>
  </si>
  <si>
    <t>4500088073</t>
  </si>
  <si>
    <t>CNO IMP LAS MF633/635CDW....</t>
  </si>
  <si>
    <t>TAXE ECO</t>
  </si>
  <si>
    <t>CNO CART LASER 045 NOIR</t>
  </si>
  <si>
    <t>CNO CART LASER 045 MAGENTA</t>
  </si>
  <si>
    <t>CNO CART LASER 045 JAUNE</t>
  </si>
  <si>
    <t>CNO CART LASER 045 CYAN</t>
  </si>
  <si>
    <t>CPG R/500F CALIPAGE PRINT A4 80G.....</t>
  </si>
  <si>
    <t>CAL CAH TP PIQ 64 P 210X297 SEY+UNI.....</t>
  </si>
  <si>
    <t>PMT STYLO FEUTRE NYLON NOIR S0190973</t>
  </si>
  <si>
    <t>PMT STYLO FEUTRE NYLON RGE  S0190993</t>
  </si>
  <si>
    <t>PMT STYLO FEUTRE NYLON BLEU S0191013</t>
  </si>
  <si>
    <t>LA15ARMESX</t>
  </si>
  <si>
    <t>4500088074</t>
  </si>
  <si>
    <t>Train Elsa CIESIELSKI du 10 au 12/03</t>
  </si>
  <si>
    <t>4500088075</t>
  </si>
  <si>
    <t>4500088076</t>
  </si>
  <si>
    <t>ENTRETIEN OASIS F/T</t>
  </si>
  <si>
    <t>4500088077</t>
  </si>
  <si>
    <t>A/R MTP-LILLE 03-05.04.19</t>
  </si>
  <si>
    <t>4500088078</t>
  </si>
  <si>
    <t>5489       OCLC BV</t>
  </si>
  <si>
    <t>DSIN-BIU-3 MAINTENANCE EZPROXY (T392015)</t>
  </si>
  <si>
    <t>4500088079</t>
  </si>
  <si>
    <t>A/R MTP-LILLE 03-07.04.19</t>
  </si>
  <si>
    <t>4500088080</t>
  </si>
  <si>
    <t>Prêt d'ouvrages PEB SCIENCES</t>
  </si>
  <si>
    <t>Prêt d'ouvrages PEB DROIT</t>
  </si>
  <si>
    <t>Prêts d'ouvrages 2018 PHARMA</t>
  </si>
  <si>
    <t>4500088081</t>
  </si>
  <si>
    <t>MTP-LILLE 03.04.19</t>
  </si>
  <si>
    <t>LILLE-DIJON 05.04.19</t>
  </si>
  <si>
    <t>4500088082</t>
  </si>
  <si>
    <t>4500088083</t>
  </si>
  <si>
    <t>Disque  dur 4 To - WD My Passport</t>
  </si>
  <si>
    <t>CA05_CSP</t>
  </si>
  <si>
    <t>4500088084</t>
  </si>
  <si>
    <t>Train CHARTRON/Paris-MTP</t>
  </si>
  <si>
    <t>CN01_LOGEN</t>
  </si>
  <si>
    <t>4500088085</t>
  </si>
  <si>
    <t>DSIN-CNRS- 1 NV CC ANONYME (T392003)</t>
  </si>
  <si>
    <t>4500088086</t>
  </si>
  <si>
    <t>A/R MTP-LILLE 03-06.04.19</t>
  </si>
  <si>
    <t>4500088087</t>
  </si>
  <si>
    <t>4500088088</t>
  </si>
  <si>
    <t>HP Color Laser Jet Pro M452DN</t>
  </si>
  <si>
    <t>4500088089</t>
  </si>
  <si>
    <t>925        FRANCE EDITION MULTIMEDIA</t>
  </si>
  <si>
    <t>INSERTION PUB-GUIDE AEFE 2019</t>
  </si>
  <si>
    <t>4500088090</t>
  </si>
  <si>
    <t>4500088091</t>
  </si>
  <si>
    <t>cartouche de toner</t>
  </si>
  <si>
    <t>4500088092</t>
  </si>
  <si>
    <t>housse 13"</t>
  </si>
  <si>
    <t>4500088093</t>
  </si>
  <si>
    <t>Vol AR - Mme BENSLIMANE-26/03 -2/04/2019</t>
  </si>
  <si>
    <t>4500088094</t>
  </si>
  <si>
    <t>4947       HERAULT TRANSPORT Régie du SMTCH</t>
  </si>
  <si>
    <t>Déplacement étudiants L3 à SETE</t>
  </si>
  <si>
    <t>4500088095</t>
  </si>
  <si>
    <t>TRAIN LASSAGNE PARIS 03.04_04.04.2019</t>
  </si>
  <si>
    <t>4500088096</t>
  </si>
  <si>
    <t>4570       DIETMAR DREIER WISSENSCHAFTLICHE</t>
  </si>
  <si>
    <t>Aline und ihre Kinder</t>
  </si>
  <si>
    <t>Das Erzählen in frühen Hochkulturen</t>
  </si>
  <si>
    <t>Die Katökenreiter im ptolemäischen Ägypt</t>
  </si>
  <si>
    <t>O Isis und Osiris</t>
  </si>
  <si>
    <t>Thronanspruch und Thronbehauptung</t>
  </si>
  <si>
    <t>Beiträge zur Juristischen Papyrologie</t>
  </si>
  <si>
    <t>Untersuchungen zur Ehrung verdienter Bea</t>
  </si>
  <si>
    <t>Die Doppelgrabanlage "M" aus dem Mittler</t>
  </si>
  <si>
    <t>Grundriss des Laufes der Sterne</t>
  </si>
  <si>
    <t>Alexandreia und das ptolemäische Ägypten</t>
  </si>
  <si>
    <t>Richten und Schlichten</t>
  </si>
  <si>
    <t>KulturGUTerhalten</t>
  </si>
  <si>
    <t>Altägyptisches Lederhandwerk</t>
  </si>
  <si>
    <t>4500088097</t>
  </si>
  <si>
    <t>Nuitée Santiago RIERA MORA du 04/03</t>
  </si>
  <si>
    <t>4500088098</t>
  </si>
  <si>
    <t>Train BOISSONNARD MTP/BDX    /03/19</t>
  </si>
  <si>
    <t>Train KASSAPOLOU MTP/BDX</t>
  </si>
  <si>
    <t>4500088099</t>
  </si>
  <si>
    <t>Repas de travail - 27/02/19 au soir</t>
  </si>
  <si>
    <t>4500088100</t>
  </si>
  <si>
    <t>NUITEE BOISSONNARD</t>
  </si>
  <si>
    <t>NUITEE KASSAPOLOU</t>
  </si>
  <si>
    <t>4500088101</t>
  </si>
  <si>
    <t>3585       UNIVERSITE DE BORDEAUX</t>
  </si>
  <si>
    <t>FRAIS D'INSCRIPTION POUR BOISSONNARD I</t>
  </si>
  <si>
    <t>FRAIS D'INSCRIPTION POUR KASSAPOLOU</t>
  </si>
  <si>
    <t>4500088102</t>
  </si>
  <si>
    <t>4500088103</t>
  </si>
  <si>
    <t>Agrafeuse</t>
  </si>
  <si>
    <t>4500088104</t>
  </si>
  <si>
    <t>1 Tampon personnalisé Color Printer 40</t>
  </si>
  <si>
    <t>2 Cassettes Colop E/40 - bleu</t>
  </si>
  <si>
    <t>1 Tampon personnalisé Color Printer 50</t>
  </si>
  <si>
    <t>2 Cassettes Colop E/50 - bleu</t>
  </si>
  <si>
    <t>4500088105</t>
  </si>
  <si>
    <t>Climatiseurs mobiles Alpatec AC 293 KT</t>
  </si>
  <si>
    <t>Annule et remplace BC 4500083661</t>
  </si>
  <si>
    <t>4500088106</t>
  </si>
  <si>
    <t>Forfait dédommagement</t>
  </si>
  <si>
    <t>4500088108</t>
  </si>
  <si>
    <t>Dépl. G. MORALES 7-10/04/19</t>
  </si>
  <si>
    <t>4500088109</t>
  </si>
  <si>
    <t>Heb G. MORALES 7-9/04/19</t>
  </si>
  <si>
    <t>4500088110</t>
  </si>
  <si>
    <t>Sac Kraft petit format (lot de 250)</t>
  </si>
  <si>
    <t>4500088111</t>
  </si>
  <si>
    <t>4410       MEGAVINS</t>
  </si>
  <si>
    <t>vin pour vente bar</t>
  </si>
  <si>
    <t>4500088112</t>
  </si>
  <si>
    <t>120 Recharges + 100 marqueurs</t>
  </si>
  <si>
    <t>48 dosettes filtres concerto miko</t>
  </si>
  <si>
    <t>4500088113</t>
  </si>
  <si>
    <t>Location fontaine+divers FEV.19 F068099</t>
  </si>
  <si>
    <t>4500088114</t>
  </si>
  <si>
    <t>Location fontaine+divers Déc 18 68093</t>
  </si>
  <si>
    <t>4500088115</t>
  </si>
  <si>
    <t>10 CABLES HDMI2.0 CSL3M</t>
  </si>
  <si>
    <t>4500088116</t>
  </si>
  <si>
    <t>Repas de travail  4 pers. le 19/03</t>
  </si>
  <si>
    <t>Repas de travail 4 pers. le 19/03</t>
  </si>
  <si>
    <t>4500088117</t>
  </si>
  <si>
    <t>5002053    GUILLAUME BOULANGE</t>
  </si>
  <si>
    <t>Remb. Frais réception</t>
  </si>
  <si>
    <t>4500088118</t>
  </si>
  <si>
    <t>2 Cartes magnétique carton - 20 €</t>
  </si>
  <si>
    <t>4500088119</t>
  </si>
  <si>
    <t>1 Carte magnétique carton - 20 €</t>
  </si>
  <si>
    <t>4500088120</t>
  </si>
  <si>
    <t>5934       ARCHIVES D'ECOLOGIE PREHISTORIQUE</t>
  </si>
  <si>
    <t>4500088121</t>
  </si>
  <si>
    <t>Ampoule LED Spot GU10</t>
  </si>
  <si>
    <t>Urne sphérique diamètre 40cm en Altuglas</t>
  </si>
  <si>
    <t>4500088122</t>
  </si>
  <si>
    <t>1449       LAUGIER Aurélia</t>
  </si>
  <si>
    <t>intervention doctorants Mars 2019</t>
  </si>
  <si>
    <t>4500088123</t>
  </si>
  <si>
    <t>5707       GENTILE Pasquale</t>
  </si>
  <si>
    <t>DEJEUNER DE TRAVAIL POUR 3 PERSONNES</t>
  </si>
  <si>
    <t>4500088124</t>
  </si>
  <si>
    <t>4500088125</t>
  </si>
  <si>
    <t>4500088126</t>
  </si>
  <si>
    <t>698        CASTORAMA FRANCE</t>
  </si>
  <si>
    <t>Commande huiles et divers articles</t>
  </si>
  <si>
    <t>4500088127</t>
  </si>
  <si>
    <t>LILLE-LYON 05.04.19</t>
  </si>
  <si>
    <t>4500088128</t>
  </si>
  <si>
    <t>4500088129</t>
  </si>
  <si>
    <t>LILLE-GRENOBLE 05.04.19</t>
  </si>
  <si>
    <t>4500088130</t>
  </si>
  <si>
    <t>4500088131</t>
  </si>
  <si>
    <t>Vol Julien SMEECKAERT du 27 au 28/03</t>
  </si>
  <si>
    <t>4500088132</t>
  </si>
  <si>
    <t>fournitures administratives</t>
  </si>
  <si>
    <t>4500088133</t>
  </si>
  <si>
    <t>Train Marie DESSONS le 23/03</t>
  </si>
  <si>
    <t>Frais Marie DESSONS le 23/03</t>
  </si>
  <si>
    <t>4500088135</t>
  </si>
  <si>
    <t>5636       Clark &amp; Trevithick</t>
  </si>
  <si>
    <t>El Nouty frais homologation</t>
  </si>
  <si>
    <t>EB.61</t>
  </si>
  <si>
    <t>4500088136</t>
  </si>
  <si>
    <t>Location Anthony ARNOULD du 10 au 15/03</t>
  </si>
  <si>
    <t>4500088137</t>
  </si>
  <si>
    <t>Vol Benoît LOUBRIEU du 27 au 28/03</t>
  </si>
  <si>
    <t>4500088138</t>
  </si>
  <si>
    <t>Train Thierry SAUZEAU du 27/03</t>
  </si>
  <si>
    <t>Train Thierry SAUZEAU du 29/03</t>
  </si>
  <si>
    <t>4500088139</t>
  </si>
  <si>
    <t>Train Jean-Luc BOURDENX du 18 au 21/03</t>
  </si>
  <si>
    <t>4500088140</t>
  </si>
  <si>
    <t>Repas de travail 28/02/19</t>
  </si>
  <si>
    <t>4500088141</t>
  </si>
  <si>
    <t>4686       BR FIOUL</t>
  </si>
  <si>
    <t>FUEL DOMESTIQUE</t>
  </si>
  <si>
    <t>BA.04</t>
  </si>
  <si>
    <t>4500088142</t>
  </si>
  <si>
    <t>BAt</t>
  </si>
  <si>
    <t>4500088143</t>
  </si>
  <si>
    <t>4500088144</t>
  </si>
  <si>
    <t>100 Eventails Kertex noir + infographie</t>
  </si>
  <si>
    <t>4500088145</t>
  </si>
  <si>
    <t>4374       EPPHOTO</t>
  </si>
  <si>
    <t>Reportage remise de diplômes</t>
  </si>
  <si>
    <t>4500088147</t>
  </si>
  <si>
    <t>4500088148</t>
  </si>
  <si>
    <t>5938       MILIEU GROTESQUE LDA</t>
  </si>
  <si>
    <t>TYPOLOGIE</t>
  </si>
  <si>
    <t>4500088149</t>
  </si>
  <si>
    <t>FOURNITURES ESPACES VERTS</t>
  </si>
  <si>
    <t>4500088150</t>
  </si>
  <si>
    <t>MATERIEL DIVERS</t>
  </si>
  <si>
    <t>MATERIEL PERSONNEL DPMI</t>
  </si>
  <si>
    <t>THERMOMETRE + SAC</t>
  </si>
  <si>
    <t>4500088151</t>
  </si>
  <si>
    <t>Nuitées José Calvo du 18 au 20/04</t>
  </si>
  <si>
    <t>Nuitées Maria Hermoso du 18 au 20/04</t>
  </si>
  <si>
    <t>Frais de réservation CALVO/HERMOSO</t>
  </si>
  <si>
    <t>4500088152</t>
  </si>
  <si>
    <t>5000459    Frédéric LEONE</t>
  </si>
  <si>
    <t>Malette pour drone</t>
  </si>
  <si>
    <t>UF.03</t>
  </si>
  <si>
    <t>4500088153</t>
  </si>
  <si>
    <t>2509       RENAULT RETAIL GROUP</t>
  </si>
  <si>
    <t>LOCATION VEHICULE PRESIDENCE</t>
  </si>
  <si>
    <t>AD.11</t>
  </si>
  <si>
    <t>4500088154</t>
  </si>
  <si>
    <t>LES MOTS GRECS 6E A 3E LIVRE DE L ELEVE</t>
  </si>
  <si>
    <t>LES MOTS LATINS 6E A 3E LIVRE DE L ELEVE</t>
  </si>
  <si>
    <t>4500088155</t>
  </si>
  <si>
    <t>Cahiers de recherches de l'institut de p</t>
  </si>
  <si>
    <t>Clergé dans les sociétés antiques</t>
  </si>
  <si>
    <t>Clot Bey un médecin français à la cour d</t>
  </si>
  <si>
    <t>Corpus des papyrus grecs sur les relatio</t>
  </si>
  <si>
    <t>Etudes coptes XIV seizième journée d'étu</t>
  </si>
  <si>
    <t>Histoire économique et sociale de l'anci</t>
  </si>
  <si>
    <t>Musiques echo de l'antiquité</t>
  </si>
  <si>
    <t>Reliefs égyptiens du nouvel empire</t>
  </si>
  <si>
    <t>Sesostris III et la fin de la XIIe dynas</t>
  </si>
  <si>
    <t>4500088156</t>
  </si>
  <si>
    <t>4500088157</t>
  </si>
  <si>
    <t>5935       PUSH START SUD</t>
  </si>
  <si>
    <t>CONVENTION D'ATTRIBUTION DE SUBVENTION</t>
  </si>
  <si>
    <t>4500088158</t>
  </si>
  <si>
    <t>Train Laurent LEFORESTIER du 12 au 15/03</t>
  </si>
  <si>
    <t>4500088159</t>
  </si>
  <si>
    <t>BAFFES ACCOUSTIQUE ISOLATION</t>
  </si>
  <si>
    <t>4500088161</t>
  </si>
  <si>
    <t>Théorie de la justice spatiale</t>
  </si>
  <si>
    <t>4500088162</t>
  </si>
  <si>
    <t>Repas de travail le 15 mars au soir</t>
  </si>
  <si>
    <t>4500088163</t>
  </si>
  <si>
    <t>Assurance étudiants L3 ethnol.2018-2019</t>
  </si>
  <si>
    <t>4500088164</t>
  </si>
  <si>
    <t>3738       LAUDE MEDITERRANEE</t>
  </si>
  <si>
    <t>GALVA LAQUEE</t>
  </si>
  <si>
    <t>4500088165</t>
  </si>
  <si>
    <t>2 * écrans 24" - Bureau H118</t>
  </si>
  <si>
    <t>4500088166</t>
  </si>
  <si>
    <t>Nuitées Mathias TRANCHANT du 27 au 29/03</t>
  </si>
  <si>
    <t>Nuitées Bruno MARNOT du 27 au 29/03</t>
  </si>
  <si>
    <t>Nuitées Thierry SAUZEAU du 27 au 29/03</t>
  </si>
  <si>
    <t>Nuitées Sylviane LLINARES du 27 au 29/03</t>
  </si>
  <si>
    <t>Nuitées Christophe CERINO du 27 au 29/03</t>
  </si>
  <si>
    <t>4500088167</t>
  </si>
  <si>
    <t>1424       PMB SERVICES</t>
  </si>
  <si>
    <t>FORMATION administrat° portail Pageo</t>
  </si>
  <si>
    <t>4500088168</t>
  </si>
  <si>
    <t>142        MIROITERIE COULON RAYNAL</t>
  </si>
  <si>
    <t>REMPLACE VITRE</t>
  </si>
  <si>
    <t>4500088169</t>
  </si>
  <si>
    <t>INSERTION PUB ANNUAIRE AUF 2019</t>
  </si>
  <si>
    <t>4500088170</t>
  </si>
  <si>
    <t>ABONNEMT periode du 01 Mars au 29 fev 20</t>
  </si>
  <si>
    <t>4500088171</t>
  </si>
  <si>
    <t>Gardiennage ponctuel St CHARLES 14-15/02</t>
  </si>
  <si>
    <t>4500088172</t>
  </si>
  <si>
    <t>SUPPORT TV + FOURNITURES DE POSE</t>
  </si>
  <si>
    <t>4500088173</t>
  </si>
  <si>
    <t>5583       TRAITEUR GRAND 30</t>
  </si>
  <si>
    <t>4 REPAS TAF NIMES (2 JOURS)</t>
  </si>
  <si>
    <t>4500088174</t>
  </si>
  <si>
    <t>Repas de travail le 20/03 à midi</t>
  </si>
  <si>
    <t>4500088175</t>
  </si>
  <si>
    <t>Repas de travail le 27/03 à midi</t>
  </si>
  <si>
    <t>4500088176</t>
  </si>
  <si>
    <t>Invitation intervenants séminaire</t>
  </si>
  <si>
    <t>CF05MSPO_C</t>
  </si>
  <si>
    <t>FC805MSPOR</t>
  </si>
  <si>
    <t>4500088177</t>
  </si>
  <si>
    <t>DEPLACEMENTS M.NOUVEL à Montpellier</t>
  </si>
  <si>
    <t>4500088178</t>
  </si>
  <si>
    <t>2 ORDI PORTABLES DRRH</t>
  </si>
  <si>
    <t>4500088179</t>
  </si>
  <si>
    <t>2242       INSTITUT CATHOLIQUE D'ETUDES</t>
  </si>
  <si>
    <t>Prêt d'ouvrages  - LETTRES-</t>
  </si>
  <si>
    <t>Prêt d'ouvrages  - LETTRES-juin</t>
  </si>
  <si>
    <t>4500088180</t>
  </si>
  <si>
    <t>Repas  4 personnes à 12h le 14/03/19</t>
  </si>
  <si>
    <t>RC19CQFIGURES</t>
  </si>
  <si>
    <t>4500088181</t>
  </si>
  <si>
    <t>Train Bénédicte DESCHAMPS du 11 au 14/04</t>
  </si>
  <si>
    <t>RC19CQMINUSCAPITALES</t>
  </si>
  <si>
    <t>4500088183</t>
  </si>
  <si>
    <t>Pauses du 04/04/19</t>
  </si>
  <si>
    <t>4500088184</t>
  </si>
  <si>
    <t>Pauses du 05/04/19</t>
  </si>
  <si>
    <t>4500088185</t>
  </si>
  <si>
    <t>Clio's  Other Sons.A discussion of the f</t>
  </si>
  <si>
    <t>Abusir and Saqqara in the year 2015</t>
  </si>
  <si>
    <t>The Oxford Handbook of Science and Medic</t>
  </si>
  <si>
    <t>Hieratic, Demotic and Greek Studies and</t>
  </si>
  <si>
    <t>The Materiality of Texts from Ancient Eg</t>
  </si>
  <si>
    <t>The Archaeology of Urbanism in Ancient E</t>
  </si>
  <si>
    <t>All the Rxyt-people Adore: The Role of t</t>
  </si>
  <si>
    <t>Outside the Box. Selected papers from th</t>
  </si>
  <si>
    <t>Akhmim in the Old Kingdom, Part 1: Chron</t>
  </si>
  <si>
    <t>The nobles of El-Qusiya in the sixth dyn</t>
  </si>
  <si>
    <t>L'histoire du royaume de Byblos</t>
  </si>
  <si>
    <t>The Sixth Dynasty Egypt: Challenges and</t>
  </si>
  <si>
    <t>Discussions in Egyptology 65</t>
  </si>
  <si>
    <t>Scribal Repertoires in Egypt from the Ne</t>
  </si>
  <si>
    <t>Individuals and Materials in the Greco-R</t>
  </si>
  <si>
    <t>The Flinders Petrie Papyri 3</t>
  </si>
  <si>
    <t>De la Gaule à l’orient méditerranéen</t>
  </si>
  <si>
    <t>Books of Breathing and Related Texts</t>
  </si>
  <si>
    <t>Who's who around Deir el-Medina</t>
  </si>
  <si>
    <t>Decoding Signs of Identity</t>
  </si>
  <si>
    <t>Daemons and Spirits in Ancient Egypt</t>
  </si>
  <si>
    <t>230</t>
  </si>
  <si>
    <t>Peace in Ancient Egypt</t>
  </si>
  <si>
    <t>240</t>
  </si>
  <si>
    <t>The Gift of the Nile</t>
  </si>
  <si>
    <t>250</t>
  </si>
  <si>
    <t>The Oxford Handbook of the Archaeology o</t>
  </si>
  <si>
    <t>260</t>
  </si>
  <si>
    <t>The Ancient Egyptian Netherworld Books</t>
  </si>
  <si>
    <t>4500088186</t>
  </si>
  <si>
    <t>Nuitées Bénédicte DESCHAMPS 11 au 13/04</t>
  </si>
  <si>
    <t>4500088187</t>
  </si>
  <si>
    <t>La tomba intatta dell'architetto Kha nel</t>
  </si>
  <si>
    <t>I templi di Medinet Madi nel Fayum. Ed.</t>
  </si>
  <si>
    <t>4500088188</t>
  </si>
  <si>
    <t>5600       CHAUVY MATHIAS</t>
  </si>
  <si>
    <t>PHOTOS ÉTUDIANTS devis 3 du 10.10.2018</t>
  </si>
  <si>
    <t>CA.04</t>
  </si>
  <si>
    <t>2949       AMS SARL</t>
  </si>
  <si>
    <t>4500088190</t>
  </si>
  <si>
    <t>335        HUSSER TRAITEUR</t>
  </si>
  <si>
    <t>9 PLAT. REPAS TAF MTP 13 ET 14 MARS 2019</t>
  </si>
  <si>
    <t>CN01_DAGED</t>
  </si>
  <si>
    <t>4500088191</t>
  </si>
  <si>
    <t>DSIN-SAGED-hotel Christophe Beaud</t>
  </si>
  <si>
    <t>DSIN-DIR-hotel Agnes Durand</t>
  </si>
  <si>
    <t>RC17PRNCP2P</t>
  </si>
  <si>
    <t>4500088193</t>
  </si>
  <si>
    <t>TONER FEVRIER 201</t>
  </si>
  <si>
    <t>4500088194</t>
  </si>
  <si>
    <t>5553       INFORMATION AGE PUBLISHING, INC.</t>
  </si>
  <si>
    <t>Livres - Intervention Research-EnglishEd</t>
  </si>
  <si>
    <t>4500088195</t>
  </si>
  <si>
    <t>Planches avec boissons</t>
  </si>
  <si>
    <t>4500088197</t>
  </si>
  <si>
    <t>5918       LES ARCHIVES DU SPECTACLE</t>
  </si>
  <si>
    <t>adhésion 2019</t>
  </si>
  <si>
    <t>4500088198</t>
  </si>
  <si>
    <t>Objectif CRPE</t>
  </si>
  <si>
    <t>Education, Formation et Psychanalyse</t>
  </si>
  <si>
    <t>4500088199</t>
  </si>
  <si>
    <t>ECRITS POLITIQUES</t>
  </si>
  <si>
    <t>L INFLUENCE DE DARWIN SUR LA PHILOSOPHIE</t>
  </si>
  <si>
    <t>4500088200</t>
  </si>
  <si>
    <t>CADRE PHOTO PPF ALU 21X30</t>
  </si>
  <si>
    <t>4500088201</t>
  </si>
  <si>
    <t>Les interactions verbales</t>
  </si>
  <si>
    <t>Le langage politique discours images pra</t>
  </si>
  <si>
    <t>Le langage, une pratique sociale élément</t>
  </si>
  <si>
    <t>4500088202</t>
  </si>
  <si>
    <t>TRAIN AR - M Engelaere - 05/04/19</t>
  </si>
  <si>
    <t>4500088203</t>
  </si>
  <si>
    <t>4500088204</t>
  </si>
  <si>
    <t>Selon devis n°13933204-2 du 26/02</t>
  </si>
  <si>
    <t>RC19ETDECONSTRUCTION</t>
  </si>
  <si>
    <t>4500088205</t>
  </si>
  <si>
    <t>Pause accueil à emporter les 14 et 15/03</t>
  </si>
  <si>
    <t>4500088206</t>
  </si>
  <si>
    <t>Nuitées Giorgio SACCHETTI du 11 au 13/04</t>
  </si>
  <si>
    <t>CR04_IRCLC</t>
  </si>
  <si>
    <t>RC19JMOVESH2020</t>
  </si>
  <si>
    <t>1R04_02</t>
  </si>
  <si>
    <t>4500088207</t>
  </si>
  <si>
    <t>Repas de travail   7 pers. le 7/03 à 20h</t>
  </si>
  <si>
    <t>CR04_IRCLD</t>
  </si>
  <si>
    <t>DOTATIONIRCLX</t>
  </si>
  <si>
    <t>1R04_01</t>
  </si>
  <si>
    <t>4500088208</t>
  </si>
  <si>
    <t>Repas de travail 7 pers le 8/03 à 12h</t>
  </si>
  <si>
    <t>Repas de travail 7 pers le 9/03 à 12h</t>
  </si>
  <si>
    <t>4500088209</t>
  </si>
  <si>
    <t>Repas de travail 7 pers du 8/03 à 20h</t>
  </si>
  <si>
    <t>4500088210</t>
  </si>
  <si>
    <t>TRAIN AR - MME RUSSO - 03-05/04/19</t>
  </si>
  <si>
    <t>4500088211</t>
  </si>
  <si>
    <t>Repas de travail 6 pers. le 9/03 à 20h</t>
  </si>
  <si>
    <t>4500088212</t>
  </si>
  <si>
    <t>Repas de travail 12 pers.</t>
  </si>
  <si>
    <t>4500088213</t>
  </si>
  <si>
    <t>Fournitures adm. Let Clas.</t>
  </si>
  <si>
    <t>4500088214</t>
  </si>
  <si>
    <t>Repas pour 20 personnes le 4/04/19</t>
  </si>
  <si>
    <t>4500088215</t>
  </si>
  <si>
    <t>Repas pour 20 personnes le 5/04/19</t>
  </si>
  <si>
    <t>CF04_TAPP</t>
  </si>
  <si>
    <t>1F04SETA1</t>
  </si>
  <si>
    <t>4500088216</t>
  </si>
  <si>
    <t>A/R MTP-MARRAKECH 20-24.03.19</t>
  </si>
  <si>
    <t>4500088217</t>
  </si>
  <si>
    <t>Nuitées Fiona HANDYSIDE du 20 au 22/03</t>
  </si>
  <si>
    <t>4500088218</t>
  </si>
  <si>
    <t>Téléphones</t>
  </si>
  <si>
    <t>IG.01</t>
  </si>
  <si>
    <t>4500088219</t>
  </si>
  <si>
    <t>4500088220</t>
  </si>
  <si>
    <t>4500088221</t>
  </si>
  <si>
    <t>4500088222</t>
  </si>
  <si>
    <t>Petites bouteilles d'eau.</t>
  </si>
  <si>
    <t>4500088223</t>
  </si>
  <si>
    <t>Hôtel des Arts 18-20.03.19</t>
  </si>
  <si>
    <t>4500088224</t>
  </si>
  <si>
    <t>CHAOUCHI A/R BORDEAU-MTP 18-20.03.19</t>
  </si>
  <si>
    <t>4500088225</t>
  </si>
  <si>
    <t>2* 12 pinces clips</t>
  </si>
  <si>
    <t>Ôte-agrafes</t>
  </si>
  <si>
    <t>3* 2 surligneurs Stabilo Boss</t>
  </si>
  <si>
    <t>2* 200 attache-lettres</t>
  </si>
  <si>
    <t>Ruban adhésif d'emballage PVC Tesa</t>
  </si>
  <si>
    <t>3 * Enveloppe à bulles</t>
  </si>
  <si>
    <t>Garantie sécurité totale</t>
  </si>
  <si>
    <t>4500088226</t>
  </si>
  <si>
    <t>Repas de travail le 20 mars à 20h</t>
  </si>
  <si>
    <t>4500088227</t>
  </si>
  <si>
    <t>RPHGO</t>
  </si>
  <si>
    <t>5 lots de verres = 500 gobelets</t>
  </si>
  <si>
    <t>recharge 9 bouteilles</t>
  </si>
  <si>
    <t>4500088228</t>
  </si>
  <si>
    <t>2470       UNIVERSITE AIX MARSEILLE</t>
  </si>
  <si>
    <t>Reproduction PEB (BU DROIT)</t>
  </si>
  <si>
    <t>4500088230</t>
  </si>
  <si>
    <t>HOTEL V. Legarff Toulouse 27 03 2019</t>
  </si>
  <si>
    <t>4500088231</t>
  </si>
  <si>
    <t>La préhistoire de la France</t>
  </si>
  <si>
    <t>La protohistoire de la France</t>
  </si>
  <si>
    <t>4500088232</t>
  </si>
  <si>
    <t>iMac 21,5 "</t>
  </si>
  <si>
    <t>4500088233</t>
  </si>
  <si>
    <t>Latitude 5590</t>
  </si>
  <si>
    <t>4500088234</t>
  </si>
  <si>
    <t>5904       TOWER CHARGE</t>
  </si>
  <si>
    <t>1 Borne de rechargement TC0001 7 casiers</t>
  </si>
  <si>
    <t>Formation</t>
  </si>
  <si>
    <t>DOTAIRSALERSEM</t>
  </si>
  <si>
    <t>4500088236</t>
  </si>
  <si>
    <t>Train Jean-Paul THIBAUD du 11.04.2019</t>
  </si>
  <si>
    <t>Frais d'agence Jean-Paul THIBAUD</t>
  </si>
  <si>
    <t>4500088237</t>
  </si>
  <si>
    <t>ED58FORMX</t>
  </si>
  <si>
    <t>4500088238</t>
  </si>
  <si>
    <t>Prestation 110918_2- Intervention APP N1</t>
  </si>
  <si>
    <t>CR01_ED60</t>
  </si>
  <si>
    <t>ED60FORMX</t>
  </si>
  <si>
    <t>1R01_02</t>
  </si>
  <si>
    <t>4500088240</t>
  </si>
  <si>
    <t>30 Etiquettes code barres S1 (x1000)</t>
  </si>
  <si>
    <t>4500088241</t>
  </si>
  <si>
    <t>3 Repas 18.03.2019</t>
  </si>
  <si>
    <t>3 Repas complets 01.04.2019</t>
  </si>
  <si>
    <t>2 Bières (repas du 18.03.2019)</t>
  </si>
  <si>
    <t>4500088242</t>
  </si>
  <si>
    <t>Atelier gestion du stress janv 19</t>
  </si>
  <si>
    <t>4500088243</t>
  </si>
  <si>
    <t>Fournitures de bureau (lampe, ciseaux...</t>
  </si>
  <si>
    <t>4500088244</t>
  </si>
  <si>
    <t>Contremarques repas 11 mars</t>
  </si>
  <si>
    <t>4500088245</t>
  </si>
  <si>
    <t>Contremarques repas 12 mars</t>
  </si>
  <si>
    <t>4500088246</t>
  </si>
  <si>
    <t>Présentoirs de table Taymar A4</t>
  </si>
  <si>
    <t>4500088247</t>
  </si>
  <si>
    <t>VISITE MED Docteur TRIBOLET -MOUSSAVI - Valéri</t>
  </si>
  <si>
    <t>Honoraires méd. COGOLUEGNES Audrey</t>
  </si>
  <si>
    <t>Honoraires méd. DUPIN DE ST CYR Cécile</t>
  </si>
  <si>
    <t>4500088248</t>
  </si>
  <si>
    <t>4500088249</t>
  </si>
  <si>
    <t>4500088250</t>
  </si>
  <si>
    <t>2388       CGE DISTRIBUTION</t>
  </si>
  <si>
    <t>FOURNITURES ELECTRIQUES</t>
  </si>
  <si>
    <t>BD.02</t>
  </si>
  <si>
    <t>4500088251</t>
  </si>
  <si>
    <t>1044       CROUS MONTPELLIER</t>
  </si>
  <si>
    <t>CROUS</t>
  </si>
  <si>
    <t>4500088252</t>
  </si>
  <si>
    <t>Commande CDPS UFR 1</t>
  </si>
  <si>
    <t>CN01_TELF</t>
  </si>
  <si>
    <t>4500088253</t>
  </si>
  <si>
    <t>DSIN TELEPHONIE FIXE JANVIER 2019</t>
  </si>
  <si>
    <t>4500088254</t>
  </si>
  <si>
    <t>DSIN-SMI VERTICAL MOUSSE L Bresson</t>
  </si>
  <si>
    <t>DSIN-SMI frais de port</t>
  </si>
  <si>
    <t>4500088255</t>
  </si>
  <si>
    <t>202        AZENN</t>
  </si>
  <si>
    <t>DSIN-SMI JARR OPTIQUE OM3 2M</t>
  </si>
  <si>
    <t>DSIN-SMI JARR OPTIQUE OM3 3M</t>
  </si>
  <si>
    <t>DSIN-SMI JARR OPTIQUE OM3 5M</t>
  </si>
  <si>
    <t>DSIN-SMI FRAIS LIVRAISON</t>
  </si>
  <si>
    <t>4500088256</t>
  </si>
  <si>
    <t>DSIN-SMI CABLAGE  SALLE ADM 017</t>
  </si>
  <si>
    <t>4500088257</t>
  </si>
  <si>
    <t>ATEN VE800A</t>
  </si>
  <si>
    <t>SELON DEVIS DV201902250079</t>
  </si>
  <si>
    <t>PILES DURACELL PLUS POWER</t>
  </si>
  <si>
    <t>TB.12</t>
  </si>
  <si>
    <t>BOITE RANGEMENT 4 CARTES SD</t>
  </si>
  <si>
    <t>SANDISK 32GO + ADAPT</t>
  </si>
  <si>
    <t>SANDISK 64GO + ADAPT</t>
  </si>
  <si>
    <t>LABO ESCULAPE</t>
  </si>
  <si>
    <t>EC.42</t>
  </si>
  <si>
    <t>DACOMEX BOMBE</t>
  </si>
  <si>
    <t>PIONNER UDP-LX500 NOIR</t>
  </si>
  <si>
    <t>XD.61</t>
  </si>
  <si>
    <t>4500088258</t>
  </si>
  <si>
    <t>DSIN-SMI CABLAGE  SALLE ADM 017 PC</t>
  </si>
  <si>
    <t>4500088259</t>
  </si>
  <si>
    <t>DSIN-SMI CABLAGE  SALLE SERVEUR ADM020</t>
  </si>
  <si>
    <t>4500088260</t>
  </si>
  <si>
    <t>Repas de travail 8 pers. le 14/03</t>
  </si>
  <si>
    <t>4500088261</t>
  </si>
  <si>
    <t>Commande/lampe led</t>
  </si>
  <si>
    <t>4500088262</t>
  </si>
  <si>
    <t>AMO/Phase 3</t>
  </si>
  <si>
    <t>4500088263</t>
  </si>
  <si>
    <t>Gardiennage ponctuel rte de Mende 19-02-</t>
  </si>
  <si>
    <t>4500088264</t>
  </si>
  <si>
    <t>SECURITE INCENDIE SSIAP 1</t>
  </si>
  <si>
    <t>4500088265</t>
  </si>
  <si>
    <t>Gardiennage ponctuel St CHARLES</t>
  </si>
  <si>
    <t>FC806M1MEE</t>
  </si>
  <si>
    <t>4500088267</t>
  </si>
  <si>
    <t>Plaque tampon logo + texte + signature</t>
  </si>
  <si>
    <t>Tampon Trodat + logo + texte +signature</t>
  </si>
  <si>
    <t>Tampon Auto Trodat 4927</t>
  </si>
  <si>
    <t>Tampon Auto Trodat 4929</t>
  </si>
  <si>
    <t>Plaque tampon 4929 + logo + texte</t>
  </si>
  <si>
    <t>4500088268</t>
  </si>
  <si>
    <t>1631       New England Journal of Medecine</t>
  </si>
  <si>
    <t>NEJM 2019</t>
  </si>
  <si>
    <t>4500088269</t>
  </si>
  <si>
    <t>RACK RANGEMENT 16 PANNEAUX</t>
  </si>
  <si>
    <t>PORT</t>
  </si>
  <si>
    <t>4500088270</t>
  </si>
  <si>
    <t>4500088271</t>
  </si>
  <si>
    <t>1751       AMERICAN MEDICAL ASSOCIATION</t>
  </si>
  <si>
    <t>JAMA + Spécialty Journals 2019</t>
  </si>
  <si>
    <t>4500088272</t>
  </si>
  <si>
    <t>Repas de travail 2 pers du 11.03.2019</t>
  </si>
  <si>
    <t>4500088273</t>
  </si>
  <si>
    <t>3438       ODALYS EVASION</t>
  </si>
  <si>
    <t>LINÉAIRES VACANCES du 6-07 au 31.08.2019</t>
  </si>
  <si>
    <t>INLIASTIAC</t>
  </si>
  <si>
    <t>4500088274</t>
  </si>
  <si>
    <t>PEPIOT Vols</t>
  </si>
  <si>
    <t>Hôtel Helsinki</t>
  </si>
  <si>
    <t>Hôtel Vaasa</t>
  </si>
  <si>
    <t>4500088276</t>
  </si>
  <si>
    <t>ASPIRATEUR DE FEUILLES</t>
  </si>
  <si>
    <t>BG.04</t>
  </si>
  <si>
    <t>4500088277</t>
  </si>
  <si>
    <t>2253       AFLPH</t>
  </si>
  <si>
    <t>Commande de  fournitures.</t>
  </si>
  <si>
    <t>4500088278</t>
  </si>
  <si>
    <t>5013393    Nicolas DROUIN</t>
  </si>
  <si>
    <t>Rembst frais d'envoi thèse</t>
  </si>
  <si>
    <t>4500088279</t>
  </si>
  <si>
    <t>Train Nathalie ROS du 27 au 29/03</t>
  </si>
  <si>
    <t>4500088280</t>
  </si>
  <si>
    <t>Train Camille CARBONNAUX du 26 au 28/03</t>
  </si>
  <si>
    <t>4500088281</t>
  </si>
  <si>
    <t>2360       INSIGHT OUTSIDE</t>
  </si>
  <si>
    <t>ICEPS Conférence 2019</t>
  </si>
  <si>
    <t>4500088282</t>
  </si>
  <si>
    <t>HOTEL JAUNAULT Stéphanie 11-12.03.2019</t>
  </si>
  <si>
    <t>4500088283</t>
  </si>
  <si>
    <t>415        MG FORMATION</t>
  </si>
  <si>
    <t>FORMATIONS BUREAUTIQUES JUIN 2019</t>
  </si>
  <si>
    <t>4500088284</t>
  </si>
  <si>
    <t>FORMATIONS BUREAUTIQUES AVRIL 2019</t>
  </si>
  <si>
    <t>4500088285</t>
  </si>
  <si>
    <t>FORMATIONS BUREAUTIQUES MARS  2019</t>
  </si>
  <si>
    <t>4500088286</t>
  </si>
  <si>
    <t>5439       FPMD FORMATIONS</t>
  </si>
  <si>
    <t>FORMAT°PRELEVEMENT A LA SOURCE MARS19</t>
  </si>
  <si>
    <t>4500088287</t>
  </si>
  <si>
    <t>FORMAT°CONTROLE DE PAIE 19 ET 20 MARS 19</t>
  </si>
  <si>
    <t>4500088288</t>
  </si>
  <si>
    <t>2806       GNDS-GROUPEMENT NAT. DES DIR. SUAPS</t>
  </si>
  <si>
    <t>COTISATION 2018-2019</t>
  </si>
  <si>
    <t>4500088289</t>
  </si>
  <si>
    <t>Nuitée Annabelle GOUJON le 14/03</t>
  </si>
  <si>
    <t>4500088290</t>
  </si>
  <si>
    <t>Train Dimitri KASPRZYK du 14 au 16/03</t>
  </si>
  <si>
    <t>4500088291</t>
  </si>
  <si>
    <t>ERGOTRON ZIP40 CHARGE SEULE</t>
  </si>
  <si>
    <t>4500088292</t>
  </si>
  <si>
    <t>158        TELEMICRON</t>
  </si>
  <si>
    <t>DSIN-s cable freenet Touret de 500M</t>
  </si>
  <si>
    <t>4500088293</t>
  </si>
  <si>
    <t>LOC  FONTAINE SVE 03.19 fact 68891</t>
  </si>
  <si>
    <t>4500088294</t>
  </si>
  <si>
    <t>4500088295</t>
  </si>
  <si>
    <t>4500088296</t>
  </si>
  <si>
    <t>Vol Daniel LE BRIS du 26 au 31/03</t>
  </si>
  <si>
    <t>4500088297</t>
  </si>
  <si>
    <t>29         CNRS LANGUEDOC ROUSSILLON</t>
  </si>
  <si>
    <t>participat° d'organismes sansTVA SEPT 18</t>
  </si>
  <si>
    <t>XB.32</t>
  </si>
  <si>
    <t>part. organism  fact. N°905083357 SEPT18</t>
  </si>
  <si>
    <t>4500088298</t>
  </si>
  <si>
    <t>REPARATION ASCENSEUR BAT S</t>
  </si>
  <si>
    <t>BF.02</t>
  </si>
  <si>
    <t>4500088299</t>
  </si>
  <si>
    <t>5018414    Pom CHARRAS</t>
  </si>
  <si>
    <t>Frais d'inscription Fond. Jean Piaget</t>
  </si>
  <si>
    <t>4500088300</t>
  </si>
  <si>
    <t>LOC  FONTAINE SUAPS 01/19 FACT 067343</t>
  </si>
  <si>
    <t>LOC  FONTAINE SUAPS 02/19 FACT 068146</t>
  </si>
  <si>
    <t>LOC  FONTAINE + DIVERS 03/19 FACT 068943</t>
  </si>
  <si>
    <t>RECHARGE FACT 068943</t>
  </si>
  <si>
    <t>4500088301</t>
  </si>
  <si>
    <t>Repas de travail  20 pers. le 13/03</t>
  </si>
  <si>
    <t>Repas de travail 20 pers. le 13/03</t>
  </si>
  <si>
    <t>4500088302</t>
  </si>
  <si>
    <t>Vol Abdelhadi BELLACHHAB</t>
  </si>
  <si>
    <t>Frais d'agence Abdelhadi BELLACHHAB</t>
  </si>
  <si>
    <t>Vol Olga GALATANU</t>
  </si>
  <si>
    <t>Frais d'agence Olga GALATANU</t>
  </si>
  <si>
    <t>4500088303</t>
  </si>
  <si>
    <t>VISITE MED DR GENEVIEVE CHAMPOLLION</t>
  </si>
  <si>
    <t>CLD N GUILLEN.</t>
  </si>
  <si>
    <t>4500088304</t>
  </si>
  <si>
    <t>CLD M JAURES</t>
  </si>
  <si>
    <t>C2SIU_AN</t>
  </si>
  <si>
    <t>4500088305</t>
  </si>
  <si>
    <t>4039       ADDIS TECHNOLOGIES</t>
  </si>
  <si>
    <t>MAINTENANCE STATION NUMERIS. 2019-2020</t>
  </si>
  <si>
    <t>IC.11</t>
  </si>
  <si>
    <t>4500088306</t>
  </si>
  <si>
    <t>DSIN TELEPHONIE MOBILE FEVRIER</t>
  </si>
  <si>
    <t>4500088307</t>
  </si>
  <si>
    <t>EQUIPEMENT DE SECURITE/VOIR DEVIS</t>
  </si>
  <si>
    <t>4500088308</t>
  </si>
  <si>
    <t>5385       Association des Directeurs Financie</t>
  </si>
  <si>
    <t>Adhésion ADF 2018-2019 pour F. ROUX</t>
  </si>
  <si>
    <t>4500088310</t>
  </si>
  <si>
    <t>ABT CA M4INTERESSE/ LA GAZETTE /LE MONDE</t>
  </si>
  <si>
    <t>4500088311</t>
  </si>
  <si>
    <t>5937       CZIFFRA ADAM MICHA</t>
  </si>
  <si>
    <t>Révision du fichier "manuscript_20181112</t>
  </si>
  <si>
    <t>4500088312</t>
  </si>
  <si>
    <t>5750       PREDICT SERVICES</t>
  </si>
  <si>
    <t>Abonnement au service d'aide .....</t>
  </si>
  <si>
    <t>4500088313</t>
  </si>
  <si>
    <t>Gardiennage ponctuel RTE DE MENDE</t>
  </si>
  <si>
    <t>4500088314</t>
  </si>
  <si>
    <t>Nuitées Nathalie COMBE du 19 au 21/03</t>
  </si>
  <si>
    <t>Train Nathalie COMBE du 19 au 21/03</t>
  </si>
  <si>
    <t>4500088315</t>
  </si>
  <si>
    <t>100 tickets  1 voyage</t>
  </si>
  <si>
    <t>4500088316</t>
  </si>
  <si>
    <t>Train Catherine KLEIN du 10 au 12/05</t>
  </si>
  <si>
    <t>CP2CORC_BC</t>
  </si>
  <si>
    <t>RC18JMITEINTEREGBC</t>
  </si>
  <si>
    <t>1P2BC_CR_R</t>
  </si>
  <si>
    <t>4500088317</t>
  </si>
  <si>
    <t>2496       BUREAU STEPHANIE</t>
  </si>
  <si>
    <t>Visite médicale DADU Liza</t>
  </si>
  <si>
    <t>CP2LPRS_BC</t>
  </si>
  <si>
    <t>LA13PRSCIENTIFIQUESBC</t>
  </si>
  <si>
    <t>1P2BC_R50</t>
  </si>
  <si>
    <t>4500088318</t>
  </si>
  <si>
    <t>2703       ANDRIEU ERIC</t>
  </si>
  <si>
    <t>Visite médicale FAISANDIER Claire</t>
  </si>
  <si>
    <t>4500088319</t>
  </si>
  <si>
    <t>MAINTENANCE DE TERMINAL VISIOCONFERENCE</t>
  </si>
  <si>
    <t>RC19JENTOMOFAUNEBC</t>
  </si>
  <si>
    <t>4500088320</t>
  </si>
  <si>
    <t>2728       TRIBOLET-MOUSSAVI VALERIE</t>
  </si>
  <si>
    <t>Visite médicale LEANDRO Camila</t>
  </si>
  <si>
    <t>4500088321</t>
  </si>
  <si>
    <t>1000 Marques page + tampographie</t>
  </si>
  <si>
    <t>16 Poufs gonflable VARAINTE+Serigraphie</t>
  </si>
  <si>
    <t>4500088322</t>
  </si>
  <si>
    <t>4237       SUD COMMUNICATION</t>
  </si>
  <si>
    <t>COMMANDE OREILLETTES</t>
  </si>
  <si>
    <t>4500088323</t>
  </si>
  <si>
    <t>Repas de travail 2 pers. le 12/03</t>
  </si>
  <si>
    <t>4500088324</t>
  </si>
  <si>
    <t>4500088326</t>
  </si>
  <si>
    <t>4500088327</t>
  </si>
  <si>
    <t>GM - ref. INN-OPTRAT430HC</t>
  </si>
  <si>
    <t>4500088328</t>
  </si>
  <si>
    <t>816        ORANGE-SIBRA VICTORIA</t>
  </si>
  <si>
    <t>FORMAT°COLLECTIVE ANGLAIS</t>
  </si>
  <si>
    <t>4500088329</t>
  </si>
  <si>
    <t>TRAIN MARANDET L. AUBERVILLIERS 19-22.03</t>
  </si>
  <si>
    <t>HOTEL MARANDET L. AUBERVILLIERS 19-22.03</t>
  </si>
  <si>
    <t>4500088330</t>
  </si>
  <si>
    <t>4500088331</t>
  </si>
  <si>
    <t>Bobines 1000 étiquettes CAB pelliculées</t>
  </si>
  <si>
    <t>4500088332</t>
  </si>
  <si>
    <t>4500088333</t>
  </si>
  <si>
    <t>159        LANGUEDOC RECUPERATION</t>
  </si>
  <si>
    <t>Destruction livres et périodiques</t>
  </si>
  <si>
    <t>BB.35</t>
  </si>
  <si>
    <t>4500088334</t>
  </si>
  <si>
    <t>Prêt d'ouvrages PEB (BU SCIENCES)</t>
  </si>
  <si>
    <t>Prêt d'ouvrages PEB  (Pharma)</t>
  </si>
  <si>
    <t>4500088335</t>
  </si>
  <si>
    <t>Commande d'accessoire mat.informatique</t>
  </si>
  <si>
    <t>4500088336</t>
  </si>
  <si>
    <t>Repas de travail 3 p. le 12 mars à 12h30</t>
  </si>
  <si>
    <t>4500088337</t>
  </si>
  <si>
    <t>5945       DICTUM SARL</t>
  </si>
  <si>
    <t>Equipements pour conservat° (lames/scie.</t>
  </si>
  <si>
    <t>4500088338</t>
  </si>
  <si>
    <t>Hôtel Mme AYOUB/PICCININ 11-13/04/19</t>
  </si>
  <si>
    <t>CF04MESE_C</t>
  </si>
  <si>
    <t>FC804M2ESE</t>
  </si>
  <si>
    <t>4500088339</t>
  </si>
  <si>
    <t>Assurances déplacement MARRAKECH</t>
  </si>
  <si>
    <t>4500088340</t>
  </si>
  <si>
    <t>TRAIN DESACHY PARIS 25 au 26.03.2019</t>
  </si>
  <si>
    <t>HOTEL DESACHY PARIS 25 au 26.03.2019</t>
  </si>
  <si>
    <t>4500088341</t>
  </si>
  <si>
    <t>Congrès ICEPS 2019</t>
  </si>
  <si>
    <t>RC19CQFORMES</t>
  </si>
  <si>
    <t>4500088342</t>
  </si>
  <si>
    <t>Nuitée Giacomo MERCURIALI du 17/04</t>
  </si>
  <si>
    <t>4500088343</t>
  </si>
  <si>
    <t>Location autocar pour Béziers</t>
  </si>
  <si>
    <t>CF01_PROJF</t>
  </si>
  <si>
    <t>1F_PRO01_02/19</t>
  </si>
  <si>
    <t>4500088344</t>
  </si>
  <si>
    <t>2212       CINEMATHEQUE EURO REGIONALE</t>
  </si>
  <si>
    <t>Formule Rencontre/Projection 5 et 6 avri</t>
  </si>
  <si>
    <t>4500088345</t>
  </si>
  <si>
    <t>5951       CLEAR   DETECTIONS</t>
  </si>
  <si>
    <t>Nematode DNA extraction kit</t>
  </si>
  <si>
    <t>NA.52</t>
  </si>
  <si>
    <t>4500088346</t>
  </si>
  <si>
    <t>5715       SODEXO ENTREPRISES</t>
  </si>
  <si>
    <t>23-24/01/19 déjeuner</t>
  </si>
  <si>
    <t>23-24/01/19 pauses</t>
  </si>
  <si>
    <t>4500088347</t>
  </si>
  <si>
    <t>Train Catherine LE GOFF du 28/03</t>
  </si>
  <si>
    <t>4500088348</t>
  </si>
  <si>
    <t>Nuitée Angel QUINTANA du 13/03</t>
  </si>
  <si>
    <t>4500088349</t>
  </si>
  <si>
    <t>Prêts d'ouvrages 2018 (PHARMA)</t>
  </si>
  <si>
    <t>Reproductions 2018 (LETTRES)</t>
  </si>
  <si>
    <t>4500088350</t>
  </si>
  <si>
    <t>Penser par écart : le chantier conceptue</t>
  </si>
  <si>
    <t>Entrer dans une pensée ou Des possibles</t>
  </si>
  <si>
    <t>De l efficacité - Jullien, François</t>
  </si>
  <si>
    <t>Vivre en existant : une nouvelle éthique</t>
  </si>
  <si>
    <t>ENTRER DANS UNE PENSEE OU DES POSSIBLES</t>
  </si>
  <si>
    <t>CINQ CONCEPTS PROPOSES A LA PSYCHANALYSE</t>
  </si>
  <si>
    <t>LES TRANSFORMATIONS SILENCIEUSES</t>
  </si>
  <si>
    <t>SI PARLER VA SANS DIRE. DU LOGOS ET D AU</t>
  </si>
  <si>
    <t>LA PROPENSION DES CHOSES. POUR UNE HISTO</t>
  </si>
  <si>
    <t>PSYCHOLOGIE SOCIALE EXPERIMENTALE DE L U</t>
  </si>
  <si>
    <t>PSYCHOLOGIE SOCIALE (GRAND AMPHI) - - BR</t>
  </si>
  <si>
    <t>2*The Oxford Handbook of Meaningful Work</t>
  </si>
  <si>
    <t>Identity, Meaning, and Subjectivity in C</t>
  </si>
  <si>
    <t>Personality and Control - Hardback - Cor</t>
  </si>
  <si>
    <t>The Psychology of Control and Aging - Pa</t>
  </si>
  <si>
    <t>5*Penser l avenir : structure, dynamique</t>
  </si>
  <si>
    <t>Social Identity in Question: Constructio</t>
  </si>
  <si>
    <t>Self-Regulation and Self-Control: Select</t>
  </si>
  <si>
    <t>Self- and Identity-Regulation and Health</t>
  </si>
  <si>
    <t>The Routledge Encyclopedia of Taoism: 2-</t>
  </si>
  <si>
    <t>Self-Regulation and Ego Control - - Hard</t>
  </si>
  <si>
    <t>The Praeger Handbook of Personality acro</t>
  </si>
  <si>
    <t>4500088351</t>
  </si>
  <si>
    <t>Nuitée Claire PICOD du 13/03</t>
  </si>
  <si>
    <t>4500088352</t>
  </si>
  <si>
    <t>4500088353</t>
  </si>
  <si>
    <t>Train Christophe DEMARQUE du 20.03.2019</t>
  </si>
  <si>
    <t>4500088355</t>
  </si>
  <si>
    <t>4500088356</t>
  </si>
  <si>
    <t>hotel appart city NANTES 04-05/04/2019</t>
  </si>
  <si>
    <t>4500088357</t>
  </si>
  <si>
    <t>2099       ROLLAND BEAUX ARTS</t>
  </si>
  <si>
    <t>Cart. plum + prismo</t>
  </si>
  <si>
    <t>4500088358</t>
  </si>
  <si>
    <t>Ré-engagement 2018 - Armoire</t>
  </si>
  <si>
    <t>4500088359</t>
  </si>
  <si>
    <t>Presonus + K-240 Studio</t>
  </si>
  <si>
    <t>CF01LMU_I</t>
  </si>
  <si>
    <t>4500088360</t>
  </si>
  <si>
    <t>5953       ABIS INFORMATIQUE</t>
  </si>
  <si>
    <t>Récup. données DD HS</t>
  </si>
  <si>
    <t>DDE 3.0 1To</t>
  </si>
  <si>
    <t>4500088362</t>
  </si>
  <si>
    <t>Convertiseur VGA HDMI</t>
  </si>
  <si>
    <t>4500088363</t>
  </si>
  <si>
    <t>ABONNEMT REVUE ELECTRO AEF 2019 40 PERS.</t>
  </si>
  <si>
    <t>4500088364</t>
  </si>
  <si>
    <t>Train Isabelle FABRE du 20.03.2019</t>
  </si>
  <si>
    <t>Frais d'agence Isabelle FABRE</t>
  </si>
  <si>
    <t>4500088365</t>
  </si>
  <si>
    <t>ORCO buffet 07/06/19</t>
  </si>
  <si>
    <t>ORCO boissons 07/06/19</t>
  </si>
  <si>
    <t>4500088366</t>
  </si>
  <si>
    <t>4823       PHOTO CINE COMEDIE</t>
  </si>
  <si>
    <t>2 batteries + 1 chageur Sony</t>
  </si>
  <si>
    <t>4500088367</t>
  </si>
  <si>
    <t>4 cartes abonnements de 15 places</t>
  </si>
  <si>
    <t>4500088368</t>
  </si>
  <si>
    <t>4500088369</t>
  </si>
  <si>
    <t>Vol Ulrike DUENKELSBUEHLER 13 au 30/09</t>
  </si>
  <si>
    <t>4500088370</t>
  </si>
  <si>
    <t>participation frais voyage art et image</t>
  </si>
  <si>
    <t>4500088371</t>
  </si>
  <si>
    <t>Train Laurence PETIT du 22 au 24/03</t>
  </si>
  <si>
    <t>4500088372</t>
  </si>
  <si>
    <t>Repas de travail 15 pers du 28.03.19</t>
  </si>
  <si>
    <t>4500088373</t>
  </si>
  <si>
    <t>Lunch et pauses du 29.03.2019</t>
  </si>
  <si>
    <t>C4P2FON_BC</t>
  </si>
  <si>
    <t>4P2BC</t>
  </si>
  <si>
    <t>4500088374</t>
  </si>
  <si>
    <t>Visite medicale Julie LAFONT</t>
  </si>
  <si>
    <t>4500088375</t>
  </si>
  <si>
    <t>EMBASE RONDE BLANCHE(Ancienne Ref.TPOEM)</t>
  </si>
  <si>
    <t>Eco taxe</t>
  </si>
  <si>
    <t>4500088376</t>
  </si>
  <si>
    <t>1-31.01.19 admissions</t>
  </si>
  <si>
    <t>alimentaires sur badges</t>
  </si>
  <si>
    <t>4500088377</t>
  </si>
  <si>
    <t>2897       CNRS MOY 1200 PROVENCE CORSE</t>
  </si>
  <si>
    <t>Extraction collagène</t>
  </si>
  <si>
    <t>NE.22</t>
  </si>
  <si>
    <t>4500088378</t>
  </si>
  <si>
    <t>Fournitures de conservation + garantie</t>
  </si>
  <si>
    <t>4500088379</t>
  </si>
  <si>
    <t>Vol S Lenkic des 23 et 24 mars 19</t>
  </si>
  <si>
    <t>4500088380</t>
  </si>
  <si>
    <t>Fournitures pour conservation</t>
  </si>
  <si>
    <t>2 Tabourets d'atelier polyuréthane</t>
  </si>
  <si>
    <t>CF03MSCR_I</t>
  </si>
  <si>
    <t>4500088382</t>
  </si>
  <si>
    <t>Sortie pédagogique du 22 mars 2019</t>
  </si>
  <si>
    <t>4500088384</t>
  </si>
  <si>
    <t>304        FORM XL</t>
  </si>
  <si>
    <t>Porte-visuels 29.7/21</t>
  </si>
  <si>
    <t>4500088385</t>
  </si>
  <si>
    <t>Fauteuil de bureau NOVA cuir noir</t>
  </si>
  <si>
    <t>4500088386</t>
  </si>
  <si>
    <t>Fauteuil de bureau TERTIO S rouge</t>
  </si>
  <si>
    <t>4500088387</t>
  </si>
  <si>
    <t>SYNOLOGIE DS1019+</t>
  </si>
  <si>
    <t>IA.32</t>
  </si>
  <si>
    <t>WD WD40EFRX 4T RED</t>
  </si>
  <si>
    <t>SAMSUNG 970 EVO PLUS 250 GO</t>
  </si>
  <si>
    <t>4500088388</t>
  </si>
  <si>
    <t>5958       WEBCRAFT GMBH</t>
  </si>
  <si>
    <t>20 Crochets magnétiques ø 16mm</t>
  </si>
  <si>
    <t>20 Crochets magnétiques ø 20mm</t>
  </si>
  <si>
    <t>4500088389</t>
  </si>
  <si>
    <t>4500088390</t>
  </si>
  <si>
    <t>4500088391</t>
  </si>
  <si>
    <t>4500088392</t>
  </si>
  <si>
    <t>RC19CQSCENEJEU</t>
  </si>
  <si>
    <t>4500088394</t>
  </si>
  <si>
    <t>5587       CARREFOUR HYPERMARCHES</t>
  </si>
  <si>
    <t>Achats  divers</t>
  </si>
  <si>
    <t>Achats divers</t>
  </si>
  <si>
    <t>4500088395</t>
  </si>
  <si>
    <t>restauration CNRS Déc. 2018/90520422</t>
  </si>
  <si>
    <t>FACT.N°90520422 DEC. 18 20%</t>
  </si>
  <si>
    <t>4500088396</t>
  </si>
  <si>
    <t>976        RESOSUP</t>
  </si>
  <si>
    <t>4500088397</t>
  </si>
  <si>
    <t>5952       CATEL Agathe</t>
  </si>
  <si>
    <t>Exposition Photos</t>
  </si>
  <si>
    <t>4500088398</t>
  </si>
  <si>
    <t>Inscriptions au colloque</t>
  </si>
  <si>
    <t>Hôtel El Andalous Marrakech</t>
  </si>
  <si>
    <t>4500088399</t>
  </si>
  <si>
    <t>5926       MAISON ANTOINE VITEZ</t>
  </si>
  <si>
    <t>Subvention atelier de traduction</t>
  </si>
  <si>
    <t>4500088400</t>
  </si>
  <si>
    <t>Dîner de travail pour 3 pers. le 13/03</t>
  </si>
  <si>
    <t>CA02_PILO</t>
  </si>
  <si>
    <t>4500088401</t>
  </si>
  <si>
    <t>1 Poste Gigaset A540 (sans fils)</t>
  </si>
  <si>
    <t>IG.02</t>
  </si>
  <si>
    <t>4500088402</t>
  </si>
  <si>
    <t>Relevé d'heures étudiants FEV. 2019</t>
  </si>
  <si>
    <t>4500088403</t>
  </si>
  <si>
    <t>FACT I 37518 C.TRIOZZI</t>
  </si>
  <si>
    <t>4500088404</t>
  </si>
  <si>
    <t>AN-Ouvrage</t>
  </si>
  <si>
    <t>4500088405</t>
  </si>
  <si>
    <t>4500088406</t>
  </si>
  <si>
    <t>PLAN DE TRAVAIL BAT A</t>
  </si>
  <si>
    <t>4500088407</t>
  </si>
  <si>
    <t>2351       TOUCHAT</t>
  </si>
  <si>
    <t>BG.02</t>
  </si>
  <si>
    <t>4500088408</t>
  </si>
  <si>
    <t>208        MANUTAN COLLECTIVITES</t>
  </si>
  <si>
    <t>PILO- Entrebâilleur Air Clip</t>
  </si>
  <si>
    <t>PILO- Frais de port</t>
  </si>
  <si>
    <t>4500088409</t>
  </si>
  <si>
    <t>349        ALTISSIMO</t>
  </si>
  <si>
    <t>loc mur escalade 12.18 fact GR1812005</t>
  </si>
  <si>
    <t>AF.21</t>
  </si>
  <si>
    <t>4500088410</t>
  </si>
  <si>
    <t>Dîner de travail 6 pers. le 13/03</t>
  </si>
  <si>
    <t>CF10LPMI_I</t>
  </si>
  <si>
    <t>4500088411</t>
  </si>
  <si>
    <t>Abonnement la Gazette des archives</t>
  </si>
  <si>
    <t>4500088412</t>
  </si>
  <si>
    <t>Train Florence VINAS du 20 au 21/03</t>
  </si>
  <si>
    <t>4500088413</t>
  </si>
  <si>
    <t>DSIN-IMPRIMERIE/DMG-1 INDESIGN (T392398)</t>
  </si>
  <si>
    <t>4500088414</t>
  </si>
  <si>
    <t>Kensington presenter expert</t>
  </si>
  <si>
    <t>Joby Griptight</t>
  </si>
  <si>
    <t>Joby Gorillapod 500</t>
  </si>
  <si>
    <t>4500088416</t>
  </si>
  <si>
    <t>4500088417</t>
  </si>
  <si>
    <t>395        ASSOCIATION CUME</t>
  </si>
  <si>
    <t>DIR-ADHESION CUME 2019</t>
  </si>
  <si>
    <t>4500088418</t>
  </si>
  <si>
    <t>4269       TOMOE</t>
  </si>
  <si>
    <t>Gobelets réutilisables</t>
  </si>
  <si>
    <t>Trophées</t>
  </si>
  <si>
    <t>4500088419</t>
  </si>
  <si>
    <t>4500088420</t>
  </si>
  <si>
    <t>1007       CP PRODUCTIONS</t>
  </si>
  <si>
    <t>Distribution film : Les assoiffés</t>
  </si>
  <si>
    <t>CA.35</t>
  </si>
  <si>
    <t>4500088421</t>
  </si>
  <si>
    <t>IT- VISITE GUIDEE du 21/03/2019</t>
  </si>
  <si>
    <t>4500088422</t>
  </si>
  <si>
    <t>IT- ACTIVITE EXT. OCCAS. DU 21/03/2019</t>
  </si>
  <si>
    <t>RC17CITHERAPIE</t>
  </si>
  <si>
    <t>4500088423</t>
  </si>
  <si>
    <t>Inscription Sophie MARTIN</t>
  </si>
  <si>
    <t>Inscription Gérard DRAY</t>
  </si>
  <si>
    <t>Inscription Marion KISSOUS</t>
  </si>
  <si>
    <t>Inscription Santya LANCEL</t>
  </si>
  <si>
    <t>Inscription Draushika MOORUTH</t>
  </si>
  <si>
    <t>4500088424</t>
  </si>
  <si>
    <t>Disques durs externes LaCie</t>
  </si>
  <si>
    <t>4500088425</t>
  </si>
  <si>
    <t>4304       COMUE UNIV FEDE TOULOUSE MIDI-PYREN</t>
  </si>
  <si>
    <t>BIU CONVENTION FORMATION AUX METIERS DES</t>
  </si>
  <si>
    <t>4500088426</t>
  </si>
  <si>
    <t>Repas pour 20 personnes le 12/04/19</t>
  </si>
  <si>
    <t>4500088428</t>
  </si>
  <si>
    <t>Vol AR- M ABDENBI LACHKAR-4/04 -13/04/19</t>
  </si>
  <si>
    <t>4500088429</t>
  </si>
  <si>
    <t>Vol AR- M ISABELLE FELICI - 13-19/05/19</t>
  </si>
  <si>
    <t>4500088430</t>
  </si>
  <si>
    <t>La tapisserie française</t>
  </si>
  <si>
    <t>Tapisserie des Lumières</t>
  </si>
  <si>
    <t>4500088431</t>
  </si>
  <si>
    <t>TRAIN - Marc AUDI - 29-03/19</t>
  </si>
  <si>
    <t>4500088432</t>
  </si>
  <si>
    <t>4500088433</t>
  </si>
  <si>
    <t>LOCAT° PISCINE 4° trimestre 2018</t>
  </si>
  <si>
    <t>4500088434</t>
  </si>
  <si>
    <t>109        THEATRE DES TREIZE VENTS</t>
  </si>
  <si>
    <t>Billetterie Tartuffe d'après Tartuffe</t>
  </si>
  <si>
    <t>4500088435</t>
  </si>
  <si>
    <t>7 DVD</t>
  </si>
  <si>
    <t>4500088436</t>
  </si>
  <si>
    <t>2 PLATEAUX REPAS "VOIE ROMAINE"</t>
  </si>
  <si>
    <t>2 PLATEAUX REPAS "CASABLANCA"</t>
  </si>
  <si>
    <t>4500088437</t>
  </si>
  <si>
    <t>Train E Bureau des 25 et 26 mars 19</t>
  </si>
  <si>
    <t>4500088438</t>
  </si>
  <si>
    <t>4500088439</t>
  </si>
  <si>
    <t>Train L Jeune des 25 et 26 mars 19</t>
  </si>
  <si>
    <t>4500088440</t>
  </si>
  <si>
    <t>Tirages supplémentaires</t>
  </si>
  <si>
    <t>4500088442</t>
  </si>
  <si>
    <t>Repas de travail 3 p. le 18 mars à midi</t>
  </si>
  <si>
    <t>4500088443</t>
  </si>
  <si>
    <t>Dépl. B. REVERDY 30/03/19</t>
  </si>
  <si>
    <t>4500088444</t>
  </si>
  <si>
    <t>Repas de travail 9 pers du 18.03.19</t>
  </si>
  <si>
    <t>4500088445</t>
  </si>
  <si>
    <t>Apple  adaptateur secteur MagSafe 60W</t>
  </si>
  <si>
    <t>JBL Go 2 noir</t>
  </si>
  <si>
    <t>4500088446</t>
  </si>
  <si>
    <t>Achat de plusieurs périphéries</t>
  </si>
  <si>
    <t>4500088447</t>
  </si>
  <si>
    <t>AIDE SOC   Elodie AUBRY</t>
  </si>
  <si>
    <t>AIDE SOC SOINS COUTEUX 2019</t>
  </si>
  <si>
    <t>4500088449</t>
  </si>
  <si>
    <t>Train Clara GIMENEZ le 19/05</t>
  </si>
  <si>
    <t>4500088450</t>
  </si>
  <si>
    <t>5973       TRANSFERENCIA DE RECURSOS AVANCATS</t>
  </si>
  <si>
    <t>Participation au frais d'aide au montage</t>
  </si>
  <si>
    <t>BC.03</t>
  </si>
  <si>
    <t>O3</t>
  </si>
  <si>
    <t>4500088451</t>
  </si>
  <si>
    <t>4500088452</t>
  </si>
  <si>
    <t>644        FNCAS</t>
  </si>
  <si>
    <t>COTISATION 2019 FNCAS</t>
  </si>
  <si>
    <t>4500088453</t>
  </si>
  <si>
    <t>TABLEAU BLANC EMAILLE DEV N°14048192</t>
  </si>
  <si>
    <t>4500088454</t>
  </si>
  <si>
    <t>DEPLACEMENTS C KABYLO 15/03/19</t>
  </si>
  <si>
    <t>4500088455</t>
  </si>
  <si>
    <t>DECHETS VERTS JUIN A OCT 2018</t>
  </si>
  <si>
    <t>4500088456</t>
  </si>
  <si>
    <t>NETTOYEUR HP EAU CHAUDE</t>
  </si>
  <si>
    <t>CR12_LERAD</t>
  </si>
  <si>
    <t>DOTATIONLERASSX</t>
  </si>
  <si>
    <t>1R12_01</t>
  </si>
  <si>
    <t>4500088457</t>
  </si>
  <si>
    <t>Vol Lise VERLAET du 04.04.2019</t>
  </si>
  <si>
    <t>4500088458</t>
  </si>
  <si>
    <t>COFFRE POUR RESIDENT 36 L +COLLE</t>
  </si>
  <si>
    <t>4500088459</t>
  </si>
  <si>
    <t>1048       ORFEO</t>
  </si>
  <si>
    <t>Soutien enseignement culture musicale</t>
  </si>
  <si>
    <t>4500088460</t>
  </si>
  <si>
    <t>Assurance Expo du 15.04 au 27.05.2019</t>
  </si>
  <si>
    <t>4500088461</t>
  </si>
  <si>
    <t>colis poste février 2019</t>
  </si>
  <si>
    <t>4500088462</t>
  </si>
  <si>
    <t>Nuitée Christ LIDL du 17/04</t>
  </si>
  <si>
    <t>4500088463</t>
  </si>
  <si>
    <t>421        FONDATION JEUNESSE AVENIR ENTREPRIS</t>
  </si>
  <si>
    <t>JAE FORMATION KEVIN JUSTO LYON</t>
  </si>
  <si>
    <t>4500088464</t>
  </si>
  <si>
    <t>4500088465</t>
  </si>
  <si>
    <t>Pauses avec retrait pour le 29.03.2019</t>
  </si>
  <si>
    <t>RC15ANRFLYSCREENX</t>
  </si>
  <si>
    <t>4500088466</t>
  </si>
  <si>
    <t>4429       BREGER JEROME ENTOMO-SILEX</t>
  </si>
  <si>
    <t>5 xPince DUMONT N°7</t>
  </si>
  <si>
    <t>NB.51</t>
  </si>
  <si>
    <t>10 x Pince DUMONT N°5</t>
  </si>
  <si>
    <t>6 x Pince entomologique très souple</t>
  </si>
  <si>
    <t>6 x Pince entomologique souple longue</t>
  </si>
  <si>
    <t>2 x Boîte à insectes "Collection"</t>
  </si>
  <si>
    <t>4 x Lames porte-objets x 50</t>
  </si>
  <si>
    <t>4 x Lamelles carrées x 100</t>
  </si>
  <si>
    <t>3 x Lamelles rectangulaires x 100</t>
  </si>
  <si>
    <t>12 x Boîte préparation pour Lames 76x26</t>
  </si>
  <si>
    <t>4500088467</t>
  </si>
  <si>
    <t>DSIN-AGENCE COMPTABL-1 INDESIGN(T392355)</t>
  </si>
  <si>
    <t>4500088468</t>
  </si>
  <si>
    <t>FERME PORTE ST CHARLES</t>
  </si>
  <si>
    <t>4500088469</t>
  </si>
  <si>
    <t>Jumelles 8x30 ZEISS CONQUEST HD</t>
  </si>
  <si>
    <t>OA.45</t>
  </si>
  <si>
    <t>4500088470</t>
  </si>
  <si>
    <t>11 Plateaux repas</t>
  </si>
  <si>
    <t>4500088471</t>
  </si>
  <si>
    <t>STOCK MAGASIN + BAT A</t>
  </si>
  <si>
    <t>4500088472</t>
  </si>
  <si>
    <t>5970       BLUEBIRD DISTRIBUTION</t>
  </si>
  <si>
    <t>Remb. Frais  hébergement</t>
  </si>
  <si>
    <t>4500088473</t>
  </si>
  <si>
    <t>DSIN- Direction MONITEUR 27</t>
  </si>
  <si>
    <t>4500088474</t>
  </si>
  <si>
    <t>1949       ENTOMOPRAXIS</t>
  </si>
  <si>
    <t>Trampa de emergencia para terrestres</t>
  </si>
  <si>
    <t>KC.11</t>
  </si>
  <si>
    <t>JM</t>
  </si>
  <si>
    <t>Pinzas suaves extr. ancho</t>
  </si>
  <si>
    <t>4500088475</t>
  </si>
  <si>
    <t>TRAIN CATHERINE H. PARIS 25 _ 26.03.2019</t>
  </si>
  <si>
    <t>HOTEL CATHERINE H. PARIS 25_26.03.2019</t>
  </si>
  <si>
    <t>4500088476</t>
  </si>
  <si>
    <t>5956       EQUIP CITE</t>
  </si>
  <si>
    <t>4 PANNEAUX roll ROL21.N</t>
  </si>
  <si>
    <t>4 ROUES roll ROL.KR</t>
  </si>
  <si>
    <t>4500088477</t>
  </si>
  <si>
    <t>Séjour E Bureau du 25 au 26 mars 19</t>
  </si>
  <si>
    <t>4500088478</t>
  </si>
  <si>
    <t>Séjour L Jeune du 25 au 26 mars 19</t>
  </si>
  <si>
    <t>4500088479</t>
  </si>
  <si>
    <t>Cocktail déjeunatoire du 29/03</t>
  </si>
  <si>
    <t>4500088480</t>
  </si>
  <si>
    <t>Diffusion   "Save my heart"</t>
  </si>
  <si>
    <t>4500088481</t>
  </si>
  <si>
    <t>Train Gilles HERISSON du 26.03.2019</t>
  </si>
  <si>
    <t>Frais d'agence HERISSON</t>
  </si>
  <si>
    <t>4500088482</t>
  </si>
  <si>
    <t>Nuitées Roderick COOVER du 17 au 19/04</t>
  </si>
  <si>
    <t>4500088483</t>
  </si>
  <si>
    <t>Hébergement Jean-Paul THIBAUD du 11.04</t>
  </si>
  <si>
    <t>4500088484</t>
  </si>
  <si>
    <t>1001       CONF. DES PRESIDENTS D'UNIVERSITE</t>
  </si>
  <si>
    <t>Frais inscription colloque CPU - P Gilli</t>
  </si>
  <si>
    <t>Frais inscription colloque CPU M Morlaas</t>
  </si>
  <si>
    <t>4500088485</t>
  </si>
  <si>
    <t>Trains pour Mme Pierkot</t>
  </si>
  <si>
    <t>4500088486</t>
  </si>
  <si>
    <t>5974       ALPHA PUB</t>
  </si>
  <si>
    <t>Vitrine table pour exposition 1000x940</t>
  </si>
  <si>
    <t>4500088487</t>
  </si>
  <si>
    <t>Déjeuner de travail du 15.03.2019</t>
  </si>
  <si>
    <t>CA04_BLOGI</t>
  </si>
  <si>
    <t>OP16LOGI1X</t>
  </si>
  <si>
    <t>4500088488</t>
  </si>
  <si>
    <t>1129       VEOLIA</t>
  </si>
  <si>
    <t>BRANCHEMENT VEOLIA</t>
  </si>
  <si>
    <t>BF.01</t>
  </si>
  <si>
    <t>4500088489</t>
  </si>
  <si>
    <t>1554       SAGE PUBLICATIONS LTD</t>
  </si>
  <si>
    <t>HSS 2019 With Pseudomaintained Holdings</t>
  </si>
  <si>
    <t>4500088490</t>
  </si>
  <si>
    <t>4500088491</t>
  </si>
  <si>
    <t>Poste OPAC Terminal avec passe-câbles</t>
  </si>
  <si>
    <t>4500088492</t>
  </si>
  <si>
    <t>7-22 juin Paris-Boston-NY-Paris</t>
  </si>
  <si>
    <t>4500088493</t>
  </si>
  <si>
    <t>Hébergement Gilles HERISSON du 26.03.19</t>
  </si>
  <si>
    <t>4500088494</t>
  </si>
  <si>
    <t>4* Papier  A4 Blanc - Ramette de 500</t>
  </si>
  <si>
    <t>Dévidoir adhésif bi-color scotch</t>
  </si>
  <si>
    <t>Pack 2+1 dévidoirs adhésif scotch magic</t>
  </si>
  <si>
    <t>Cartouche encre - noir</t>
  </si>
  <si>
    <t>Sticks de café soluble Douwe EGBERTS</t>
  </si>
  <si>
    <t>Sticks de café soluble L'Or Classique</t>
  </si>
  <si>
    <t>4500088495</t>
  </si>
  <si>
    <t>Train Ivan MAGRIN du 19 au 22/03</t>
  </si>
  <si>
    <t>4500088496</t>
  </si>
  <si>
    <t>4500088497</t>
  </si>
  <si>
    <t>Alimentation pour le 20/03/19</t>
  </si>
  <si>
    <t>4500088498</t>
  </si>
  <si>
    <t>5972       COLLECTIF de LUTTE ANTI-SEXISTE con</t>
  </si>
  <si>
    <t>ANIMAT° 1 ATELIER lutte anti-sexiste</t>
  </si>
  <si>
    <t>4500088499</t>
  </si>
  <si>
    <t>Train Julien DUBOULOZ du 12/03</t>
  </si>
  <si>
    <t>4500088500</t>
  </si>
  <si>
    <t>5977       SARSTEDT FRANCE</t>
  </si>
  <si>
    <t>5000 x Microtube 2 mL cônique</t>
  </si>
  <si>
    <t>4500088501</t>
  </si>
  <si>
    <t>Séjour I Fourrier du 27 au 19 mars 19</t>
  </si>
  <si>
    <t>4500088503</t>
  </si>
  <si>
    <t>Train I Fourrier du 27 mars 2019</t>
  </si>
  <si>
    <t>Train I Fourrier du 29 mars 2019</t>
  </si>
  <si>
    <t>4500088504</t>
  </si>
  <si>
    <t>Facture finale voyage Berlin</t>
  </si>
  <si>
    <t>frais modif voyage Berlin</t>
  </si>
  <si>
    <t>4500088506</t>
  </si>
  <si>
    <t>PLATEAUX REPAS "CASABLANCA"</t>
  </si>
  <si>
    <t>PLATEAUX REPAS "VOIE ROMAINE"</t>
  </si>
  <si>
    <t>4500088507</t>
  </si>
  <si>
    <t>5936       PEARL</t>
  </si>
  <si>
    <t>Formation d'anglais pour le parcours mob</t>
  </si>
  <si>
    <t>4500088508</t>
  </si>
  <si>
    <t>format° ACROBAT PRO</t>
  </si>
  <si>
    <t>4500088509</t>
  </si>
  <si>
    <t>Dîner de travail 29 pers. le 28/03</t>
  </si>
  <si>
    <t>4500088510</t>
  </si>
  <si>
    <t>FORMAT° ssiap2     DEVAUX SAID</t>
  </si>
  <si>
    <t>4500088511</t>
  </si>
  <si>
    <t>56         CAVES NOTRE DAME</t>
  </si>
  <si>
    <t>Boissons alcoolisées</t>
  </si>
  <si>
    <t>4500088512</t>
  </si>
  <si>
    <t>4500088513</t>
  </si>
  <si>
    <t>5944       PILOCAP.FR</t>
  </si>
  <si>
    <t>FORMATION POUR Mme RIEUSSET JADE</t>
  </si>
  <si>
    <t>LA13PRSCIENTIFIQUESX</t>
  </si>
  <si>
    <t>4500088514</t>
  </si>
  <si>
    <t>Location d'autocar du 15 au 16/04</t>
  </si>
  <si>
    <t>4500088515</t>
  </si>
  <si>
    <t>FORMATION POUR M DUVEL HERVE</t>
  </si>
  <si>
    <t>CA05_LOGFC</t>
  </si>
  <si>
    <t>4500088516</t>
  </si>
  <si>
    <t>4500088517</t>
  </si>
  <si>
    <t>Hôtel M Paonessa 11-13/04/19</t>
  </si>
  <si>
    <t>4500088518</t>
  </si>
  <si>
    <t>2190       FEDEX</t>
  </si>
  <si>
    <t>Fedex international priority</t>
  </si>
  <si>
    <t>Taxe sur importation</t>
  </si>
  <si>
    <t>4500088519</t>
  </si>
  <si>
    <t>Sociolinguistique historique du domaine.</t>
  </si>
  <si>
    <t>La langue française dans le monde</t>
  </si>
  <si>
    <t>4500088520</t>
  </si>
  <si>
    <t>Divers alimentation</t>
  </si>
  <si>
    <t>4500088521</t>
  </si>
  <si>
    <t>VISITE MED Alexandre PATAROT</t>
  </si>
  <si>
    <t>Visite médicale Despoina CHATZIVASILEIOU</t>
  </si>
  <si>
    <t>4500088523</t>
  </si>
  <si>
    <t>Train Rosa PLANA du 22/04 au 04/05</t>
  </si>
  <si>
    <t>4500088524</t>
  </si>
  <si>
    <t>denrées alim marathon montpellier 2019</t>
  </si>
  <si>
    <t>Sacs congel. marathon montpellier 2019</t>
  </si>
  <si>
    <t>4500088525</t>
  </si>
  <si>
    <t>VISITE MED Marc EGOUMENIDES</t>
  </si>
  <si>
    <t>Visite médicale Stanislas BOSSARD</t>
  </si>
  <si>
    <t>4500088526</t>
  </si>
  <si>
    <t>Repas de travail 22/03/19</t>
  </si>
  <si>
    <t>vin</t>
  </si>
  <si>
    <t>4500088527</t>
  </si>
  <si>
    <t>Nuitées Camille CARBONNEAUX 26-28/03</t>
  </si>
  <si>
    <t>Nuitée Claire BOER du 27/03</t>
  </si>
  <si>
    <t>Nuitée Edern OLIVIER du 27/03</t>
  </si>
  <si>
    <t>Nuitée Benoît LOUBRIEU du 27/03</t>
  </si>
  <si>
    <t>Nuitée Laure-Hélène GOUFFRAN du 27/03</t>
  </si>
  <si>
    <t>Nuitées Caroline LE MAO du 27 au 29/03</t>
  </si>
  <si>
    <t>Nuitées Philippe HRODEJ du 27 au 29/03</t>
  </si>
  <si>
    <t>Nuitées Thomas VAISSET du 27 au 29/03</t>
  </si>
  <si>
    <t>Nuitées Frédéric DAVANSANT 27-29/03</t>
  </si>
  <si>
    <t>Nuitées Daniel LE BRIS du 27 au 29/03</t>
  </si>
  <si>
    <t>Nuitées Nathalie ROS du 27 au 29/03</t>
  </si>
  <si>
    <t>Nuitées Vincent KERBAOL du 27 au 29/03</t>
  </si>
  <si>
    <t>Nuitées Emilie MARIAT du 27 au 29/03</t>
  </si>
  <si>
    <t>Nuitées LEQUENTREC du 27 au 29/03</t>
  </si>
  <si>
    <t>Nuitée Jean-Christophe TEMDAOUI du 28/03</t>
  </si>
  <si>
    <t>Nuitée Olivier RAVEUX du 28/03</t>
  </si>
  <si>
    <t>Nuitée Ramah EL TAYED du 28/03</t>
  </si>
  <si>
    <t>Nuitée Ismaël KONE du 28/03</t>
  </si>
  <si>
    <t>Nuitées Michel MORIN du 26 au 28/03</t>
  </si>
  <si>
    <t>Nuitée Julien SMEECKAERT du 27/03</t>
  </si>
  <si>
    <t>Nuitée Pierre PRETOU du 27/03</t>
  </si>
  <si>
    <t>Nuitée Pierrick POURCHASSE du 28/03</t>
  </si>
  <si>
    <t>Nuitées Dominique GAURIER du 27 au 29/03</t>
  </si>
  <si>
    <t>Nuitées Romain GRANCHER du 27 au 29/03</t>
  </si>
  <si>
    <t>Nuitées Jean MARTINANT du 27 au 29/03</t>
  </si>
  <si>
    <t>Nuitées Christian PFISTER du 27 au 29/03</t>
  </si>
  <si>
    <t>270</t>
  </si>
  <si>
    <t>Nuitées Frantz MYNARD du 27 au 29/03</t>
  </si>
  <si>
    <t>280</t>
  </si>
  <si>
    <t>Nuitées Magali LACHEVRE du 27 au 29/03</t>
  </si>
  <si>
    <t>290</t>
  </si>
  <si>
    <t>Frais hébergement GIS</t>
  </si>
  <si>
    <t>4500088528</t>
  </si>
  <si>
    <t>DSIN-SAGED-train Christophe Beaud</t>
  </si>
  <si>
    <t>4500088529</t>
  </si>
  <si>
    <t>Train Czernielewski Toulouse 28 au 29 ma</t>
  </si>
  <si>
    <t>Hotel Czernielevki Toulouse</t>
  </si>
  <si>
    <t>4500088530</t>
  </si>
  <si>
    <t>4500088531</t>
  </si>
  <si>
    <t>5374       DIRECT SIGNALETIQUE</t>
  </si>
  <si>
    <t>POTEAU MOBILE EN PVC</t>
  </si>
  <si>
    <t>FRAIS PORT</t>
  </si>
  <si>
    <t>4500088532</t>
  </si>
  <si>
    <t>5983       MOREAU REAL JEAN RENE</t>
  </si>
  <si>
    <t>KIT HYGIENE HOMME ET FEMME</t>
  </si>
  <si>
    <t>4500088533</t>
  </si>
  <si>
    <t>ordinateur portable SIRIUS</t>
  </si>
  <si>
    <t>4500088534</t>
  </si>
  <si>
    <t>Nuitée Laure BAZIN RIZZO le 21/03</t>
  </si>
  <si>
    <t>4500088535</t>
  </si>
  <si>
    <t>Train M. Frédéric SERVAJEAN le 21/03</t>
  </si>
  <si>
    <t>4500088536</t>
  </si>
  <si>
    <t>Train Laure BAZIN RIZZO le 21/03</t>
  </si>
  <si>
    <t>4500088537</t>
  </si>
  <si>
    <t>IT - REF INN-HPM402X</t>
  </si>
  <si>
    <t>4500088538</t>
  </si>
  <si>
    <t>5479       global-exam</t>
  </si>
  <si>
    <t>DSIN-BIU DROIT-5 GLOBALEXAM (T392457)</t>
  </si>
  <si>
    <t>4500088539</t>
  </si>
  <si>
    <t>TRAIN COME D. TOULOUSE 28.03.2019</t>
  </si>
  <si>
    <t>4500088540</t>
  </si>
  <si>
    <t>DSIN-DSIN-train Agnes Durand</t>
  </si>
  <si>
    <t>4500088541</t>
  </si>
  <si>
    <t>3135       DES MILLIERS DE MOTS - EMILIE CALAS</t>
  </si>
  <si>
    <t>Traduction convention partenariat</t>
  </si>
  <si>
    <t>4500088542</t>
  </si>
  <si>
    <t>5000756    Bénédicte GENDRON</t>
  </si>
  <si>
    <t>HONORAIRES AVOCAT REMBOURSEMENT GENDRON</t>
  </si>
  <si>
    <t>4500088543</t>
  </si>
  <si>
    <t>5981       SOCIETE des ETABLISSEMENTS CASTILLE</t>
  </si>
  <si>
    <t>TERRE VEGETALE AMENDEE</t>
  </si>
  <si>
    <t>POUZZOLANE 12/20 ROUGE</t>
  </si>
  <si>
    <t>GEOTEXTILE GSP4 2*25 ML 12KN</t>
  </si>
  <si>
    <t>RC18JNETPREPANR</t>
  </si>
  <si>
    <t>4500088544</t>
  </si>
  <si>
    <t>Samsung 860 EVO MZ-76E1T0B</t>
  </si>
  <si>
    <t>4500088545</t>
  </si>
  <si>
    <t>4500088546</t>
  </si>
  <si>
    <t>Train JF DUSIGNE du 21/03</t>
  </si>
  <si>
    <t>4500088547</t>
  </si>
  <si>
    <t>Train JF DUSIGNE du 22/03</t>
  </si>
  <si>
    <t>4500088548</t>
  </si>
  <si>
    <t>Repas de travail 3 pers. le 12/04</t>
  </si>
  <si>
    <t>4500088549</t>
  </si>
  <si>
    <t>Vol Maria Susana SEGUIN le 18/04</t>
  </si>
  <si>
    <t>Frais Maria Susana SEGUIN le 18/04</t>
  </si>
  <si>
    <t>4500088550</t>
  </si>
  <si>
    <t>TRAIN TODESCHINI P. LYON 28-29.03.2019</t>
  </si>
  <si>
    <t>4500088551</t>
  </si>
  <si>
    <t>Repas de travail le 25/03 pour 9 pers.</t>
  </si>
  <si>
    <t>4500088552</t>
  </si>
  <si>
    <t>Repas 4 personnes à 12h le 18/04/19</t>
  </si>
  <si>
    <t>4500088553</t>
  </si>
  <si>
    <t>Devis DV0000000906-01</t>
  </si>
  <si>
    <t>4500088554</t>
  </si>
  <si>
    <t>Toner HP 83A</t>
  </si>
  <si>
    <t>4500088555</t>
  </si>
  <si>
    <t>Train Lise ROY du 20.03.2019</t>
  </si>
  <si>
    <t>Hébergement Lise ROY du 20.03.2019</t>
  </si>
  <si>
    <t>4500088556</t>
  </si>
  <si>
    <t>TRAIN FOROT TER MONTPELLIER 21.03</t>
  </si>
  <si>
    <t>TRAIN FOROT 22/03</t>
  </si>
  <si>
    <t>frais d'agence</t>
  </si>
  <si>
    <t>train forot 28/03</t>
  </si>
  <si>
    <t>4500088557</t>
  </si>
  <si>
    <t>Séparateurs Etic réf. 2039915</t>
  </si>
  <si>
    <t>4500088558</t>
  </si>
  <si>
    <t>COCKTAIL 220 PERS. MARS 19</t>
  </si>
  <si>
    <t>4500088559</t>
  </si>
  <si>
    <t>696        L'ART ET CREATION</t>
  </si>
  <si>
    <t>6 conférences M. Degrandcourt en 2018-19</t>
  </si>
  <si>
    <t>4500088560</t>
  </si>
  <si>
    <t>FORFAIT FACT. N°31/04316188 JANV. 19</t>
  </si>
  <si>
    <t>4500088561</t>
  </si>
  <si>
    <t>Partition Casterede et Gabaye</t>
  </si>
  <si>
    <t>4500088563</t>
  </si>
  <si>
    <t>Dépl. C. BELIN 20-23/03/19</t>
  </si>
  <si>
    <t>4500088564</t>
  </si>
  <si>
    <t>Repas de travail 9 pers du 21.03 soir</t>
  </si>
  <si>
    <t>4500088565</t>
  </si>
  <si>
    <t>Adaptateur secteur AD24ESEU titreuse</t>
  </si>
  <si>
    <t>Carnet souple Rhodiarama</t>
  </si>
  <si>
    <t>4500088566</t>
  </si>
  <si>
    <t>4443       KRONROD Semyon</t>
  </si>
  <si>
    <t>Traduction d'un dossier AAP</t>
  </si>
  <si>
    <t>4500088567</t>
  </si>
  <si>
    <t>1173       CAIRN FRANCE</t>
  </si>
  <si>
    <t>Encyclopédies de poche 2019</t>
  </si>
  <si>
    <t>Ouvrages collectifs de recherche 2019</t>
  </si>
  <si>
    <t>4500088568</t>
  </si>
  <si>
    <t>5985       FENWICK - LINDE</t>
  </si>
  <si>
    <t>transpalette électrique</t>
  </si>
  <si>
    <t>RA.41</t>
  </si>
  <si>
    <t>4500088569</t>
  </si>
  <si>
    <t>5978       PLURIALIS</t>
  </si>
  <si>
    <t>Minuteur de Yoga</t>
  </si>
  <si>
    <t>4500088570</t>
  </si>
  <si>
    <t>Train Jean-Luc BOURDENX du 28 au 31/03</t>
  </si>
  <si>
    <t>4500088571</t>
  </si>
  <si>
    <t>Ouvrage Naga ed-Deir</t>
  </si>
  <si>
    <t>4500088572</t>
  </si>
  <si>
    <t>4500088573</t>
  </si>
  <si>
    <t>film bulle 10 mm sans predecoupe</t>
  </si>
  <si>
    <t>FA.01</t>
  </si>
  <si>
    <t>Pochette matelasses 24x33 cm</t>
  </si>
  <si>
    <t>4500088574</t>
  </si>
  <si>
    <t>DSIN -UFR 6- 1 OFFICE MAC (T392199)</t>
  </si>
  <si>
    <t>DSIN -LABO EPSYLON-1 OFFICE WIN(T392512)</t>
  </si>
  <si>
    <t>DSIN -CNRS- 1 OFFICE WIN(T392310)</t>
  </si>
  <si>
    <t>DSIN -DMG- 1 PROJECT PROFESSIO.(T392564)</t>
  </si>
  <si>
    <t>DSIN -DRED/SARED/B-5 OFFICE WIN(T392522)</t>
  </si>
  <si>
    <t>DSIN -PROJET NEXUS-PROJECT PROF(T391670)</t>
  </si>
  <si>
    <t>DSIN -MUSEE MOULAG-1 OFFICE WIN(T392588)</t>
  </si>
  <si>
    <t>4500088575</t>
  </si>
  <si>
    <t>CVEC- Dép Paris/MTP du 02/04 M. Petinos</t>
  </si>
  <si>
    <t>CF02_PROJF</t>
  </si>
  <si>
    <t>1F_CVECP02_06/19</t>
  </si>
  <si>
    <t>CVEC- Nuitée du 02/04 M. Petinos Charala</t>
  </si>
  <si>
    <t>CF03MEEI_I</t>
  </si>
  <si>
    <t>4500088576</t>
  </si>
  <si>
    <t>Billets avion M. Coppolani</t>
  </si>
  <si>
    <t>CF01LPH_I</t>
  </si>
  <si>
    <t>4500088577</t>
  </si>
  <si>
    <t>Dépl. P. TOUBOUL 7-10/05/19</t>
  </si>
  <si>
    <t>4500088578</t>
  </si>
  <si>
    <t>1531       AGENCE UNIV DE LA FRANCOPHONIE</t>
  </si>
  <si>
    <t>Cotisation annuelle 2019</t>
  </si>
  <si>
    <t>4500088579</t>
  </si>
  <si>
    <t>Train M Consolini des 16 et 17 avril 19</t>
  </si>
  <si>
    <t>4500088580</t>
  </si>
  <si>
    <t>1F_CVECP03_10/19</t>
  </si>
  <si>
    <t>4500088581</t>
  </si>
  <si>
    <t>5120       RIERA Thierry</t>
  </si>
  <si>
    <t>Formation Web radio</t>
  </si>
  <si>
    <t>4500088582</t>
  </si>
  <si>
    <t>Polos avec broderie</t>
  </si>
  <si>
    <t>4500088583</t>
  </si>
  <si>
    <t>Train Vincenzo SUSCA du 22.03.19</t>
  </si>
  <si>
    <t>Frais d'agence SUSCA</t>
  </si>
  <si>
    <t>4500088584</t>
  </si>
  <si>
    <t>3 REPAS DE TRAVAIL 10%LE 20/03 SOIR</t>
  </si>
  <si>
    <t>BOISSONS DE TRAVAIL 20% LE 20/03 SOIR</t>
  </si>
  <si>
    <t>4500088586</t>
  </si>
  <si>
    <t>Pause accueil à emporter - le 28 mars</t>
  </si>
  <si>
    <t>4500088587</t>
  </si>
  <si>
    <t>Train M Dedeire du 25 mars 19</t>
  </si>
  <si>
    <t>4500088588</t>
  </si>
  <si>
    <t>Train  Claire  Blandin 11-12/04</t>
  </si>
  <si>
    <t>4500088589</t>
  </si>
  <si>
    <t>PRECISION Mobile 7530 Cat2 Config 1</t>
  </si>
  <si>
    <t>CI01_3ETIN</t>
  </si>
  <si>
    <t>IN18GEORGIE</t>
  </si>
  <si>
    <t>4500088590</t>
  </si>
  <si>
    <t>828        CITE VERT-BOIS</t>
  </si>
  <si>
    <t>Loyer janvier 2019 SARGSYAN</t>
  </si>
  <si>
    <t>frais administratifs SARGSYAN</t>
  </si>
  <si>
    <t>Loyer janvier 2019 TSHAGHARYAN</t>
  </si>
  <si>
    <t>frais administratifs TSHAGHARYAN</t>
  </si>
  <si>
    <t>Loyer janvier 2019 VEZIRYAN</t>
  </si>
  <si>
    <t>frais administratifs VEZIRYAN</t>
  </si>
  <si>
    <t>LA18ASRD10</t>
  </si>
  <si>
    <t>4500088591</t>
  </si>
  <si>
    <t>Train Anissa GUEDDA du 25/03</t>
  </si>
  <si>
    <t>4500088592</t>
  </si>
  <si>
    <t>Train ALEXIS  LEVRIER 11-12/04</t>
  </si>
  <si>
    <t>4500088593</t>
  </si>
  <si>
    <t>Loyer février 2019 SARGSYAN</t>
  </si>
  <si>
    <t>Loyer février 2019 TSHAGHARYAN</t>
  </si>
  <si>
    <t>Loyer février 2019 VEZIRYAN</t>
  </si>
  <si>
    <t>4500088594</t>
  </si>
  <si>
    <t>Loyer mars 2019 SARGSYAN</t>
  </si>
  <si>
    <t>Loyer mars 2019 TSHAGHARYAN</t>
  </si>
  <si>
    <t>Loyer mars 2019 VEZIRYAN</t>
  </si>
  <si>
    <t>4500088595</t>
  </si>
  <si>
    <t>5987       ASSOCIATION CULTURELLE DE ESCE MANO</t>
  </si>
  <si>
    <t>Inscription colloque CIDE 2019</t>
  </si>
  <si>
    <t>4500088596</t>
  </si>
  <si>
    <t>Repas 4 personnes à 12h15 le 19/03/19</t>
  </si>
  <si>
    <t>vin TVA 20%</t>
  </si>
  <si>
    <t>4500088597</t>
  </si>
  <si>
    <t>6 REPAS le le 20.03 Fact. n°33980</t>
  </si>
  <si>
    <t>4500088598</t>
  </si>
  <si>
    <t>25 Pauses Accueil à emporter05/04 8h30</t>
  </si>
  <si>
    <t>25 cafés 05/04 10h30</t>
  </si>
  <si>
    <t>12 grandes bouteilles eau</t>
  </si>
  <si>
    <t>12 grandes bouteilles eau pétillante</t>
  </si>
  <si>
    <t>4500088599</t>
  </si>
  <si>
    <t>PETITES FOURNITURE BUREAU Présidence-dgs</t>
  </si>
  <si>
    <t>4500088600</t>
  </si>
  <si>
    <t>5990       LORDIL</t>
  </si>
  <si>
    <t>Réparation éclairage microscope</t>
  </si>
  <si>
    <t>OB.13</t>
  </si>
  <si>
    <t>4500088601</t>
  </si>
  <si>
    <t>4385       VALEA HANDICAP</t>
  </si>
  <si>
    <t>PARTICIPAT° FAUTEUIL ROULT COURROUY-MICH</t>
  </si>
  <si>
    <t>XD.25</t>
  </si>
  <si>
    <t>4500088602</t>
  </si>
  <si>
    <t>Train Sandra REBOULLET le 21/03</t>
  </si>
  <si>
    <t>Frais Sandra REBOULLET le 21/03</t>
  </si>
  <si>
    <t>4500088603</t>
  </si>
  <si>
    <t>Train David LEFEVRE le 21/03</t>
  </si>
  <si>
    <t>Frais David LEFEVRE le 21/03</t>
  </si>
  <si>
    <t>4500088604</t>
  </si>
  <si>
    <t>Train P Fourgassié des 1 et 2 avril 19</t>
  </si>
  <si>
    <t>4500088605</t>
  </si>
  <si>
    <t>Train Anna Marie LEFEVRE TOTI  le 21/03</t>
  </si>
  <si>
    <t>Frais Anna Marie LEFEVRE TOTI le 21/03</t>
  </si>
  <si>
    <t>4500088606</t>
  </si>
  <si>
    <t>Train A-M LEFEVRE TOTI, D LEFEVRE 24/03</t>
  </si>
  <si>
    <t>Frais A-M LEFEVRE TOTI, D LEFEVRE 24/03</t>
  </si>
  <si>
    <t>4500088607</t>
  </si>
  <si>
    <t>Train I Fourrier des 1 et 2 avril 2019</t>
  </si>
  <si>
    <t>4500088608</t>
  </si>
  <si>
    <t>Oeuvres complètes X Freud</t>
  </si>
  <si>
    <t>Oeuvres complètes IX Freud</t>
  </si>
  <si>
    <t>4500088609</t>
  </si>
  <si>
    <t>2203       AFELSH</t>
  </si>
  <si>
    <t>Cotisation annuelle AFELSH 2019</t>
  </si>
  <si>
    <t>4500088611</t>
  </si>
  <si>
    <t>4500088612</t>
  </si>
  <si>
    <t>Vol Bénédicte PIVOT du 10.06.19</t>
  </si>
  <si>
    <t>4500088613</t>
  </si>
  <si>
    <t>CACHE FENETRE TALISMAN</t>
  </si>
  <si>
    <t>4500088614</t>
  </si>
  <si>
    <t>3757       ON TECH</t>
  </si>
  <si>
    <t>BIU MAINT. AFFICHAGE DYNAMIQUE "SERVEUR"</t>
  </si>
  <si>
    <t>BIU MAINT. AFFICHAGE DYNAMIQUE "ECRANS"</t>
  </si>
  <si>
    <t>4500088615</t>
  </si>
  <si>
    <t>4500088616</t>
  </si>
  <si>
    <t>Séjour P Fourgassié du 1 au 2 avril 19</t>
  </si>
  <si>
    <t>4500088617</t>
  </si>
  <si>
    <t>Repas  de travail  2pers 21/03</t>
  </si>
  <si>
    <t>Repas  de travail 2pers  2103</t>
  </si>
  <si>
    <t>4500088619</t>
  </si>
  <si>
    <t>Participation  séminaire Act 11 février</t>
  </si>
  <si>
    <t>4500088621</t>
  </si>
  <si>
    <t>1125       ADCUEFE</t>
  </si>
  <si>
    <t>COTISATION 2019 ADCUEFE</t>
  </si>
  <si>
    <t>CA04_CACCE</t>
  </si>
  <si>
    <t>OP15CTAC1X</t>
  </si>
  <si>
    <t>4500088622</t>
  </si>
  <si>
    <t>5831       STE EQUIPEMENT ENERGIES MIXTES</t>
  </si>
  <si>
    <t>CONTROLE ACCES SAINT LOUIS</t>
  </si>
  <si>
    <t>4500088623</t>
  </si>
  <si>
    <t>Séjour M Consolini du 16 au 17 avril 19</t>
  </si>
  <si>
    <t>4500088624</t>
  </si>
  <si>
    <t>30 sachets repas et cafés</t>
  </si>
  <si>
    <t>4500088625</t>
  </si>
  <si>
    <t>train C Larue des 26 et 27 mars 2019</t>
  </si>
  <si>
    <t>4500088626</t>
  </si>
  <si>
    <t>5483       HARRASSOWITZ VERLAG</t>
  </si>
  <si>
    <t>Agyptologische abhandlungen Band 73</t>
  </si>
  <si>
    <t>Probleme der Agyptologie</t>
  </si>
  <si>
    <t>Studien zur altagyptischen Kultur 47</t>
  </si>
  <si>
    <t>Studien zur altagyptischen Kultur 21</t>
  </si>
  <si>
    <t>4500088627</t>
  </si>
  <si>
    <t>séjour C Larue du 26 au 27 mars 2019</t>
  </si>
  <si>
    <t>4500088629</t>
  </si>
  <si>
    <t>13         AMUE</t>
  </si>
  <si>
    <t>Formation C Larue du 27 mars 19</t>
  </si>
  <si>
    <t>4500088630</t>
  </si>
  <si>
    <t>impression programmes novo</t>
  </si>
  <si>
    <t>4500088632</t>
  </si>
  <si>
    <t>191        EURE FILMS ADHESIFS</t>
  </si>
  <si>
    <t>TZ631 Rubans Tze laminés noir/jaune 12mm</t>
  </si>
  <si>
    <t>TZ631 Rubans Tze laminés rouge/blanc 12m</t>
  </si>
  <si>
    <t>4500088634</t>
  </si>
  <si>
    <t>Vol Vincent KERBAOL du 27 au 29/03</t>
  </si>
  <si>
    <t>4500088635</t>
  </si>
  <si>
    <t>4602       PYGMA</t>
  </si>
  <si>
    <t>Espace publicitaire EDIT° 2019-20</t>
  </si>
  <si>
    <t>4500088636</t>
  </si>
  <si>
    <t>Train L Querci du 25 mars 19</t>
  </si>
  <si>
    <t>4500088637</t>
  </si>
  <si>
    <t>4197       ADOREM</t>
  </si>
  <si>
    <t>PARTICIPAT° de l'UPV à RADIO CAMPUS 2018</t>
  </si>
  <si>
    <t>4500088638</t>
  </si>
  <si>
    <t>L ESPRIT CRITIQUE DANS L ANTIQUITE I CRI</t>
  </si>
  <si>
    <t>4500088639</t>
  </si>
  <si>
    <t>4500088640</t>
  </si>
  <si>
    <t>Repas de travail 8 p. le 28/03</t>
  </si>
  <si>
    <t>4500088641</t>
  </si>
  <si>
    <t>Vol Nuria ROVIRA du 3 au 8/06</t>
  </si>
  <si>
    <t>4500088642</t>
  </si>
  <si>
    <t>CONTROLE ACCES BAT L</t>
  </si>
  <si>
    <t>4500088643</t>
  </si>
  <si>
    <t>Partitions</t>
  </si>
  <si>
    <t>4500088644</t>
  </si>
  <si>
    <t>DSIN -IPT  cordons display port</t>
  </si>
  <si>
    <t>4500088645</t>
  </si>
  <si>
    <t>286        LES 7 PECHES</t>
  </si>
  <si>
    <t>Cocktail dinatoire froid 35 pers.</t>
  </si>
  <si>
    <t>Boissons non alcoolisées</t>
  </si>
  <si>
    <t>4500088647</t>
  </si>
  <si>
    <t>Train F Mirabel du 25 mars 19</t>
  </si>
  <si>
    <t>4500088648</t>
  </si>
  <si>
    <t>PRESTAT° DE SERVICE SOCIAL FEV 2019.</t>
  </si>
  <si>
    <t>INDEMNITE DEPLACEMENT A DOMICILE</t>
  </si>
  <si>
    <t>XA.21</t>
  </si>
  <si>
    <t>4500088650</t>
  </si>
  <si>
    <t>Train  Annelyse VIEILLEDENT 18/04</t>
  </si>
  <si>
    <t>4500088651</t>
  </si>
  <si>
    <t>Armoire monobloc portes battantes</t>
  </si>
  <si>
    <t>Badges rigides</t>
  </si>
  <si>
    <t>Colle super glue</t>
  </si>
  <si>
    <t>Parfum d'ambiance</t>
  </si>
  <si>
    <t>Toner EPSON</t>
  </si>
  <si>
    <t>Toner BROTHER</t>
  </si>
  <si>
    <t>4500088652</t>
  </si>
  <si>
    <t>Cafétéria RETRAIT 5% Pésidence FEV.19</t>
  </si>
  <si>
    <t>Cafétéria RETRAIT 10% Pésidence FEV.19</t>
  </si>
  <si>
    <t>4500088653</t>
  </si>
  <si>
    <t>5586       Associazione Culturale AD</t>
  </si>
  <si>
    <t>hébergement quasi niente</t>
  </si>
  <si>
    <t>4500088654</t>
  </si>
  <si>
    <t>14 DVD</t>
  </si>
  <si>
    <t>2 DVD</t>
  </si>
  <si>
    <t>4500088655</t>
  </si>
  <si>
    <t>1 Ordi. port. LATITUDE 5490 cat1 config1</t>
  </si>
  <si>
    <t>CF03LPPE_I</t>
  </si>
  <si>
    <t>4500088656</t>
  </si>
  <si>
    <t>4826       MONTPELLIER SUP AGRO</t>
  </si>
  <si>
    <t>Déjeuner du 08/02/2019</t>
  </si>
  <si>
    <t>Pension du 18 au 19/03/2019</t>
  </si>
  <si>
    <t>Pension du 22 au 23/05/19</t>
  </si>
  <si>
    <t>Déjeuner du 14/06/2019</t>
  </si>
  <si>
    <t>Déjeuner du 05/07/2019</t>
  </si>
  <si>
    <t>4500088657</t>
  </si>
  <si>
    <t>10 Moniteurs panoramiques 24' P2418D</t>
  </si>
  <si>
    <t>2 Graveurs Externes DVD ultramince DW316</t>
  </si>
  <si>
    <t>4500088658</t>
  </si>
  <si>
    <t>Train A Soulier des 13 et 14 mai 19</t>
  </si>
  <si>
    <t>4500088659</t>
  </si>
  <si>
    <t>fiches médicales infirmière</t>
  </si>
  <si>
    <t>.</t>
  </si>
  <si>
    <t>4500088660</t>
  </si>
  <si>
    <t>Ordinateur portable M.TROUILLET</t>
  </si>
  <si>
    <t>4500088661</t>
  </si>
  <si>
    <t>Adaptateur et sacoche</t>
  </si>
  <si>
    <t>4500088662</t>
  </si>
  <si>
    <t>Cotisation GIS 2019</t>
  </si>
  <si>
    <t>4500088663</t>
  </si>
  <si>
    <t>1740       INEO MPLR</t>
  </si>
  <si>
    <t>INTERVENTION URGENTE POSTE HTA</t>
  </si>
  <si>
    <t>4500088664</t>
  </si>
  <si>
    <t>Achat petits matériels</t>
  </si>
  <si>
    <t>4500088665</t>
  </si>
  <si>
    <t>Achat de cartouches encre</t>
  </si>
  <si>
    <t>4500088666</t>
  </si>
  <si>
    <t>Adaptateur Mme Syssau</t>
  </si>
  <si>
    <t>4500088667</t>
  </si>
  <si>
    <t>Billets train M. Chapelon</t>
  </si>
  <si>
    <t>4500088668</t>
  </si>
  <si>
    <t>Buffet/Cocktail</t>
  </si>
  <si>
    <t>4500088669</t>
  </si>
  <si>
    <t>Vol Céline SACCHI PIETRI 28/09 au 14/10</t>
  </si>
  <si>
    <t>4500088670</t>
  </si>
  <si>
    <t>DSIN-ITIC- 1 CC (T392600)</t>
  </si>
  <si>
    <t>4500088671</t>
  </si>
  <si>
    <t>Séjour A Soulier du 13 au 14 mai 2019</t>
  </si>
  <si>
    <t>4500088672</t>
  </si>
  <si>
    <t>171        TEXEN</t>
  </si>
  <si>
    <t>location matériel technique</t>
  </si>
  <si>
    <t>4500088673</t>
  </si>
  <si>
    <t>30 Pauses  Accueil  à emporter JE 17/04</t>
  </si>
  <si>
    <t>30 petites bouteilles eau JE 17/04</t>
  </si>
  <si>
    <t>4500088674</t>
  </si>
  <si>
    <t>Train L Médina des 23 et 25 avril 19</t>
  </si>
  <si>
    <t>4500088675</t>
  </si>
  <si>
    <t>HEBERGEMENT - M.MARTINEZ-GONZALEZ</t>
  </si>
  <si>
    <t>4500088676</t>
  </si>
  <si>
    <t>Coktail déjeunatoire 24pers 05042019</t>
  </si>
  <si>
    <t>4500088677</t>
  </si>
  <si>
    <t>Séjour L Médina du 23 au 24 avril 19</t>
  </si>
  <si>
    <t>4500088678</t>
  </si>
  <si>
    <t>Coktail  déjeunatoire 24pers 06042019</t>
  </si>
  <si>
    <t>4500088679</t>
  </si>
  <si>
    <t>Repas  de travail  20 pers 05042019</t>
  </si>
  <si>
    <t>4500088680</t>
  </si>
  <si>
    <t>4500088681</t>
  </si>
  <si>
    <t>DSIN-INSCRIPTION CSIESR ASSISES MAI 2019</t>
  </si>
  <si>
    <t>4500088682</t>
  </si>
  <si>
    <t>Réajustement du prix de l'abo..CIDJ</t>
  </si>
  <si>
    <t>4500088683</t>
  </si>
  <si>
    <t>DSIN-SMI CABLAGE  DRIF BUR 229</t>
  </si>
  <si>
    <t>4500088684</t>
  </si>
  <si>
    <t>DSIN-SMI CABLAGERG ADM 11A-23-24-ACCUEIL</t>
  </si>
  <si>
    <t>4500088685</t>
  </si>
  <si>
    <t>Nuitée Jean-Luc BOURDENX du 28/03</t>
  </si>
  <si>
    <t>4500088686</t>
  </si>
  <si>
    <t>Train Fabien BELHAOUES du 28 au 29/03</t>
  </si>
  <si>
    <t>4500088687</t>
  </si>
  <si>
    <t>5976       EKIPEO</t>
  </si>
  <si>
    <t>convent° de format° Marianne Claveau</t>
  </si>
  <si>
    <t>4500088688</t>
  </si>
  <si>
    <t>Hôtel M Jordi JULIA GARRIGA 28-29/03/19</t>
  </si>
  <si>
    <t>4500088689</t>
  </si>
  <si>
    <t>TRAIN - Mme GONZALEZ RAYMOND 12-14/04/19</t>
  </si>
  <si>
    <t>RC19JENTOMOFAUNE</t>
  </si>
  <si>
    <t>4500088690</t>
  </si>
  <si>
    <t>4 x Agraphes GM métal/toile.</t>
  </si>
  <si>
    <t>4500088691</t>
  </si>
  <si>
    <t>Restauration</t>
  </si>
  <si>
    <t>4500088692</t>
  </si>
  <si>
    <t>Dictionnaire critique des enjeux</t>
  </si>
  <si>
    <t>4500088693</t>
  </si>
  <si>
    <t>Formation Fourrier Isabelle</t>
  </si>
  <si>
    <t>4500088695</t>
  </si>
  <si>
    <t>Diner de travail 24 pers. le 27/03</t>
  </si>
  <si>
    <t>4500088696</t>
  </si>
  <si>
    <t>CONV FORMAT°APPRENT.KEVIN JUSTO</t>
  </si>
  <si>
    <t>4500088697</t>
  </si>
  <si>
    <t>4677       VP-NUM</t>
  </si>
  <si>
    <t>ADHESION VP NUM 2019.</t>
  </si>
  <si>
    <t>RC17PRNJUDO</t>
  </si>
  <si>
    <t>4500088698</t>
  </si>
  <si>
    <t>CAT1_Configuration n°1 Latitude 5490</t>
  </si>
  <si>
    <t>Microsoft Windows 10 Pro, 64 bits França</t>
  </si>
  <si>
    <t>i58250U - Processeur intel coret8th - 4</t>
  </si>
  <si>
    <t>8Go 2400MHz DDR4 (1x8Go)</t>
  </si>
  <si>
    <t>Écran non tactile 35,6 cm (14") Full HD</t>
  </si>
  <si>
    <t>SSD 256Go M.2 SATA</t>
  </si>
  <si>
    <t>Batterie 4 cellules 68 Whr LLC (1000 cyc</t>
  </si>
  <si>
    <t>Dell Professional Sac à dos 15</t>
  </si>
  <si>
    <t>4500088699</t>
  </si>
  <si>
    <t>50 TSHIRT NOIRS 150grs b&amp;n à 8.05€/unité</t>
  </si>
  <si>
    <t>4500088700</t>
  </si>
  <si>
    <t>AR-Dép Grenoble/MTP M.Doghman Kassem</t>
  </si>
  <si>
    <t>AR- Frais d'agence</t>
  </si>
  <si>
    <t>4500088701</t>
  </si>
  <si>
    <t>AR-Héberg/du 24au26 M.Doghman Kassem</t>
  </si>
  <si>
    <t>4500088702</t>
  </si>
  <si>
    <t>500 PORTE-CLES LAMPE "POPKI"</t>
  </si>
  <si>
    <t>4500088703</t>
  </si>
  <si>
    <t>Billets avion Mtp-Paris 7-17/03/19</t>
  </si>
  <si>
    <t>Réservation taxi et annulation</t>
  </si>
  <si>
    <t>Repas de travail 7/02/19</t>
  </si>
  <si>
    <t>Repas de travail 14/02/19</t>
  </si>
  <si>
    <t>Réservation hébergement et annulation</t>
  </si>
  <si>
    <t>Billets avion Mtp-Hedinburgh</t>
  </si>
  <si>
    <t>Hébergement Edinburgh</t>
  </si>
  <si>
    <t>4500088704</t>
  </si>
  <si>
    <t>4500088705</t>
  </si>
  <si>
    <t>5132       SACPRINT</t>
  </si>
  <si>
    <t>Sac papier kraft</t>
  </si>
  <si>
    <t>Cliché</t>
  </si>
  <si>
    <t>4500088706</t>
  </si>
  <si>
    <t>GM - WW-04815 bloque-porte</t>
  </si>
  <si>
    <t>4500088707</t>
  </si>
  <si>
    <t>CLER- Dép/Aix/Paris 27/03 GERMAN Elisa</t>
  </si>
  <si>
    <t>CLER- Héberg/du 27 au 28/03 GERMAN Elisa</t>
  </si>
  <si>
    <t>4500088708</t>
  </si>
  <si>
    <t>377        CINEPLAN</t>
  </si>
  <si>
    <t>prestation cinéma le 14 mai 2019</t>
  </si>
  <si>
    <t>CP2CORC_EC</t>
  </si>
  <si>
    <t>RC19JCONAQUATMTESEC</t>
  </si>
  <si>
    <t>1P2EC_CR_R</t>
  </si>
  <si>
    <t>4500088709</t>
  </si>
  <si>
    <t>VISITE MED Valérie TRIBOLET</t>
  </si>
  <si>
    <t>Visite médicale  Charlotte BIGARD</t>
  </si>
  <si>
    <t>4500088710</t>
  </si>
  <si>
    <t>GM - REF 2040722 table ovale 6pl</t>
  </si>
  <si>
    <t>4500088711</t>
  </si>
  <si>
    <t>Train Lefrancois 28-31 mars Lyon</t>
  </si>
  <si>
    <t>Hotel Lefrancois 28 29 mars Lyon</t>
  </si>
  <si>
    <t>4500088712</t>
  </si>
  <si>
    <t>Train CEDRIC SUDRES/MTP-Paris</t>
  </si>
  <si>
    <t>Nuitée  SUDRES/MTP-Paris</t>
  </si>
  <si>
    <t>4500088713</t>
  </si>
  <si>
    <t>Retranscriptions bilan post proto</t>
  </si>
  <si>
    <t>CA06_DOC</t>
  </si>
  <si>
    <t>4500088714</t>
  </si>
  <si>
    <t>LIVRES Devis N°D19031843 du 20.03.2019</t>
  </si>
  <si>
    <t>4500088715</t>
  </si>
  <si>
    <t>TRAIN - Mme CHAMPOLLION  28-29/03/19</t>
  </si>
  <si>
    <t>4500088716</t>
  </si>
  <si>
    <t>Toshiba Canvio Basics 2 To Noir avec Pac</t>
  </si>
  <si>
    <t>Livraison standard</t>
  </si>
  <si>
    <t>4500088718</t>
  </si>
  <si>
    <t>4740       BNP PARIBAS</t>
  </si>
  <si>
    <t>Cotisation Carte affaires</t>
  </si>
  <si>
    <t>4500088719</t>
  </si>
  <si>
    <t>5993       LAPIERRE QUI ROULE</t>
  </si>
  <si>
    <t>Repas de travail 6 p. le 27/03/19 au soi</t>
  </si>
  <si>
    <t>4500088720</t>
  </si>
  <si>
    <t>Au travail à vélo...</t>
  </si>
  <si>
    <t>4500088721</t>
  </si>
  <si>
    <t>Train Emmanuelle JOUE-PASTRE du 01/04</t>
  </si>
  <si>
    <t>4500088722</t>
  </si>
  <si>
    <t>5991       FEDERATION SOLIDAIRES ETUDIANT E S</t>
  </si>
  <si>
    <t>FORMAT° SUR LE CONSENTEMENT</t>
  </si>
  <si>
    <t>4500088724</t>
  </si>
  <si>
    <t>Frais d'hébergement et restauration</t>
  </si>
  <si>
    <t>4500088725</t>
  </si>
  <si>
    <t>train H Delbez des 10 et 12 avril 19</t>
  </si>
  <si>
    <t>4500088726</t>
  </si>
  <si>
    <t>Train Emilie MARIAT-ROY du 27 au 28/03</t>
  </si>
  <si>
    <t>RC18CQTRADITION</t>
  </si>
  <si>
    <t>4500088727</t>
  </si>
  <si>
    <t>5566       GESUS eV</t>
  </si>
  <si>
    <t>Subvention   participation  Edition</t>
  </si>
  <si>
    <t>4500088728</t>
  </si>
  <si>
    <t>Train M Gayet du 2 avril 2019</t>
  </si>
  <si>
    <t>4500088729</t>
  </si>
  <si>
    <t>Assurance biens mis à disposition</t>
  </si>
  <si>
    <t>4500088730</t>
  </si>
  <si>
    <t>Train J Vidal du 2 avril 2019</t>
  </si>
  <si>
    <t>4500088731</t>
  </si>
  <si>
    <t>AIDE SOC   AGNES CHARDINE</t>
  </si>
  <si>
    <t>AIDE EXCEPT SANS REMB.A.CHARDINE</t>
  </si>
  <si>
    <t>4500088732</t>
  </si>
  <si>
    <t>Train  MATHIEU PRADAT 18/22-04</t>
  </si>
  <si>
    <t>4500088733</t>
  </si>
  <si>
    <t>Train CHATELET  VALENTINE18/04</t>
  </si>
  <si>
    <t>4500088735</t>
  </si>
  <si>
    <t>DEPLACEMENTS CAMILLE DUMONT</t>
  </si>
  <si>
    <t>4500088736</t>
  </si>
  <si>
    <t>Séjour H Delbez du 10 au 12 avril 19</t>
  </si>
  <si>
    <t>CF01LPJV_C</t>
  </si>
  <si>
    <t>FC801LMJVI</t>
  </si>
  <si>
    <t>4500088737</t>
  </si>
  <si>
    <t>4500088738</t>
  </si>
  <si>
    <t>1826       SIGMA ALDRICH CHIMIE</t>
  </si>
  <si>
    <t>Silicon oil viscosity 100 CST</t>
  </si>
  <si>
    <t>NA.05</t>
  </si>
  <si>
    <t>Dichloromethane anhydrous</t>
  </si>
  <si>
    <t>Ammonium hydroxide, ACS reagent</t>
  </si>
  <si>
    <t>4500088739</t>
  </si>
  <si>
    <t>4727       RS COMPONENTS SAS</t>
  </si>
  <si>
    <t>Masque respiratoire 4279 3M</t>
  </si>
  <si>
    <t>HA.03</t>
  </si>
  <si>
    <t>4500088740</t>
  </si>
  <si>
    <t>Repas inauguration photos</t>
  </si>
  <si>
    <t>4500088741</t>
  </si>
  <si>
    <t>Poules.</t>
  </si>
  <si>
    <t>4500088742</t>
  </si>
  <si>
    <t>PLATEAUX REPAS "AV. ITALIE"</t>
  </si>
  <si>
    <t>PLATEAUX REPAS "VOIE ROMAINE" SUPPLEMENT</t>
  </si>
  <si>
    <t>4500088743</t>
  </si>
  <si>
    <t>CVEC- Diverses marchandises</t>
  </si>
  <si>
    <t>4500088744</t>
  </si>
  <si>
    <t>Train M Gayet du 29 mars 2019</t>
  </si>
  <si>
    <t>4500088745</t>
  </si>
  <si>
    <t>CVEC- dîner dans les cadre projet cultur</t>
  </si>
  <si>
    <t>4500088746</t>
  </si>
  <si>
    <t>Train ADELINE WRONA 11-12/04</t>
  </si>
  <si>
    <t>4500088747</t>
  </si>
  <si>
    <t>Train ML Codou du 29 mars 2019</t>
  </si>
  <si>
    <t>4500088748</t>
  </si>
  <si>
    <t>Papier couché 200gr AO</t>
  </si>
  <si>
    <t>4500088749</t>
  </si>
  <si>
    <t>1988       ASSO DES PROFESSEURS DE</t>
  </si>
  <si>
    <t>CH- Adhesion 2019 Langues modernes</t>
  </si>
  <si>
    <t>4500088750</t>
  </si>
  <si>
    <t>4604       LIBRAIRIE C.KLINCKSIECK ET CIE</t>
  </si>
  <si>
    <t>CH- Réabo la revue études chinoises 2018</t>
  </si>
  <si>
    <t>4500088751</t>
  </si>
  <si>
    <t>5995       OUTILLAGE DE ST ETIENNE</t>
  </si>
  <si>
    <t>SANDOW ELASTIQUE AVEC CROCHETS</t>
  </si>
  <si>
    <t>4500088752</t>
  </si>
  <si>
    <t>Train C de Castro du 29 mars 2019</t>
  </si>
  <si>
    <t>4500088753</t>
  </si>
  <si>
    <t>RENFORT PRESTAT° RTE DE MENDE 3&amp;4 JANV</t>
  </si>
  <si>
    <t>4500088754</t>
  </si>
  <si>
    <t>2 Ouvrages Hors marché (Dec Antiquariat)</t>
  </si>
  <si>
    <t>4500088755</t>
  </si>
  <si>
    <t>Réservation sortie 3-4 et 5-6 avril</t>
  </si>
  <si>
    <t>4500088756</t>
  </si>
  <si>
    <t>inscription formation H Delbez</t>
  </si>
  <si>
    <t>4500088757</t>
  </si>
  <si>
    <t>restauration CNRS Nov. 2018/90517053</t>
  </si>
  <si>
    <t>FACT.N°90520422 du 11.12.18 Nov. 18 20%</t>
  </si>
  <si>
    <t>4500088758</t>
  </si>
  <si>
    <t>CONCEPT° ETFACILITAT° ATELIER ATRIUM</t>
  </si>
  <si>
    <t>4500088759</t>
  </si>
  <si>
    <t>4500088761</t>
  </si>
  <si>
    <t>4500088762</t>
  </si>
  <si>
    <t>Pack Fnac  appareil photo</t>
  </si>
  <si>
    <t>4500088763</t>
  </si>
  <si>
    <t>Pack Fnac SAMSUNG TAB</t>
  </si>
  <si>
    <t>4500088764</t>
  </si>
  <si>
    <t>5139       MONIN FLORIAN  -  FLORENT TRAITEUR</t>
  </si>
  <si>
    <t>Repas de travail 25 personnes17/04</t>
  </si>
  <si>
    <t>4500088765</t>
  </si>
  <si>
    <t>Repas de travail 30 personnes 12/04</t>
  </si>
  <si>
    <t>4500088766</t>
  </si>
  <si>
    <t>Disque  durs</t>
  </si>
  <si>
    <t>4500088767</t>
  </si>
  <si>
    <t>Train E Beaufils des 16 et 18 avril 2019</t>
  </si>
  <si>
    <t>4500088768</t>
  </si>
  <si>
    <t>Loyer janvier 2019 CHURCHILL</t>
  </si>
  <si>
    <t>Frais administratifs CHURCHILL</t>
  </si>
  <si>
    <t>Loyer janvier 2019 HIGGS</t>
  </si>
  <si>
    <t>Frais administratifs HIGGS</t>
  </si>
  <si>
    <t>4500088769</t>
  </si>
  <si>
    <t>Loyer février 2019 CHURCHILL</t>
  </si>
  <si>
    <t>Loyer février 2019 HIGGS</t>
  </si>
  <si>
    <t>4500088770</t>
  </si>
  <si>
    <t>Loyer mars 2019 CHURCHILL</t>
  </si>
  <si>
    <t>Loyer mars 2019 HIGGS</t>
  </si>
  <si>
    <t>4500088771</t>
  </si>
  <si>
    <t>Loyer avril 2019 CHURCHILL</t>
  </si>
  <si>
    <t>Loyer avril 2019 HIGGS</t>
  </si>
  <si>
    <t>4500088772</t>
  </si>
  <si>
    <t>location maison des choeurs</t>
  </si>
  <si>
    <t>4500088773</t>
  </si>
  <si>
    <t>Séjour E Beaufils du 17 au 18 avril 19</t>
  </si>
  <si>
    <t>4500088775</t>
  </si>
  <si>
    <t>INSERTION PUB DS ANNUAIRE FIPF 2019</t>
  </si>
  <si>
    <t>4500088776</t>
  </si>
  <si>
    <t>Train F. Sabio du 29 avril 2019</t>
  </si>
  <si>
    <t>CF03MCGD_C</t>
  </si>
  <si>
    <t>FC803MCGDO</t>
  </si>
  <si>
    <t>1F03_20</t>
  </si>
  <si>
    <t>4500088777</t>
  </si>
  <si>
    <t>Sortie pédagogique du 27 mars 2019</t>
  </si>
  <si>
    <t>4500088778</t>
  </si>
  <si>
    <t>Sortie pédagogique du 3 avril 2019</t>
  </si>
  <si>
    <t>4500088779</t>
  </si>
  <si>
    <t>Sortie pédagogique du 19 avril 2019</t>
  </si>
  <si>
    <t>4500088780</t>
  </si>
  <si>
    <t>form° Sarah ASENSI 5 et 6.06.2019</t>
  </si>
  <si>
    <t>4500088781</t>
  </si>
  <si>
    <t>form° R.GARCIA-RODET 5 et 6.06.2019</t>
  </si>
  <si>
    <t>4500088783</t>
  </si>
  <si>
    <t>TRAIN - M FABRICE QUERO  12-13/04/19</t>
  </si>
  <si>
    <t>4500088784</t>
  </si>
  <si>
    <t>3457       APACHES</t>
  </si>
  <si>
    <t>Adhésion Apaches 2019 Caroline BESSE</t>
  </si>
  <si>
    <t>4500088785</t>
  </si>
  <si>
    <t>Hôtel  8 chambres du 03/04  2 nuits</t>
  </si>
  <si>
    <t>4500088786</t>
  </si>
  <si>
    <t>Commande materiel de bureau</t>
  </si>
  <si>
    <t>4500088787</t>
  </si>
  <si>
    <t>4534       VERNON GENDRON ASSOCIES</t>
  </si>
  <si>
    <t>Stylo bille réf.01449V0119343</t>
  </si>
  <si>
    <t>Stylo bille réf.01449V0119347</t>
  </si>
  <si>
    <t>Sac shopping réf.00011V0101092 ECRU</t>
  </si>
  <si>
    <t>Sac shopping réf.00011V0101092 NOIR</t>
  </si>
  <si>
    <t>4500088788</t>
  </si>
  <si>
    <t>3828       FRANS BONHOMME</t>
  </si>
  <si>
    <t>FOURNITURES PLOMBERIE</t>
  </si>
  <si>
    <t>4500088789</t>
  </si>
  <si>
    <t>4500088790</t>
  </si>
  <si>
    <t>DSIN- AC Laurent David</t>
  </si>
  <si>
    <t>4500088791</t>
  </si>
  <si>
    <t>Dîner de travail  4 pers. le 26/03</t>
  </si>
  <si>
    <t>4500088792</t>
  </si>
  <si>
    <t>DSIN-DAFPA E Boucard</t>
  </si>
  <si>
    <t>4500088793</t>
  </si>
  <si>
    <t>Train Alix DE MORANT du 08.04.19</t>
  </si>
  <si>
    <t>Frais d'agence DE MORANT</t>
  </si>
  <si>
    <t>4500088794</t>
  </si>
  <si>
    <t>4500088795</t>
  </si>
  <si>
    <t>Mini Galette 173-75</t>
  </si>
  <si>
    <t>Biscuit Spécullos 153-74</t>
  </si>
  <si>
    <t>Bonbons 918-35</t>
  </si>
  <si>
    <t>Café 701-086</t>
  </si>
  <si>
    <t>Serviette Coktail</t>
  </si>
  <si>
    <t>Livraison  garantie</t>
  </si>
  <si>
    <t>4500088796</t>
  </si>
  <si>
    <t>TABLEAU BLANC EMAILLE DEVIS N°14119022-1</t>
  </si>
  <si>
    <t>4500088797</t>
  </si>
  <si>
    <t>Selon commande n°5765114</t>
  </si>
  <si>
    <t>4500088798</t>
  </si>
  <si>
    <t>5035       AUTO LOCATION 34</t>
  </si>
  <si>
    <t>location camion 10m3</t>
  </si>
  <si>
    <t>gazoil</t>
  </si>
  <si>
    <t>4500088799</t>
  </si>
  <si>
    <t>DSIN TELEPHONIE FIXE fevrier 2019</t>
  </si>
  <si>
    <t>4500088800</t>
  </si>
  <si>
    <t>3311       DUTSCHER DOMINIQUE</t>
  </si>
  <si>
    <t>Selon devis 446520 du 13/03/2019</t>
  </si>
  <si>
    <t>CN01_MAUPV</t>
  </si>
  <si>
    <t>4500088801</t>
  </si>
  <si>
    <t>5996       SPRINGCARD SAS</t>
  </si>
  <si>
    <t>DSIN-SAGED PROX NROLL HSP</t>
  </si>
  <si>
    <t>DSIN-SAGED LIVRAISON</t>
  </si>
  <si>
    <t>4500088802</t>
  </si>
  <si>
    <t>COCKTAIL 200 PERS. 16.04.2019</t>
  </si>
  <si>
    <t>COCKTAI 200 PERS. 20%</t>
  </si>
  <si>
    <t>4500088803</t>
  </si>
  <si>
    <t>50 x Sodium CHL 0.9% BIOLUZ 50ML</t>
  </si>
  <si>
    <t>2 x AL VITA COMP BT 50X2 10X10</t>
  </si>
  <si>
    <t>4500088804</t>
  </si>
  <si>
    <t>4500088805</t>
  </si>
  <si>
    <t>1 bibliothèque haute bois chêne clair</t>
  </si>
  <si>
    <t>1 armoire basse L 80 cm chêne clair</t>
  </si>
  <si>
    <t>1 caisson mobile trois tiroirs</t>
  </si>
  <si>
    <t>Montage</t>
  </si>
  <si>
    <t>Garantie sécurité</t>
  </si>
  <si>
    <t>4500088806</t>
  </si>
  <si>
    <t>2355       FESTIVAL CINEMA D'ALES</t>
  </si>
  <si>
    <t>droits d'acces/programmation 6 films</t>
  </si>
  <si>
    <t>Nuit d'hotel+ transport</t>
  </si>
  <si>
    <t>4500088807</t>
  </si>
  <si>
    <t>4500088808</t>
  </si>
  <si>
    <t>3 REPAS DE TRAVAIL 10%LE 27/03 19H30</t>
  </si>
  <si>
    <t>3 boissons/REPAS TRAVAIL 20% 27/03 19H30</t>
  </si>
  <si>
    <t>4500088809</t>
  </si>
  <si>
    <t>Train V Le Chenadec des 28 et 29 mars 19</t>
  </si>
  <si>
    <t>4500088810</t>
  </si>
  <si>
    <t>CONTRAT DE LOCATION OUVRE LETTRE A.COMPT</t>
  </si>
  <si>
    <t>4500088811</t>
  </si>
  <si>
    <t>Rémond C. Mtp-Paris 28-29/03/19</t>
  </si>
  <si>
    <t>4500088812</t>
  </si>
  <si>
    <t>DSIN-BIU- 1 NV CC ANONYME (T392208)</t>
  </si>
  <si>
    <t>4500088813</t>
  </si>
  <si>
    <t>5997       BOURLIER Antoine</t>
  </si>
  <si>
    <t>Etude du materiel par le formateur</t>
  </si>
  <si>
    <t>Rédaction d'un support de formation</t>
  </si>
  <si>
    <t>Formation des personnels</t>
  </si>
  <si>
    <t>4500088815</t>
  </si>
  <si>
    <t>5988         INSTITUT ZA OCEANOGRAFIJU I RIBAR</t>
  </si>
  <si>
    <t>Inscription conférence Freddy Vinet</t>
  </si>
  <si>
    <t>4500088817</t>
  </si>
  <si>
    <t>Train L Petit du 15 avril 19</t>
  </si>
  <si>
    <t>RC19VICTIN</t>
  </si>
  <si>
    <t>4500088818</t>
  </si>
  <si>
    <t>Inscription conférence Victoria Bigot</t>
  </si>
  <si>
    <t>4500088819</t>
  </si>
  <si>
    <t>Séjour L Petit du 14 au 15 avril 19</t>
  </si>
  <si>
    <t>4500088820</t>
  </si>
  <si>
    <t>Train CELINE PAGANELLI 03/04/2019</t>
  </si>
  <si>
    <t>RC18JVALOSEDIMENTS</t>
  </si>
  <si>
    <t>4500088821</t>
  </si>
  <si>
    <t>5609       AL INGENIERIE LEOCADIE AURORE</t>
  </si>
  <si>
    <t>Valoris in situ des sédiments phase 2</t>
  </si>
  <si>
    <t>4500088822</t>
  </si>
  <si>
    <t>AGOSTINI Llaria 24/03-15/04/19</t>
  </si>
  <si>
    <t>AGOSTINI Llaria taxe de séjour</t>
  </si>
  <si>
    <t>4500088823</t>
  </si>
  <si>
    <t>YU Chunhong 5-18/05/19</t>
  </si>
  <si>
    <t>YU Chunhong taxe de séjour</t>
  </si>
  <si>
    <t>4500088824</t>
  </si>
  <si>
    <t>12 x Sociétés n°141 - Georges BATAILLE</t>
  </si>
  <si>
    <t>4500088825</t>
  </si>
  <si>
    <t>Séjour P Gilli du 11 au 12 avril 19</t>
  </si>
  <si>
    <t>4500088826</t>
  </si>
  <si>
    <t>GANTS POLYTRIL COMFORS T9</t>
  </si>
  <si>
    <t>JEU DE 9 CLE MALE COURTE</t>
  </si>
  <si>
    <t>BAGUES FENDU ACIER 26MM (x100)</t>
  </si>
  <si>
    <t>JEU DE 8 CLE MALE TORX</t>
  </si>
  <si>
    <t>4500088827</t>
  </si>
  <si>
    <t>4500088828</t>
  </si>
  <si>
    <t>PAUSE AVEC RETRAIT pour DAFPA</t>
  </si>
  <si>
    <t>4500088829</t>
  </si>
  <si>
    <t>Pratiques sociolinguistiques francophone</t>
  </si>
  <si>
    <t>4500088831</t>
  </si>
  <si>
    <t>Peterson Jon Nicolas 7/06-9/07/19</t>
  </si>
  <si>
    <t>4500088832</t>
  </si>
  <si>
    <t>Repas de travail 9 pers. le 26/03</t>
  </si>
  <si>
    <t>4500088834</t>
  </si>
  <si>
    <t>TRANSACT°  NOV. 18 FACT. 5020008525</t>
  </si>
  <si>
    <t>EB.33</t>
  </si>
  <si>
    <t>4500088835</t>
  </si>
  <si>
    <t>8 PACKs ICT 220 IP 01.10au 30.12.2018</t>
  </si>
  <si>
    <t>4500088836</t>
  </si>
  <si>
    <t>Séjour F Péréa du 11 au 12 avril 19</t>
  </si>
  <si>
    <t>4500088837</t>
  </si>
  <si>
    <t>3 repas de travail - 17/04/18 au soir</t>
  </si>
  <si>
    <t>CF01MLED_I</t>
  </si>
  <si>
    <t>2 repas de travail - 17/04/18 au soir</t>
  </si>
  <si>
    <t>4500088838</t>
  </si>
  <si>
    <t>VOL B. Gendron/Mtp-Paris/27-28 mars</t>
  </si>
  <si>
    <t>Nuitée B. Gendron/Mtp-Paris/27-28 mars</t>
  </si>
  <si>
    <t>4500088839</t>
  </si>
  <si>
    <t>TRANSACT°  SEPT 18 SITE 2348476 DRIF.</t>
  </si>
  <si>
    <t>4500088840</t>
  </si>
  <si>
    <t>Séjour AM Motard du 11 au 12 avril 19</t>
  </si>
  <si>
    <t>4500088841</t>
  </si>
  <si>
    <t>Séjour M Morlaas du 11 au 12 avril 19</t>
  </si>
  <si>
    <t>4500088843</t>
  </si>
  <si>
    <t>10  voyages</t>
  </si>
  <si>
    <t>4500088844</t>
  </si>
  <si>
    <t>Denrées pour pauses café et dejeuner</t>
  </si>
  <si>
    <t>Fournitures diverses</t>
  </si>
  <si>
    <t>4500088845</t>
  </si>
  <si>
    <t>TRANSACT°SEPT. 18 SITE 2316098 SCOLA.</t>
  </si>
  <si>
    <t>4500088846</t>
  </si>
  <si>
    <t>TRANSACT° OCT. 18 SITE 2316098 SCOLA.</t>
  </si>
  <si>
    <t>4500088847</t>
  </si>
  <si>
    <t>TRANSACT°  OCT 18 SITE 2348476 DRIF.</t>
  </si>
  <si>
    <t>4500088848</t>
  </si>
  <si>
    <t>Train F Roux des 1 et 2 avril 19</t>
  </si>
  <si>
    <t>Séjour F Roux du 1 au 2 avril 19</t>
  </si>
  <si>
    <t>4500088849</t>
  </si>
  <si>
    <t>Buffet dînatoire -Vernissage du 29.04.19</t>
  </si>
  <si>
    <t>4500088850</t>
  </si>
  <si>
    <t>4500088851</t>
  </si>
  <si>
    <t>ENCRE ET ETIQUETTES POUR MACHINE.......</t>
  </si>
  <si>
    <t>4500088852</t>
  </si>
  <si>
    <t>Format° professionnelle AIME Patricia</t>
  </si>
  <si>
    <t>4500088853</t>
  </si>
  <si>
    <t>1138       D.P.C. DENIS PAPIN COLLECTIVITES</t>
  </si>
  <si>
    <t>16 Tables 80x80/séparateur rouge+Eco C.</t>
  </si>
  <si>
    <t>4500088854</t>
  </si>
  <si>
    <t>VISITE MED DR H VIDIL-ROUX</t>
  </si>
  <si>
    <t>VISITE MED SOPHIE WINKEL</t>
  </si>
  <si>
    <t>4500088856</t>
  </si>
  <si>
    <t>Train F Péréa des 3 et 4 avril 2019</t>
  </si>
  <si>
    <t>4500088857</t>
  </si>
  <si>
    <t>5946       Groupe ISIA</t>
  </si>
  <si>
    <t>Conception et développement</t>
  </si>
  <si>
    <t>ID.17</t>
  </si>
  <si>
    <t>4500088858</t>
  </si>
  <si>
    <t>VISITE MED DR MICHEL CHASSAGNE</t>
  </si>
  <si>
    <t>VISITE MED JM DUBOIS</t>
  </si>
  <si>
    <t>4500088859</t>
  </si>
  <si>
    <t>1 Tampon Tracer noir (5 lignes)</t>
  </si>
  <si>
    <t>5 Encreurs Tracer noir</t>
  </si>
  <si>
    <t>4500088860</t>
  </si>
  <si>
    <t>Train Christine SANCHEZ GASPARD le 22/05</t>
  </si>
  <si>
    <t>Frais Christine SANCHEZ GASPARD le 22/05</t>
  </si>
  <si>
    <t>4500088861</t>
  </si>
  <si>
    <t>Cocktail apéritif</t>
  </si>
  <si>
    <t>4500088862</t>
  </si>
  <si>
    <t>Train Lisa SANCHEZ le 22/05</t>
  </si>
  <si>
    <t>Frais Lisa SANCHEZ le 22/05</t>
  </si>
  <si>
    <t>4500088863</t>
  </si>
  <si>
    <t>Train Lorene CAUSSE le 22/05</t>
  </si>
  <si>
    <t>Frais Lorene CAUSSE le 22/05</t>
  </si>
  <si>
    <t>4500088864</t>
  </si>
  <si>
    <t>VISITE MED DR ANNICK CLOTET-MERCADIER</t>
  </si>
  <si>
    <t>VISITE MED J FLORY</t>
  </si>
  <si>
    <t>4500088865</t>
  </si>
  <si>
    <t>VISITE MED DR A FLAMANT</t>
  </si>
  <si>
    <t>VISITE MED M BIGER.</t>
  </si>
  <si>
    <t>4500088866</t>
  </si>
  <si>
    <t>Train C Coste des 29 et 30 avril 19</t>
  </si>
  <si>
    <t>4500088867</t>
  </si>
  <si>
    <t>Séjour C Coste du 29 au 30 avril 19</t>
  </si>
  <si>
    <t>4500088868</t>
  </si>
  <si>
    <t>4 x Carte cadeau 50 euros</t>
  </si>
  <si>
    <t>4500088869</t>
  </si>
  <si>
    <t>VISITE MED  DR B LOGNOS-FOLCO</t>
  </si>
  <si>
    <t>VISITE MED F BRIDONNEAU</t>
  </si>
  <si>
    <t>RC19CQRUN</t>
  </si>
  <si>
    <t>4500088870</t>
  </si>
  <si>
    <t>Vol Aldon Lynn Nielsen 18/21-06</t>
  </si>
  <si>
    <t>4500088871</t>
  </si>
  <si>
    <t>Vol Aldon Lynn Nielsen 18/06</t>
  </si>
  <si>
    <t>4500088872</t>
  </si>
  <si>
    <t>Séjour C Coste du 15 au 16 mai 19</t>
  </si>
  <si>
    <t>4500088873</t>
  </si>
  <si>
    <t>Train C Coste des 15 et 16 mai 19</t>
  </si>
  <si>
    <t>4500088874</t>
  </si>
  <si>
    <t>BISIOU Mtp-Paris 02.04.19 à 9h24</t>
  </si>
  <si>
    <t>4500088875</t>
  </si>
  <si>
    <t>ORDI CAT2_CONFIG N°1-LATITUDE 5290</t>
  </si>
  <si>
    <t>4500088876</t>
  </si>
  <si>
    <t>Achat périphérique M.SUSCA</t>
  </si>
  <si>
    <t>4500088877</t>
  </si>
  <si>
    <t>4500088878</t>
  </si>
  <si>
    <t>Achat périphériques M.BELLAS</t>
  </si>
  <si>
    <t>4500088879</t>
  </si>
  <si>
    <t>Repas de travail Mme GELY-NARGEOT</t>
  </si>
  <si>
    <t>Repas de travail Mme GELY NARGEOT</t>
  </si>
  <si>
    <t>4500088880</t>
  </si>
  <si>
    <t>1842       EXPE SPELEMAT</t>
  </si>
  <si>
    <t>GPS</t>
  </si>
  <si>
    <t>IE.35</t>
  </si>
  <si>
    <t>4500088881</t>
  </si>
  <si>
    <t>Repas de travail 30 mars à 20h</t>
  </si>
  <si>
    <t>4500088882</t>
  </si>
  <si>
    <t>3780       ATREID</t>
  </si>
  <si>
    <t>MTF adaptateur Nikon G pourMicro 4/3</t>
  </si>
  <si>
    <t>4500088883</t>
  </si>
  <si>
    <t>Train AICHA BENJILALI 1-2/04/19</t>
  </si>
  <si>
    <t>4500088884</t>
  </si>
  <si>
    <t>Nuitée AICHA BENJILALI  01-02/04/2019</t>
  </si>
  <si>
    <t>1F_PRO01_17/7</t>
  </si>
  <si>
    <t>4500088885</t>
  </si>
  <si>
    <t>5002305    Jean Philippe Trias</t>
  </si>
  <si>
    <t>Remb. VIMEO / Projet 2018-17</t>
  </si>
  <si>
    <t>Remb. Frais venue Cahiers du cinéma</t>
  </si>
  <si>
    <t>4500088886</t>
  </si>
  <si>
    <t>Train 16.04.19 MAZERAND</t>
  </si>
  <si>
    <t>Train 16.04.19 MAZERAND frais agence</t>
  </si>
  <si>
    <t>4500088887</t>
  </si>
  <si>
    <t>4999       LES ATELIERS DE L'OUSTAL</t>
  </si>
  <si>
    <t>COMMANDE DE FOURNITURE</t>
  </si>
  <si>
    <t>4500088888</t>
  </si>
  <si>
    <t>Achat  fournitures</t>
  </si>
  <si>
    <t>4500088889</t>
  </si>
  <si>
    <t>DSIN-MUSEE-1 FILEMAKER 17ADVAN.(T392588)</t>
  </si>
  <si>
    <t>4500088890</t>
  </si>
  <si>
    <t>4500088891</t>
  </si>
  <si>
    <t>6005       MON MAGASIN GENERAL (LACANEDA)</t>
  </si>
  <si>
    <t>Siège (ref MSV) pour cours de peinture</t>
  </si>
  <si>
    <t>AF.01</t>
  </si>
  <si>
    <t>4500088892</t>
  </si>
  <si>
    <t>1723       MONTPELLIER DANSE</t>
  </si>
  <si>
    <t>co-accueil spectacle pako doble i listen</t>
  </si>
  <si>
    <t>4500088893</t>
  </si>
  <si>
    <t>6006       DE LA ROCADE</t>
  </si>
  <si>
    <t>Cocktail déjeunatoire 29 mars</t>
  </si>
  <si>
    <t>4500088894</t>
  </si>
  <si>
    <t>Commande fournitures bureau</t>
  </si>
  <si>
    <t>4500088895</t>
  </si>
  <si>
    <t>Train E. Soriano des 9 et 11 avril 19</t>
  </si>
  <si>
    <t>4500088896</t>
  </si>
  <si>
    <t>5000641    Marie DESSONS</t>
  </si>
  <si>
    <t>Frais d'inscription Colloque Dessine moi</t>
  </si>
  <si>
    <t>4500088897</t>
  </si>
  <si>
    <t>Séjour E Soriano du 9 au 11 avril 19</t>
  </si>
  <si>
    <t>RC19CQCIRQUE</t>
  </si>
  <si>
    <t>4500088898</t>
  </si>
  <si>
    <t>5998       HORSYSTEMES</t>
  </si>
  <si>
    <t>Location  véhiculle Déplacement Chevaux</t>
  </si>
  <si>
    <t>4500088899</t>
  </si>
  <si>
    <t>PEINTURES ET PETITES FOURNITURES BASSIN</t>
  </si>
  <si>
    <t>4500088900</t>
  </si>
  <si>
    <t>Train N Vincent des 4 et 5 avril 19</t>
  </si>
  <si>
    <t>4500088901</t>
  </si>
  <si>
    <t>TRAIN MARANDET L. PARIS 04-05.04.2019</t>
  </si>
  <si>
    <t>HOTEL MARANDET L. PARIS 04-05.04.2019</t>
  </si>
  <si>
    <t>4500088902</t>
  </si>
  <si>
    <t>4500088903</t>
  </si>
  <si>
    <t>4500088904</t>
  </si>
  <si>
    <t>Vernazobres A/R Paris-Mtp 04-08.04.19</t>
  </si>
  <si>
    <t>4500088905</t>
  </si>
  <si>
    <t>Vernazobres nuitée du 05.04.19</t>
  </si>
  <si>
    <t>4500088906</t>
  </si>
  <si>
    <t>DSIN-DRRH-1 ACROBAT PRO(T392662)</t>
  </si>
  <si>
    <t>4500088907</t>
  </si>
  <si>
    <t>CONTROLE ASCENSEURS BAT B</t>
  </si>
  <si>
    <t>4500088908</t>
  </si>
  <si>
    <t>2716       CCS FERREN</t>
  </si>
  <si>
    <t>STOCK PLOMBERIE</t>
  </si>
  <si>
    <t>POMPE</t>
  </si>
  <si>
    <t>4500088909</t>
  </si>
  <si>
    <t>Train VINCENT CICILIATO 17-19/04</t>
  </si>
  <si>
    <t>4500088910</t>
  </si>
  <si>
    <t>Nuitée  VINCENT CICILIATO 17/04</t>
  </si>
  <si>
    <t>4500088911</t>
  </si>
  <si>
    <t>Vol Aldon Lynn Nielsen  21-22/06</t>
  </si>
  <si>
    <t>4500088912</t>
  </si>
  <si>
    <t>20 Pauses 12042019</t>
  </si>
  <si>
    <t>4500088913</t>
  </si>
  <si>
    <t>8 plateaux-repas du 16 avril 19</t>
  </si>
  <si>
    <t>4500088914</t>
  </si>
  <si>
    <t>Location TPE 2ème trimestre</t>
  </si>
  <si>
    <t>4500088915</t>
  </si>
  <si>
    <t>Repas de travail du 29/03/19</t>
  </si>
  <si>
    <t>4500088916</t>
  </si>
  <si>
    <t>Sortie pédagogique du 5 avril 2019</t>
  </si>
  <si>
    <t>4500088917</t>
  </si>
  <si>
    <t>Télécommande de présentation</t>
  </si>
  <si>
    <t>4500088918</t>
  </si>
  <si>
    <t>Fournitures de bureau (piles+cahiers)</t>
  </si>
  <si>
    <t>4500088919</t>
  </si>
  <si>
    <t>Gommettes et 3 protège-étiquettes</t>
  </si>
  <si>
    <t>4500088920</t>
  </si>
  <si>
    <t>Repas de travail 02/04/19 au soir</t>
  </si>
  <si>
    <t>4500088921</t>
  </si>
  <si>
    <t>836        BIBLIOTHEQUE DE LA SORBONNE</t>
  </si>
  <si>
    <t>Prêt d'ouvrage 2019 (LETTRES)</t>
  </si>
  <si>
    <t>Prêt d'ouvrages PEB  (Droit)</t>
  </si>
  <si>
    <t>4500088922</t>
  </si>
  <si>
    <t>9782763737508 Democratie et politique pu</t>
  </si>
  <si>
    <t>4500088923</t>
  </si>
  <si>
    <t>Déjeuner  4 personnes le 16/05/19</t>
  </si>
  <si>
    <t>Déjeuner 4 personnes le 16/05/19</t>
  </si>
  <si>
    <t>4500088924</t>
  </si>
  <si>
    <t>DSIN-train Agnes Durand</t>
  </si>
  <si>
    <t>4500088925</t>
  </si>
  <si>
    <t>TRAIN - M DAHN OVONO</t>
  </si>
  <si>
    <t>4500088926</t>
  </si>
  <si>
    <t>6010       SASU SFHM Le Plateau</t>
  </si>
  <si>
    <t>Repas Colloque 67 p.</t>
  </si>
  <si>
    <t>4500088927</t>
  </si>
  <si>
    <t>Repas le 4/04 soir 19 personnes</t>
  </si>
  <si>
    <t>4500088928</t>
  </si>
  <si>
    <t>5484       UNIVERSITE DE LILLE</t>
  </si>
  <si>
    <t>Prêt d'ouvrages 2018 - LETTRES-</t>
  </si>
  <si>
    <t>4500088929</t>
  </si>
  <si>
    <t>DSIN-SAGED Maintenance apogee</t>
  </si>
  <si>
    <t>4500088930</t>
  </si>
  <si>
    <t>DSIN-SAGED Maintenance SIFAC DEMAT 2019</t>
  </si>
  <si>
    <t>4500088931</t>
  </si>
  <si>
    <t>Divers épicerie</t>
  </si>
  <si>
    <t>4500088932</t>
  </si>
  <si>
    <t>DSIN-SAGED Maintenance HARPEGE 2019</t>
  </si>
  <si>
    <t>4500088933</t>
  </si>
  <si>
    <t>DSIN-SAGED Maintenance Sifac 2019</t>
  </si>
  <si>
    <t>4500088935</t>
  </si>
  <si>
    <t>DSIN-SAGED Maintenance SIHAM PMS  2019</t>
  </si>
  <si>
    <t>4500088936</t>
  </si>
  <si>
    <t>DSIN-SAGED Maintenance SINAPS 2019</t>
  </si>
  <si>
    <t>4500088938</t>
  </si>
  <si>
    <t>Déjeuner le   07.05.19 - 8 pers</t>
  </si>
  <si>
    <t>4500088939</t>
  </si>
  <si>
    <t>Pauses - 07/05/19</t>
  </si>
  <si>
    <t>4500088940</t>
  </si>
  <si>
    <t>3189       CKG DISTRIBUTION - OBJECTIF VELO</t>
  </si>
  <si>
    <t>FOURNITURES REPARATIONS VELOS</t>
  </si>
  <si>
    <t>4500088941</t>
  </si>
  <si>
    <t>Dépl. L. CHRAIBI 29/03/19</t>
  </si>
  <si>
    <t>4500088942</t>
  </si>
  <si>
    <t>4558       MOBIDECOR</t>
  </si>
  <si>
    <t>Range-revues polypropylène noir</t>
  </si>
  <si>
    <t>4500088943</t>
  </si>
  <si>
    <t>881        CULTURES ET BIBLIOTHEQUES</t>
  </si>
  <si>
    <t>Cotisation annuelle bibliothèque 2018-19</t>
  </si>
  <si>
    <t>4500088944</t>
  </si>
  <si>
    <t>6 repas du 15 mai 2019</t>
  </si>
  <si>
    <t>4500088945</t>
  </si>
  <si>
    <t>3833       ARBOR</t>
  </si>
  <si>
    <t>OBJETS DE CEREMONIE du 29.03DEVIS DE2970</t>
  </si>
  <si>
    <t>4500088946</t>
  </si>
  <si>
    <t>1/2 plaque pizza jambon 02042019</t>
  </si>
  <si>
    <t>25 gâteaux  soirée 020419</t>
  </si>
  <si>
    <t>1.5kg salés apéritifs 02042019</t>
  </si>
  <si>
    <t>4500088947</t>
  </si>
  <si>
    <t>25 PAUSES REUN° PLEN.SFC/SFC UM/P.EMPLO</t>
  </si>
  <si>
    <t>4500088948</t>
  </si>
  <si>
    <t>Ordinateur portable Guillaume Bellas</t>
  </si>
  <si>
    <t>4500088949</t>
  </si>
  <si>
    <t>8 repas du 27mai 2019</t>
  </si>
  <si>
    <t>4500088950</t>
  </si>
  <si>
    <t>1/2 plaque pizza jambon 09042019</t>
  </si>
  <si>
    <t>1/2 plaque quiche</t>
  </si>
  <si>
    <t>2.5 kg salés apéritifs</t>
  </si>
  <si>
    <t>35 gâteaux  soirée</t>
  </si>
  <si>
    <t>4 bouteilles Champagne</t>
  </si>
  <si>
    <t>4500088951</t>
  </si>
  <si>
    <t>Achat de périphérie</t>
  </si>
  <si>
    <t>4500088952</t>
  </si>
  <si>
    <t>EQUIPEMENT SALLE 317A EN MAT AUDIOVISUEL</t>
  </si>
  <si>
    <t>4500088953</t>
  </si>
  <si>
    <t>300  Recharges + 40 marqueurs</t>
  </si>
  <si>
    <t>4500088954</t>
  </si>
  <si>
    <t>1053       SFSIC</t>
  </si>
  <si>
    <t>Adhesion  institutionnelle</t>
  </si>
  <si>
    <t>4500088955</t>
  </si>
  <si>
    <t>COTISATION 2019.</t>
  </si>
  <si>
    <t>4500088956</t>
  </si>
  <si>
    <t>PETIT MATERIELS DEVIS N°DV201903260302</t>
  </si>
  <si>
    <t>4500088957</t>
  </si>
  <si>
    <t>Diner 5  personnes le 11/04/19</t>
  </si>
  <si>
    <t>Diner 5 personnes le 11/04/19</t>
  </si>
  <si>
    <t>4500088958</t>
  </si>
  <si>
    <t>Pauses du 11/04/19 à 15h</t>
  </si>
  <si>
    <t>4500088959</t>
  </si>
  <si>
    <t>Emission billet train aller retour</t>
  </si>
  <si>
    <t>train aller retour</t>
  </si>
  <si>
    <t>4500088960</t>
  </si>
  <si>
    <t>Clé USB 2.0 SANDISK 16Go</t>
  </si>
  <si>
    <t>4500088961</t>
  </si>
  <si>
    <t>956        REX ROTARY</t>
  </si>
  <si>
    <t>Contrat photocopieur 3 mois</t>
  </si>
  <si>
    <t>4500088962</t>
  </si>
  <si>
    <t>COMMANDE LAMPE NEC</t>
  </si>
  <si>
    <t>4500088963</t>
  </si>
  <si>
    <t>SONO PORTATIVE</t>
  </si>
  <si>
    <t>4500088964</t>
  </si>
  <si>
    <t>Train P Degott des 4 et 8 mai 19</t>
  </si>
  <si>
    <t>4500088965</t>
  </si>
  <si>
    <t>Train P Degott des 19 et21mai 19</t>
  </si>
  <si>
    <t>4500088966</t>
  </si>
  <si>
    <t>armoire secours garnie</t>
  </si>
  <si>
    <t>frais de livraison</t>
  </si>
  <si>
    <t>4500088967</t>
  </si>
  <si>
    <t>FOURNITURES BEZIERS.</t>
  </si>
  <si>
    <t>4500088968</t>
  </si>
  <si>
    <t>Séjour P. Degott du 19 au 21 mai 19</t>
  </si>
  <si>
    <t>4500088969</t>
  </si>
  <si>
    <t>AIDE SOC   JP CUTILLAS</t>
  </si>
  <si>
    <t>AIDE SOC SPORT JP CUTILLAS</t>
  </si>
  <si>
    <t>4500088970</t>
  </si>
  <si>
    <t>Clé USB Kodak 8Go</t>
  </si>
  <si>
    <t>4500088971</t>
  </si>
  <si>
    <t>LES MEDITATIONS METAPHYSIQUES OBJECTIONS</t>
  </si>
  <si>
    <t>4500088972</t>
  </si>
  <si>
    <t>Repas de travail le 2/04 à midi</t>
  </si>
  <si>
    <t>4500088973</t>
  </si>
  <si>
    <t>20 voyages</t>
  </si>
  <si>
    <t>4500088974</t>
  </si>
  <si>
    <t>Fourniture pour exposition</t>
  </si>
  <si>
    <t>4500088975</t>
  </si>
  <si>
    <t>6011       TERRES &amp; CIE</t>
  </si>
  <si>
    <t>Inscription Maleyrot Eric</t>
  </si>
  <si>
    <t>repas gala</t>
  </si>
  <si>
    <t>4500088976</t>
  </si>
  <si>
    <t>AIDE SOC   F LEFEBVRE-GRANDMAISON</t>
  </si>
  <si>
    <t>AIDE SOC SPORTF LEFEBVRE-GRANDMAISON</t>
  </si>
  <si>
    <t>4500088977</t>
  </si>
  <si>
    <t>Train Mathieu  LETOURNEUX 11-12/04</t>
  </si>
  <si>
    <t>4500088978</t>
  </si>
  <si>
    <t>Inscription Thérèse PEREZ ROUX</t>
  </si>
  <si>
    <t>4500088979</t>
  </si>
  <si>
    <t>AIDE SOC   F ROCA</t>
  </si>
  <si>
    <t>AIDE SOC SPORTF F ROCA</t>
  </si>
  <si>
    <t>4500088980</t>
  </si>
  <si>
    <t>Train M Tillier du 3 mai 2019</t>
  </si>
  <si>
    <t>4500088981</t>
  </si>
  <si>
    <t>Nuitée Mathieu LETOURNEUX 11-12/04</t>
  </si>
  <si>
    <t>4500088982</t>
  </si>
  <si>
    <t>Inscription  CELINE AVENEL</t>
  </si>
  <si>
    <t>4500088983</t>
  </si>
  <si>
    <t>Buffet froid</t>
  </si>
  <si>
    <t>4500088984</t>
  </si>
  <si>
    <t>4500088985</t>
  </si>
  <si>
    <t>1-2/04/19 MTP-Toulouse Laurès C.</t>
  </si>
  <si>
    <t>4500088986</t>
  </si>
  <si>
    <t>1827       VWR INTERNATIONAL</t>
  </si>
  <si>
    <t>ETHANOL /5L</t>
  </si>
  <si>
    <t>4500088987</t>
  </si>
  <si>
    <t>PRODUITS LAVAGE</t>
  </si>
  <si>
    <t>4500088988</t>
  </si>
  <si>
    <t>Founritures de bureau</t>
  </si>
  <si>
    <t>2 Webcam Logitech C270 audio USB2.0 Noir</t>
  </si>
  <si>
    <t>4 Souris optique MCL-USB (lot de 5)</t>
  </si>
  <si>
    <t>4 Eau de source aquacocoon fontaine 10l</t>
  </si>
  <si>
    <t>20  pack Eau Nestlé Pure Life (6x1,5l)</t>
  </si>
  <si>
    <t>4500088989</t>
  </si>
  <si>
    <t>5966       Phamacie SALENDRINQUE</t>
  </si>
  <si>
    <t>AT E QUISSAC</t>
  </si>
  <si>
    <t>4500088991</t>
  </si>
  <si>
    <t>2788       NEW MEDIA FAB</t>
  </si>
  <si>
    <t>Média wind style 3 complet crois. 12kg</t>
  </si>
  <si>
    <t>4500088994</t>
  </si>
  <si>
    <t>5965       THEROND-FLAVIER SARL</t>
  </si>
  <si>
    <t>DA.01</t>
  </si>
  <si>
    <t>4500088995</t>
  </si>
  <si>
    <t>ES- fournitures administratives</t>
  </si>
  <si>
    <t>4500088996</t>
  </si>
  <si>
    <t>Apple Smart Keyboard Folio AZERTY</t>
  </si>
  <si>
    <t>Apple adaptateur multiport AV numérique</t>
  </si>
  <si>
    <t>4500088997</t>
  </si>
  <si>
    <t>6008       AUTOTRAD</t>
  </si>
  <si>
    <t>Traduction "Psychologie Sociale</t>
  </si>
  <si>
    <t>4500088998</t>
  </si>
  <si>
    <t>4500088999</t>
  </si>
  <si>
    <t>5984       NM Medical</t>
  </si>
  <si>
    <t>MATERIEL MEDICAL pour le MEDECIN TRAVAIL</t>
  </si>
  <si>
    <t>XB.24</t>
  </si>
  <si>
    <t>4500089000</t>
  </si>
  <si>
    <t>Cartes cadeau (26 à 50€)</t>
  </si>
  <si>
    <t>4500089001</t>
  </si>
  <si>
    <t>3 Repas de travail1/04/19 à 12h30</t>
  </si>
  <si>
    <t>4500089002</t>
  </si>
  <si>
    <t>cartouches imprimantes</t>
  </si>
  <si>
    <t>SOURIS REF. FI1 510-621</t>
  </si>
  <si>
    <t>4500089003</t>
  </si>
  <si>
    <t>2279765 corbeille à courrier Cep Happy -</t>
  </si>
  <si>
    <t>2090705 bâton de colle scotch blanche 40</t>
  </si>
  <si>
    <t>2090679 dévidoir adhésif de bureau</t>
  </si>
  <si>
    <t>2089149 organisateur de bureau</t>
  </si>
  <si>
    <t>2090268 Pritt roller de correction jetab</t>
  </si>
  <si>
    <t>2091221 support pour moniteur Fellowes s</t>
  </si>
  <si>
    <t>2090632 Tapis souris repose-</t>
  </si>
  <si>
    <t>2279760 Pot à crayons Cep Happy - vert t</t>
  </si>
  <si>
    <t>2279761 Pot a crayons Cep Happy - bleu t</t>
  </si>
  <si>
    <t>2089297 Conteneur boîtes archives Lyreco</t>
  </si>
  <si>
    <t>2089811 Porte marqueurs magnétique polys</t>
  </si>
  <si>
    <t>2089810 Vaporisateur Lyreco pour tableau</t>
  </si>
  <si>
    <t>2090011 Stylos-bille pointe moyenne Bic</t>
  </si>
  <si>
    <t>2090085 Roller gel Pilot G1 grip pointe</t>
  </si>
  <si>
    <t>2090251 Gomme Staedtler Mars Plastic</t>
  </si>
  <si>
    <t>2090911 Etiquettes blanches A5 48.5x38 l</t>
  </si>
  <si>
    <t>2090412 Carnet reliure intégrale 11x17 1</t>
  </si>
  <si>
    <t>2090665 Ruban transparents scotch crista</t>
  </si>
  <si>
    <t>2090727 Pince agrafeuse Leitz 5548 bleu</t>
  </si>
  <si>
    <t>2090784 Agrafes rapid standard 24/6 lot</t>
  </si>
  <si>
    <t>2090826 Ciseaux gaine plastique Lyreco b</t>
  </si>
  <si>
    <t>2091226 Tapis souris gel antidérapant co</t>
  </si>
  <si>
    <t>2089732 Pochettes perforées polypropylèn</t>
  </si>
  <si>
    <t>4500089004</t>
  </si>
  <si>
    <t>15 Etuis-Claviers BELKIN QODE ULTIMATE</t>
  </si>
  <si>
    <t>4500089005</t>
  </si>
  <si>
    <t>Oeillet 4,5 mm par 400</t>
  </si>
  <si>
    <t>Pince à oeillets 2 en 1</t>
  </si>
  <si>
    <t>Porte Clef avec anneau assorti (x100)</t>
  </si>
  <si>
    <t>4500089006</t>
  </si>
  <si>
    <t>RAVET Camille Lyon-Mtp</t>
  </si>
  <si>
    <t>4500089007</t>
  </si>
  <si>
    <t>6009       SR2M</t>
  </si>
  <si>
    <t>Exposition  photographique</t>
  </si>
  <si>
    <t>4500089008</t>
  </si>
  <si>
    <t>MACHINE A CAFE POUR BOUTEILLE ISO.......</t>
  </si>
  <si>
    <t>BOUTEILLE ISOTHERME A POMPE           ..</t>
  </si>
  <si>
    <t>4500089009</t>
  </si>
  <si>
    <t>5016479    Sophie BAYARD</t>
  </si>
  <si>
    <t>Souris filaire M100 Logitech</t>
  </si>
  <si>
    <t>CI02_COETE</t>
  </si>
  <si>
    <t>1I02_04</t>
  </si>
  <si>
    <t>4500089010</t>
  </si>
  <si>
    <t>2  BUS MURVIEL LE 25/06 DEV 225826</t>
  </si>
  <si>
    <t>BUS  LAVERUNE LE 23/07 DEV 225828</t>
  </si>
  <si>
    <t>4500089011</t>
  </si>
  <si>
    <t>Cocktail  Dînatoire 20pers 29-30/04-2/05</t>
  </si>
  <si>
    <t>Boisson non alcoolisée</t>
  </si>
  <si>
    <t>Boisson alcoolisée</t>
  </si>
  <si>
    <t>4500089012</t>
  </si>
  <si>
    <t>5963       ADAMICK Laurent</t>
  </si>
  <si>
    <t>4500089013</t>
  </si>
  <si>
    <t>Train Anne BOURGAIN du 4 au 8/06</t>
  </si>
  <si>
    <t>4500089014</t>
  </si>
  <si>
    <t>BUS COMBAILLAUX 12/06 D15142</t>
  </si>
  <si>
    <t>BUS NIMES 09/07 D15142</t>
  </si>
  <si>
    <t>BUS COMBAILLAUX 12/06 D15646</t>
  </si>
  <si>
    <t>BUS NIMES repas 09/07 D15142</t>
  </si>
  <si>
    <t>4500089015</t>
  </si>
  <si>
    <t>6012       JOHNS JEREMY</t>
  </si>
  <si>
    <t>Relecture et Vérification</t>
  </si>
  <si>
    <t>CA.23</t>
  </si>
  <si>
    <t>4500089016</t>
  </si>
  <si>
    <t>Repas à table</t>
  </si>
  <si>
    <t>4500089017</t>
  </si>
  <si>
    <t>presentoir + lampe bureau+ porte manteau</t>
  </si>
  <si>
    <t>roller correction+ boitier prises</t>
  </si>
  <si>
    <t>4500089018</t>
  </si>
  <si>
    <t>Dévidoir escargot 33M Fumé</t>
  </si>
  <si>
    <t>Logitech K400 plus clavier Qwertyl</t>
  </si>
  <si>
    <t>Raclette rouge PS carreleur</t>
  </si>
  <si>
    <t>Pulvérisateur 750CC*6166* eau</t>
  </si>
  <si>
    <t>Pastille fixation lavables</t>
  </si>
  <si>
    <t>Chariot acier dossier fixe force 500Kg</t>
  </si>
  <si>
    <t>Cadre magnéto A3 noir (2 pièces)</t>
  </si>
  <si>
    <t>Pochette cadre magnétique SOLO A3 (2pcs)</t>
  </si>
  <si>
    <t>Bouilloire express TEFAL</t>
  </si>
  <si>
    <t>Cadenas à clé Manutan 20mm</t>
  </si>
  <si>
    <t>Cadenas varié 20mm</t>
  </si>
  <si>
    <t>Cadenas économique 20mm</t>
  </si>
  <si>
    <t>Dévidoir ruban adhésif mdl:C38Z</t>
  </si>
  <si>
    <t>Chargeur secteur 1 port USB 2m</t>
  </si>
  <si>
    <t>Cordon eco USB 2.0/MICRO B noir- 2m</t>
  </si>
  <si>
    <t>Cordon eco USB 2.0/MICRO B noir- 1m</t>
  </si>
  <si>
    <t>4500089019</t>
  </si>
  <si>
    <t>DSIN-UFR6-1 INDESIGN(T392604)</t>
  </si>
  <si>
    <t>4500089020</t>
  </si>
  <si>
    <t>Nuitée   Marc RIES 17-19/04</t>
  </si>
  <si>
    <t>4500089021</t>
  </si>
  <si>
    <t>5964       ROUX Estelle</t>
  </si>
  <si>
    <t>4500089022</t>
  </si>
  <si>
    <t>Apple adaptateur mini display/VGA</t>
  </si>
  <si>
    <t>Apple adaptateur MagSafe2 45W</t>
  </si>
  <si>
    <t>4500089023</t>
  </si>
  <si>
    <t>droits auteur quasi niente</t>
  </si>
  <si>
    <t>4500089024</t>
  </si>
  <si>
    <t>Dépl. P-M. MARGELIDON 11-13/04/19</t>
  </si>
  <si>
    <t>4500089025</t>
  </si>
  <si>
    <t>4500089026</t>
  </si>
  <si>
    <t>Assurance Expo du 31.03 au 28.05.2019</t>
  </si>
  <si>
    <t>4500089027</t>
  </si>
  <si>
    <t>Assurance Expo du 22.04 au 28.05.2019</t>
  </si>
  <si>
    <t>4500089028</t>
  </si>
  <si>
    <t>5028012    Fabrice CHOMARAT</t>
  </si>
  <si>
    <t>Remboursement livres pour le service COM</t>
  </si>
  <si>
    <t>4500089029</t>
  </si>
  <si>
    <t>Reliure thermocollé</t>
  </si>
  <si>
    <t>4500089030</t>
  </si>
  <si>
    <t>PETITES FOURN. DE BUREAU DEV. N°14141486</t>
  </si>
  <si>
    <t>SOURIS REF. FI1 420-33.</t>
  </si>
  <si>
    <t>4500089031</t>
  </si>
  <si>
    <t>8 repas du 30 avril 2019</t>
  </si>
  <si>
    <t>Vin</t>
  </si>
  <si>
    <t>4500089032</t>
  </si>
  <si>
    <t>8 repas du 16 mai 2019</t>
  </si>
  <si>
    <t>C10DEPDIV</t>
  </si>
  <si>
    <t>4500089033</t>
  </si>
  <si>
    <t>6001       ALENIUM CONSULTANTS</t>
  </si>
  <si>
    <t>AUDIT BIU - Alenium</t>
  </si>
  <si>
    <t>EB.11</t>
  </si>
  <si>
    <t>AUDIT BIU _ VANDIJK</t>
  </si>
  <si>
    <t>4500089034</t>
  </si>
  <si>
    <t>3 REPAS le le 03.04 Mme VICENT</t>
  </si>
  <si>
    <t>4500089035</t>
  </si>
  <si>
    <t>10 x Sodium CHL 0.9% BIOLUZ 50ML</t>
  </si>
  <si>
    <t>4500089036</t>
  </si>
  <si>
    <t>Nuitée Corine PENCENAT 01-03/05</t>
  </si>
  <si>
    <t>4500089038</t>
  </si>
  <si>
    <t>S.HILMI NANTES LE 4-5/04/19</t>
  </si>
  <si>
    <t>FRAIS  OFF S.HILMI NANTES  4-5/04/19</t>
  </si>
  <si>
    <t>4500089039</t>
  </si>
  <si>
    <t>Train Agnès MECHIN du 04.04.2019</t>
  </si>
  <si>
    <t>Frais d'agence MECHIN</t>
  </si>
  <si>
    <t>4500089040</t>
  </si>
  <si>
    <t>4500089041</t>
  </si>
  <si>
    <t>Apple lecteur graveur SuperDrive</t>
  </si>
  <si>
    <t>4500089042</t>
  </si>
  <si>
    <t>IT- Frais d'opération contractuelle</t>
  </si>
  <si>
    <t>4500089043</t>
  </si>
  <si>
    <t>Dépl. J. TANDLICH 16-17/05/19</t>
  </si>
  <si>
    <t>4500089044</t>
  </si>
  <si>
    <t>Heb J. TANDLICH 16-17/05/19</t>
  </si>
  <si>
    <t>4500089045</t>
  </si>
  <si>
    <t>Portable XPS 9365</t>
  </si>
  <si>
    <t>4500089046</t>
  </si>
  <si>
    <t>5001100    Raphaële GARCIA-RODET</t>
  </si>
  <si>
    <t>remboursement achat pain marathon 03-19</t>
  </si>
  <si>
    <t>4500089047</t>
  </si>
  <si>
    <t>MacBook Pro 13"" argent Touch Bar</t>
  </si>
  <si>
    <t>4500089049</t>
  </si>
  <si>
    <t>IT- Dép. MTP/SETE du 19/04/19</t>
  </si>
  <si>
    <t>IT- Frais d'agence</t>
  </si>
  <si>
    <t>4500089051</t>
  </si>
  <si>
    <t>30  cafés  05/04</t>
  </si>
  <si>
    <t>4500089052</t>
  </si>
  <si>
    <t>20 Pauses Accueil à emporter 12/04 10h30</t>
  </si>
  <si>
    <t>4500089053</t>
  </si>
  <si>
    <t>DSIN-DRIF- 1 CC (T392166)</t>
  </si>
  <si>
    <t>4500089054</t>
  </si>
  <si>
    <t>8 Moniteurs DELL 24" Dalle IPS P2419H</t>
  </si>
  <si>
    <t>4500089055</t>
  </si>
  <si>
    <t>Timbres à 0,10€</t>
  </si>
  <si>
    <t>Timbres à 1€</t>
  </si>
  <si>
    <t>4500089056</t>
  </si>
  <si>
    <t>DSIN -CEVU STATION  D ACCUEIL M.J VIDAL</t>
  </si>
  <si>
    <t>4500089057</t>
  </si>
  <si>
    <t>4500089058</t>
  </si>
  <si>
    <t>897        UNIVERSITE DE CAEN BASSE NORMANDIE</t>
  </si>
  <si>
    <t>Prêt d'ouvrages 2ème semest. 2018(UPM)</t>
  </si>
  <si>
    <t>Prêt d'ouvrages 2ème semest.2018 (Droit)</t>
  </si>
  <si>
    <t>Prêt d'ouvrages 2°. semest.2018 (Lettres</t>
  </si>
  <si>
    <t>Prêt d'ouvrages 2°. semest.2018 (Mednim)</t>
  </si>
  <si>
    <t>Prêt d'ouvrages 1° semestre 2019(Science</t>
  </si>
  <si>
    <t>Prêt d'ouvrages 1° semestre 2019 lettres</t>
  </si>
  <si>
    <t>Prêt d'ouvrages 1° semestre 2019 (Pharma</t>
  </si>
  <si>
    <t>Prêt d'ouvrages 1° semestre 2019</t>
  </si>
  <si>
    <t>4500089059</t>
  </si>
  <si>
    <t>1Gateau  705-404</t>
  </si>
  <si>
    <t>8Surligneur 427-59</t>
  </si>
  <si>
    <t>8Surligneur 727-46</t>
  </si>
  <si>
    <t>2Liquide   096-10</t>
  </si>
  <si>
    <t>4Gel   442-52</t>
  </si>
  <si>
    <t>Lingette   701-624</t>
  </si>
  <si>
    <t>Lingette  704-744</t>
  </si>
  <si>
    <t>10Marqueur 880-33</t>
  </si>
  <si>
    <t>Boite mybox   592-549</t>
  </si>
  <si>
    <t>securité  intégrale</t>
  </si>
  <si>
    <t>4500089061</t>
  </si>
  <si>
    <t>Train S Lucet des 16 et 18 avril 19</t>
  </si>
  <si>
    <t>4500089062</t>
  </si>
  <si>
    <t>5028003    Corentin SAOUT</t>
  </si>
  <si>
    <t>Remboursement frais de bagages</t>
  </si>
  <si>
    <t>XA.12</t>
  </si>
  <si>
    <t>4500089063</t>
  </si>
  <si>
    <t>5028007    Abdelilah OUISSADEN</t>
  </si>
  <si>
    <t>4500089066</t>
  </si>
  <si>
    <t>Séjour S Lucet du 16 au 18 avril 19</t>
  </si>
  <si>
    <t>4500089069</t>
  </si>
  <si>
    <t>Train Marc RIES</t>
  </si>
  <si>
    <t>4500089070</t>
  </si>
  <si>
    <t>Train Laureline COULOMB du 11.04.2019</t>
  </si>
  <si>
    <t>Frais d'agence COULOMB</t>
  </si>
  <si>
    <t>4500089071</t>
  </si>
  <si>
    <t>Train Marc RIES 22/04</t>
  </si>
  <si>
    <t>4500089072</t>
  </si>
  <si>
    <t>Séjour S Lucet du 14 au 16 mai 19</t>
  </si>
  <si>
    <t>4500089073</t>
  </si>
  <si>
    <t>5028004    Aurélie FRACASSO</t>
  </si>
  <si>
    <t>4500089074</t>
  </si>
  <si>
    <t>Hébergement 1 nuit P. Cattan</t>
  </si>
  <si>
    <t>4500089075</t>
  </si>
  <si>
    <t>660        LE COMPTOIR DU PROTOCOLE</t>
  </si>
  <si>
    <t>Drapeau luxe satin France-Chine 97x150</t>
  </si>
  <si>
    <t>3 drapeau hampe luxe-tissu maille 80x120</t>
  </si>
  <si>
    <t>regu pour ecart de prix ...</t>
  </si>
  <si>
    <t>INCOMMRIKONKUK</t>
  </si>
  <si>
    <t>4500089076</t>
  </si>
  <si>
    <t>SUSCA ROME-SEOUL</t>
  </si>
  <si>
    <t>4500089078</t>
  </si>
  <si>
    <t>Train S Lucet des 14 et 16 mai 19</t>
  </si>
  <si>
    <t>4500089079</t>
  </si>
  <si>
    <t>Séjour JM Ganteau du 11 au 12 avril 19</t>
  </si>
  <si>
    <t>4500089080</t>
  </si>
  <si>
    <t>Loyer FT Oasis EF/EC</t>
  </si>
  <si>
    <t>4500089081</t>
  </si>
  <si>
    <t>Remboursement frais engagés</t>
  </si>
  <si>
    <t>4500089082</t>
  </si>
  <si>
    <t>4500089083</t>
  </si>
  <si>
    <t>Places / Ciné Campus</t>
  </si>
  <si>
    <t>4500089084</t>
  </si>
  <si>
    <t>Dépl. A. BELLANTONE 12-13/04/19</t>
  </si>
  <si>
    <t>4500089085</t>
  </si>
  <si>
    <t>Nuit Adil YAKLOUFI du 11/04</t>
  </si>
  <si>
    <t>4500089086</t>
  </si>
  <si>
    <t>Nuit Arielle SYSSAU du 11/04</t>
  </si>
  <si>
    <t>4500089087</t>
  </si>
  <si>
    <t>Sujets d'exams DELF DALF mars 2019</t>
  </si>
  <si>
    <t>4500089089</t>
  </si>
  <si>
    <t>Lot de 500 ecocup</t>
  </si>
  <si>
    <t>4500089090</t>
  </si>
  <si>
    <t>Train E Cutinelli des 15 et 17 avril 19</t>
  </si>
  <si>
    <t>4500089091</t>
  </si>
  <si>
    <t>VISITE MED SCP HERNANDEZ-RIESCO</t>
  </si>
  <si>
    <t>4500089092</t>
  </si>
  <si>
    <t>REDEVANCE DROITS D'AUTEURS</t>
  </si>
  <si>
    <t>CF03MSAN_C</t>
  </si>
  <si>
    <t>FC803MSANT</t>
  </si>
  <si>
    <t>4500089093</t>
  </si>
  <si>
    <t>801        L'AUTHENTIQUE</t>
  </si>
  <si>
    <t>Repas de travail du 08/04/19</t>
  </si>
  <si>
    <t>4500089094</t>
  </si>
  <si>
    <t>Séjour E Cutinelli du 15 au 17 avril 19</t>
  </si>
  <si>
    <t>4500089095</t>
  </si>
  <si>
    <t>5310       CA.C.FAIT.COM</t>
  </si>
  <si>
    <t>OPERATION STREET MARKETING _ 1ERE PIERRE</t>
  </si>
  <si>
    <t>4500089097</t>
  </si>
  <si>
    <t>6007       WILLIET VALENTIN</t>
  </si>
  <si>
    <t>Interview et tournage</t>
  </si>
  <si>
    <t>4500089098</t>
  </si>
  <si>
    <t>VISITE MED DR MARTINE LETTRY</t>
  </si>
  <si>
    <t>AT F BELMONTE</t>
  </si>
  <si>
    <t>4500089099</t>
  </si>
  <si>
    <t>VIENNE GUERRIN Nathalie</t>
  </si>
  <si>
    <t>4500089100</t>
  </si>
  <si>
    <t>3767       OCTIDI</t>
  </si>
  <si>
    <t>contrat maintenance systeme publication</t>
  </si>
  <si>
    <t>4500089101</t>
  </si>
  <si>
    <t>Repeteur NetGear EX6150 NET-EX6150</t>
  </si>
  <si>
    <t>4500089103</t>
  </si>
  <si>
    <t>5015       STARTX</t>
  </si>
  <si>
    <t>DSIN-SMI MAINTENANCE RED HAT 2019</t>
  </si>
  <si>
    <t>4500089105</t>
  </si>
  <si>
    <t>Pneu Bridgestone 195/65r15 V95 Driveguar</t>
  </si>
  <si>
    <t>AD.31</t>
  </si>
  <si>
    <t>Forfait Montage Pneu &lt;=16" + Valve+Equil</t>
  </si>
  <si>
    <t>4500089106</t>
  </si>
  <si>
    <t>24         GIP FORMAVIE</t>
  </si>
  <si>
    <t>FORMAT°Louis GRAND  11,12/04 et 23,24/05</t>
  </si>
  <si>
    <t>4500089107</t>
  </si>
  <si>
    <t>5655       ERNST &amp; YOUNG AUDIT</t>
  </si>
  <si>
    <t>certificat° des cpteFACT. FR00300213046</t>
  </si>
  <si>
    <t>EB.13</t>
  </si>
  <si>
    <t>4500089108</t>
  </si>
  <si>
    <t>Séjour P Letessier du 16 au 17 avril 19</t>
  </si>
  <si>
    <t>4500089109</t>
  </si>
  <si>
    <t>Boite postale flexigo abonnement annuel</t>
  </si>
  <si>
    <t>4500089110</t>
  </si>
  <si>
    <t>PROMUSEUM</t>
  </si>
  <si>
    <t>4500089111</t>
  </si>
  <si>
    <t>BRUNEAU</t>
  </si>
  <si>
    <t>4500089112</t>
  </si>
  <si>
    <t>Séjour E Cutinelli du 06 au 08 avril 19</t>
  </si>
  <si>
    <t>4500089113</t>
  </si>
  <si>
    <t>TRAIN - M JP Tchankam  15-16/05/19</t>
  </si>
  <si>
    <t>4500089115</t>
  </si>
  <si>
    <t>Train E Cutinelli des 6 et 8 mai 19</t>
  </si>
  <si>
    <t>4500089116</t>
  </si>
  <si>
    <t>4500089117</t>
  </si>
  <si>
    <t>Nuitée Tchankam 15-16/05/19</t>
  </si>
  <si>
    <t>4500089118</t>
  </si>
  <si>
    <t>Train Audrey de Ceyglie 03/04</t>
  </si>
  <si>
    <t>4500089119</t>
  </si>
  <si>
    <t>Nuitée Audrey de Ceyglie</t>
  </si>
  <si>
    <t>4500089120</t>
  </si>
  <si>
    <t>Nuitée Denis RUELLAN 11-12/04</t>
  </si>
  <si>
    <t>4500089121</t>
  </si>
  <si>
    <t>Train L Codou des 8 et 10 avril 19</t>
  </si>
  <si>
    <t>4500089122</t>
  </si>
  <si>
    <t>4375       AFPC</t>
  </si>
  <si>
    <t>CH- Adhesion APFC année 2018</t>
  </si>
  <si>
    <t>4500089123</t>
  </si>
  <si>
    <t>AT M.FERNANDEZ</t>
  </si>
  <si>
    <t>4500089126</t>
  </si>
  <si>
    <t>Buffet 40 pers 12042019</t>
  </si>
  <si>
    <t>4500089127</t>
  </si>
  <si>
    <t>6016       LES STORYGRAPHES</t>
  </si>
  <si>
    <t>Démonstration VR semaine des ICC</t>
  </si>
  <si>
    <t>4500089128</t>
  </si>
  <si>
    <t>FORFAIT FACT. N°31/04378786 MARS 19</t>
  </si>
  <si>
    <t>4500089130</t>
  </si>
  <si>
    <t>Matériel divers</t>
  </si>
  <si>
    <t>4500089131</t>
  </si>
  <si>
    <t>Repas de travail du 04.04.19 4 personnes</t>
  </si>
  <si>
    <t>4500089132</t>
  </si>
  <si>
    <t>4500089133</t>
  </si>
  <si>
    <t>Repas pour  6 personnes 16042019</t>
  </si>
  <si>
    <t>4500089134</t>
  </si>
  <si>
    <t>Séjour ML Codou du 8 au 10 avril 19</t>
  </si>
  <si>
    <t>4500089136</t>
  </si>
  <si>
    <t>location film ballet mécanique</t>
  </si>
  <si>
    <t>4500089137</t>
  </si>
  <si>
    <t>Culture numérique</t>
  </si>
  <si>
    <t>L'invité permanent</t>
  </si>
  <si>
    <t>L'internet des familles</t>
  </si>
  <si>
    <t>Devenir public modalités et enjeux</t>
  </si>
  <si>
    <t>4500089139</t>
  </si>
  <si>
    <t>ordinateur fixe iMac 21.5"</t>
  </si>
  <si>
    <t>4500089140</t>
  </si>
  <si>
    <t>4968       LA MONDIALE GENERALE</t>
  </si>
  <si>
    <t>solde cession et frais annexes gros sabo</t>
  </si>
  <si>
    <t>4500089141</t>
  </si>
  <si>
    <t>solde cession quasi niente</t>
  </si>
  <si>
    <t>frais annexes quasi niente</t>
  </si>
  <si>
    <t>4500089142</t>
  </si>
  <si>
    <t>156        BEA INFORMATIQUE</t>
  </si>
  <si>
    <t>DSIN-HDD EXTERNE LACIE 2TO</t>
  </si>
  <si>
    <t>4500089143</t>
  </si>
  <si>
    <t>Séjour M Dedeire du 11 au 12 avril 19</t>
  </si>
  <si>
    <t>4500089145</t>
  </si>
  <si>
    <t>Agents de sécurité incendie (2)</t>
  </si>
  <si>
    <t>4500089146</t>
  </si>
  <si>
    <t>Horloge led Alba ø 30cm</t>
  </si>
  <si>
    <t>4500089147</t>
  </si>
  <si>
    <t>DSIN-UFR2-6 ACROBAT PRO(T392664)</t>
  </si>
  <si>
    <t>4500089148</t>
  </si>
  <si>
    <t>Dépl. O. MEDINA 12-14/05/19</t>
  </si>
  <si>
    <t>4500089149</t>
  </si>
  <si>
    <t>Heb O. MEDINA 12-14/05/19</t>
  </si>
  <si>
    <t>4500089150</t>
  </si>
  <si>
    <t>5129       TELESERVICE</t>
  </si>
  <si>
    <t>Deplacement</t>
  </si>
  <si>
    <t>Main d'oeuvre</t>
  </si>
  <si>
    <t>PC FUJITSU Windows 10 et acces.</t>
  </si>
  <si>
    <t>4500089151</t>
  </si>
  <si>
    <t>4500089152</t>
  </si>
  <si>
    <t>Denrées alimentaires</t>
  </si>
  <si>
    <t>4500089153</t>
  </si>
  <si>
    <t>Train JM Ganteau des 11 et 12 avril 19</t>
  </si>
  <si>
    <t>4500089154</t>
  </si>
  <si>
    <t>6018       LUPULUS - HOPULUS BREWPUB</t>
  </si>
  <si>
    <t>Bouteilles vin</t>
  </si>
  <si>
    <t>4500089155</t>
  </si>
  <si>
    <t>DSIN -CEVU Adaptateur +Cable HDMI</t>
  </si>
  <si>
    <t>4500089156</t>
  </si>
  <si>
    <t>4 OPTIPLEX 7060 cat2 conf1 sans écran</t>
  </si>
  <si>
    <t>4500089157</t>
  </si>
  <si>
    <t>5028010    Sarah HARGARTEN</t>
  </si>
  <si>
    <t>Remb.Frais de réception</t>
  </si>
  <si>
    <t>4500089158</t>
  </si>
  <si>
    <t>1745       CHAUSSON MATERIAUX</t>
  </si>
  <si>
    <t>4500089159</t>
  </si>
  <si>
    <t>5028020    Nadir OUENZAR</t>
  </si>
  <si>
    <t>4500089160</t>
  </si>
  <si>
    <t>4500089161</t>
  </si>
  <si>
    <t>Séjour MC Federici du 8 au 9 mai 19</t>
  </si>
  <si>
    <t>4500089163</t>
  </si>
  <si>
    <t>5856       LES 3 B</t>
  </si>
  <si>
    <t>Repas de travail 10 pers du 12.04.2019</t>
  </si>
  <si>
    <t>4500089164</t>
  </si>
  <si>
    <t>VISITE MED CENTRE IMAGERIE MEDICALE MILLENAIRE</t>
  </si>
  <si>
    <t>Honor. radio.genou droit  DE GONGORA Isa</t>
  </si>
  <si>
    <t>4500089166</t>
  </si>
  <si>
    <t>Séjour MP De Paulis du 7 au 8mai 19</t>
  </si>
  <si>
    <t>4500089167</t>
  </si>
  <si>
    <t>5959       Centre d'Appareillage Montpellierai</t>
  </si>
  <si>
    <t>AT C.BIROUSTE</t>
  </si>
  <si>
    <t>4500089168</t>
  </si>
  <si>
    <t>PAIEMT CHQ LLORCA CAVOLI LILIANE</t>
  </si>
  <si>
    <t>DSIN - SAGED licence Angular IDE</t>
  </si>
  <si>
    <t>IB.21</t>
  </si>
  <si>
    <t>4500089169</t>
  </si>
  <si>
    <t>5028009    Claire BRAJON</t>
  </si>
  <si>
    <t>Frais de photocopies</t>
  </si>
  <si>
    <t>4500089170</t>
  </si>
  <si>
    <t>Train MP De Paulis des 7 et 8 mai 19</t>
  </si>
  <si>
    <t>4500089171</t>
  </si>
  <si>
    <t>120 Pauses  Accueil  à emporter</t>
  </si>
  <si>
    <t>72 petites bouteilles eau</t>
  </si>
  <si>
    <t>4500089172</t>
  </si>
  <si>
    <t>VISITE MED CAB RADIO ET IMAG ERIE MEDICALE</t>
  </si>
  <si>
    <t>4500089173</t>
  </si>
  <si>
    <t>FI1 606-35 Multiprise 3 prises</t>
  </si>
  <si>
    <t>FI1 284-16 Câble RJ45 5 M</t>
  </si>
  <si>
    <t>4500089174</t>
  </si>
  <si>
    <t>PETITES FOURN. DE BUREAU DEV. N°14143601</t>
  </si>
  <si>
    <t>LECTEUR CARTE DEV. N°14143601</t>
  </si>
  <si>
    <t>3 CLES USB DEV. N°14143601</t>
  </si>
  <si>
    <t>4500089175</t>
  </si>
  <si>
    <t>ARRET MALADIE EMMANUELLE SCHEPP</t>
  </si>
  <si>
    <t>4500089176</t>
  </si>
  <si>
    <t>Sortie pédagogique du 10 avril 2019</t>
  </si>
  <si>
    <t>4500089178</t>
  </si>
  <si>
    <t>4500089179</t>
  </si>
  <si>
    <t>5989       SOUSSANS Jean-Yves</t>
  </si>
  <si>
    <t>AT C FERES</t>
  </si>
  <si>
    <t>4500089180</t>
  </si>
  <si>
    <t>The Joseph Smith Egyptian Papyri</t>
  </si>
  <si>
    <t>From Single Sign to Pseudo-Script</t>
  </si>
  <si>
    <t>4500089181</t>
  </si>
  <si>
    <t>REMPLACEMENT BLOC ALIMENTATION</t>
  </si>
  <si>
    <t>4500089182</t>
  </si>
  <si>
    <t>5960       JAUME Cyril</t>
  </si>
  <si>
    <t>AT S SAVIGNAC</t>
  </si>
  <si>
    <t>4500089183</t>
  </si>
  <si>
    <t>CLES</t>
  </si>
  <si>
    <t>4500089184</t>
  </si>
  <si>
    <t>5962       BLATIERE Jacques</t>
  </si>
  <si>
    <t>4500089185</t>
  </si>
  <si>
    <t>5961       Centre d'Imagerie dMédicale Vaunage</t>
  </si>
  <si>
    <t>AT S SAVIGNAC RADIO</t>
  </si>
  <si>
    <t>4500089186</t>
  </si>
  <si>
    <t>DSIN-IPT-1 CARBON COPY CLONER SUR MAC</t>
  </si>
  <si>
    <t>IB.01</t>
  </si>
  <si>
    <t>4500089187</t>
  </si>
  <si>
    <t>3 CLES USB DEV. N°14143700</t>
  </si>
  <si>
    <t>PETITES FOURN. DE BUREAU DEV. N°14143700</t>
  </si>
  <si>
    <t>4500089188</t>
  </si>
  <si>
    <t>SOURIS SANS FILS DEV. N°14143800</t>
  </si>
  <si>
    <t>FOURNITURES BUREAU DEV. N°14143800</t>
  </si>
  <si>
    <t>4500089189</t>
  </si>
  <si>
    <t>Cartouche H118</t>
  </si>
  <si>
    <t>4500089190</t>
  </si>
  <si>
    <t>Souris + adaptateur</t>
  </si>
  <si>
    <t>4500089191</t>
  </si>
  <si>
    <t>15 pauses goûter à emporter à 14H00.</t>
  </si>
  <si>
    <t>15 pauses goûter à emporter à 14h00</t>
  </si>
  <si>
    <t>4500089192</t>
  </si>
  <si>
    <t>Inscription Lisa SANCHEZ</t>
  </si>
  <si>
    <t>4500089193</t>
  </si>
  <si>
    <t>Inscription Christine SANCHEZ GASPARD</t>
  </si>
  <si>
    <t>4500089194</t>
  </si>
  <si>
    <t>Inscription Laurene CAUSSE</t>
  </si>
  <si>
    <t>4500089195</t>
  </si>
  <si>
    <t>Train Frédéric ROUSSEAU le 12/04</t>
  </si>
  <si>
    <t>Frais Frédéric ROUSSEAU le 12/04</t>
  </si>
  <si>
    <t>4500089196</t>
  </si>
  <si>
    <t>DSIN-AC- 1 CC (T392764)</t>
  </si>
  <si>
    <t>4500089197</t>
  </si>
  <si>
    <t>4500089198</t>
  </si>
  <si>
    <t>Train   Jean-Marie Miossec 23/05</t>
  </si>
  <si>
    <t>Train  Jean-Marie Miossec</t>
  </si>
  <si>
    <t>RC19JENATURE</t>
  </si>
  <si>
    <t>4500089199</t>
  </si>
  <si>
    <t>Nuitée  Daniel SANGSUE 0905</t>
  </si>
  <si>
    <t>4500089200</t>
  </si>
  <si>
    <t>6 Plateaux-repas du 18 avril 19</t>
  </si>
  <si>
    <t>4500089201</t>
  </si>
  <si>
    <t>Nuitées GASPARD CAUSSE et SANCHEZ</t>
  </si>
  <si>
    <t>4500089202</t>
  </si>
  <si>
    <t>Câble USB C vers USB A 1m</t>
  </si>
  <si>
    <t>4500089203</t>
  </si>
  <si>
    <t>6019       SC-ORIENT'ACTION</t>
  </si>
  <si>
    <t>45 h Analyse pratiq.bilans compétences</t>
  </si>
  <si>
    <t>4500089204</t>
  </si>
  <si>
    <t>6020       MAIRIE DE NIMES</t>
  </si>
  <si>
    <t>Visite du museum du 22/03/19</t>
  </si>
  <si>
    <t>4500089205</t>
  </si>
  <si>
    <t>Train F Roux des 19 et 22 mai 19</t>
  </si>
  <si>
    <t>4500089206</t>
  </si>
  <si>
    <t>Accessoires informatiques</t>
  </si>
  <si>
    <t>4500089207</t>
  </si>
  <si>
    <t>Format°recyclage SSIAP1  LATASTE. Fabien</t>
  </si>
  <si>
    <t>4500089208</t>
  </si>
  <si>
    <t>4500089209</t>
  </si>
  <si>
    <t>1965       L'ART OU COCHON</t>
  </si>
  <si>
    <t>TEST ANGLAIS AU TRAVAIL ACCUEIL.....</t>
  </si>
  <si>
    <t>4500089210</t>
  </si>
  <si>
    <t>Boitier NIKON RELEX D500</t>
  </si>
  <si>
    <t>Carte SD 64Go (accessoire lié)</t>
  </si>
  <si>
    <t>4500089211</t>
  </si>
  <si>
    <t>CONV. AIDES SOC ETUDIANTS 2019</t>
  </si>
  <si>
    <t>ANNEXE FI N°1AIDES SOC ETUDIANTS 2019</t>
  </si>
  <si>
    <t>4500089212</t>
  </si>
  <si>
    <t>PLATEAUX REPAS "SUEDOIS" DEVIS N°830001</t>
  </si>
  <si>
    <t>PLATEAUX REPAS "MEDITERR" DEVIS N°830001</t>
  </si>
  <si>
    <t>4500089213</t>
  </si>
  <si>
    <t>2004       ROYAL SOCIETY OF CHEMISTRY</t>
  </si>
  <si>
    <t>RSC Consortium Gold 2019</t>
  </si>
  <si>
    <t>4500089214</t>
  </si>
  <si>
    <t>DSIN-DRRH-3 ACROBAT PRO(T392795)</t>
  </si>
  <si>
    <t>4500089215</t>
  </si>
  <si>
    <t>6021       LE COMPLEXE</t>
  </si>
  <si>
    <t>Repas Colloque 12/04/19 à midi</t>
  </si>
  <si>
    <t>4500089216</t>
  </si>
  <si>
    <t>CHIFFRAGE  MOBILIER</t>
  </si>
  <si>
    <t>4500089217</t>
  </si>
  <si>
    <t>PETITES FOURNITURE BUREAU Prés. 5.5 %</t>
  </si>
  <si>
    <t>PETITES FOURNITURE BUREAU Prés. 20 %</t>
  </si>
  <si>
    <t>4500089218</t>
  </si>
  <si>
    <t>COTISATION 2019 FACT. N°COT19 067</t>
  </si>
  <si>
    <t>4500089220</t>
  </si>
  <si>
    <t>Hébergement Paris 7/03/19</t>
  </si>
  <si>
    <t>Parking</t>
  </si>
  <si>
    <t>Inscription formation REALISE</t>
  </si>
  <si>
    <t>Frais alimentation</t>
  </si>
  <si>
    <t>4500089221</t>
  </si>
  <si>
    <t>1000 Frisbee 23cm rouge + Tampographie</t>
  </si>
  <si>
    <t>1000 Sticks à lèvres + Tampographie</t>
  </si>
  <si>
    <t>4500089222</t>
  </si>
  <si>
    <t>DSIN -UFR 1- 1 OFFICE MAC (T392710)</t>
  </si>
  <si>
    <t>DSIN -UFR 1- 1 OFFICE MAC (T392784)</t>
  </si>
  <si>
    <t>DSIN -CEFE UFR 3- 1 OFFICE WIN (T392912)</t>
  </si>
  <si>
    <t>DSIN-GESTION PARC MICROSO.-5 OFFICE MAC</t>
  </si>
  <si>
    <t>DSIN-UFR 1- 1 OFFICE WIN (T393065)</t>
  </si>
  <si>
    <t>DSIN -UFR 2- 5 OFFICE WIN (T393048)</t>
  </si>
  <si>
    <t>DSIN-UFR 5- 1 OFFICE WIN (T392986)</t>
  </si>
  <si>
    <t>DSIN-IDEFI- 1 OFFICE WIN (T393000)</t>
  </si>
  <si>
    <t>4500089223</t>
  </si>
  <si>
    <t>4500089224</t>
  </si>
  <si>
    <t>1462       FRANCE BUREAU</t>
  </si>
  <si>
    <t>Kit de liaison pour 2 cloisons angle 90°</t>
  </si>
  <si>
    <t>Kit de liaison / 2 cloisons (angle 120°)</t>
  </si>
  <si>
    <t>Kit d'extrémité avec pied fixe</t>
  </si>
  <si>
    <t>Tableau magnétique à suspendre s/cloison</t>
  </si>
  <si>
    <t>4500089225</t>
  </si>
  <si>
    <t>Vol Retour A. Arnould 20/04/2019</t>
  </si>
  <si>
    <t>4500089226</t>
  </si>
  <si>
    <t>4500089227</t>
  </si>
  <si>
    <t>4500089228</t>
  </si>
  <si>
    <t>6023       PSYCHASOC FORMATION INTRA</t>
  </si>
  <si>
    <t>Psychasoc formation intra</t>
  </si>
  <si>
    <t>4500089229</t>
  </si>
  <si>
    <t>GM -ref : S0784460 DYMO 210D</t>
  </si>
  <si>
    <t>GM -ref : S0720680 RUBAN</t>
  </si>
  <si>
    <t>GM - PORT</t>
  </si>
  <si>
    <t>4500089230</t>
  </si>
  <si>
    <t>PLAQUE DECOUPE + CUTTER</t>
  </si>
  <si>
    <t>4500089231</t>
  </si>
  <si>
    <t>4500089232</t>
  </si>
  <si>
    <t>Train G Schiller des 15 et 17 avril 19</t>
  </si>
  <si>
    <t>4500089233</t>
  </si>
  <si>
    <t>1114       MONECARTE SARL</t>
  </si>
  <si>
    <t>DSIN-SAGED INTERVENTION MONECARTE</t>
  </si>
  <si>
    <t>4500089234</t>
  </si>
  <si>
    <t>CONTROLE ASCENSEUR BAT A</t>
  </si>
  <si>
    <t>4500089235</t>
  </si>
  <si>
    <t>REMOND Montréal 18-25/06/19</t>
  </si>
  <si>
    <t>4500089236</t>
  </si>
  <si>
    <t>CONTRAT POSTE DMG</t>
  </si>
  <si>
    <t>4500089237</t>
  </si>
  <si>
    <t>Satechi HUB USB-C gris sidéral</t>
  </si>
  <si>
    <t>4500089238</t>
  </si>
  <si>
    <t>Nuitées Sabina LORIGA du 12 au 14/06</t>
  </si>
  <si>
    <t>Nuitées JM SCHAEFFER du 12 au 14/06</t>
  </si>
  <si>
    <t>Nuitées L CAHEN-MAUREL du 12 au 14/06</t>
  </si>
  <si>
    <t>Nuitées Martin MEES du 12 au 14/06</t>
  </si>
  <si>
    <t>Frais de dossier</t>
  </si>
  <si>
    <t>4500089239</t>
  </si>
  <si>
    <t>2 Toner  438-22</t>
  </si>
  <si>
    <t>4500089240</t>
  </si>
  <si>
    <t>282        ADAGP</t>
  </si>
  <si>
    <t>droits auteur diffusion cirque de calder</t>
  </si>
  <si>
    <t>4500089241</t>
  </si>
  <si>
    <t>Adaptateur USB-C vers GIGA Ethernet &amp;USB</t>
  </si>
  <si>
    <t>4500089242</t>
  </si>
  <si>
    <t>2092       QIAGEN FRANCE</t>
  </si>
  <si>
    <t>Taq PCR Core Kit</t>
  </si>
  <si>
    <t>NA.55</t>
  </si>
  <si>
    <t>4500089243</t>
  </si>
  <si>
    <t>Nuitée 13.05.19 D.GROS</t>
  </si>
  <si>
    <t>4500089245</t>
  </si>
  <si>
    <t>4500089246</t>
  </si>
  <si>
    <t>4678       PETROLUBREX FRANCE</t>
  </si>
  <si>
    <t>Combinaison bleue XL</t>
  </si>
  <si>
    <t>Pedisac PE transparent</t>
  </si>
  <si>
    <t>Charlottes ronde/100 pièces</t>
  </si>
  <si>
    <t>4500089247</t>
  </si>
  <si>
    <t>AIMANTS DEVIS REF 924-02</t>
  </si>
  <si>
    <t>48 dosettes filtres miko REF 924-02</t>
  </si>
  <si>
    <t>4500089248</t>
  </si>
  <si>
    <t>Cafétéria RETRAIT 5% Présidence mars 19</t>
  </si>
  <si>
    <t>CR23_EPSYM</t>
  </si>
  <si>
    <t>RC19ETADRIPS</t>
  </si>
  <si>
    <t>1R23_03</t>
  </si>
  <si>
    <t>4500089250</t>
  </si>
  <si>
    <t>Accueil du 25/06 pour 45 pers.</t>
  </si>
  <si>
    <t>Cocktail du 25/06 pour 45 pers.</t>
  </si>
  <si>
    <t>4500089251</t>
  </si>
  <si>
    <t>5804       COGEFLU</t>
  </si>
  <si>
    <t>PIECES SOUS STATION</t>
  </si>
  <si>
    <t>4500089253</t>
  </si>
  <si>
    <t>4368       SOC LANGUED CONTROL TECHN AUTOMOB</t>
  </si>
  <si>
    <t>Contrôle obligatoire VL</t>
  </si>
  <si>
    <t>4500089254</t>
  </si>
  <si>
    <t>4500089255</t>
  </si>
  <si>
    <t>LE CHENADEC Valérie Montréal</t>
  </si>
  <si>
    <t>4500089256</t>
  </si>
  <si>
    <t>LAVAUR Jean-Marc Montréal</t>
  </si>
  <si>
    <t>4500089258</t>
  </si>
  <si>
    <t>6004       SOUFFRANCE AU TRAVAIL 34</t>
  </si>
  <si>
    <t>Repas du 11 avril 2019</t>
  </si>
  <si>
    <t>4500089259</t>
  </si>
  <si>
    <t>Atelier gestion du stress fev 19</t>
  </si>
  <si>
    <t>4500089260</t>
  </si>
  <si>
    <t>2 cartes abonnements de 15 places</t>
  </si>
  <si>
    <t>4500089261</t>
  </si>
  <si>
    <t>Vol Maya AKAZAKI le 12/04</t>
  </si>
  <si>
    <t>4500089262</t>
  </si>
  <si>
    <t>A/R MTP/LYON JUSTO KEVIN JAE</t>
  </si>
  <si>
    <t>4500089263</t>
  </si>
  <si>
    <t>DIVERS pour RÉCEPTIONS PRÉSIDENCE</t>
  </si>
  <si>
    <t>4500089264</t>
  </si>
  <si>
    <t>Nuitée Philippe BOISNARD 17/04</t>
  </si>
  <si>
    <t>4500089265</t>
  </si>
  <si>
    <t>repas de travail M.Gondard</t>
  </si>
  <si>
    <t>4500089266</t>
  </si>
  <si>
    <t>5410       CHROMOPTIC</t>
  </si>
  <si>
    <t>Silice désactivée  530mm X 10m</t>
  </si>
  <si>
    <t>1x1000 0.2mL Insert 31x6mm verre transpa</t>
  </si>
  <si>
    <t>1x1000 Ultraclean capuchon 9mm PP</t>
  </si>
  <si>
    <t>1x1000 1.5mL Flacon pas de vis court</t>
  </si>
  <si>
    <t>4500089267</t>
  </si>
  <si>
    <t>5307       SOUFFLET VIGNE</t>
  </si>
  <si>
    <t>10 x Mouchclac CHR Bleue/20F</t>
  </si>
  <si>
    <t>QA.23</t>
  </si>
  <si>
    <t>4500089268</t>
  </si>
  <si>
    <t>10 Repas de travail 2904</t>
  </si>
  <si>
    <t>10 Repas de travail 30 04</t>
  </si>
  <si>
    <t>12 Repas de travail 0205</t>
  </si>
  <si>
    <t>4500089269</t>
  </si>
  <si>
    <t>Papier filtre Whatman n°1 110mm/100 pc</t>
  </si>
  <si>
    <t>4500089270</t>
  </si>
  <si>
    <t>Accueil du 26/06 pour 45 pers.</t>
  </si>
  <si>
    <t>Pause café 26/06 pour 45 pers.</t>
  </si>
  <si>
    <t>Cocktail du 26/06 pour 45 pers.</t>
  </si>
  <si>
    <t>4500089271</t>
  </si>
  <si>
    <t>Séjour G Sophia du 15 au 17 avril 19</t>
  </si>
  <si>
    <t>4500089273</t>
  </si>
  <si>
    <t>Repas de travail 3 pers du 10.04.2019</t>
  </si>
  <si>
    <t>4500089274</t>
  </si>
  <si>
    <t>Buffet   30 pers du 12.04.2019 12h30</t>
  </si>
  <si>
    <t>Buffet 30 pers du 12.04.2019 12h30</t>
  </si>
  <si>
    <t>4500089275</t>
  </si>
  <si>
    <t>Atelier gestion du stress mars19</t>
  </si>
  <si>
    <t>4500089277</t>
  </si>
  <si>
    <t>4500089278</t>
  </si>
  <si>
    <t>4 Repas du 18 avril 2019</t>
  </si>
  <si>
    <t>4500089279</t>
  </si>
  <si>
    <t>Achat alimentaire département 3 S</t>
  </si>
  <si>
    <t>4500089280</t>
  </si>
  <si>
    <t>The archive of the Architrktones Kleon</t>
  </si>
  <si>
    <t>War, Warlords, and Interstate Relations</t>
  </si>
  <si>
    <t>Augustan Rome, second edition.</t>
  </si>
  <si>
    <t>The Temple of Peace in Rome. 2 vols</t>
  </si>
  <si>
    <t>Supports in Roman Marble Sculpture: Work</t>
  </si>
  <si>
    <t>Greek Sanctuaries and Temple Architectur</t>
  </si>
  <si>
    <t>A companion to the Etruscans</t>
  </si>
  <si>
    <t>On Greek religion.</t>
  </si>
  <si>
    <t>The Etruscan World</t>
  </si>
  <si>
    <t>The Archaeology of Cult and Religion</t>
  </si>
  <si>
    <t>Greek Religion : Archaic and Classical</t>
  </si>
  <si>
    <t>The Hellenistic harbour of Amathus under</t>
  </si>
  <si>
    <t>Origins of the european economy : commun</t>
  </si>
  <si>
    <t>Trade and markets in Byzantium</t>
  </si>
  <si>
    <t>Digital atlas of economic plants</t>
  </si>
  <si>
    <t>Freed Slaves and Roman Imperial Culture:</t>
  </si>
  <si>
    <t>4500089282</t>
  </si>
  <si>
    <t>Contremarques pou le 11.04.2019</t>
  </si>
  <si>
    <t>4500089283</t>
  </si>
  <si>
    <t>Die griechischen Personennamen in Rom</t>
  </si>
  <si>
    <t>Studien zum Trachtenzubehör der älteren</t>
  </si>
  <si>
    <t>4500089284</t>
  </si>
  <si>
    <t>Sac à dos pour ordinateur</t>
  </si>
  <si>
    <t>4500089285</t>
  </si>
  <si>
    <t>Déjeuner L.Janicot et D.Gros TVA10</t>
  </si>
  <si>
    <t>Déjeuner L.Janicot et D.Gros TVA20</t>
  </si>
  <si>
    <t>4500089286</t>
  </si>
  <si>
    <t>Repas pour 13 personnes 1104</t>
  </si>
  <si>
    <t>4500089287</t>
  </si>
  <si>
    <t>Cocktail déjeunatoire 10.05.19</t>
  </si>
  <si>
    <t>Livraison plateaux repas 17.06.19</t>
  </si>
  <si>
    <t>Livraison plateaux repas 18.06.19</t>
  </si>
  <si>
    <t>Livraison plateaux repas 19.06.19</t>
  </si>
  <si>
    <t>4500089288</t>
  </si>
  <si>
    <t>Repas de travail M.SUSCA</t>
  </si>
  <si>
    <t>4500089289</t>
  </si>
  <si>
    <t>4500089290</t>
  </si>
  <si>
    <t>Mise en ligne CVE 89</t>
  </si>
  <si>
    <t>4500089291</t>
  </si>
  <si>
    <t>ARTERO Paola Montréal</t>
  </si>
  <si>
    <t>4500089292</t>
  </si>
  <si>
    <t>DSIN-SAGED Maintenance OSE 2019</t>
  </si>
  <si>
    <t>4500089293</t>
  </si>
  <si>
    <t>DSIN MATINFO4 LOT 1 POSTES DE TRAVAIL FI</t>
  </si>
  <si>
    <t>4500089294</t>
  </si>
  <si>
    <t>SAUVAGE Jérémi Montréal</t>
  </si>
  <si>
    <t>4500089295</t>
  </si>
  <si>
    <t>4500089296</t>
  </si>
  <si>
    <t>LOUZIR Aicha Montréal</t>
  </si>
  <si>
    <t>4500089297</t>
  </si>
  <si>
    <t>Réunion cours RI 29/04/19</t>
  </si>
  <si>
    <t>4500089299</t>
  </si>
  <si>
    <t>5016368    Félix Jun MA</t>
  </si>
  <si>
    <t>Chronopost 6/04/19</t>
  </si>
  <si>
    <t>4500089300</t>
  </si>
  <si>
    <t>petit matériel</t>
  </si>
  <si>
    <t>4500089301</t>
  </si>
  <si>
    <t>Traduction  article scientifique</t>
  </si>
  <si>
    <t>4500089303</t>
  </si>
  <si>
    <t>3893       RYDOO</t>
  </si>
  <si>
    <t>régularisation Nuitées du 8 au 10/11</t>
  </si>
  <si>
    <t>4500089304</t>
  </si>
  <si>
    <t>pack service 1er trimestre 19</t>
  </si>
  <si>
    <t>4500089305</t>
  </si>
  <si>
    <t>6026       LE CHALET CHAMONIARD</t>
  </si>
  <si>
    <t>11 repas Pôle Emploi Pérols</t>
  </si>
  <si>
    <t>4500089306</t>
  </si>
  <si>
    <t>2334       UNIVERSITE RENNES 2</t>
  </si>
  <si>
    <t>Participation  edition ouvrage</t>
  </si>
  <si>
    <t>4500089307</t>
  </si>
  <si>
    <t>Repas de  travail 5 pers du 16.04 soir</t>
  </si>
  <si>
    <t>4500089308</t>
  </si>
  <si>
    <t>tirages photo</t>
  </si>
  <si>
    <t>4500089309</t>
  </si>
  <si>
    <t>Nuitée erreur résa chargé de voyages</t>
  </si>
  <si>
    <t>4500089310</t>
  </si>
  <si>
    <t>4500089311</t>
  </si>
  <si>
    <t>Train Adeline CHAISNAIS du 13.04.2019</t>
  </si>
  <si>
    <t>Frais d'agence Adeline CHAISNAIS</t>
  </si>
  <si>
    <t>4500089312</t>
  </si>
  <si>
    <t>DSIN-CEFE UFR 3-1 ACROBAT PRO(T392912)</t>
  </si>
  <si>
    <t>4500089313</t>
  </si>
  <si>
    <t>6024       MIANNAY Antoine</t>
  </si>
  <si>
    <t>ACCOMPAGNEMENT AU PIANO</t>
  </si>
  <si>
    <t>4500089314</t>
  </si>
  <si>
    <t>5623       A M I G R A F</t>
  </si>
  <si>
    <t>Adhésion Amigraf</t>
  </si>
  <si>
    <t>4500089315</t>
  </si>
  <si>
    <t>Filtre 62MM UV HD HOYA</t>
  </si>
  <si>
    <t>Trepied LEOFOTO SC-284CT+XB-32</t>
  </si>
  <si>
    <t>4500089316</t>
  </si>
  <si>
    <t>Vol P Gilli des 17 et 18 avril 19</t>
  </si>
  <si>
    <t>4500089317</t>
  </si>
  <si>
    <t>15 repas 18 04</t>
  </si>
  <si>
    <t>4500089319</t>
  </si>
  <si>
    <t>1113       INSENSE 2</t>
  </si>
  <si>
    <t>Repas de travail du 11/04/19</t>
  </si>
  <si>
    <t>4500089320</t>
  </si>
  <si>
    <t>5148       STAN</t>
  </si>
  <si>
    <t>solde cession spectacle the way she dies</t>
  </si>
  <si>
    <t>4500089321</t>
  </si>
  <si>
    <t>Repas 2 personnes à 12h30 le 10.04.2019</t>
  </si>
  <si>
    <t>4500089322</t>
  </si>
  <si>
    <t>Repas de travail 10 pers du 11.04 soir</t>
  </si>
  <si>
    <t>4500089323</t>
  </si>
  <si>
    <t>CHIFFRAGE  fauteuil aircove</t>
  </si>
  <si>
    <t>4500089324</t>
  </si>
  <si>
    <t>Repas de travail du 26/06 pour 43 pers.</t>
  </si>
  <si>
    <t>4500089325</t>
  </si>
  <si>
    <t>Contrôle technique</t>
  </si>
  <si>
    <t>4500089327</t>
  </si>
  <si>
    <t>Bonbonnes d'eauFACT. 31/04388562 MARS</t>
  </si>
  <si>
    <t>LOYER FACT. 31/04388562 MARS 19</t>
  </si>
  <si>
    <t>DIVERS FACT. 31/04388562 MARS</t>
  </si>
  <si>
    <t>4500089328</t>
  </si>
  <si>
    <t>Vol Melanie MENS le 09/05</t>
  </si>
  <si>
    <t>4500089329</t>
  </si>
  <si>
    <t>LOC  FONTAINE SVE 0419 fact 68891</t>
  </si>
  <si>
    <t>4500089332</t>
  </si>
  <si>
    <t>Vol Tamila ROSLYAKOVA le 09/05</t>
  </si>
  <si>
    <t>4500089333</t>
  </si>
  <si>
    <t>Nuitée Michel BLONSKI le 10/04</t>
  </si>
  <si>
    <t>4500089334</t>
  </si>
  <si>
    <t>166        MASSANE LOISIRS</t>
  </si>
  <si>
    <t>Séminaire 19/04/19</t>
  </si>
  <si>
    <t>Séminaire 19/04/19 vin</t>
  </si>
  <si>
    <t>4500089335</t>
  </si>
  <si>
    <t>6025       CONSEILS SERVICES ENVIRONNEMENT</t>
  </si>
  <si>
    <t>Forfait Mégo-back</t>
  </si>
  <si>
    <t>4500089336</t>
  </si>
  <si>
    <t>5347       AMA BROC'CAFE</t>
  </si>
  <si>
    <t>Repas de travail du 11/04 pour 9 pers.</t>
  </si>
  <si>
    <t>CA03_REOR</t>
  </si>
  <si>
    <t>4500089337</t>
  </si>
  <si>
    <t>5295       PRO-TRANS</t>
  </si>
  <si>
    <t>Transfert de mobilier/voir devis</t>
  </si>
  <si>
    <t>FD.01</t>
  </si>
  <si>
    <t>4500089338</t>
  </si>
  <si>
    <t>1 HOUSSE DELL REF. 1-0-240</t>
  </si>
  <si>
    <t>1 HOUSSE DELL REF. 1-0-241</t>
  </si>
  <si>
    <t>4500089339</t>
  </si>
  <si>
    <t>Train J. Augros du 18 avril 19</t>
  </si>
  <si>
    <t>4500089340</t>
  </si>
  <si>
    <t>Repas de travail du 11/04 pour 4 pers.</t>
  </si>
  <si>
    <t>4500089342</t>
  </si>
  <si>
    <t>Train Alessia TRIVELLONE du 08.05.19</t>
  </si>
  <si>
    <t>Frais d'agence TRIVELLONE</t>
  </si>
  <si>
    <t>RC19CQANTONIO</t>
  </si>
  <si>
    <t>4500089343</t>
  </si>
  <si>
    <t>Train DESMAS/ANTONIO/PALLARES</t>
  </si>
  <si>
    <t>4500089344</t>
  </si>
  <si>
    <t>Viennoiseries</t>
  </si>
  <si>
    <t>4500089345</t>
  </si>
  <si>
    <t>Remboursement produits ménagers</t>
  </si>
  <si>
    <t>4500089346</t>
  </si>
  <si>
    <t>Dépl. C. BELIN 18/04/19</t>
  </si>
  <si>
    <t>4500089347</t>
  </si>
  <si>
    <t>Nuitée Jean-Marie  SEILLAN 9-10/05</t>
  </si>
  <si>
    <t>4500089348</t>
  </si>
  <si>
    <t>Train Jean-Marie SEILLAN 09/05</t>
  </si>
  <si>
    <t>4500089351</t>
  </si>
  <si>
    <t>PEREA François Montréal</t>
  </si>
  <si>
    <t>4500089352</t>
  </si>
  <si>
    <t>Train Ortuno ANTONIO du 17.05</t>
  </si>
  <si>
    <t>Frais d'agence ANTONIO</t>
  </si>
  <si>
    <t>4500089353</t>
  </si>
  <si>
    <t>Train M Morlaas du 12 avril 19</t>
  </si>
  <si>
    <t>4500089354</t>
  </si>
  <si>
    <t>5916       Samuel BIGIAOUI</t>
  </si>
  <si>
    <t>Rencontre professionnelle</t>
  </si>
  <si>
    <t>4500089355</t>
  </si>
  <si>
    <t>Train F Péréa du 12 avril 19</t>
  </si>
  <si>
    <t>4500089356</t>
  </si>
  <si>
    <t>4500089357</t>
  </si>
  <si>
    <t>1287       INSTITUT CESAR LANGUES</t>
  </si>
  <si>
    <t>FORMAT°ANGLAIS SCIENTIF.</t>
  </si>
  <si>
    <t>4500089358</t>
  </si>
  <si>
    <t>AQUA PUBLICA DANS LA VILLE ROMAINE DROIT</t>
  </si>
  <si>
    <t>CORSE ANTIQUE</t>
  </si>
  <si>
    <t>CULTE DE LA MÈRE DES DIEUX DANS L EMPIRE</t>
  </si>
  <si>
    <t>DE LA GAULE A L ORIENT MEDITERRANEEN FON</t>
  </si>
  <si>
    <t>FONCTIONS UTILISATIONS ET REPRESENTATION</t>
  </si>
  <si>
    <t>L AFRIQUE ANCIENNE DE L ACACUS AU ZIMBAB</t>
  </si>
  <si>
    <t>L ENFANT ET LA MORT DANS L OCCIDENT NEOL</t>
  </si>
  <si>
    <t>LA CONSTRUCTION D UNE ARCHEOLOGIE EUROPE</t>
  </si>
  <si>
    <t>LA DOMESTICATION DES PLANTES LE CROISSAN</t>
  </si>
  <si>
    <t>LA PROTOHISTOIRE DE LA FRANCE</t>
  </si>
  <si>
    <t>LAPIDUM NATURA RESTAT CARRIERES ANTIQUES</t>
  </si>
  <si>
    <t>LES POISSONS DES LAGUNES VOL 1</t>
  </si>
  <si>
    <t>LES POISSONS DES LAGUNES VOL 2</t>
  </si>
  <si>
    <t>LES POISSONS DES LAGUNES VOL 3A</t>
  </si>
  <si>
    <t>PUISSANCES DIVINES À L ÉPREUVE DU COMPAR</t>
  </si>
  <si>
    <t>UNE ARCHÉOLOGIE DU CULTE DANS LE MONDE G</t>
  </si>
  <si>
    <t>UNE HISTOIRE DES CIVILISATIONS</t>
  </si>
  <si>
    <t>4500089359</t>
  </si>
  <si>
    <t>ARCHITECTURES DE L AGE DU FER EN EUROPE</t>
  </si>
  <si>
    <t>4500089360</t>
  </si>
  <si>
    <t>5563       A'CLIMATIS</t>
  </si>
  <si>
    <t>CLIMATISATION PREFA 12</t>
  </si>
  <si>
    <t>4500089361</t>
  </si>
  <si>
    <t>4486       SOPESUD</t>
  </si>
  <si>
    <t>TRAVAUX PEINTURE ET SOL</t>
  </si>
  <si>
    <t>4500089362</t>
  </si>
  <si>
    <t>Nuitée  René-Pierre COLIN 09/05</t>
  </si>
  <si>
    <t>4500089363</t>
  </si>
  <si>
    <t>TRAVAUX ETANCHEITE PREFA 12</t>
  </si>
  <si>
    <t>4500089364</t>
  </si>
  <si>
    <t>Train René-Pierre COLIN 09/05</t>
  </si>
  <si>
    <t>4500089365</t>
  </si>
  <si>
    <t>Train G Sophia du 17 avril 19</t>
  </si>
  <si>
    <t>4500089366</t>
  </si>
  <si>
    <t>1909       LE CHAT PERCHE</t>
  </si>
  <si>
    <t>Repas de travail 7 pers du 12.04.19 20h</t>
  </si>
  <si>
    <t>4500089367</t>
  </si>
  <si>
    <t>SLIVES LATINES 2018 2019 TERENCE HEAUTON</t>
  </si>
  <si>
    <t>SILVES LATINES 2019 2020</t>
  </si>
  <si>
    <t>100 LATIN RAPPELS DE GRAMMAIRE EXTRAITS</t>
  </si>
  <si>
    <t>4500089368</t>
  </si>
  <si>
    <t>Impression Akylux</t>
  </si>
  <si>
    <t>4500089369</t>
  </si>
  <si>
    <t>Séjour G Sofia du 8 au 10 mai 19</t>
  </si>
  <si>
    <t>Train G Sophia du 10 mai 19</t>
  </si>
  <si>
    <t>4500089370</t>
  </si>
  <si>
    <t>Achats divers pour pauses café</t>
  </si>
  <si>
    <t>4500089371</t>
  </si>
  <si>
    <t>Livraison plateaux repas 25/03/2019</t>
  </si>
  <si>
    <t>4500089372</t>
  </si>
  <si>
    <t>Adhésion 2 bénéficiaires</t>
  </si>
  <si>
    <t>4500089373</t>
  </si>
  <si>
    <t>Train B Meazzi des 15 et 17 avril 19</t>
  </si>
  <si>
    <t>4500089374</t>
  </si>
  <si>
    <t>Séjour B Meazzi du 15 au 17 avril 19</t>
  </si>
  <si>
    <t>4500089375</t>
  </si>
  <si>
    <t>Achat alimentaire</t>
  </si>
  <si>
    <t>4500089377</t>
  </si>
  <si>
    <t>REPERAGE ELECTRIQUE AMPHI 1 2 3</t>
  </si>
  <si>
    <t>CA08_ATEL</t>
  </si>
  <si>
    <t>1A_08</t>
  </si>
  <si>
    <t>4500089378</t>
  </si>
  <si>
    <t>3408       MEETINGONE SA</t>
  </si>
  <si>
    <t>SUN-Connect Meeting Hstd, ALL, HSTD</t>
  </si>
  <si>
    <t>4500089379</t>
  </si>
  <si>
    <t>796        BERNER</t>
  </si>
  <si>
    <t>MATERIEL MAGASIN</t>
  </si>
  <si>
    <t>4500089380</t>
  </si>
  <si>
    <t>Séjour B Meazzi du 7 AU 8 mai 19</t>
  </si>
  <si>
    <t>4500089381</t>
  </si>
  <si>
    <t>17         HOTEL DES ARTS - MONTPELLIER</t>
  </si>
  <si>
    <t>Nuitées du 15 au 17.04.19</t>
  </si>
  <si>
    <t>4500089382</t>
  </si>
  <si>
    <t>Train R Fonkoua des 29 et 30 avril 19</t>
  </si>
  <si>
    <t>Séjour R Fonkoua du 29 au 30 avril 19</t>
  </si>
  <si>
    <t>4500089383</t>
  </si>
  <si>
    <t>Petit déjeuner sur 5 jours</t>
  </si>
  <si>
    <t>4500089384</t>
  </si>
  <si>
    <t>Paris-Narbonne 11.04.19</t>
  </si>
  <si>
    <t>Narbonne-Mtp 15.04.19</t>
  </si>
  <si>
    <t>Mtp-Paris 17.04.19</t>
  </si>
  <si>
    <t>4500089385</t>
  </si>
  <si>
    <t>CLIMATISATION MENUISERIE</t>
  </si>
  <si>
    <t>4500089386</t>
  </si>
  <si>
    <t>A/R Paris-Mtp 17.04.19</t>
  </si>
  <si>
    <t>4500089387</t>
  </si>
  <si>
    <t>Train A Nef des 3 et 4 mai 19</t>
  </si>
  <si>
    <t>4500089388</t>
  </si>
  <si>
    <t>Train C Aillet du 3 mai 19</t>
  </si>
  <si>
    <t>4500089389</t>
  </si>
  <si>
    <t>Train C Aillet du 17 mai 19</t>
  </si>
  <si>
    <t>4500089390</t>
  </si>
  <si>
    <t>DSIN-SCUIO- 1 PHOTOSHOP (T392924)</t>
  </si>
  <si>
    <t>4500089391</t>
  </si>
  <si>
    <t>EAD AGGLO HYDRO</t>
  </si>
  <si>
    <t>BOIS AFFICHAGE BAT D</t>
  </si>
  <si>
    <t>4500089392</t>
  </si>
  <si>
    <t>4412       GAEC PEPINIERES RUIZ</t>
  </si>
  <si>
    <t>ARBRES BAT L</t>
  </si>
  <si>
    <t>4500089393</t>
  </si>
  <si>
    <t>DSIN-ATELIER- 1 CC (T392332)</t>
  </si>
  <si>
    <t>CF50_016</t>
  </si>
  <si>
    <t>4500089394</t>
  </si>
  <si>
    <t>SUPPORT MURAL INCLINABLE (P50 DEVIS)</t>
  </si>
  <si>
    <t>SUPPORT MURAL INCLINABLE (P90 DEVIS)</t>
  </si>
  <si>
    <t>SUPPORT MURAL INCLINABLE (P130 DEVIS)</t>
  </si>
  <si>
    <t>SUPPORT MURAL INCLINABLE (P170 DEVIS)</t>
  </si>
  <si>
    <t>ECRAN LCD 49''        (P190 DEVIS)</t>
  </si>
  <si>
    <t>SUPPORT MURAL INCLINABLE (P210 DEVIS)</t>
  </si>
  <si>
    <t>SUPPORT MURAL INCLINABLE (P250 DEVIS)</t>
  </si>
  <si>
    <t>SUPPORT MURAL INCLINABLE (P290 DEVIS)</t>
  </si>
  <si>
    <t>SUPPORT MURAL INCLINABLE (P330    DEVIS)</t>
  </si>
  <si>
    <t>SUPPORT MURAL INCLINABLE (P370 DEVIS)</t>
  </si>
  <si>
    <t>SUPPORT MURAL INCLINABLE (P410 DEVIS)</t>
  </si>
  <si>
    <t>ECRAN LCD 49''        (P430 DEVIS)</t>
  </si>
  <si>
    <t>CORDON HDMI MALE      (P480 DEVIS)</t>
  </si>
  <si>
    <t>MAINTENANCE 3 ANS     (P490 DEVIS)</t>
  </si>
  <si>
    <t>MAINTENANCE 3 ANS     (P520 DEVIS)</t>
  </si>
  <si>
    <t>CLAUSE 5%-MATERIEL   (P525 DEVIS)</t>
  </si>
  <si>
    <t>INSTALLATION MURALE   (P550 DEVIS)</t>
  </si>
  <si>
    <t>SURCOUT POUR INSTALLATION (P 560 DEVIS)</t>
  </si>
  <si>
    <t>4500089395</t>
  </si>
  <si>
    <t>4 repas du 17 avril 2019</t>
  </si>
  <si>
    <t>4500089396</t>
  </si>
  <si>
    <t>colis poste mars 2019</t>
  </si>
  <si>
    <t>4500089397</t>
  </si>
  <si>
    <t>Repas de travail 4 p. le 24 juin à midi</t>
  </si>
  <si>
    <t>4500089398</t>
  </si>
  <si>
    <t>Cloison</t>
  </si>
  <si>
    <t>4500089399</t>
  </si>
  <si>
    <t>4500089400</t>
  </si>
  <si>
    <t>Train A Viaut des 17 et 18 mai 19</t>
  </si>
  <si>
    <t>Séjour A Viaut du  17 au 18 mai 19</t>
  </si>
  <si>
    <t>4500089401</t>
  </si>
  <si>
    <t>350        FILMOLUX</t>
  </si>
  <si>
    <t>Etiquettes ADH code barre 30x70mm</t>
  </si>
  <si>
    <t>Films F'LUX 610 50MX6CM</t>
  </si>
  <si>
    <t>4500089402</t>
  </si>
  <si>
    <t>482        UNIVERSITE PARIS SUD ORSAY</t>
  </si>
  <si>
    <t>Prêt d'ouvrages 2016 (BU Pharma)</t>
  </si>
  <si>
    <t>Prêt d'ouvrages 2017 (BU UPM)</t>
  </si>
  <si>
    <t>Prêt d'ouvrages 2016 (BU Sciences)</t>
  </si>
  <si>
    <t>Photocopies PEB 2016 (BU Sciences)</t>
  </si>
  <si>
    <t>Prêt d'ouvrages 2017 (BU Sciences)</t>
  </si>
  <si>
    <t>4500089404</t>
  </si>
  <si>
    <t>Bloc notes</t>
  </si>
  <si>
    <t>Lanière tour de cou</t>
  </si>
  <si>
    <t>Obturateur Web cam</t>
  </si>
  <si>
    <t>sac</t>
  </si>
  <si>
    <t>Etui imperméable</t>
  </si>
  <si>
    <t>Frais infographique</t>
  </si>
  <si>
    <t>4500089405</t>
  </si>
  <si>
    <t>Nuitée  Marie-françoise MELMOUX 09-11/05</t>
  </si>
  <si>
    <t>4500089406</t>
  </si>
  <si>
    <t>Séjour A Mons du 8 au 9 mai 19</t>
  </si>
  <si>
    <t>4500089407</t>
  </si>
  <si>
    <t>3009       POLYCLINIQUE SAINT ROCH</t>
  </si>
  <si>
    <t>SOINS du 11/10/2018 C. AIN</t>
  </si>
  <si>
    <t>4500089408</t>
  </si>
  <si>
    <t>Bouilloire 334-833</t>
  </si>
  <si>
    <t>4500089409</t>
  </si>
  <si>
    <t>Séjour A Mons du 22 au 23 mai 19</t>
  </si>
  <si>
    <t>4500089410</t>
  </si>
  <si>
    <t>6000       BONNES Barbara</t>
  </si>
  <si>
    <t>AT C AÏN</t>
  </si>
  <si>
    <t>4500089411</t>
  </si>
  <si>
    <t>5999       VIEDERMAN Manuelle</t>
  </si>
  <si>
    <t>4500089412</t>
  </si>
  <si>
    <t>4952       SCM IMAGERIE CANCEROLOGIE MEDICALES</t>
  </si>
  <si>
    <t>4500089413</t>
  </si>
  <si>
    <t>5957       MyFonts Inc</t>
  </si>
  <si>
    <t>Decima mono Original Subfamily</t>
  </si>
  <si>
    <t>CA.01</t>
  </si>
  <si>
    <t>Neue Helvetica</t>
  </si>
  <si>
    <t>4500089414</t>
  </si>
  <si>
    <t>6022       JUST HAPPINESS</t>
  </si>
  <si>
    <t>Production d'une vidéo</t>
  </si>
  <si>
    <t>CA.31</t>
  </si>
  <si>
    <t>4500089415</t>
  </si>
  <si>
    <t>Apérif dinatoire 6/7 pièces</t>
  </si>
  <si>
    <t>Sangria blanche 30 l</t>
  </si>
  <si>
    <t>CF50_04B</t>
  </si>
  <si>
    <t>4500089417</t>
  </si>
  <si>
    <t>Diverses denrées</t>
  </si>
  <si>
    <t>4500089418</t>
  </si>
  <si>
    <t>Titre sur mesure adhésif "ACCUEIL"</t>
  </si>
  <si>
    <t>4500089419</t>
  </si>
  <si>
    <t>6027       INSTITIUT CATHOLIQUE DE LILLE</t>
  </si>
  <si>
    <t>Inscript."Colloque LearningLab Network"</t>
  </si>
  <si>
    <t>4500089420</t>
  </si>
  <si>
    <t>4500089421</t>
  </si>
  <si>
    <t>EPS RUBAN LK4WBN N/BC C53S654021</t>
  </si>
  <si>
    <t>EPS RUBAN LK5WBN N/BC C53S655006</t>
  </si>
  <si>
    <t>4500089422</t>
  </si>
  <si>
    <t>Commande fourniture/SELON DEVIS</t>
  </si>
  <si>
    <t>4500089423</t>
  </si>
  <si>
    <t>DEDEIRE Marc Montréal</t>
  </si>
  <si>
    <t>4500089424</t>
  </si>
  <si>
    <t>96         TRANSPORTS JAOUL</t>
  </si>
  <si>
    <t>Mise à disposition car avec chauffeur</t>
  </si>
  <si>
    <t>DA.15</t>
  </si>
  <si>
    <t>4500089425</t>
  </si>
  <si>
    <t>2378       SOMAIR GERVAT</t>
  </si>
  <si>
    <t>POMPES AQUARIUS + PRODUITS</t>
  </si>
  <si>
    <t>4500089426</t>
  </si>
  <si>
    <t>Commande fournitures/SELON DEVIS</t>
  </si>
  <si>
    <t>4500089427</t>
  </si>
  <si>
    <t>DUMONCEAUD Lucie</t>
  </si>
  <si>
    <t>4500089428</t>
  </si>
  <si>
    <t>4500089429</t>
  </si>
  <si>
    <t>Disque dur Seagate Expansion 1To</t>
  </si>
  <si>
    <t>Clé USB Philips Snow USB 3.0 16Go</t>
  </si>
  <si>
    <t>Post-It</t>
  </si>
  <si>
    <t>Notes repositionnables multi-bloc</t>
  </si>
  <si>
    <t>4500089430</t>
  </si>
  <si>
    <t>JONCHERE Nada</t>
  </si>
  <si>
    <t>4500089431</t>
  </si>
  <si>
    <t>Cartouche Toner noir HP CF226A - 26A</t>
  </si>
  <si>
    <t>4500089432</t>
  </si>
  <si>
    <t>RC18RISC</t>
  </si>
  <si>
    <t>4500089433</t>
  </si>
  <si>
    <t>Ref 9098492 Disque SSD 1To</t>
  </si>
  <si>
    <t>Ref 8476462 Câble Belkin Mixit Jack</t>
  </si>
  <si>
    <t>Ref 8679010 Batterie DJI Phantom 4</t>
  </si>
  <si>
    <t>Ref 8532826 Smart Cover Apple iPad mini</t>
  </si>
  <si>
    <t>Ref 8952337 Enceinte Sony SRSXB10</t>
  </si>
  <si>
    <t>4500089434</t>
  </si>
  <si>
    <t>4500089435</t>
  </si>
  <si>
    <t>3947       SCM SAINT JEAN IMAGERIE</t>
  </si>
  <si>
    <t>AT Marjorie FERNANDEZ</t>
  </si>
  <si>
    <t>4500089436</t>
  </si>
  <si>
    <t>3 Repas du 16 avril 2019</t>
  </si>
  <si>
    <t>4500089437</t>
  </si>
  <si>
    <t>5000833    Céline PAGANELLI</t>
  </si>
  <si>
    <t>Inscription colloque ACFAS</t>
  </si>
  <si>
    <t>4500089438</t>
  </si>
  <si>
    <t>Hébergement Gilles FERREOl du 16.04.2019</t>
  </si>
  <si>
    <t>4500089439</t>
  </si>
  <si>
    <t>P6 Pro Camera 6.3MP CMOS USB3.0</t>
  </si>
  <si>
    <t>Adaptateur photo 60N-C 2/3 0,5x</t>
  </si>
  <si>
    <t>4500089440</t>
  </si>
  <si>
    <t>Ordinateur Mme BOULZE</t>
  </si>
  <si>
    <t>4500089441</t>
  </si>
  <si>
    <t>4500089442</t>
  </si>
  <si>
    <t>5002006    LISE VERLAET-SCIURPA</t>
  </si>
  <si>
    <t>4500089443</t>
  </si>
  <si>
    <t>COMMANDE ENCREUR</t>
  </si>
  <si>
    <t>4500089444</t>
  </si>
  <si>
    <t>PAUSE AVEC RETRAIT pour DRRH à 8H30</t>
  </si>
  <si>
    <t>4500089445</t>
  </si>
  <si>
    <t>Réservation sortie 31 mai</t>
  </si>
  <si>
    <t>RC18CQTONES</t>
  </si>
  <si>
    <t>4500089446</t>
  </si>
  <si>
    <t>6029       DIAWARA Manthia</t>
  </si>
  <si>
    <t>Atelier   Post-projection opéra du monde</t>
  </si>
  <si>
    <t>4500089447</t>
  </si>
  <si>
    <t>3920       CLINIQUE SAINT JEAN</t>
  </si>
  <si>
    <t>4500089448</t>
  </si>
  <si>
    <t>Casques audio</t>
  </si>
  <si>
    <t>4500089449</t>
  </si>
  <si>
    <t>Séjour G Régimbeau du 14 au 16 mai 2019</t>
  </si>
  <si>
    <t>4500089450</t>
  </si>
  <si>
    <t>HOUSSE TABLETTE Réf. S0482646</t>
  </si>
  <si>
    <t>4500089451</t>
  </si>
  <si>
    <t>5110       DOMAINE BELLES PIERRES</t>
  </si>
  <si>
    <t>77 visites et dégustations 25/06/2019</t>
  </si>
  <si>
    <t>4500089452</t>
  </si>
  <si>
    <t>VISITE MED DR ADRIANO TOFFOLI - SCM TEISSIER L</t>
  </si>
  <si>
    <t>4500089453</t>
  </si>
  <si>
    <t>5121       CHATEAU D'ENGARRAN</t>
  </si>
  <si>
    <t>30 visites et dégustations  23/07/2019</t>
  </si>
  <si>
    <t>DOTATIONLERSEMX</t>
  </si>
  <si>
    <t>4500089454</t>
  </si>
  <si>
    <t>Repas de travail 4 pers du 27.11.2017</t>
  </si>
  <si>
    <t>4500089455</t>
  </si>
  <si>
    <t>Déjeuner de travail du 12.04.2019</t>
  </si>
  <si>
    <t>4500089456</t>
  </si>
  <si>
    <t>4500089457</t>
  </si>
  <si>
    <t>Train Melmoux Montaubin 09-11/05</t>
  </si>
  <si>
    <t>4500089458</t>
  </si>
  <si>
    <t>AT D HIROUX</t>
  </si>
  <si>
    <t>4500089459</t>
  </si>
  <si>
    <t>302        CULTURESPACES NIMES ROMAINE</t>
  </si>
  <si>
    <t>50  VISITES GUIDEES NIMES 09/07/2019</t>
  </si>
  <si>
    <t>4500089460</t>
  </si>
  <si>
    <t>3303       GICAMA RADIOLOGIE</t>
  </si>
  <si>
    <t>4500089461</t>
  </si>
  <si>
    <t>6014       RAELLE Alexias</t>
  </si>
  <si>
    <t>AT E.QUISSAC</t>
  </si>
  <si>
    <t>4500089462</t>
  </si>
  <si>
    <t>4500089463</t>
  </si>
  <si>
    <t>VISITE MED DR CYRIL JAUME</t>
  </si>
  <si>
    <t>4500089464</t>
  </si>
  <si>
    <t>950        LES VIGNES</t>
  </si>
  <si>
    <t>Repas de travail 10 p. le 13/04/19 à mid</t>
  </si>
  <si>
    <t>4500089465</t>
  </si>
  <si>
    <t>Paris-Mtp 15.04.19</t>
  </si>
  <si>
    <t>4500089466</t>
  </si>
  <si>
    <t>Repas de travail Mme DEMANGET</t>
  </si>
  <si>
    <t>4500089467</t>
  </si>
  <si>
    <t>BONBONNE</t>
  </si>
  <si>
    <t>4500089468</t>
  </si>
  <si>
    <t>VISITE MED DR CHARLOTTE MASSARDIER</t>
  </si>
  <si>
    <t>AT C DICERTO</t>
  </si>
  <si>
    <t>4500089469</t>
  </si>
  <si>
    <t>VISITE MED DR LAURE LOURADOUR</t>
  </si>
  <si>
    <t>4500089470</t>
  </si>
  <si>
    <t>5968       PHARMACIE DE MAURIN</t>
  </si>
  <si>
    <t>4500089471</t>
  </si>
  <si>
    <t>IT - CAT2_Configuration n°1 Latitude 529</t>
  </si>
  <si>
    <t>4500089472</t>
  </si>
  <si>
    <t>CLER- FOURNITURES DE BUREAU</t>
  </si>
  <si>
    <t>4500089473</t>
  </si>
  <si>
    <t>4500089475</t>
  </si>
  <si>
    <t>3207       TOMOE</t>
  </si>
  <si>
    <t>Programmes UTT 2019-20</t>
  </si>
  <si>
    <t>4500089476</t>
  </si>
  <si>
    <t>BT ADDIT FORFAIT3</t>
  </si>
  <si>
    <t>O FORFAIT 3BT/300 GOB</t>
  </si>
  <si>
    <t>4500089477</t>
  </si>
  <si>
    <t>4500089478</t>
  </si>
  <si>
    <t>537        UNIVERSITE BRETAGNE SUD</t>
  </si>
  <si>
    <t>Inscription Colloque AACU - F Lo Fermo</t>
  </si>
  <si>
    <t>4500089479</t>
  </si>
  <si>
    <t>1544       E-NOV INCOM</t>
  </si>
  <si>
    <t>23 sous-domaines licence pro</t>
  </si>
  <si>
    <t>CF10MVIN_C</t>
  </si>
  <si>
    <t>FC810MVINU</t>
  </si>
  <si>
    <t>4500089480</t>
  </si>
  <si>
    <t>Achat d'images et sécurité nom de domain</t>
  </si>
  <si>
    <t>4500089481</t>
  </si>
  <si>
    <t>Ang- Téléphone Gigaset DUO</t>
  </si>
  <si>
    <t>4500089482</t>
  </si>
  <si>
    <t>Nom de domaine et de sous-domaines</t>
  </si>
  <si>
    <t>4500089483</t>
  </si>
  <si>
    <t>Macbook Pro 15"</t>
  </si>
  <si>
    <t>Eco participation</t>
  </si>
  <si>
    <t>Garantie 3 ans Fomule Plus</t>
  </si>
  <si>
    <t>Apple Adaptateur</t>
  </si>
  <si>
    <t>Satechi Station d'accueil</t>
  </si>
  <si>
    <t>Liyama moniteur</t>
  </si>
  <si>
    <t>Housse de protection</t>
  </si>
  <si>
    <t>Gravure Laser</t>
  </si>
  <si>
    <t>4500089484</t>
  </si>
  <si>
    <t>536        UNIVERSITE POLYTECHNIQUE HAUTS DE F</t>
  </si>
  <si>
    <t>Prêt d'ouvrage 2018</t>
  </si>
  <si>
    <t>4500089486</t>
  </si>
  <si>
    <t>matériel</t>
  </si>
  <si>
    <t>4500089487</t>
  </si>
  <si>
    <t>4500089488</t>
  </si>
  <si>
    <t>SERBAN Adriana Montréal</t>
  </si>
  <si>
    <t>4500089489</t>
  </si>
  <si>
    <t>VISITE MED CLINIQUE DU MILLENAIRE</t>
  </si>
  <si>
    <t>Séjour du 05/03/2019 AT.DE GONGORA Isab</t>
  </si>
  <si>
    <t>Honoraires du 05/03/2019 AT.DE GONGORA I</t>
  </si>
  <si>
    <t>4500089490</t>
  </si>
  <si>
    <t>DSIN TELEPHONIE MOBILE Mars</t>
  </si>
  <si>
    <t>4500089491</t>
  </si>
  <si>
    <t>5 croissants</t>
  </si>
  <si>
    <t>5 pains au chocolat</t>
  </si>
  <si>
    <t>10 cafés</t>
  </si>
  <si>
    <t>LA19ASRCOLLOQUE</t>
  </si>
  <si>
    <t>4500089492</t>
  </si>
  <si>
    <t>Pause accueil dréssée du 18/04 50 pers.</t>
  </si>
  <si>
    <t>Pause boisson dréssée du 17/04 30 pers.</t>
  </si>
  <si>
    <t>Pause goûter dréssée du 18/04 30 pers.</t>
  </si>
  <si>
    <t>Petite bouteille d'eau (Qté 24)</t>
  </si>
  <si>
    <t>Grande bouteille d'eau (Qté 10)</t>
  </si>
  <si>
    <t>4500089493</t>
  </si>
  <si>
    <t>DSIN-SMI VERTICAL MOUSSE A DON</t>
  </si>
  <si>
    <t>DSIN-SMI CLEFS USB A Armangau</t>
  </si>
  <si>
    <t>4500089494</t>
  </si>
  <si>
    <t>4500089495</t>
  </si>
  <si>
    <t>3343       PETER LANG GMBH</t>
  </si>
  <si>
    <t>4500089497</t>
  </si>
  <si>
    <t>FORMAT°PAIE DES INTERVENANTS EXT</t>
  </si>
  <si>
    <t>4500089498</t>
  </si>
  <si>
    <t>BIU MAINTENANCE MASSICOT JUD72M ASB PHAR</t>
  </si>
  <si>
    <t>4500089499</t>
  </si>
  <si>
    <t>Vol A Verdier des 29 avril et 4 mai 19</t>
  </si>
  <si>
    <t>4500089500</t>
  </si>
  <si>
    <t>FORMAT°CONTROLE DE PAIE EN INTER U</t>
  </si>
  <si>
    <t>4500089501</t>
  </si>
  <si>
    <t>6033       RESTAURANT PUJA</t>
  </si>
  <si>
    <t>8 repas</t>
  </si>
  <si>
    <t>4500089502</t>
  </si>
  <si>
    <t>5069       DOCKS 66</t>
  </si>
  <si>
    <t>Intervention réalisatrice</t>
  </si>
  <si>
    <t>4500089503</t>
  </si>
  <si>
    <t>6032       BZ EQUIPEMENT</t>
  </si>
  <si>
    <t>achat matériel technique</t>
  </si>
  <si>
    <t>4500089504</t>
  </si>
  <si>
    <t>Nuitée Marianne Kac-Vergne 07/05</t>
  </si>
  <si>
    <t>4500089505</t>
  </si>
  <si>
    <t>5604       FONDOC</t>
  </si>
  <si>
    <t>appel de fonds GIE fondoc</t>
  </si>
  <si>
    <t>4500089506</t>
  </si>
  <si>
    <t>MEKKI A/R Paris-Mtp 17.04.19</t>
  </si>
  <si>
    <t>4500090130</t>
  </si>
  <si>
    <t>pap.A4 80gr business qualité A</t>
  </si>
  <si>
    <t>4500090434</t>
  </si>
  <si>
    <t>4500090679</t>
  </si>
  <si>
    <t>4500092034</t>
  </si>
  <si>
    <t>4500093321</t>
  </si>
  <si>
    <t>4500093328</t>
  </si>
  <si>
    <t>4500093848</t>
  </si>
  <si>
    <t>Division</t>
  </si>
  <si>
    <t>Date du document</t>
  </si>
  <si>
    <t>Centre de coûts</t>
  </si>
  <si>
    <t>Elément d'OTP</t>
  </si>
  <si>
    <t>Centre financier</t>
  </si>
  <si>
    <t>Document d'achat</t>
  </si>
  <si>
    <t>Poste</t>
  </si>
  <si>
    <t>Fournisseur/Division fourn.</t>
  </si>
  <si>
    <t>Désignation</t>
  </si>
  <si>
    <t>Groupe marchandises</t>
  </si>
  <si>
    <t>Code TVA</t>
  </si>
  <si>
    <t>Valeur nette de cde</t>
  </si>
  <si>
    <t>TVA non déductible</t>
  </si>
  <si>
    <t>Valeur totale en cours</t>
  </si>
  <si>
    <t>Reste à livrer (valeur)</t>
  </si>
  <si>
    <t>Reste à facturer (valeur)</t>
  </si>
  <si>
    <t>Date livraison</t>
  </si>
  <si>
    <t>Coche Echéances multiples</t>
  </si>
  <si>
    <t>Pièce jointe</t>
  </si>
  <si>
    <t>Texte Correspondance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</si>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</sst>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0" fillId="0" borderId="0" xfId="0" applyBorder="1" applyAlignment="1">
      <alignment vertical="top"/>
    </xf>
    <xf numFmtId="14" fontId="0" fillId="0" borderId="0" xfId="0" applyNumberFormat="1" applyBorder="1" applyAlignment="1">
      <alignment horizontal="right" vertical="top"/>
    </xf>
    <xf numFmtId="4" fontId="0" fillId="0" borderId="0" xfId="0" applyNumberFormat="1" applyBorder="1" applyAlignment="1">
      <alignment horizontal="right" vertical="top"/>
    </xf>
    <xf numFmtId="14" fontId="0" fillId="0" borderId="0" xfId="0" applyNumberFormat="1" applyAlignment="1">
      <alignment vertical="top"/>
    </xf>
    <xf numFmtId="0" fontId="1" fillId="0" borderId="0" xfId="0" applyFont="1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4796"/>
  <sheetViews>
    <sheetView topLeftCell="H1" workbookViewId="0">
      <pane ySplit="1" topLeftCell="A2" activePane="bottomLeft" state="frozen"/>
      <selection pane="bottomLeft" activeCell="H1" sqref="A1:XFD1"/>
    </sheetView>
  </sheetViews>
  <sheetFormatPr baseColWidth="10" defaultColWidth="9.140625" defaultRowHeight="12.75" x14ac:dyDescent="0.2"/>
  <cols>
    <col min="1" max="1" width="18" bestFit="1" customWidth="1"/>
    <col min="2" max="2" width="10" bestFit="1" customWidth="1"/>
    <col min="3" max="3" width="18" bestFit="1" customWidth="1"/>
    <col min="4" max="4" width="17" bestFit="1" customWidth="1"/>
    <col min="5" max="5" width="18" bestFit="1" customWidth="1"/>
    <col min="6" max="6" width="7" bestFit="1" customWidth="1"/>
    <col min="7" max="7" width="48" bestFit="1" customWidth="1"/>
    <col min="8" max="8" width="42" bestFit="1" customWidth="1"/>
    <col min="9" max="9" width="26" bestFit="1" customWidth="1"/>
    <col min="10" max="10" width="7" bestFit="1" customWidth="1"/>
    <col min="11" max="11" width="10" bestFit="1" customWidth="1"/>
    <col min="12" max="12" width="21" bestFit="1" customWidth="1"/>
    <col min="13" max="13" width="20" bestFit="1" customWidth="1"/>
    <col min="14" max="14" width="13" bestFit="1" customWidth="1"/>
    <col min="15" max="16" width="12" bestFit="1" customWidth="1"/>
    <col min="17" max="17" width="16" bestFit="1" customWidth="1"/>
    <col min="18" max="18" width="15" bestFit="1" customWidth="1"/>
    <col min="19" max="19" width="13" bestFit="1" customWidth="1"/>
    <col min="20" max="20" width="42" bestFit="1" customWidth="1"/>
  </cols>
  <sheetData>
    <row r="1" spans="1:20" ht="51" x14ac:dyDescent="0.2">
      <c r="A1" s="1" t="s">
        <v>8190</v>
      </c>
      <c r="B1" s="1" t="s">
        <v>8186</v>
      </c>
      <c r="C1" s="1" t="s">
        <v>8187</v>
      </c>
      <c r="D1" s="1" t="s">
        <v>8188</v>
      </c>
      <c r="E1" s="1" t="s">
        <v>8191</v>
      </c>
      <c r="F1" s="1" t="s">
        <v>8192</v>
      </c>
      <c r="G1" s="1" t="s">
        <v>8193</v>
      </c>
      <c r="H1" s="1" t="s">
        <v>8194</v>
      </c>
      <c r="I1" s="1" t="s">
        <v>8189</v>
      </c>
      <c r="J1" s="4" t="s">
        <v>8195</v>
      </c>
      <c r="K1" s="1" t="s">
        <v>8196</v>
      </c>
      <c r="L1" s="1" t="s">
        <v>8197</v>
      </c>
      <c r="M1" s="1" t="s">
        <v>8198</v>
      </c>
      <c r="N1" s="4" t="s">
        <v>8199</v>
      </c>
      <c r="O1" s="4" t="s">
        <v>8200</v>
      </c>
      <c r="P1" s="4" t="s">
        <v>8201</v>
      </c>
      <c r="Q1" s="1" t="s">
        <v>8202</v>
      </c>
      <c r="R1" s="4" t="s">
        <v>8203</v>
      </c>
      <c r="S1" s="1" t="s">
        <v>8204</v>
      </c>
      <c r="T1" s="1" t="s">
        <v>8205</v>
      </c>
    </row>
    <row r="2" spans="1:20" hidden="1" x14ac:dyDescent="0.2">
      <c r="A2" t="s">
        <v>0</v>
      </c>
      <c r="B2" t="s">
        <v>0</v>
      </c>
      <c r="C2" s="2">
        <v>43556</v>
      </c>
      <c r="D2" t="s">
        <v>7048</v>
      </c>
      <c r="E2" t="s">
        <v>7049</v>
      </c>
      <c r="F2" t="s">
        <v>5</v>
      </c>
      <c r="G2" t="s">
        <v>7050</v>
      </c>
      <c r="H2" t="s">
        <v>7051</v>
      </c>
      <c r="I2" t="s">
        <v>2</v>
      </c>
      <c r="J2" t="s">
        <v>7052</v>
      </c>
      <c r="K2" t="s">
        <v>9</v>
      </c>
      <c r="L2" s="3">
        <v>26325</v>
      </c>
      <c r="M2" s="3">
        <v>5265</v>
      </c>
      <c r="N2" s="3">
        <v>31590</v>
      </c>
      <c r="O2" s="3">
        <v>0</v>
      </c>
      <c r="P2" s="3">
        <v>12675</v>
      </c>
      <c r="Q2" s="2">
        <v>43556</v>
      </c>
      <c r="R2" t="s">
        <v>2</v>
      </c>
      <c r="S2" t="s">
        <v>10</v>
      </c>
      <c r="T2" t="s">
        <v>2</v>
      </c>
    </row>
    <row r="3" spans="1:20" hidden="1" x14ac:dyDescent="0.2">
      <c r="A3" t="s">
        <v>0</v>
      </c>
      <c r="B3" t="s">
        <v>0</v>
      </c>
      <c r="C3" s="2">
        <v>43556</v>
      </c>
      <c r="D3" t="s">
        <v>7048</v>
      </c>
      <c r="E3" t="s">
        <v>7049</v>
      </c>
      <c r="F3" t="s">
        <v>43</v>
      </c>
      <c r="G3" t="s">
        <v>7050</v>
      </c>
      <c r="H3" t="s">
        <v>7053</v>
      </c>
      <c r="I3" t="s">
        <v>2</v>
      </c>
      <c r="J3" t="s">
        <v>7052</v>
      </c>
      <c r="K3" t="s">
        <v>9</v>
      </c>
      <c r="L3" s="3">
        <v>12675</v>
      </c>
      <c r="M3" s="3">
        <v>2535</v>
      </c>
      <c r="N3" s="3">
        <v>15210</v>
      </c>
      <c r="O3" s="3">
        <v>0</v>
      </c>
      <c r="P3" s="3">
        <v>0</v>
      </c>
      <c r="Q3" s="2">
        <v>43556</v>
      </c>
      <c r="R3" t="s">
        <v>2</v>
      </c>
      <c r="S3" t="s">
        <v>10</v>
      </c>
      <c r="T3" t="s">
        <v>2</v>
      </c>
    </row>
    <row r="4" spans="1:20" hidden="1" x14ac:dyDescent="0.2">
      <c r="A4" t="s">
        <v>67</v>
      </c>
      <c r="B4" t="s">
        <v>67</v>
      </c>
      <c r="C4" s="2">
        <v>43508</v>
      </c>
      <c r="D4" t="s">
        <v>3571</v>
      </c>
      <c r="E4" t="s">
        <v>3573</v>
      </c>
      <c r="F4" t="s">
        <v>5</v>
      </c>
      <c r="G4" t="s">
        <v>593</v>
      </c>
      <c r="H4" t="s">
        <v>3574</v>
      </c>
      <c r="I4" t="s">
        <v>3572</v>
      </c>
      <c r="J4" t="s">
        <v>327</v>
      </c>
      <c r="K4" t="s">
        <v>18</v>
      </c>
      <c r="L4" s="3">
        <v>45370</v>
      </c>
      <c r="M4" s="3">
        <v>0</v>
      </c>
      <c r="N4" s="3">
        <v>45370</v>
      </c>
      <c r="O4" s="3">
        <v>0</v>
      </c>
      <c r="P4" s="3">
        <v>0</v>
      </c>
      <c r="Q4" s="2">
        <v>43536</v>
      </c>
      <c r="R4" t="s">
        <v>2</v>
      </c>
      <c r="S4" t="s">
        <v>10</v>
      </c>
      <c r="T4" t="s">
        <v>2</v>
      </c>
    </row>
    <row r="5" spans="1:20" x14ac:dyDescent="0.2">
      <c r="A5" s="5" t="s">
        <v>941</v>
      </c>
      <c r="B5" s="5" t="s">
        <v>0</v>
      </c>
      <c r="C5" s="6">
        <v>43753</v>
      </c>
      <c r="D5" s="5" t="s">
        <v>940</v>
      </c>
      <c r="E5" s="5" t="s">
        <v>8185</v>
      </c>
      <c r="F5" s="5" t="s">
        <v>5</v>
      </c>
      <c r="G5" s="5">
        <v>1</v>
      </c>
      <c r="H5" s="5" t="s">
        <v>8206</v>
      </c>
      <c r="I5" s="5" t="s">
        <v>2</v>
      </c>
      <c r="J5" s="5" t="s">
        <v>2501</v>
      </c>
      <c r="K5" s="5" t="s">
        <v>9</v>
      </c>
      <c r="L5" s="7">
        <v>1064</v>
      </c>
      <c r="M5" s="7">
        <v>212.8</v>
      </c>
      <c r="N5" s="7">
        <v>1276.8</v>
      </c>
      <c r="O5" s="7">
        <v>1064</v>
      </c>
      <c r="P5" s="7">
        <v>1064</v>
      </c>
      <c r="Q5" s="6">
        <v>43754</v>
      </c>
      <c r="R5" s="5" t="s">
        <v>2</v>
      </c>
      <c r="S5" s="5" t="s">
        <v>10</v>
      </c>
      <c r="T5" s="5" t="s">
        <v>2</v>
      </c>
    </row>
    <row r="6" spans="1:20" hidden="1" x14ac:dyDescent="0.2">
      <c r="A6" t="s">
        <v>941</v>
      </c>
      <c r="B6" t="s">
        <v>0</v>
      </c>
      <c r="C6" s="2">
        <v>43481</v>
      </c>
      <c r="D6" t="s">
        <v>940</v>
      </c>
      <c r="E6" t="s">
        <v>942</v>
      </c>
      <c r="F6" t="s">
        <v>5</v>
      </c>
      <c r="G6" t="s">
        <v>943</v>
      </c>
      <c r="H6" t="s">
        <v>944</v>
      </c>
      <c r="I6" t="s">
        <v>2</v>
      </c>
      <c r="J6" t="s">
        <v>945</v>
      </c>
      <c r="K6" t="s">
        <v>9</v>
      </c>
      <c r="L6" s="3">
        <v>490</v>
      </c>
      <c r="M6" s="3">
        <v>98</v>
      </c>
      <c r="N6" s="3">
        <v>588</v>
      </c>
      <c r="O6" s="3">
        <v>0</v>
      </c>
      <c r="P6" s="3">
        <v>0</v>
      </c>
      <c r="Q6" s="2">
        <v>43116</v>
      </c>
      <c r="R6" t="s">
        <v>2</v>
      </c>
      <c r="S6" t="s">
        <v>10</v>
      </c>
      <c r="T6" t="s">
        <v>2</v>
      </c>
    </row>
    <row r="7" spans="1:20" hidden="1" x14ac:dyDescent="0.2">
      <c r="A7" t="s">
        <v>941</v>
      </c>
      <c r="B7" t="s">
        <v>0</v>
      </c>
      <c r="C7" s="2">
        <v>43481</v>
      </c>
      <c r="D7" t="s">
        <v>940</v>
      </c>
      <c r="E7" t="s">
        <v>1077</v>
      </c>
      <c r="F7" t="s">
        <v>5</v>
      </c>
      <c r="G7" t="s">
        <v>1078</v>
      </c>
      <c r="H7" t="s">
        <v>1079</v>
      </c>
      <c r="I7" t="s">
        <v>2</v>
      </c>
      <c r="J7" t="s">
        <v>1080</v>
      </c>
      <c r="K7" t="s">
        <v>9</v>
      </c>
      <c r="L7" s="3">
        <v>790</v>
      </c>
      <c r="M7" s="3">
        <v>158</v>
      </c>
      <c r="N7" s="3">
        <v>948</v>
      </c>
      <c r="O7" s="3">
        <v>0</v>
      </c>
      <c r="P7" s="3">
        <v>0</v>
      </c>
      <c r="Q7" s="2">
        <v>43493</v>
      </c>
      <c r="R7" t="s">
        <v>2</v>
      </c>
      <c r="S7" t="s">
        <v>10</v>
      </c>
      <c r="T7" t="s">
        <v>2</v>
      </c>
    </row>
    <row r="8" spans="1:20" hidden="1" x14ac:dyDescent="0.2">
      <c r="A8" t="s">
        <v>941</v>
      </c>
      <c r="B8" t="s">
        <v>0</v>
      </c>
      <c r="C8" s="2">
        <v>43482</v>
      </c>
      <c r="D8" t="s">
        <v>940</v>
      </c>
      <c r="E8" t="s">
        <v>1114</v>
      </c>
      <c r="F8" t="s">
        <v>5</v>
      </c>
      <c r="G8" t="s">
        <v>1115</v>
      </c>
      <c r="H8" t="s">
        <v>1116</v>
      </c>
      <c r="I8" t="s">
        <v>2</v>
      </c>
      <c r="J8" t="s">
        <v>499</v>
      </c>
      <c r="K8" t="s">
        <v>36</v>
      </c>
      <c r="L8" s="3">
        <v>720</v>
      </c>
      <c r="M8" s="3">
        <v>72</v>
      </c>
      <c r="N8" s="3">
        <v>792</v>
      </c>
      <c r="O8" s="3">
        <v>0</v>
      </c>
      <c r="P8" s="3">
        <v>0</v>
      </c>
      <c r="Q8" s="2">
        <v>43491</v>
      </c>
      <c r="R8" t="s">
        <v>2</v>
      </c>
      <c r="S8" t="s">
        <v>10</v>
      </c>
      <c r="T8" t="s">
        <v>2</v>
      </c>
    </row>
    <row r="9" spans="1:20" hidden="1" x14ac:dyDescent="0.2">
      <c r="A9" t="s">
        <v>941</v>
      </c>
      <c r="B9" t="s">
        <v>0</v>
      </c>
      <c r="C9" s="2">
        <v>43494</v>
      </c>
      <c r="D9" t="s">
        <v>940</v>
      </c>
      <c r="E9" t="s">
        <v>2498</v>
      </c>
      <c r="F9" t="s">
        <v>5</v>
      </c>
      <c r="G9" t="s">
        <v>2499</v>
      </c>
      <c r="H9" t="s">
        <v>2500</v>
      </c>
      <c r="I9" t="s">
        <v>2</v>
      </c>
      <c r="J9" t="s">
        <v>2501</v>
      </c>
      <c r="K9" t="s">
        <v>9</v>
      </c>
      <c r="L9" s="3">
        <v>250</v>
      </c>
      <c r="M9" s="3">
        <v>50</v>
      </c>
      <c r="N9" s="3">
        <v>300</v>
      </c>
      <c r="O9" s="3">
        <v>0</v>
      </c>
      <c r="P9" s="3">
        <v>0</v>
      </c>
      <c r="Q9" s="2">
        <v>43508</v>
      </c>
      <c r="R9" t="s">
        <v>2</v>
      </c>
      <c r="S9" t="s">
        <v>10</v>
      </c>
      <c r="T9" t="s">
        <v>2</v>
      </c>
    </row>
    <row r="10" spans="1:20" hidden="1" x14ac:dyDescent="0.2">
      <c r="A10" t="s">
        <v>941</v>
      </c>
      <c r="B10" t="s">
        <v>0</v>
      </c>
      <c r="C10" s="2">
        <v>43494</v>
      </c>
      <c r="D10" t="s">
        <v>940</v>
      </c>
      <c r="E10" t="s">
        <v>2498</v>
      </c>
      <c r="F10" t="s">
        <v>86</v>
      </c>
      <c r="G10" t="s">
        <v>2499</v>
      </c>
      <c r="H10" t="s">
        <v>2502</v>
      </c>
      <c r="I10" t="s">
        <v>2</v>
      </c>
      <c r="J10" t="s">
        <v>2501</v>
      </c>
      <c r="K10" t="s">
        <v>9</v>
      </c>
      <c r="L10" s="3">
        <v>10</v>
      </c>
      <c r="M10" s="3">
        <v>2</v>
      </c>
      <c r="N10" s="3">
        <v>12</v>
      </c>
      <c r="O10" s="3">
        <v>0</v>
      </c>
      <c r="P10" s="3">
        <v>0</v>
      </c>
      <c r="Q10" s="2">
        <v>43508</v>
      </c>
      <c r="R10" t="s">
        <v>2</v>
      </c>
      <c r="S10" t="s">
        <v>10</v>
      </c>
      <c r="T10" t="s">
        <v>2</v>
      </c>
    </row>
    <row r="11" spans="1:20" hidden="1" x14ac:dyDescent="0.2">
      <c r="A11" t="s">
        <v>941</v>
      </c>
      <c r="B11" t="s">
        <v>0</v>
      </c>
      <c r="C11" s="2">
        <v>43494</v>
      </c>
      <c r="D11" t="s">
        <v>940</v>
      </c>
      <c r="E11" t="s">
        <v>2503</v>
      </c>
      <c r="F11" t="s">
        <v>5</v>
      </c>
      <c r="G11" t="s">
        <v>2504</v>
      </c>
      <c r="H11" t="s">
        <v>2505</v>
      </c>
      <c r="I11" t="s">
        <v>2</v>
      </c>
      <c r="J11" t="s">
        <v>571</v>
      </c>
      <c r="K11" t="s">
        <v>9</v>
      </c>
      <c r="L11" s="3">
        <v>100</v>
      </c>
      <c r="M11" s="3">
        <v>20</v>
      </c>
      <c r="N11" s="3">
        <v>120</v>
      </c>
      <c r="O11" s="3">
        <v>0</v>
      </c>
      <c r="P11" s="3">
        <v>0</v>
      </c>
      <c r="Q11" s="2">
        <v>43511</v>
      </c>
      <c r="R11" t="s">
        <v>2</v>
      </c>
      <c r="S11" t="s">
        <v>10</v>
      </c>
      <c r="T11" t="s">
        <v>2</v>
      </c>
    </row>
    <row r="12" spans="1:20" hidden="1" x14ac:dyDescent="0.2">
      <c r="A12" t="s">
        <v>941</v>
      </c>
      <c r="B12" t="s">
        <v>0</v>
      </c>
      <c r="C12" s="2">
        <v>43494</v>
      </c>
      <c r="D12" t="s">
        <v>940</v>
      </c>
      <c r="E12" t="s">
        <v>2503</v>
      </c>
      <c r="F12" t="s">
        <v>43</v>
      </c>
      <c r="G12" t="s">
        <v>2504</v>
      </c>
      <c r="H12" t="s">
        <v>2506</v>
      </c>
      <c r="I12" t="s">
        <v>2</v>
      </c>
      <c r="J12" t="s">
        <v>571</v>
      </c>
      <c r="K12" t="s">
        <v>9</v>
      </c>
      <c r="L12" s="3">
        <v>50</v>
      </c>
      <c r="M12" s="3">
        <v>10</v>
      </c>
      <c r="N12" s="3">
        <v>60</v>
      </c>
      <c r="O12" s="3">
        <v>0</v>
      </c>
      <c r="P12" s="3">
        <v>0</v>
      </c>
      <c r="Q12" s="2">
        <v>43511</v>
      </c>
      <c r="R12" t="s">
        <v>2</v>
      </c>
      <c r="S12" t="s">
        <v>10</v>
      </c>
      <c r="T12" t="s">
        <v>2</v>
      </c>
    </row>
    <row r="13" spans="1:20" hidden="1" x14ac:dyDescent="0.2">
      <c r="A13" t="s">
        <v>941</v>
      </c>
      <c r="B13" t="s">
        <v>0</v>
      </c>
      <c r="C13" s="2">
        <v>43515</v>
      </c>
      <c r="D13" t="s">
        <v>940</v>
      </c>
      <c r="E13" t="s">
        <v>4093</v>
      </c>
      <c r="F13" t="s">
        <v>5</v>
      </c>
      <c r="G13" t="s">
        <v>4094</v>
      </c>
      <c r="H13" t="s">
        <v>4095</v>
      </c>
      <c r="I13" t="s">
        <v>2</v>
      </c>
      <c r="J13" t="s">
        <v>4096</v>
      </c>
      <c r="K13" t="s">
        <v>75</v>
      </c>
      <c r="L13" s="3">
        <v>734.57</v>
      </c>
      <c r="M13" s="3">
        <v>15.43</v>
      </c>
      <c r="N13" s="3">
        <v>750</v>
      </c>
      <c r="O13" s="3">
        <v>0</v>
      </c>
      <c r="P13" s="3">
        <v>0</v>
      </c>
      <c r="Q13" s="2">
        <v>43525</v>
      </c>
      <c r="R13" t="s">
        <v>2</v>
      </c>
      <c r="S13" t="s">
        <v>10</v>
      </c>
      <c r="T13" t="s">
        <v>2</v>
      </c>
    </row>
    <row r="14" spans="1:20" hidden="1" x14ac:dyDescent="0.2">
      <c r="A14" t="s">
        <v>941</v>
      </c>
      <c r="B14" t="s">
        <v>0</v>
      </c>
      <c r="C14" s="2">
        <v>43515</v>
      </c>
      <c r="D14" t="s">
        <v>940</v>
      </c>
      <c r="E14" t="s">
        <v>4093</v>
      </c>
      <c r="F14" t="s">
        <v>43</v>
      </c>
      <c r="G14" t="s">
        <v>4094</v>
      </c>
      <c r="H14" t="s">
        <v>4095</v>
      </c>
      <c r="I14" t="s">
        <v>2</v>
      </c>
      <c r="J14" t="s">
        <v>4096</v>
      </c>
      <c r="K14" t="s">
        <v>75</v>
      </c>
      <c r="L14" s="3">
        <v>39.19</v>
      </c>
      <c r="M14" s="3">
        <v>0.82</v>
      </c>
      <c r="N14" s="3">
        <v>40.01</v>
      </c>
      <c r="O14" s="3">
        <v>0</v>
      </c>
      <c r="P14" s="3">
        <v>0</v>
      </c>
      <c r="Q14" s="2">
        <v>43525</v>
      </c>
      <c r="R14" t="s">
        <v>2</v>
      </c>
      <c r="S14" t="s">
        <v>10</v>
      </c>
      <c r="T14" t="s">
        <v>2</v>
      </c>
    </row>
    <row r="15" spans="1:20" hidden="1" x14ac:dyDescent="0.2">
      <c r="A15" t="s">
        <v>941</v>
      </c>
      <c r="B15" t="s">
        <v>0</v>
      </c>
      <c r="C15" s="2">
        <v>43523</v>
      </c>
      <c r="D15" t="s">
        <v>940</v>
      </c>
      <c r="E15" t="s">
        <v>4732</v>
      </c>
      <c r="F15" t="s">
        <v>5</v>
      </c>
      <c r="G15" t="s">
        <v>4733</v>
      </c>
      <c r="H15" t="s">
        <v>4734</v>
      </c>
      <c r="I15" t="s">
        <v>2</v>
      </c>
      <c r="J15" t="s">
        <v>499</v>
      </c>
      <c r="K15" t="s">
        <v>18</v>
      </c>
      <c r="L15" s="3">
        <v>450</v>
      </c>
      <c r="M15" s="3">
        <v>0</v>
      </c>
      <c r="N15" s="3">
        <v>450</v>
      </c>
      <c r="O15" s="3">
        <v>0</v>
      </c>
      <c r="P15" s="3">
        <v>0</v>
      </c>
      <c r="Q15" s="2">
        <v>43547</v>
      </c>
      <c r="R15" t="s">
        <v>2</v>
      </c>
      <c r="S15" t="s">
        <v>10</v>
      </c>
      <c r="T15" t="s">
        <v>2</v>
      </c>
    </row>
    <row r="16" spans="1:20" hidden="1" x14ac:dyDescent="0.2">
      <c r="A16" t="s">
        <v>941</v>
      </c>
      <c r="B16" t="s">
        <v>0</v>
      </c>
      <c r="C16" s="2">
        <v>43542</v>
      </c>
      <c r="D16" t="s">
        <v>940</v>
      </c>
      <c r="E16" t="s">
        <v>5853</v>
      </c>
      <c r="F16" t="s">
        <v>5</v>
      </c>
      <c r="G16" t="s">
        <v>4313</v>
      </c>
      <c r="H16" t="s">
        <v>5854</v>
      </c>
      <c r="I16" t="s">
        <v>2</v>
      </c>
      <c r="J16" t="s">
        <v>35</v>
      </c>
      <c r="K16" t="s">
        <v>36</v>
      </c>
      <c r="L16" s="3">
        <v>3740</v>
      </c>
      <c r="M16" s="3">
        <v>374</v>
      </c>
      <c r="N16" s="3">
        <v>4114</v>
      </c>
      <c r="O16" s="3">
        <v>0</v>
      </c>
      <c r="P16" s="3">
        <v>0</v>
      </c>
      <c r="Q16" s="2">
        <v>43553</v>
      </c>
      <c r="R16" t="s">
        <v>2</v>
      </c>
      <c r="S16" t="s">
        <v>10</v>
      </c>
      <c r="T16" t="s">
        <v>2</v>
      </c>
    </row>
    <row r="17" spans="1:20" hidden="1" x14ac:dyDescent="0.2">
      <c r="A17" t="s">
        <v>941</v>
      </c>
      <c r="B17" t="s">
        <v>0</v>
      </c>
      <c r="C17" s="2">
        <v>43542</v>
      </c>
      <c r="D17" t="s">
        <v>940</v>
      </c>
      <c r="E17" t="s">
        <v>5853</v>
      </c>
      <c r="F17" t="s">
        <v>43</v>
      </c>
      <c r="G17" t="s">
        <v>4313</v>
      </c>
      <c r="H17" t="s">
        <v>5854</v>
      </c>
      <c r="I17" t="s">
        <v>2</v>
      </c>
      <c r="J17" t="s">
        <v>35</v>
      </c>
      <c r="K17" t="s">
        <v>9</v>
      </c>
      <c r="L17" s="3">
        <v>418</v>
      </c>
      <c r="M17" s="3">
        <v>83.6</v>
      </c>
      <c r="N17" s="3">
        <v>501.6</v>
      </c>
      <c r="O17" s="3">
        <v>0</v>
      </c>
      <c r="P17" s="3">
        <v>0</v>
      </c>
      <c r="Q17" s="2">
        <v>43553</v>
      </c>
      <c r="R17" t="s">
        <v>2</v>
      </c>
      <c r="S17" t="s">
        <v>10</v>
      </c>
      <c r="T17" t="s">
        <v>2</v>
      </c>
    </row>
    <row r="18" spans="1:20" hidden="1" x14ac:dyDescent="0.2">
      <c r="A18" t="s">
        <v>941</v>
      </c>
      <c r="B18" t="s">
        <v>0</v>
      </c>
      <c r="C18" s="2">
        <v>43544</v>
      </c>
      <c r="D18" t="s">
        <v>940</v>
      </c>
      <c r="E18" t="s">
        <v>6055</v>
      </c>
      <c r="F18" t="s">
        <v>5</v>
      </c>
      <c r="G18" t="s">
        <v>6056</v>
      </c>
      <c r="H18" t="s">
        <v>6057</v>
      </c>
      <c r="I18" t="s">
        <v>2</v>
      </c>
      <c r="J18" t="s">
        <v>3430</v>
      </c>
      <c r="K18" t="s">
        <v>9</v>
      </c>
      <c r="L18" s="3">
        <v>1045</v>
      </c>
      <c r="M18" s="3">
        <v>209</v>
      </c>
      <c r="N18" s="3">
        <v>1254</v>
      </c>
      <c r="O18" s="3">
        <v>0</v>
      </c>
      <c r="P18" s="3">
        <v>0</v>
      </c>
      <c r="Q18" s="2">
        <v>43545</v>
      </c>
      <c r="R18" t="s">
        <v>2</v>
      </c>
      <c r="S18" t="s">
        <v>10</v>
      </c>
      <c r="T18" t="s">
        <v>2</v>
      </c>
    </row>
    <row r="19" spans="1:20" hidden="1" x14ac:dyDescent="0.2">
      <c r="A19" t="s">
        <v>941</v>
      </c>
      <c r="B19" t="s">
        <v>0</v>
      </c>
      <c r="C19" s="2">
        <v>43545</v>
      </c>
      <c r="D19" t="s">
        <v>940</v>
      </c>
      <c r="E19" t="s">
        <v>6211</v>
      </c>
      <c r="F19" t="s">
        <v>5</v>
      </c>
      <c r="G19" t="s">
        <v>3585</v>
      </c>
      <c r="H19" t="s">
        <v>6212</v>
      </c>
      <c r="I19" t="s">
        <v>2</v>
      </c>
      <c r="J19" t="s">
        <v>2501</v>
      </c>
      <c r="K19" t="s">
        <v>9</v>
      </c>
      <c r="L19" s="3">
        <v>402.5</v>
      </c>
      <c r="M19" s="3">
        <v>80.5</v>
      </c>
      <c r="N19" s="3">
        <v>483</v>
      </c>
      <c r="O19" s="3">
        <v>0</v>
      </c>
      <c r="P19" s="3">
        <v>0</v>
      </c>
      <c r="Q19" s="2">
        <v>43563</v>
      </c>
      <c r="R19" t="s">
        <v>2</v>
      </c>
      <c r="S19" t="s">
        <v>10</v>
      </c>
      <c r="T19" t="s">
        <v>2</v>
      </c>
    </row>
    <row r="20" spans="1:20" hidden="1" x14ac:dyDescent="0.2">
      <c r="A20" t="s">
        <v>941</v>
      </c>
      <c r="B20" t="s">
        <v>0</v>
      </c>
      <c r="C20" s="2">
        <v>43545</v>
      </c>
      <c r="D20" t="s">
        <v>940</v>
      </c>
      <c r="E20" t="s">
        <v>6218</v>
      </c>
      <c r="F20" t="s">
        <v>5</v>
      </c>
      <c r="G20" t="s">
        <v>3585</v>
      </c>
      <c r="H20" t="s">
        <v>6219</v>
      </c>
      <c r="I20" t="s">
        <v>2</v>
      </c>
      <c r="J20" t="s">
        <v>2501</v>
      </c>
      <c r="K20" t="s">
        <v>9</v>
      </c>
      <c r="L20" s="3">
        <v>620</v>
      </c>
      <c r="M20" s="3">
        <v>124</v>
      </c>
      <c r="N20" s="3">
        <v>744</v>
      </c>
      <c r="O20" s="3">
        <v>0</v>
      </c>
      <c r="P20" s="3">
        <v>0</v>
      </c>
      <c r="Q20" s="2">
        <v>43563</v>
      </c>
      <c r="R20" t="s">
        <v>2</v>
      </c>
      <c r="S20" t="s">
        <v>10</v>
      </c>
      <c r="T20" t="s">
        <v>2</v>
      </c>
    </row>
    <row r="21" spans="1:20" hidden="1" x14ac:dyDescent="0.2">
      <c r="A21" t="s">
        <v>941</v>
      </c>
      <c r="B21" t="s">
        <v>0</v>
      </c>
      <c r="C21" s="2">
        <v>43545</v>
      </c>
      <c r="D21" t="s">
        <v>940</v>
      </c>
      <c r="E21" t="s">
        <v>6229</v>
      </c>
      <c r="F21" t="s">
        <v>5</v>
      </c>
      <c r="G21" t="s">
        <v>6230</v>
      </c>
      <c r="H21" t="s">
        <v>6231</v>
      </c>
      <c r="I21" t="s">
        <v>2</v>
      </c>
      <c r="J21" t="s">
        <v>2501</v>
      </c>
      <c r="K21" t="s">
        <v>9</v>
      </c>
      <c r="L21" s="3">
        <v>900</v>
      </c>
      <c r="M21" s="3">
        <v>180</v>
      </c>
      <c r="N21" s="3">
        <v>1080</v>
      </c>
      <c r="O21" s="3">
        <v>0</v>
      </c>
      <c r="P21" s="3">
        <v>0</v>
      </c>
      <c r="Q21" s="2">
        <v>43563</v>
      </c>
      <c r="R21" t="s">
        <v>2</v>
      </c>
      <c r="S21" t="s">
        <v>10</v>
      </c>
      <c r="T21" t="s">
        <v>2</v>
      </c>
    </row>
    <row r="22" spans="1:20" hidden="1" x14ac:dyDescent="0.2">
      <c r="A22" t="s">
        <v>941</v>
      </c>
      <c r="B22" t="s">
        <v>0</v>
      </c>
      <c r="C22" s="2">
        <v>43545</v>
      </c>
      <c r="D22" t="s">
        <v>940</v>
      </c>
      <c r="E22" t="s">
        <v>6229</v>
      </c>
      <c r="F22" t="s">
        <v>43</v>
      </c>
      <c r="G22" t="s">
        <v>6230</v>
      </c>
      <c r="H22" t="s">
        <v>6232</v>
      </c>
      <c r="I22" t="s">
        <v>2</v>
      </c>
      <c r="J22" t="s">
        <v>2501</v>
      </c>
      <c r="K22" t="s">
        <v>9</v>
      </c>
      <c r="L22" s="3">
        <v>50</v>
      </c>
      <c r="M22" s="3">
        <v>10</v>
      </c>
      <c r="N22" s="3">
        <v>60</v>
      </c>
      <c r="O22" s="3">
        <v>0</v>
      </c>
      <c r="P22" s="3">
        <v>0</v>
      </c>
      <c r="Q22" s="2">
        <v>43563</v>
      </c>
      <c r="R22" t="s">
        <v>2</v>
      </c>
      <c r="S22" t="s">
        <v>10</v>
      </c>
      <c r="T22" t="s">
        <v>2</v>
      </c>
    </row>
    <row r="23" spans="1:20" hidden="1" x14ac:dyDescent="0.2">
      <c r="A23" t="s">
        <v>941</v>
      </c>
      <c r="B23" t="s">
        <v>0</v>
      </c>
      <c r="C23" s="2">
        <v>43549</v>
      </c>
      <c r="D23" t="s">
        <v>940</v>
      </c>
      <c r="E23" t="s">
        <v>6420</v>
      </c>
      <c r="F23" t="s">
        <v>5</v>
      </c>
      <c r="G23" t="s">
        <v>6421</v>
      </c>
      <c r="H23" t="s">
        <v>6422</v>
      </c>
      <c r="I23" t="s">
        <v>2</v>
      </c>
      <c r="J23" t="s">
        <v>2501</v>
      </c>
      <c r="K23" t="s">
        <v>9</v>
      </c>
      <c r="L23" s="3">
        <v>510</v>
      </c>
      <c r="M23" s="3">
        <v>102</v>
      </c>
      <c r="N23" s="3">
        <v>612</v>
      </c>
      <c r="O23" s="3">
        <v>0</v>
      </c>
      <c r="P23" s="3">
        <v>0</v>
      </c>
      <c r="Q23" s="2">
        <v>43556</v>
      </c>
      <c r="R23" t="s">
        <v>2</v>
      </c>
      <c r="S23" t="s">
        <v>10</v>
      </c>
      <c r="T23" t="s">
        <v>2</v>
      </c>
    </row>
    <row r="24" spans="1:20" hidden="1" x14ac:dyDescent="0.2">
      <c r="A24" t="s">
        <v>941</v>
      </c>
      <c r="B24" t="s">
        <v>0</v>
      </c>
      <c r="C24" s="2">
        <v>43549</v>
      </c>
      <c r="D24" t="s">
        <v>940</v>
      </c>
      <c r="E24" t="s">
        <v>6420</v>
      </c>
      <c r="F24" t="s">
        <v>43</v>
      </c>
      <c r="G24" t="s">
        <v>6421</v>
      </c>
      <c r="H24" t="s">
        <v>6423</v>
      </c>
      <c r="I24" t="s">
        <v>2</v>
      </c>
      <c r="J24" t="s">
        <v>2501</v>
      </c>
      <c r="K24" t="s">
        <v>9</v>
      </c>
      <c r="L24" s="3">
        <v>860</v>
      </c>
      <c r="M24" s="3">
        <v>172</v>
      </c>
      <c r="N24" s="3">
        <v>1032</v>
      </c>
      <c r="O24" s="3">
        <v>0</v>
      </c>
      <c r="P24" s="3">
        <v>0</v>
      </c>
      <c r="Q24" s="2">
        <v>43556</v>
      </c>
      <c r="R24" t="s">
        <v>2</v>
      </c>
      <c r="S24" t="s">
        <v>10</v>
      </c>
      <c r="T24" t="s">
        <v>2</v>
      </c>
    </row>
    <row r="25" spans="1:20" hidden="1" x14ac:dyDescent="0.2">
      <c r="A25" t="s">
        <v>941</v>
      </c>
      <c r="B25" t="s">
        <v>0</v>
      </c>
      <c r="C25" s="2">
        <v>43549</v>
      </c>
      <c r="D25" t="s">
        <v>940</v>
      </c>
      <c r="E25" t="s">
        <v>6420</v>
      </c>
      <c r="F25" t="s">
        <v>60</v>
      </c>
      <c r="G25" t="s">
        <v>6421</v>
      </c>
      <c r="H25" t="s">
        <v>6424</v>
      </c>
      <c r="I25" t="s">
        <v>2</v>
      </c>
      <c r="J25" t="s">
        <v>2501</v>
      </c>
      <c r="K25" t="s">
        <v>9</v>
      </c>
      <c r="L25" s="3">
        <v>639</v>
      </c>
      <c r="M25" s="3">
        <v>127.8</v>
      </c>
      <c r="N25" s="3">
        <v>766.8</v>
      </c>
      <c r="O25" s="3">
        <v>0</v>
      </c>
      <c r="P25" s="3">
        <v>0</v>
      </c>
      <c r="Q25" s="2">
        <v>43556</v>
      </c>
      <c r="R25" t="s">
        <v>2</v>
      </c>
      <c r="S25" t="s">
        <v>10</v>
      </c>
      <c r="T25" t="s">
        <v>2</v>
      </c>
    </row>
    <row r="26" spans="1:20" hidden="1" x14ac:dyDescent="0.2">
      <c r="A26" t="s">
        <v>941</v>
      </c>
      <c r="B26" t="s">
        <v>0</v>
      </c>
      <c r="C26" s="2">
        <v>43549</v>
      </c>
      <c r="D26" t="s">
        <v>940</v>
      </c>
      <c r="E26" t="s">
        <v>6420</v>
      </c>
      <c r="F26" t="s">
        <v>86</v>
      </c>
      <c r="G26" t="s">
        <v>6421</v>
      </c>
      <c r="H26" t="s">
        <v>6425</v>
      </c>
      <c r="I26" t="s">
        <v>2</v>
      </c>
      <c r="J26" t="s">
        <v>2501</v>
      </c>
      <c r="K26" t="s">
        <v>9</v>
      </c>
      <c r="L26" s="3">
        <v>724.5</v>
      </c>
      <c r="M26" s="3">
        <v>144.9</v>
      </c>
      <c r="N26" s="3">
        <v>869.4</v>
      </c>
      <c r="O26" s="3">
        <v>0</v>
      </c>
      <c r="P26" s="3">
        <v>0</v>
      </c>
      <c r="Q26" s="2">
        <v>43556</v>
      </c>
      <c r="R26" t="s">
        <v>2</v>
      </c>
      <c r="S26" t="s">
        <v>10</v>
      </c>
      <c r="T26" t="s">
        <v>2</v>
      </c>
    </row>
    <row r="27" spans="1:20" hidden="1" x14ac:dyDescent="0.2">
      <c r="A27" t="s">
        <v>941</v>
      </c>
      <c r="B27" t="s">
        <v>0</v>
      </c>
      <c r="C27" s="2">
        <v>43552</v>
      </c>
      <c r="D27" t="s">
        <v>940</v>
      </c>
      <c r="E27" t="s">
        <v>6794</v>
      </c>
      <c r="F27" t="s">
        <v>5</v>
      </c>
      <c r="G27" t="s">
        <v>6795</v>
      </c>
      <c r="H27" t="s">
        <v>6796</v>
      </c>
      <c r="I27" t="s">
        <v>2</v>
      </c>
      <c r="J27" t="s">
        <v>2501</v>
      </c>
      <c r="K27" t="s">
        <v>9</v>
      </c>
      <c r="L27" s="3">
        <v>690</v>
      </c>
      <c r="M27" s="3">
        <v>138</v>
      </c>
      <c r="N27" s="3">
        <v>828</v>
      </c>
      <c r="O27" s="3">
        <v>0</v>
      </c>
      <c r="P27" s="3">
        <v>0</v>
      </c>
      <c r="Q27" s="2">
        <v>43553</v>
      </c>
      <c r="R27" t="s">
        <v>2</v>
      </c>
      <c r="S27" t="s">
        <v>10</v>
      </c>
      <c r="T27" t="s">
        <v>2</v>
      </c>
    </row>
    <row r="28" spans="1:20" hidden="1" x14ac:dyDescent="0.2">
      <c r="A28" t="s">
        <v>941</v>
      </c>
      <c r="B28" t="s">
        <v>0</v>
      </c>
      <c r="C28" s="2">
        <v>43553</v>
      </c>
      <c r="D28" t="s">
        <v>940</v>
      </c>
      <c r="E28" t="s">
        <v>6906</v>
      </c>
      <c r="F28" t="s">
        <v>5</v>
      </c>
      <c r="G28" t="s">
        <v>6907</v>
      </c>
      <c r="H28" t="s">
        <v>6908</v>
      </c>
      <c r="I28" t="s">
        <v>2</v>
      </c>
      <c r="J28" t="s">
        <v>532</v>
      </c>
      <c r="K28" t="s">
        <v>9</v>
      </c>
      <c r="L28" s="3">
        <v>485</v>
      </c>
      <c r="M28" s="3">
        <v>97</v>
      </c>
      <c r="N28" s="3">
        <v>582</v>
      </c>
      <c r="O28" s="3">
        <v>0</v>
      </c>
      <c r="P28" s="3">
        <v>0</v>
      </c>
      <c r="Q28" s="2">
        <v>43553</v>
      </c>
      <c r="R28" t="s">
        <v>2</v>
      </c>
      <c r="S28" t="s">
        <v>10</v>
      </c>
      <c r="T28" t="s">
        <v>2</v>
      </c>
    </row>
    <row r="29" spans="1:20" hidden="1" x14ac:dyDescent="0.2">
      <c r="A29" t="s">
        <v>941</v>
      </c>
      <c r="B29" t="s">
        <v>0</v>
      </c>
      <c r="C29" s="2">
        <v>43556</v>
      </c>
      <c r="D29" t="s">
        <v>940</v>
      </c>
      <c r="E29" t="s">
        <v>7035</v>
      </c>
      <c r="F29" t="s">
        <v>5</v>
      </c>
      <c r="G29" t="s">
        <v>7036</v>
      </c>
      <c r="H29" t="s">
        <v>7037</v>
      </c>
      <c r="I29" t="s">
        <v>2</v>
      </c>
      <c r="J29" t="s">
        <v>532</v>
      </c>
      <c r="K29" t="s">
        <v>18</v>
      </c>
      <c r="L29" s="3">
        <v>39.1</v>
      </c>
      <c r="M29" s="3">
        <v>0</v>
      </c>
      <c r="N29" s="3">
        <v>39.1</v>
      </c>
      <c r="O29" s="3">
        <v>0</v>
      </c>
      <c r="P29" s="3">
        <v>0</v>
      </c>
      <c r="Q29" s="2">
        <v>43556</v>
      </c>
      <c r="R29" t="s">
        <v>2</v>
      </c>
      <c r="S29" t="s">
        <v>10</v>
      </c>
      <c r="T29" t="s">
        <v>2</v>
      </c>
    </row>
    <row r="30" spans="1:20" hidden="1" x14ac:dyDescent="0.2">
      <c r="A30" t="s">
        <v>941</v>
      </c>
      <c r="B30" t="s">
        <v>0</v>
      </c>
      <c r="C30" s="2">
        <v>43557</v>
      </c>
      <c r="D30" t="s">
        <v>940</v>
      </c>
      <c r="E30" t="s">
        <v>7176</v>
      </c>
      <c r="F30" t="s">
        <v>5</v>
      </c>
      <c r="G30" t="s">
        <v>3132</v>
      </c>
      <c r="H30" t="s">
        <v>7177</v>
      </c>
      <c r="I30" t="s">
        <v>2</v>
      </c>
      <c r="J30" t="s">
        <v>499</v>
      </c>
      <c r="K30" t="s">
        <v>36</v>
      </c>
      <c r="L30" s="3">
        <v>94.15</v>
      </c>
      <c r="M30" s="3">
        <v>9.42</v>
      </c>
      <c r="N30" s="3">
        <v>103.57</v>
      </c>
      <c r="O30" s="3">
        <v>0</v>
      </c>
      <c r="P30" s="3">
        <v>0</v>
      </c>
      <c r="Q30" s="2">
        <v>43557</v>
      </c>
      <c r="R30" t="s">
        <v>2</v>
      </c>
      <c r="S30" t="s">
        <v>10</v>
      </c>
      <c r="T30" t="s">
        <v>2</v>
      </c>
    </row>
    <row r="31" spans="1:20" hidden="1" x14ac:dyDescent="0.2">
      <c r="A31" t="s">
        <v>941</v>
      </c>
      <c r="B31" t="s">
        <v>0</v>
      </c>
      <c r="C31" s="2">
        <v>43557</v>
      </c>
      <c r="D31" t="s">
        <v>940</v>
      </c>
      <c r="E31" t="s">
        <v>7176</v>
      </c>
      <c r="F31" t="s">
        <v>43</v>
      </c>
      <c r="G31" t="s">
        <v>3132</v>
      </c>
      <c r="H31" t="s">
        <v>7177</v>
      </c>
      <c r="I31" t="s">
        <v>2</v>
      </c>
      <c r="J31" t="s">
        <v>499</v>
      </c>
      <c r="K31" t="s">
        <v>36</v>
      </c>
      <c r="L31" s="3">
        <v>0.94</v>
      </c>
      <c r="M31" s="3">
        <v>0.09</v>
      </c>
      <c r="N31" s="3">
        <v>1.03</v>
      </c>
      <c r="O31" s="3">
        <v>0</v>
      </c>
      <c r="P31" s="3">
        <v>0</v>
      </c>
      <c r="Q31" s="2">
        <v>43557</v>
      </c>
      <c r="R31" t="s">
        <v>2</v>
      </c>
      <c r="S31" t="s">
        <v>10</v>
      </c>
      <c r="T31" t="s">
        <v>2</v>
      </c>
    </row>
    <row r="32" spans="1:20" hidden="1" x14ac:dyDescent="0.2">
      <c r="A32" t="s">
        <v>941</v>
      </c>
      <c r="B32" t="s">
        <v>0</v>
      </c>
      <c r="C32" s="2">
        <v>43557</v>
      </c>
      <c r="D32" t="s">
        <v>940</v>
      </c>
      <c r="E32" t="s">
        <v>7185</v>
      </c>
      <c r="F32" t="s">
        <v>5</v>
      </c>
      <c r="G32" t="s">
        <v>7186</v>
      </c>
      <c r="H32" t="s">
        <v>7187</v>
      </c>
      <c r="I32" t="s">
        <v>2</v>
      </c>
      <c r="J32" t="s">
        <v>838</v>
      </c>
      <c r="K32" t="s">
        <v>9</v>
      </c>
      <c r="L32" s="3">
        <v>2050</v>
      </c>
      <c r="M32" s="3">
        <v>410</v>
      </c>
      <c r="N32" s="3">
        <v>2460</v>
      </c>
      <c r="O32" s="3">
        <v>0</v>
      </c>
      <c r="P32" s="3">
        <v>0</v>
      </c>
      <c r="Q32" s="2">
        <v>43571</v>
      </c>
      <c r="R32" t="s">
        <v>2</v>
      </c>
      <c r="S32" t="s">
        <v>10</v>
      </c>
      <c r="T32" t="s">
        <v>2</v>
      </c>
    </row>
    <row r="33" spans="1:20" hidden="1" x14ac:dyDescent="0.2">
      <c r="A33" t="s">
        <v>941</v>
      </c>
      <c r="B33" t="s">
        <v>0</v>
      </c>
      <c r="C33" s="2">
        <v>43564</v>
      </c>
      <c r="D33" t="s">
        <v>940</v>
      </c>
      <c r="E33" t="s">
        <v>7684</v>
      </c>
      <c r="F33" t="s">
        <v>5</v>
      </c>
      <c r="G33" t="s">
        <v>7685</v>
      </c>
      <c r="H33" t="s">
        <v>7686</v>
      </c>
      <c r="I33" t="s">
        <v>2</v>
      </c>
      <c r="J33" t="s">
        <v>2019</v>
      </c>
      <c r="K33" t="s">
        <v>18</v>
      </c>
      <c r="L33" s="3">
        <v>150</v>
      </c>
      <c r="M33" s="3">
        <v>0</v>
      </c>
      <c r="N33" s="3">
        <v>150</v>
      </c>
      <c r="O33" s="3">
        <v>0</v>
      </c>
      <c r="P33" s="3">
        <v>0</v>
      </c>
      <c r="Q33" s="2">
        <v>43565</v>
      </c>
      <c r="R33" t="s">
        <v>2</v>
      </c>
      <c r="S33" t="s">
        <v>10</v>
      </c>
      <c r="T33" t="s">
        <v>2</v>
      </c>
    </row>
    <row r="34" spans="1:20" x14ac:dyDescent="0.2">
      <c r="A34" t="s">
        <v>4208</v>
      </c>
      <c r="B34" t="s">
        <v>0</v>
      </c>
      <c r="C34" s="2">
        <v>43559</v>
      </c>
      <c r="D34" t="s">
        <v>5433</v>
      </c>
      <c r="E34" t="s">
        <v>7376</v>
      </c>
      <c r="F34" t="s">
        <v>43</v>
      </c>
      <c r="G34">
        <v>2</v>
      </c>
      <c r="H34" t="s">
        <v>8206</v>
      </c>
      <c r="I34" t="s">
        <v>2</v>
      </c>
      <c r="J34" t="s">
        <v>449</v>
      </c>
      <c r="K34" t="s">
        <v>9</v>
      </c>
      <c r="L34" s="3">
        <v>103.6</v>
      </c>
      <c r="M34" s="3">
        <v>20.72</v>
      </c>
      <c r="N34" s="3">
        <v>124.32</v>
      </c>
      <c r="O34" s="3">
        <v>29.7</v>
      </c>
      <c r="P34" s="3">
        <v>29.7</v>
      </c>
      <c r="Q34" s="2">
        <v>43563</v>
      </c>
      <c r="R34" t="s">
        <v>2</v>
      </c>
      <c r="S34" t="s">
        <v>10</v>
      </c>
      <c r="T34" t="s">
        <v>2</v>
      </c>
    </row>
    <row r="35" spans="1:20" hidden="1" x14ac:dyDescent="0.2">
      <c r="A35" t="s">
        <v>4208</v>
      </c>
      <c r="B35" t="s">
        <v>0</v>
      </c>
      <c r="C35" s="2">
        <v>43537</v>
      </c>
      <c r="D35" t="s">
        <v>5433</v>
      </c>
      <c r="E35" t="s">
        <v>5434</v>
      </c>
      <c r="F35" t="s">
        <v>5</v>
      </c>
      <c r="G35" t="s">
        <v>1765</v>
      </c>
      <c r="H35" t="s">
        <v>5435</v>
      </c>
      <c r="I35" t="s">
        <v>2</v>
      </c>
      <c r="J35" t="s">
        <v>5436</v>
      </c>
      <c r="K35" t="s">
        <v>9</v>
      </c>
      <c r="L35" s="3">
        <v>51.13</v>
      </c>
      <c r="M35" s="3">
        <v>10.23</v>
      </c>
      <c r="N35" s="3">
        <v>61.36</v>
      </c>
      <c r="O35" s="3">
        <v>0</v>
      </c>
      <c r="P35" s="3">
        <v>0</v>
      </c>
      <c r="Q35" s="2">
        <v>43487</v>
      </c>
      <c r="R35" t="s">
        <v>2</v>
      </c>
      <c r="S35" t="s">
        <v>10</v>
      </c>
      <c r="T35" t="s">
        <v>2</v>
      </c>
    </row>
    <row r="36" spans="1:20" hidden="1" x14ac:dyDescent="0.2">
      <c r="A36" t="s">
        <v>4208</v>
      </c>
      <c r="B36" t="s">
        <v>0</v>
      </c>
      <c r="C36" s="2">
        <v>43542</v>
      </c>
      <c r="D36" t="s">
        <v>5433</v>
      </c>
      <c r="E36" t="s">
        <v>5851</v>
      </c>
      <c r="F36" t="s">
        <v>5</v>
      </c>
      <c r="G36" t="s">
        <v>40</v>
      </c>
      <c r="H36" t="s">
        <v>5852</v>
      </c>
      <c r="I36" t="s">
        <v>2</v>
      </c>
      <c r="J36" t="s">
        <v>274</v>
      </c>
      <c r="K36" t="s">
        <v>9</v>
      </c>
      <c r="L36" s="3">
        <v>106.32</v>
      </c>
      <c r="M36" s="3">
        <v>21.26</v>
      </c>
      <c r="N36" s="3">
        <v>127.58</v>
      </c>
      <c r="O36" s="3">
        <v>0</v>
      </c>
      <c r="P36" s="3">
        <v>0</v>
      </c>
      <c r="Q36" s="2">
        <v>43549</v>
      </c>
      <c r="R36" t="s">
        <v>2</v>
      </c>
      <c r="S36" t="s">
        <v>10</v>
      </c>
      <c r="T36" t="s">
        <v>2</v>
      </c>
    </row>
    <row r="37" spans="1:20" hidden="1" x14ac:dyDescent="0.2">
      <c r="A37" t="s">
        <v>4208</v>
      </c>
      <c r="B37" t="s">
        <v>0</v>
      </c>
      <c r="C37" s="2">
        <v>43553</v>
      </c>
      <c r="D37" t="s">
        <v>5433</v>
      </c>
      <c r="E37" t="s">
        <v>6929</v>
      </c>
      <c r="F37" t="s">
        <v>5</v>
      </c>
      <c r="G37" t="s">
        <v>113</v>
      </c>
      <c r="H37" t="s">
        <v>6930</v>
      </c>
      <c r="I37" t="s">
        <v>2</v>
      </c>
      <c r="J37" t="s">
        <v>245</v>
      </c>
      <c r="K37" t="s">
        <v>9</v>
      </c>
      <c r="L37" s="3">
        <v>228.64</v>
      </c>
      <c r="M37" s="3">
        <v>45.73</v>
      </c>
      <c r="N37" s="3">
        <v>274.37</v>
      </c>
      <c r="O37" s="3">
        <v>0</v>
      </c>
      <c r="P37" s="3">
        <v>0</v>
      </c>
      <c r="Q37" s="2">
        <v>43560</v>
      </c>
      <c r="R37" t="s">
        <v>2</v>
      </c>
      <c r="S37" t="s">
        <v>10</v>
      </c>
      <c r="T37" t="s">
        <v>2</v>
      </c>
    </row>
    <row r="38" spans="1:20" hidden="1" x14ac:dyDescent="0.2">
      <c r="A38" t="s">
        <v>4208</v>
      </c>
      <c r="B38" t="s">
        <v>0</v>
      </c>
      <c r="C38" s="2">
        <v>43553</v>
      </c>
      <c r="D38" t="s">
        <v>5433</v>
      </c>
      <c r="E38" t="s">
        <v>6929</v>
      </c>
      <c r="F38" t="s">
        <v>43</v>
      </c>
      <c r="G38" t="s">
        <v>113</v>
      </c>
      <c r="H38" t="s">
        <v>6931</v>
      </c>
      <c r="I38" t="s">
        <v>2</v>
      </c>
      <c r="J38" t="s">
        <v>449</v>
      </c>
      <c r="K38" t="s">
        <v>9</v>
      </c>
      <c r="L38" s="3">
        <v>19.95</v>
      </c>
      <c r="M38" s="3">
        <v>3.99</v>
      </c>
      <c r="N38" s="3">
        <v>23.94</v>
      </c>
      <c r="O38" s="3">
        <v>0</v>
      </c>
      <c r="P38" s="3">
        <v>0</v>
      </c>
      <c r="Q38" s="2">
        <v>43560</v>
      </c>
      <c r="R38" t="s">
        <v>2</v>
      </c>
      <c r="S38" t="s">
        <v>10</v>
      </c>
      <c r="T38" t="s">
        <v>2</v>
      </c>
    </row>
    <row r="39" spans="1:20" hidden="1" x14ac:dyDescent="0.2">
      <c r="A39" t="s">
        <v>4208</v>
      </c>
      <c r="B39" t="s">
        <v>0</v>
      </c>
      <c r="C39" s="2">
        <v>43556</v>
      </c>
      <c r="D39" t="s">
        <v>5433</v>
      </c>
      <c r="E39" t="s">
        <v>7040</v>
      </c>
      <c r="F39" t="s">
        <v>5</v>
      </c>
      <c r="G39" t="s">
        <v>113</v>
      </c>
      <c r="H39" t="s">
        <v>7041</v>
      </c>
      <c r="I39" t="s">
        <v>2</v>
      </c>
      <c r="J39" t="s">
        <v>274</v>
      </c>
      <c r="K39" t="s">
        <v>9</v>
      </c>
      <c r="L39" s="3">
        <v>819.18</v>
      </c>
      <c r="M39" s="3">
        <v>163.84</v>
      </c>
      <c r="N39" s="3">
        <v>983.02</v>
      </c>
      <c r="O39" s="3">
        <v>0</v>
      </c>
      <c r="P39" s="3">
        <v>0</v>
      </c>
      <c r="Q39" s="2">
        <v>43560</v>
      </c>
      <c r="R39" t="s">
        <v>2</v>
      </c>
      <c r="S39" t="s">
        <v>10</v>
      </c>
      <c r="T39" t="s">
        <v>2</v>
      </c>
    </row>
    <row r="40" spans="1:20" hidden="1" x14ac:dyDescent="0.2">
      <c r="A40" t="s">
        <v>4208</v>
      </c>
      <c r="B40" t="s">
        <v>0</v>
      </c>
      <c r="C40" s="2">
        <v>43556</v>
      </c>
      <c r="D40" t="s">
        <v>5433</v>
      </c>
      <c r="E40" t="s">
        <v>7040</v>
      </c>
      <c r="F40" t="s">
        <v>43</v>
      </c>
      <c r="G40" t="s">
        <v>113</v>
      </c>
      <c r="H40" t="s">
        <v>7042</v>
      </c>
      <c r="I40" t="s">
        <v>2</v>
      </c>
      <c r="J40" t="s">
        <v>449</v>
      </c>
      <c r="K40" t="s">
        <v>9</v>
      </c>
      <c r="L40" s="3">
        <v>12.95</v>
      </c>
      <c r="M40" s="3">
        <v>2.59</v>
      </c>
      <c r="N40" s="3">
        <v>15.54</v>
      </c>
      <c r="O40" s="3">
        <v>0</v>
      </c>
      <c r="P40" s="3">
        <v>0</v>
      </c>
      <c r="Q40" s="2">
        <v>43560</v>
      </c>
      <c r="R40" t="s">
        <v>2</v>
      </c>
      <c r="S40" t="s">
        <v>10</v>
      </c>
      <c r="T40" t="s">
        <v>2</v>
      </c>
    </row>
    <row r="41" spans="1:20" hidden="1" x14ac:dyDescent="0.2">
      <c r="A41" t="s">
        <v>4208</v>
      </c>
      <c r="B41" t="s">
        <v>0</v>
      </c>
      <c r="C41" s="2">
        <v>43559</v>
      </c>
      <c r="D41" t="s">
        <v>5433</v>
      </c>
      <c r="E41" t="s">
        <v>7346</v>
      </c>
      <c r="F41" t="s">
        <v>5</v>
      </c>
      <c r="G41" t="s">
        <v>113</v>
      </c>
      <c r="H41" t="s">
        <v>7347</v>
      </c>
      <c r="I41" t="s">
        <v>2</v>
      </c>
      <c r="J41" t="s">
        <v>274</v>
      </c>
      <c r="K41" t="s">
        <v>9</v>
      </c>
      <c r="L41" s="3">
        <v>356.71</v>
      </c>
      <c r="M41" s="3">
        <v>71.34</v>
      </c>
      <c r="N41" s="3">
        <v>428.05</v>
      </c>
      <c r="O41" s="3">
        <v>0</v>
      </c>
      <c r="P41" s="3">
        <v>0</v>
      </c>
      <c r="Q41" s="2">
        <v>43563</v>
      </c>
      <c r="R41" t="s">
        <v>2</v>
      </c>
      <c r="S41" t="s">
        <v>10</v>
      </c>
      <c r="T41" t="s">
        <v>2</v>
      </c>
    </row>
    <row r="42" spans="1:20" hidden="1" x14ac:dyDescent="0.2">
      <c r="A42" t="s">
        <v>4208</v>
      </c>
      <c r="B42" t="s">
        <v>0</v>
      </c>
      <c r="C42" s="2">
        <v>43559</v>
      </c>
      <c r="D42" t="s">
        <v>5433</v>
      </c>
      <c r="E42" t="s">
        <v>7346</v>
      </c>
      <c r="F42" t="s">
        <v>43</v>
      </c>
      <c r="G42" t="s">
        <v>113</v>
      </c>
      <c r="H42" t="s">
        <v>7348</v>
      </c>
      <c r="I42" t="s">
        <v>2</v>
      </c>
      <c r="J42" t="s">
        <v>449</v>
      </c>
      <c r="K42" t="s">
        <v>9</v>
      </c>
      <c r="L42" s="3">
        <v>26.95</v>
      </c>
      <c r="M42" s="3">
        <v>5.39</v>
      </c>
      <c r="N42" s="3">
        <v>32.340000000000003</v>
      </c>
      <c r="O42" s="3">
        <v>0</v>
      </c>
      <c r="P42" s="3">
        <v>0</v>
      </c>
      <c r="Q42" s="2">
        <v>43563</v>
      </c>
      <c r="R42" t="s">
        <v>2</v>
      </c>
      <c r="S42" t="s">
        <v>10</v>
      </c>
      <c r="T42" t="s">
        <v>2</v>
      </c>
    </row>
    <row r="43" spans="1:20" hidden="1" x14ac:dyDescent="0.2">
      <c r="A43" t="s">
        <v>4208</v>
      </c>
      <c r="B43" t="s">
        <v>0</v>
      </c>
      <c r="C43" s="2">
        <v>43559</v>
      </c>
      <c r="D43" t="s">
        <v>5433</v>
      </c>
      <c r="E43" t="s">
        <v>7346</v>
      </c>
      <c r="F43" t="s">
        <v>60</v>
      </c>
      <c r="G43" t="s">
        <v>113</v>
      </c>
      <c r="H43" t="s">
        <v>7349</v>
      </c>
      <c r="I43" t="s">
        <v>2</v>
      </c>
      <c r="J43" t="s">
        <v>115</v>
      </c>
      <c r="K43" t="s">
        <v>9</v>
      </c>
      <c r="L43" s="3">
        <v>49.5</v>
      </c>
      <c r="M43" s="3">
        <v>9.9</v>
      </c>
      <c r="N43" s="3">
        <v>59.4</v>
      </c>
      <c r="O43" s="3">
        <v>0</v>
      </c>
      <c r="P43" s="3">
        <v>0</v>
      </c>
      <c r="Q43" s="2">
        <v>43563</v>
      </c>
      <c r="R43" t="s">
        <v>2</v>
      </c>
      <c r="S43" t="s">
        <v>10</v>
      </c>
      <c r="T43" t="s">
        <v>2</v>
      </c>
    </row>
    <row r="44" spans="1:20" hidden="1" x14ac:dyDescent="0.2">
      <c r="A44" t="s">
        <v>4208</v>
      </c>
      <c r="B44" t="s">
        <v>0</v>
      </c>
      <c r="C44" s="2">
        <v>43559</v>
      </c>
      <c r="D44" t="s">
        <v>5433</v>
      </c>
      <c r="E44" t="s">
        <v>7376</v>
      </c>
      <c r="F44" t="s">
        <v>5</v>
      </c>
      <c r="G44" t="s">
        <v>113</v>
      </c>
      <c r="H44" t="s">
        <v>7377</v>
      </c>
      <c r="I44" t="s">
        <v>2</v>
      </c>
      <c r="J44" t="s">
        <v>115</v>
      </c>
      <c r="K44" t="s">
        <v>9</v>
      </c>
      <c r="L44" s="3">
        <v>49.5</v>
      </c>
      <c r="M44" s="3">
        <v>9.9</v>
      </c>
      <c r="N44" s="3">
        <v>59.4</v>
      </c>
      <c r="O44" s="3">
        <v>0</v>
      </c>
      <c r="P44" s="3">
        <v>0</v>
      </c>
      <c r="Q44" s="2">
        <v>43563</v>
      </c>
      <c r="R44" t="s">
        <v>2</v>
      </c>
      <c r="S44" t="s">
        <v>10</v>
      </c>
      <c r="T44" t="s">
        <v>2</v>
      </c>
    </row>
    <row r="45" spans="1:20" hidden="1" x14ac:dyDescent="0.2">
      <c r="A45" t="s">
        <v>4208</v>
      </c>
      <c r="B45" t="s">
        <v>0</v>
      </c>
      <c r="C45" s="2">
        <v>43559</v>
      </c>
      <c r="D45" t="s">
        <v>5433</v>
      </c>
      <c r="E45" t="s">
        <v>7376</v>
      </c>
      <c r="F45" t="s">
        <v>60</v>
      </c>
      <c r="G45" t="s">
        <v>113</v>
      </c>
      <c r="H45" t="s">
        <v>7378</v>
      </c>
      <c r="I45" t="s">
        <v>2</v>
      </c>
      <c r="J45" t="s">
        <v>274</v>
      </c>
      <c r="K45" t="s">
        <v>9</v>
      </c>
      <c r="L45" s="3">
        <v>140.69999999999999</v>
      </c>
      <c r="M45" s="3">
        <v>28.14</v>
      </c>
      <c r="N45" s="3">
        <v>168.84</v>
      </c>
      <c r="O45" s="3">
        <v>0</v>
      </c>
      <c r="P45" s="3">
        <v>0</v>
      </c>
      <c r="Q45" s="2">
        <v>43563</v>
      </c>
      <c r="R45" t="s">
        <v>2</v>
      </c>
      <c r="S45" t="s">
        <v>10</v>
      </c>
      <c r="T45" t="s">
        <v>2</v>
      </c>
    </row>
    <row r="46" spans="1:20" hidden="1" x14ac:dyDescent="0.2">
      <c r="A46" t="s">
        <v>4208</v>
      </c>
      <c r="B46" t="s">
        <v>0</v>
      </c>
      <c r="C46" s="2">
        <v>43559</v>
      </c>
      <c r="D46" t="s">
        <v>5433</v>
      </c>
      <c r="E46" t="s">
        <v>7379</v>
      </c>
      <c r="F46" t="s">
        <v>5</v>
      </c>
      <c r="G46" t="s">
        <v>113</v>
      </c>
      <c r="H46" t="s">
        <v>7380</v>
      </c>
      <c r="I46" t="s">
        <v>2</v>
      </c>
      <c r="J46" t="s">
        <v>449</v>
      </c>
      <c r="K46" t="s">
        <v>9</v>
      </c>
      <c r="L46" s="3">
        <v>9.9</v>
      </c>
      <c r="M46" s="3">
        <v>1.98</v>
      </c>
      <c r="N46" s="3">
        <v>11.88</v>
      </c>
      <c r="O46" s="3">
        <v>0</v>
      </c>
      <c r="P46" s="3">
        <v>0</v>
      </c>
      <c r="Q46" s="2">
        <v>43563</v>
      </c>
      <c r="R46" t="s">
        <v>2</v>
      </c>
      <c r="S46" t="s">
        <v>10</v>
      </c>
      <c r="T46" t="s">
        <v>2</v>
      </c>
    </row>
    <row r="47" spans="1:20" hidden="1" x14ac:dyDescent="0.2">
      <c r="A47" t="s">
        <v>4208</v>
      </c>
      <c r="B47" t="s">
        <v>0</v>
      </c>
      <c r="C47" s="2">
        <v>43559</v>
      </c>
      <c r="D47" t="s">
        <v>5433</v>
      </c>
      <c r="E47" t="s">
        <v>7379</v>
      </c>
      <c r="F47" t="s">
        <v>43</v>
      </c>
      <c r="G47" t="s">
        <v>113</v>
      </c>
      <c r="H47" t="s">
        <v>7381</v>
      </c>
      <c r="I47" t="s">
        <v>2</v>
      </c>
      <c r="J47" t="s">
        <v>274</v>
      </c>
      <c r="K47" t="s">
        <v>9</v>
      </c>
      <c r="L47" s="3">
        <v>105.43</v>
      </c>
      <c r="M47" s="3">
        <v>21.09</v>
      </c>
      <c r="N47" s="3">
        <v>126.52</v>
      </c>
      <c r="O47" s="3">
        <v>0</v>
      </c>
      <c r="P47" s="3">
        <v>0</v>
      </c>
      <c r="Q47" s="2">
        <v>43563</v>
      </c>
      <c r="R47" t="s">
        <v>2</v>
      </c>
      <c r="S47" t="s">
        <v>10</v>
      </c>
      <c r="T47" t="s">
        <v>2</v>
      </c>
    </row>
    <row r="48" spans="1:20" hidden="1" x14ac:dyDescent="0.2">
      <c r="A48" t="s">
        <v>4208</v>
      </c>
      <c r="B48" t="s">
        <v>0</v>
      </c>
      <c r="C48" s="2">
        <v>43516</v>
      </c>
      <c r="D48" t="s">
        <v>4207</v>
      </c>
      <c r="E48" t="s">
        <v>4209</v>
      </c>
      <c r="F48" t="s">
        <v>5</v>
      </c>
      <c r="G48" t="s">
        <v>4210</v>
      </c>
      <c r="H48" t="s">
        <v>4211</v>
      </c>
      <c r="I48" t="s">
        <v>2</v>
      </c>
      <c r="J48" t="s">
        <v>4212</v>
      </c>
      <c r="K48" t="s">
        <v>9</v>
      </c>
      <c r="L48" s="3">
        <v>282.2</v>
      </c>
      <c r="M48" s="3">
        <v>56.44</v>
      </c>
      <c r="N48" s="3">
        <v>338.64</v>
      </c>
      <c r="O48" s="3">
        <v>0</v>
      </c>
      <c r="P48" s="3">
        <v>0</v>
      </c>
      <c r="Q48" s="2">
        <v>43516</v>
      </c>
      <c r="R48" t="s">
        <v>2</v>
      </c>
      <c r="S48" t="s">
        <v>10</v>
      </c>
      <c r="T48" t="s">
        <v>2</v>
      </c>
    </row>
    <row r="49" spans="1:20" hidden="1" x14ac:dyDescent="0.2">
      <c r="A49" t="s">
        <v>4208</v>
      </c>
      <c r="B49" t="s">
        <v>0</v>
      </c>
      <c r="C49" s="2">
        <v>43537</v>
      </c>
      <c r="D49" t="s">
        <v>4207</v>
      </c>
      <c r="E49" t="s">
        <v>5437</v>
      </c>
      <c r="F49" t="s">
        <v>5</v>
      </c>
      <c r="G49" t="s">
        <v>4210</v>
      </c>
      <c r="H49" t="s">
        <v>5438</v>
      </c>
      <c r="I49" t="s">
        <v>2</v>
      </c>
      <c r="J49" t="s">
        <v>4212</v>
      </c>
      <c r="K49" t="s">
        <v>9</v>
      </c>
      <c r="L49" s="3">
        <v>2906.66</v>
      </c>
      <c r="M49" s="3">
        <v>581.33000000000004</v>
      </c>
      <c r="N49" s="3">
        <v>3487.99</v>
      </c>
      <c r="O49" s="3">
        <v>0</v>
      </c>
      <c r="P49" s="3">
        <v>0</v>
      </c>
      <c r="Q49" s="2">
        <v>43535</v>
      </c>
      <c r="R49" t="s">
        <v>2</v>
      </c>
      <c r="S49" t="s">
        <v>10</v>
      </c>
      <c r="T49" t="s">
        <v>2</v>
      </c>
    </row>
    <row r="50" spans="1:20" hidden="1" x14ac:dyDescent="0.2">
      <c r="A50" t="s">
        <v>4208</v>
      </c>
      <c r="B50" t="s">
        <v>0</v>
      </c>
      <c r="C50" s="2">
        <v>43542</v>
      </c>
      <c r="D50" t="s">
        <v>4207</v>
      </c>
      <c r="E50" t="s">
        <v>5858</v>
      </c>
      <c r="F50" t="s">
        <v>5</v>
      </c>
      <c r="G50" t="s">
        <v>249</v>
      </c>
      <c r="H50" t="s">
        <v>5859</v>
      </c>
      <c r="I50" t="s">
        <v>2</v>
      </c>
      <c r="J50" t="s">
        <v>380</v>
      </c>
      <c r="K50" t="s">
        <v>9</v>
      </c>
      <c r="L50" s="3">
        <v>138.6</v>
      </c>
      <c r="M50" s="3">
        <v>27.72</v>
      </c>
      <c r="N50" s="3">
        <v>166.32</v>
      </c>
      <c r="O50" s="3">
        <v>0</v>
      </c>
      <c r="P50" s="3">
        <v>0</v>
      </c>
      <c r="Q50" s="2">
        <v>43465</v>
      </c>
      <c r="R50" t="s">
        <v>2</v>
      </c>
      <c r="S50" t="s">
        <v>10</v>
      </c>
      <c r="T50" t="s">
        <v>2</v>
      </c>
    </row>
    <row r="51" spans="1:20" hidden="1" x14ac:dyDescent="0.2">
      <c r="A51" t="s">
        <v>4208</v>
      </c>
      <c r="B51" t="s">
        <v>0</v>
      </c>
      <c r="C51" s="2">
        <v>43549</v>
      </c>
      <c r="D51" t="s">
        <v>4207</v>
      </c>
      <c r="E51" t="s">
        <v>6413</v>
      </c>
      <c r="F51" t="s">
        <v>5</v>
      </c>
      <c r="G51" t="s">
        <v>6414</v>
      </c>
      <c r="H51" t="s">
        <v>6415</v>
      </c>
      <c r="I51" t="s">
        <v>2</v>
      </c>
      <c r="J51" t="s">
        <v>138</v>
      </c>
      <c r="K51" t="s">
        <v>18</v>
      </c>
      <c r="L51" s="3">
        <v>20</v>
      </c>
      <c r="M51" s="3">
        <v>0</v>
      </c>
      <c r="N51" s="3">
        <v>20</v>
      </c>
      <c r="O51" s="3">
        <v>0</v>
      </c>
      <c r="P51" s="3">
        <v>20</v>
      </c>
      <c r="Q51" s="2">
        <v>43556</v>
      </c>
      <c r="R51" t="s">
        <v>2</v>
      </c>
      <c r="S51" t="s">
        <v>10</v>
      </c>
      <c r="T51" t="s">
        <v>2</v>
      </c>
    </row>
    <row r="52" spans="1:20" hidden="1" x14ac:dyDescent="0.2">
      <c r="A52" t="s">
        <v>4208</v>
      </c>
      <c r="B52" t="s">
        <v>0</v>
      </c>
      <c r="C52" s="2">
        <v>43558</v>
      </c>
      <c r="D52" t="s">
        <v>4207</v>
      </c>
      <c r="E52" t="s">
        <v>7250</v>
      </c>
      <c r="F52" t="s">
        <v>5</v>
      </c>
      <c r="G52" t="s">
        <v>249</v>
      </c>
      <c r="H52" t="s">
        <v>7251</v>
      </c>
      <c r="I52" t="s">
        <v>2</v>
      </c>
      <c r="J52" t="s">
        <v>380</v>
      </c>
      <c r="K52" t="s">
        <v>9</v>
      </c>
      <c r="L52" s="3">
        <v>138.6</v>
      </c>
      <c r="M52" s="3">
        <v>27.72</v>
      </c>
      <c r="N52" s="3">
        <v>166.32</v>
      </c>
      <c r="O52" s="3">
        <v>0</v>
      </c>
      <c r="P52" s="3">
        <v>0</v>
      </c>
      <c r="Q52" s="2">
        <v>43465</v>
      </c>
      <c r="R52" t="s">
        <v>2</v>
      </c>
      <c r="S52" t="s">
        <v>10</v>
      </c>
      <c r="T52" t="s">
        <v>2</v>
      </c>
    </row>
    <row r="53" spans="1:20" x14ac:dyDescent="0.2">
      <c r="A53" t="s">
        <v>3</v>
      </c>
      <c r="B53" t="s">
        <v>0</v>
      </c>
      <c r="C53" s="2">
        <v>43501</v>
      </c>
      <c r="D53" t="s">
        <v>3085</v>
      </c>
      <c r="E53" t="s">
        <v>3086</v>
      </c>
      <c r="F53" t="s">
        <v>5</v>
      </c>
      <c r="G53">
        <v>3</v>
      </c>
      <c r="H53" t="s">
        <v>8206</v>
      </c>
      <c r="I53" t="s">
        <v>2</v>
      </c>
      <c r="J53" t="s">
        <v>127</v>
      </c>
      <c r="K53" t="s">
        <v>18</v>
      </c>
      <c r="L53" s="3">
        <v>34.380000000000003</v>
      </c>
      <c r="M53" s="3">
        <v>0</v>
      </c>
      <c r="N53" s="3">
        <v>34.380000000000003</v>
      </c>
      <c r="O53" s="3">
        <v>34.380000000000003</v>
      </c>
      <c r="P53" s="3">
        <v>34.380000000000003</v>
      </c>
      <c r="Q53" s="2">
        <v>43830</v>
      </c>
      <c r="R53" t="s">
        <v>2</v>
      </c>
      <c r="S53" t="s">
        <v>268</v>
      </c>
      <c r="T53" t="s">
        <v>2</v>
      </c>
    </row>
    <row r="54" spans="1:20" x14ac:dyDescent="0.2">
      <c r="A54" t="s">
        <v>3</v>
      </c>
      <c r="B54" t="s">
        <v>0</v>
      </c>
      <c r="C54" s="2">
        <v>43501</v>
      </c>
      <c r="D54" t="s">
        <v>3085</v>
      </c>
      <c r="E54" t="s">
        <v>3086</v>
      </c>
      <c r="F54" t="s">
        <v>43</v>
      </c>
      <c r="G54">
        <v>4</v>
      </c>
      <c r="H54" t="s">
        <v>8206</v>
      </c>
      <c r="I54" t="s">
        <v>2</v>
      </c>
      <c r="J54" t="s">
        <v>127</v>
      </c>
      <c r="K54" t="s">
        <v>9</v>
      </c>
      <c r="L54" s="3">
        <v>36</v>
      </c>
      <c r="M54" s="3">
        <v>7.2</v>
      </c>
      <c r="N54" s="3">
        <v>43.2</v>
      </c>
      <c r="O54" s="3">
        <v>36</v>
      </c>
      <c r="P54" s="3">
        <v>36</v>
      </c>
      <c r="Q54" s="2">
        <v>43830</v>
      </c>
      <c r="R54" t="s">
        <v>2</v>
      </c>
      <c r="S54" t="s">
        <v>268</v>
      </c>
      <c r="T54" t="s">
        <v>2</v>
      </c>
    </row>
    <row r="55" spans="1:20" hidden="1" x14ac:dyDescent="0.2">
      <c r="A55" t="s">
        <v>3</v>
      </c>
      <c r="B55" t="s">
        <v>0</v>
      </c>
      <c r="C55" s="2">
        <v>43511</v>
      </c>
      <c r="D55" t="s">
        <v>1639</v>
      </c>
      <c r="E55" t="s">
        <v>3877</v>
      </c>
      <c r="F55" t="s">
        <v>5</v>
      </c>
      <c r="G55" t="s">
        <v>3878</v>
      </c>
      <c r="H55" t="s">
        <v>3879</v>
      </c>
      <c r="I55" t="s">
        <v>2</v>
      </c>
      <c r="J55" t="s">
        <v>3880</v>
      </c>
      <c r="K55" t="s">
        <v>9</v>
      </c>
      <c r="L55" s="3">
        <v>1412</v>
      </c>
      <c r="M55" s="3">
        <v>282.39999999999998</v>
      </c>
      <c r="N55" s="3">
        <v>1694.4</v>
      </c>
      <c r="O55" s="3">
        <v>0</v>
      </c>
      <c r="P55" s="3">
        <v>0</v>
      </c>
      <c r="Q55" s="2">
        <v>43525</v>
      </c>
      <c r="R55" t="s">
        <v>2</v>
      </c>
      <c r="S55" t="s">
        <v>10</v>
      </c>
      <c r="T55" t="s">
        <v>2</v>
      </c>
    </row>
    <row r="56" spans="1:20" hidden="1" x14ac:dyDescent="0.2">
      <c r="A56" t="s">
        <v>3</v>
      </c>
      <c r="B56" t="s">
        <v>0</v>
      </c>
      <c r="C56" s="2">
        <v>43515</v>
      </c>
      <c r="D56" t="s">
        <v>1639</v>
      </c>
      <c r="E56" t="s">
        <v>4160</v>
      </c>
      <c r="F56" t="s">
        <v>5</v>
      </c>
      <c r="G56" t="s">
        <v>125</v>
      </c>
      <c r="H56" t="s">
        <v>4161</v>
      </c>
      <c r="I56" t="s">
        <v>2</v>
      </c>
      <c r="J56" t="s">
        <v>127</v>
      </c>
      <c r="K56" t="s">
        <v>9</v>
      </c>
      <c r="L56" s="3">
        <v>4020</v>
      </c>
      <c r="M56" s="3">
        <v>804</v>
      </c>
      <c r="N56" s="3">
        <v>4824</v>
      </c>
      <c r="O56" s="3">
        <v>0</v>
      </c>
      <c r="P56" s="3">
        <v>0</v>
      </c>
      <c r="Q56" s="2">
        <v>43830</v>
      </c>
      <c r="R56" t="s">
        <v>2</v>
      </c>
      <c r="S56" t="s">
        <v>10</v>
      </c>
      <c r="T56" t="s">
        <v>2</v>
      </c>
    </row>
    <row r="57" spans="1:20" hidden="1" x14ac:dyDescent="0.2">
      <c r="A57" t="s">
        <v>3</v>
      </c>
      <c r="B57" t="s">
        <v>0</v>
      </c>
      <c r="C57" s="2">
        <v>43556</v>
      </c>
      <c r="D57" t="s">
        <v>1639</v>
      </c>
      <c r="E57" t="s">
        <v>7093</v>
      </c>
      <c r="F57" t="s">
        <v>5</v>
      </c>
      <c r="G57" t="s">
        <v>125</v>
      </c>
      <c r="H57" t="s">
        <v>7094</v>
      </c>
      <c r="I57" t="s">
        <v>2</v>
      </c>
      <c r="J57" t="s">
        <v>127</v>
      </c>
      <c r="K57" t="s">
        <v>18</v>
      </c>
      <c r="L57" s="3">
        <v>300</v>
      </c>
      <c r="M57" s="3">
        <v>0</v>
      </c>
      <c r="N57" s="3">
        <v>300</v>
      </c>
      <c r="O57" s="3">
        <v>0</v>
      </c>
      <c r="P57" s="3">
        <v>0</v>
      </c>
      <c r="Q57" s="2">
        <v>43570</v>
      </c>
      <c r="R57" t="s">
        <v>2</v>
      </c>
      <c r="S57" t="s">
        <v>10</v>
      </c>
      <c r="T57" t="s">
        <v>2</v>
      </c>
    </row>
    <row r="58" spans="1:20" hidden="1" x14ac:dyDescent="0.2">
      <c r="A58" t="s">
        <v>3</v>
      </c>
      <c r="B58" t="s">
        <v>0</v>
      </c>
      <c r="C58" s="2">
        <v>43556</v>
      </c>
      <c r="D58" t="s">
        <v>1639</v>
      </c>
      <c r="E58" t="s">
        <v>7093</v>
      </c>
      <c r="F58" t="s">
        <v>43</v>
      </c>
      <c r="G58" t="s">
        <v>125</v>
      </c>
      <c r="H58" t="s">
        <v>7095</v>
      </c>
      <c r="I58" t="s">
        <v>2</v>
      </c>
      <c r="J58" t="s">
        <v>127</v>
      </c>
      <c r="K58" t="s">
        <v>18</v>
      </c>
      <c r="L58" s="3">
        <v>100</v>
      </c>
      <c r="M58" s="3">
        <v>0</v>
      </c>
      <c r="N58" s="3">
        <v>100</v>
      </c>
      <c r="O58" s="3">
        <v>0</v>
      </c>
      <c r="P58" s="3">
        <v>0</v>
      </c>
      <c r="Q58" s="2">
        <v>43570</v>
      </c>
      <c r="R58" t="s">
        <v>2</v>
      </c>
      <c r="S58" t="s">
        <v>10</v>
      </c>
      <c r="T58" t="s">
        <v>2</v>
      </c>
    </row>
    <row r="59" spans="1:20" hidden="1" x14ac:dyDescent="0.2">
      <c r="A59" t="s">
        <v>3</v>
      </c>
      <c r="B59" t="s">
        <v>0</v>
      </c>
      <c r="C59" s="2">
        <v>43523</v>
      </c>
      <c r="D59" t="s">
        <v>3087</v>
      </c>
      <c r="E59" t="s">
        <v>4753</v>
      </c>
      <c r="F59" t="s">
        <v>5</v>
      </c>
      <c r="G59" t="s">
        <v>4754</v>
      </c>
      <c r="H59" t="s">
        <v>4755</v>
      </c>
      <c r="I59" t="s">
        <v>2</v>
      </c>
      <c r="J59" t="s">
        <v>4756</v>
      </c>
      <c r="K59" t="s">
        <v>9</v>
      </c>
      <c r="L59" s="3">
        <v>598.46</v>
      </c>
      <c r="M59" s="3">
        <v>119.69</v>
      </c>
      <c r="N59" s="3">
        <v>718.15</v>
      </c>
      <c r="O59" s="3">
        <v>416.16</v>
      </c>
      <c r="P59" s="3">
        <v>0</v>
      </c>
      <c r="Q59" s="2">
        <v>43524</v>
      </c>
      <c r="R59" t="s">
        <v>2</v>
      </c>
      <c r="S59" t="s">
        <v>10</v>
      </c>
      <c r="T59" t="s">
        <v>2</v>
      </c>
    </row>
    <row r="60" spans="1:20" hidden="1" x14ac:dyDescent="0.2">
      <c r="A60" t="s">
        <v>3</v>
      </c>
      <c r="B60" t="s">
        <v>0</v>
      </c>
      <c r="C60" s="2">
        <v>43482</v>
      </c>
      <c r="D60" t="s">
        <v>1231</v>
      </c>
      <c r="E60" t="s">
        <v>1232</v>
      </c>
      <c r="F60" t="s">
        <v>60</v>
      </c>
      <c r="G60" t="s">
        <v>1233</v>
      </c>
      <c r="H60" t="s">
        <v>1236</v>
      </c>
      <c r="I60" t="s">
        <v>2</v>
      </c>
      <c r="J60" t="s">
        <v>1228</v>
      </c>
      <c r="K60" t="s">
        <v>9</v>
      </c>
      <c r="L60" s="3">
        <v>987.3</v>
      </c>
      <c r="M60" s="3">
        <v>197.46</v>
      </c>
      <c r="N60" s="3">
        <v>1184.76</v>
      </c>
      <c r="O60" s="3">
        <v>508.35</v>
      </c>
      <c r="P60" s="3">
        <v>0</v>
      </c>
      <c r="Q60" s="2">
        <v>43493</v>
      </c>
      <c r="R60" t="s">
        <v>2</v>
      </c>
      <c r="S60" t="s">
        <v>10</v>
      </c>
      <c r="T60" t="s">
        <v>2</v>
      </c>
    </row>
    <row r="61" spans="1:20" hidden="1" x14ac:dyDescent="0.2">
      <c r="A61" t="s">
        <v>3</v>
      </c>
      <c r="B61" t="s">
        <v>0</v>
      </c>
      <c r="C61" s="2">
        <v>43482</v>
      </c>
      <c r="D61" t="s">
        <v>1231</v>
      </c>
      <c r="E61" t="s">
        <v>1232</v>
      </c>
      <c r="F61" t="s">
        <v>5</v>
      </c>
      <c r="G61" t="s">
        <v>1233</v>
      </c>
      <c r="H61" t="s">
        <v>1234</v>
      </c>
      <c r="I61" t="s">
        <v>2</v>
      </c>
      <c r="J61" t="s">
        <v>1228</v>
      </c>
      <c r="K61" t="s">
        <v>9</v>
      </c>
      <c r="L61" s="3">
        <v>987.3</v>
      </c>
      <c r="M61" s="3">
        <v>197.46</v>
      </c>
      <c r="N61" s="3">
        <v>1184.76</v>
      </c>
      <c r="O61" s="3">
        <v>0</v>
      </c>
      <c r="P61" s="3">
        <v>0</v>
      </c>
      <c r="Q61" s="2">
        <v>43493</v>
      </c>
      <c r="R61" t="s">
        <v>2</v>
      </c>
      <c r="S61" t="s">
        <v>10</v>
      </c>
      <c r="T61" t="s">
        <v>2</v>
      </c>
    </row>
    <row r="62" spans="1:20" hidden="1" x14ac:dyDescent="0.2">
      <c r="A62" t="s">
        <v>3</v>
      </c>
      <c r="B62" t="s">
        <v>0</v>
      </c>
      <c r="C62" s="2">
        <v>43482</v>
      </c>
      <c r="D62" t="s">
        <v>1231</v>
      </c>
      <c r="E62" t="s">
        <v>1232</v>
      </c>
      <c r="F62" t="s">
        <v>43</v>
      </c>
      <c r="G62" t="s">
        <v>1233</v>
      </c>
      <c r="H62" t="s">
        <v>1235</v>
      </c>
      <c r="I62" t="s">
        <v>2</v>
      </c>
      <c r="J62" t="s">
        <v>1228</v>
      </c>
      <c r="K62" t="s">
        <v>9</v>
      </c>
      <c r="L62" s="3">
        <v>710.7</v>
      </c>
      <c r="M62" s="3">
        <v>142.13999999999999</v>
      </c>
      <c r="N62" s="3">
        <v>852.84</v>
      </c>
      <c r="O62" s="3">
        <v>0</v>
      </c>
      <c r="P62" s="3">
        <v>0</v>
      </c>
      <c r="Q62" s="2">
        <v>43493</v>
      </c>
      <c r="R62" t="s">
        <v>2</v>
      </c>
      <c r="S62" t="s">
        <v>10</v>
      </c>
      <c r="T62" t="s">
        <v>2</v>
      </c>
    </row>
    <row r="63" spans="1:20" hidden="1" x14ac:dyDescent="0.2">
      <c r="A63" t="s">
        <v>3</v>
      </c>
      <c r="B63" t="s">
        <v>0</v>
      </c>
      <c r="C63" s="2">
        <v>43483</v>
      </c>
      <c r="D63" t="s">
        <v>1231</v>
      </c>
      <c r="E63" t="s">
        <v>1458</v>
      </c>
      <c r="F63" t="s">
        <v>5</v>
      </c>
      <c r="G63" t="s">
        <v>1233</v>
      </c>
      <c r="H63" t="s">
        <v>1459</v>
      </c>
      <c r="I63" t="s">
        <v>2</v>
      </c>
      <c r="J63" t="s">
        <v>1460</v>
      </c>
      <c r="K63" t="s">
        <v>9</v>
      </c>
      <c r="L63" s="3">
        <v>159.30000000000001</v>
      </c>
      <c r="M63" s="3">
        <v>31.86</v>
      </c>
      <c r="N63" s="3">
        <v>191.16</v>
      </c>
      <c r="O63" s="3">
        <v>0</v>
      </c>
      <c r="P63" s="3">
        <v>0</v>
      </c>
      <c r="Q63" s="2">
        <v>43493</v>
      </c>
      <c r="R63" t="s">
        <v>2</v>
      </c>
      <c r="S63" t="s">
        <v>10</v>
      </c>
      <c r="T63" t="s">
        <v>2</v>
      </c>
    </row>
    <row r="64" spans="1:20" hidden="1" x14ac:dyDescent="0.2">
      <c r="A64" t="s">
        <v>3</v>
      </c>
      <c r="B64" t="s">
        <v>0</v>
      </c>
      <c r="C64" s="2">
        <v>43483</v>
      </c>
      <c r="D64" t="s">
        <v>1231</v>
      </c>
      <c r="E64" t="s">
        <v>1458</v>
      </c>
      <c r="F64" t="s">
        <v>43</v>
      </c>
      <c r="G64" t="s">
        <v>1233</v>
      </c>
      <c r="H64" t="s">
        <v>1461</v>
      </c>
      <c r="I64" t="s">
        <v>2</v>
      </c>
      <c r="J64" t="s">
        <v>1460</v>
      </c>
      <c r="K64" t="s">
        <v>9</v>
      </c>
      <c r="L64" s="3">
        <v>159.30000000000001</v>
      </c>
      <c r="M64" s="3">
        <v>31.86</v>
      </c>
      <c r="N64" s="3">
        <v>191.16</v>
      </c>
      <c r="O64" s="3">
        <v>0</v>
      </c>
      <c r="P64" s="3">
        <v>0</v>
      </c>
      <c r="Q64" s="2">
        <v>43493</v>
      </c>
      <c r="R64" t="s">
        <v>2</v>
      </c>
      <c r="S64" t="s">
        <v>10</v>
      </c>
      <c r="T64" t="s">
        <v>2</v>
      </c>
    </row>
    <row r="65" spans="1:20" hidden="1" x14ac:dyDescent="0.2">
      <c r="A65" t="s">
        <v>3</v>
      </c>
      <c r="B65" t="s">
        <v>0</v>
      </c>
      <c r="C65" s="2">
        <v>43483</v>
      </c>
      <c r="D65" t="s">
        <v>1231</v>
      </c>
      <c r="E65" t="s">
        <v>1462</v>
      </c>
      <c r="F65" t="s">
        <v>5</v>
      </c>
      <c r="G65" t="s">
        <v>1233</v>
      </c>
      <c r="H65" t="s">
        <v>1463</v>
      </c>
      <c r="I65" t="s">
        <v>2</v>
      </c>
      <c r="J65" t="s">
        <v>245</v>
      </c>
      <c r="K65" t="s">
        <v>9</v>
      </c>
      <c r="L65" s="3">
        <v>139</v>
      </c>
      <c r="M65" s="3">
        <v>27.8</v>
      </c>
      <c r="N65" s="3">
        <v>166.8</v>
      </c>
      <c r="O65" s="3">
        <v>0</v>
      </c>
      <c r="P65" s="3">
        <v>0</v>
      </c>
      <c r="Q65" s="2">
        <v>43493</v>
      </c>
      <c r="R65" t="s">
        <v>2</v>
      </c>
      <c r="S65" t="s">
        <v>10</v>
      </c>
      <c r="T65" t="s">
        <v>2</v>
      </c>
    </row>
    <row r="66" spans="1:20" hidden="1" x14ac:dyDescent="0.2">
      <c r="A66" t="s">
        <v>3</v>
      </c>
      <c r="B66" t="s">
        <v>0</v>
      </c>
      <c r="C66" s="2">
        <v>43483</v>
      </c>
      <c r="D66" t="s">
        <v>1231</v>
      </c>
      <c r="E66" t="s">
        <v>1462</v>
      </c>
      <c r="F66" t="s">
        <v>43</v>
      </c>
      <c r="G66" t="s">
        <v>1233</v>
      </c>
      <c r="H66" t="s">
        <v>1464</v>
      </c>
      <c r="I66" t="s">
        <v>2</v>
      </c>
      <c r="J66" t="s">
        <v>245</v>
      </c>
      <c r="K66" t="s">
        <v>9</v>
      </c>
      <c r="L66" s="3">
        <v>139</v>
      </c>
      <c r="M66" s="3">
        <v>27.8</v>
      </c>
      <c r="N66" s="3">
        <v>166.8</v>
      </c>
      <c r="O66" s="3">
        <v>0</v>
      </c>
      <c r="P66" s="3">
        <v>0</v>
      </c>
      <c r="Q66" s="2">
        <v>43493</v>
      </c>
      <c r="R66" t="s">
        <v>2</v>
      </c>
      <c r="S66" t="s">
        <v>10</v>
      </c>
      <c r="T66" t="s">
        <v>2</v>
      </c>
    </row>
    <row r="67" spans="1:20" hidden="1" x14ac:dyDescent="0.2">
      <c r="A67" t="s">
        <v>3</v>
      </c>
      <c r="B67" t="s">
        <v>0</v>
      </c>
      <c r="C67" s="2">
        <v>43483</v>
      </c>
      <c r="D67" t="s">
        <v>1231</v>
      </c>
      <c r="E67" t="s">
        <v>1471</v>
      </c>
      <c r="F67" t="s">
        <v>5</v>
      </c>
      <c r="G67" t="s">
        <v>1472</v>
      </c>
      <c r="H67" t="s">
        <v>1473</v>
      </c>
      <c r="I67" t="s">
        <v>2</v>
      </c>
      <c r="J67" t="s">
        <v>1474</v>
      </c>
      <c r="K67" t="s">
        <v>9</v>
      </c>
      <c r="L67" s="3">
        <v>106</v>
      </c>
      <c r="M67" s="3">
        <v>21.2</v>
      </c>
      <c r="N67" s="3">
        <v>127.2</v>
      </c>
      <c r="O67" s="3">
        <v>0</v>
      </c>
      <c r="P67" s="3">
        <v>0</v>
      </c>
      <c r="Q67" s="2">
        <v>43493</v>
      </c>
      <c r="R67" t="s">
        <v>2</v>
      </c>
      <c r="S67" t="s">
        <v>10</v>
      </c>
      <c r="T67" t="s">
        <v>2</v>
      </c>
    </row>
    <row r="68" spans="1:20" hidden="1" x14ac:dyDescent="0.2">
      <c r="A68" t="s">
        <v>3</v>
      </c>
      <c r="B68" t="s">
        <v>0</v>
      </c>
      <c r="C68" s="2">
        <v>43511</v>
      </c>
      <c r="D68" t="s">
        <v>1231</v>
      </c>
      <c r="E68" t="s">
        <v>3873</v>
      </c>
      <c r="F68" t="s">
        <v>5</v>
      </c>
      <c r="G68" t="s">
        <v>363</v>
      </c>
      <c r="H68" t="s">
        <v>3874</v>
      </c>
      <c r="I68" t="s">
        <v>2</v>
      </c>
      <c r="J68" t="s">
        <v>365</v>
      </c>
      <c r="K68" t="s">
        <v>9</v>
      </c>
      <c r="L68" s="3">
        <v>50</v>
      </c>
      <c r="M68" s="3">
        <v>10</v>
      </c>
      <c r="N68" s="3">
        <v>60</v>
      </c>
      <c r="O68" s="3">
        <v>0</v>
      </c>
      <c r="P68" s="3">
        <v>0</v>
      </c>
      <c r="Q68" s="2">
        <v>43524</v>
      </c>
      <c r="R68" t="s">
        <v>2</v>
      </c>
      <c r="S68" t="s">
        <v>10</v>
      </c>
      <c r="T68" t="s">
        <v>2</v>
      </c>
    </row>
    <row r="69" spans="1:20" hidden="1" x14ac:dyDescent="0.2">
      <c r="A69" t="s">
        <v>3</v>
      </c>
      <c r="B69" t="s">
        <v>0</v>
      </c>
      <c r="C69" s="2">
        <v>43518</v>
      </c>
      <c r="D69" t="s">
        <v>1231</v>
      </c>
      <c r="E69" t="s">
        <v>4406</v>
      </c>
      <c r="F69" t="s">
        <v>5</v>
      </c>
      <c r="G69" t="s">
        <v>1233</v>
      </c>
      <c r="H69" t="s">
        <v>1234</v>
      </c>
      <c r="I69" t="s">
        <v>2</v>
      </c>
      <c r="J69" t="s">
        <v>1228</v>
      </c>
      <c r="K69" t="s">
        <v>9</v>
      </c>
      <c r="L69" s="3">
        <v>987.3</v>
      </c>
      <c r="M69" s="3">
        <v>197.46</v>
      </c>
      <c r="N69" s="3">
        <v>1184.76</v>
      </c>
      <c r="O69" s="3">
        <v>0</v>
      </c>
      <c r="P69" s="3">
        <v>0</v>
      </c>
      <c r="Q69" s="2">
        <v>43528</v>
      </c>
      <c r="R69" t="s">
        <v>2</v>
      </c>
      <c r="S69" t="s">
        <v>10</v>
      </c>
      <c r="T69" t="s">
        <v>2</v>
      </c>
    </row>
    <row r="70" spans="1:20" hidden="1" x14ac:dyDescent="0.2">
      <c r="A70" t="s">
        <v>3</v>
      </c>
      <c r="B70" t="s">
        <v>0</v>
      </c>
      <c r="C70" s="2">
        <v>43518</v>
      </c>
      <c r="D70" t="s">
        <v>1231</v>
      </c>
      <c r="E70" t="s">
        <v>4406</v>
      </c>
      <c r="F70" t="s">
        <v>43</v>
      </c>
      <c r="G70" t="s">
        <v>1233</v>
      </c>
      <c r="H70" t="s">
        <v>1236</v>
      </c>
      <c r="I70" t="s">
        <v>2</v>
      </c>
      <c r="J70" t="s">
        <v>1228</v>
      </c>
      <c r="K70" t="s">
        <v>9</v>
      </c>
      <c r="L70" s="3">
        <v>159.65</v>
      </c>
      <c r="M70" s="3">
        <v>31.93</v>
      </c>
      <c r="N70" s="3">
        <v>191.58</v>
      </c>
      <c r="O70" s="3">
        <v>0</v>
      </c>
      <c r="P70" s="3">
        <v>0</v>
      </c>
      <c r="Q70" s="2">
        <v>43528</v>
      </c>
      <c r="R70" t="s">
        <v>2</v>
      </c>
      <c r="S70" t="s">
        <v>10</v>
      </c>
      <c r="T70" t="s">
        <v>2</v>
      </c>
    </row>
    <row r="71" spans="1:20" hidden="1" x14ac:dyDescent="0.2">
      <c r="A71" t="s">
        <v>3</v>
      </c>
      <c r="B71" t="s">
        <v>0</v>
      </c>
      <c r="C71" s="2">
        <v>43550</v>
      </c>
      <c r="D71" t="s">
        <v>1231</v>
      </c>
      <c r="E71" t="s">
        <v>6576</v>
      </c>
      <c r="F71" t="s">
        <v>5</v>
      </c>
      <c r="G71" t="s">
        <v>1747</v>
      </c>
      <c r="H71" t="s">
        <v>6577</v>
      </c>
      <c r="I71" t="s">
        <v>2</v>
      </c>
      <c r="J71" t="s">
        <v>245</v>
      </c>
      <c r="K71" t="s">
        <v>9</v>
      </c>
      <c r="L71" s="3">
        <v>849</v>
      </c>
      <c r="M71" s="3">
        <v>169.8</v>
      </c>
      <c r="N71" s="3">
        <v>1018.8</v>
      </c>
      <c r="O71" s="3">
        <v>0</v>
      </c>
      <c r="P71" s="3">
        <v>0</v>
      </c>
      <c r="Q71" s="2">
        <v>43565</v>
      </c>
      <c r="R71" t="s">
        <v>2</v>
      </c>
      <c r="S71" t="s">
        <v>10</v>
      </c>
      <c r="T71" t="s">
        <v>2</v>
      </c>
    </row>
    <row r="72" spans="1:20" hidden="1" x14ac:dyDescent="0.2">
      <c r="A72" t="s">
        <v>3</v>
      </c>
      <c r="B72" t="s">
        <v>0</v>
      </c>
      <c r="C72" s="2">
        <v>43564</v>
      </c>
      <c r="D72" t="s">
        <v>1231</v>
      </c>
      <c r="E72" t="s">
        <v>7687</v>
      </c>
      <c r="F72" t="s">
        <v>5</v>
      </c>
      <c r="G72" t="s">
        <v>7688</v>
      </c>
      <c r="H72" t="s">
        <v>7689</v>
      </c>
      <c r="I72" t="s">
        <v>2</v>
      </c>
      <c r="J72" t="s">
        <v>138</v>
      </c>
      <c r="K72" t="s">
        <v>9</v>
      </c>
      <c r="L72" s="3">
        <v>30</v>
      </c>
      <c r="M72" s="3">
        <v>6</v>
      </c>
      <c r="N72" s="3">
        <v>36</v>
      </c>
      <c r="O72" s="3">
        <v>0</v>
      </c>
      <c r="P72" s="3">
        <v>0</v>
      </c>
      <c r="Q72" s="2">
        <v>43585</v>
      </c>
      <c r="R72" t="s">
        <v>2</v>
      </c>
      <c r="S72" t="s">
        <v>10</v>
      </c>
      <c r="T72" t="s">
        <v>2</v>
      </c>
    </row>
    <row r="73" spans="1:20" hidden="1" x14ac:dyDescent="0.2">
      <c r="A73" t="s">
        <v>3</v>
      </c>
      <c r="B73" t="s">
        <v>0</v>
      </c>
      <c r="C73" s="2">
        <v>43594</v>
      </c>
      <c r="D73" t="s">
        <v>1224</v>
      </c>
      <c r="E73" t="s">
        <v>8178</v>
      </c>
      <c r="F73" t="s">
        <v>5</v>
      </c>
      <c r="G73" t="s">
        <v>1226</v>
      </c>
      <c r="H73" t="s">
        <v>8179</v>
      </c>
      <c r="I73" t="s">
        <v>2</v>
      </c>
      <c r="J73" t="s">
        <v>1228</v>
      </c>
      <c r="K73" t="s">
        <v>9</v>
      </c>
      <c r="L73" s="3">
        <v>1728</v>
      </c>
      <c r="M73" s="3">
        <v>345.6</v>
      </c>
      <c r="N73" s="3">
        <v>2073.6</v>
      </c>
      <c r="O73" s="3">
        <v>1728</v>
      </c>
      <c r="P73" s="3">
        <v>0</v>
      </c>
      <c r="Q73" s="2">
        <v>43615</v>
      </c>
      <c r="R73" t="s">
        <v>2</v>
      </c>
      <c r="S73" t="s">
        <v>268</v>
      </c>
      <c r="T73" t="s">
        <v>2</v>
      </c>
    </row>
    <row r="74" spans="1:20" hidden="1" x14ac:dyDescent="0.2">
      <c r="A74" t="s">
        <v>3</v>
      </c>
      <c r="B74" t="s">
        <v>0</v>
      </c>
      <c r="C74" s="2">
        <v>43482</v>
      </c>
      <c r="D74" t="s">
        <v>1224</v>
      </c>
      <c r="E74" t="s">
        <v>1225</v>
      </c>
      <c r="F74" t="s">
        <v>5</v>
      </c>
      <c r="G74" t="s">
        <v>1226</v>
      </c>
      <c r="H74" t="s">
        <v>1227</v>
      </c>
      <c r="I74" t="s">
        <v>2</v>
      </c>
      <c r="J74" t="s">
        <v>1228</v>
      </c>
      <c r="K74" t="s">
        <v>9</v>
      </c>
      <c r="L74" s="3">
        <v>2016</v>
      </c>
      <c r="M74" s="3">
        <v>403.2</v>
      </c>
      <c r="N74" s="3">
        <v>2419.1999999999998</v>
      </c>
      <c r="O74" s="3">
        <v>0</v>
      </c>
      <c r="P74" s="3">
        <v>0</v>
      </c>
      <c r="Q74" s="2">
        <v>43493</v>
      </c>
      <c r="R74" t="s">
        <v>2</v>
      </c>
      <c r="S74" t="s">
        <v>10</v>
      </c>
      <c r="T74" t="s">
        <v>2</v>
      </c>
    </row>
    <row r="75" spans="1:20" hidden="1" x14ac:dyDescent="0.2">
      <c r="A75" t="s">
        <v>3</v>
      </c>
      <c r="B75" t="s">
        <v>0</v>
      </c>
      <c r="C75" s="2">
        <v>43488</v>
      </c>
      <c r="D75" t="s">
        <v>1224</v>
      </c>
      <c r="E75" t="s">
        <v>1975</v>
      </c>
      <c r="F75" t="s">
        <v>5</v>
      </c>
      <c r="G75" t="s">
        <v>1233</v>
      </c>
      <c r="H75" t="s">
        <v>1976</v>
      </c>
      <c r="I75" t="s">
        <v>2</v>
      </c>
      <c r="J75" t="s">
        <v>1228</v>
      </c>
      <c r="K75" t="s">
        <v>9</v>
      </c>
      <c r="L75" s="3">
        <v>170</v>
      </c>
      <c r="M75" s="3">
        <v>34</v>
      </c>
      <c r="N75" s="3">
        <v>204</v>
      </c>
      <c r="O75" s="3">
        <v>0</v>
      </c>
      <c r="P75" s="3">
        <v>0</v>
      </c>
      <c r="Q75" s="2">
        <v>43496</v>
      </c>
      <c r="R75" t="s">
        <v>2</v>
      </c>
      <c r="S75" t="s">
        <v>10</v>
      </c>
      <c r="T75" t="s">
        <v>2</v>
      </c>
    </row>
    <row r="76" spans="1:20" hidden="1" x14ac:dyDescent="0.2">
      <c r="A76" t="s">
        <v>3</v>
      </c>
      <c r="B76" t="s">
        <v>0</v>
      </c>
      <c r="C76" s="2">
        <v>43488</v>
      </c>
      <c r="D76" t="s">
        <v>1224</v>
      </c>
      <c r="E76" t="s">
        <v>1975</v>
      </c>
      <c r="F76" t="s">
        <v>43</v>
      </c>
      <c r="G76" t="s">
        <v>1233</v>
      </c>
      <c r="H76" t="s">
        <v>1977</v>
      </c>
      <c r="I76" t="s">
        <v>2</v>
      </c>
      <c r="J76" t="s">
        <v>1228</v>
      </c>
      <c r="K76" t="s">
        <v>9</v>
      </c>
      <c r="L76" s="3">
        <v>170</v>
      </c>
      <c r="M76" s="3">
        <v>34</v>
      </c>
      <c r="N76" s="3">
        <v>204</v>
      </c>
      <c r="O76" s="3">
        <v>0</v>
      </c>
      <c r="P76" s="3">
        <v>0</v>
      </c>
      <c r="Q76" s="2">
        <v>43496</v>
      </c>
      <c r="R76" t="s">
        <v>2</v>
      </c>
      <c r="S76" t="s">
        <v>10</v>
      </c>
      <c r="T76" t="s">
        <v>2</v>
      </c>
    </row>
    <row r="77" spans="1:20" hidden="1" x14ac:dyDescent="0.2">
      <c r="A77" t="s">
        <v>3</v>
      </c>
      <c r="B77" t="s">
        <v>0</v>
      </c>
      <c r="C77" s="2">
        <v>43488</v>
      </c>
      <c r="D77" t="s">
        <v>1224</v>
      </c>
      <c r="E77" t="s">
        <v>1975</v>
      </c>
      <c r="F77" t="s">
        <v>60</v>
      </c>
      <c r="G77" t="s">
        <v>1233</v>
      </c>
      <c r="H77" t="s">
        <v>1978</v>
      </c>
      <c r="I77" t="s">
        <v>2</v>
      </c>
      <c r="J77" t="s">
        <v>1228</v>
      </c>
      <c r="K77" t="s">
        <v>9</v>
      </c>
      <c r="L77" s="3">
        <v>170</v>
      </c>
      <c r="M77" s="3">
        <v>34</v>
      </c>
      <c r="N77" s="3">
        <v>204</v>
      </c>
      <c r="O77" s="3">
        <v>0</v>
      </c>
      <c r="P77" s="3">
        <v>0</v>
      </c>
      <c r="Q77" s="2">
        <v>43496</v>
      </c>
      <c r="R77" t="s">
        <v>2</v>
      </c>
      <c r="S77" t="s">
        <v>10</v>
      </c>
      <c r="T77" t="s">
        <v>2</v>
      </c>
    </row>
    <row r="78" spans="1:20" hidden="1" x14ac:dyDescent="0.2">
      <c r="A78" t="s">
        <v>3</v>
      </c>
      <c r="B78" t="s">
        <v>0</v>
      </c>
      <c r="C78" s="2">
        <v>43488</v>
      </c>
      <c r="D78" t="s">
        <v>1224</v>
      </c>
      <c r="E78" t="s">
        <v>1975</v>
      </c>
      <c r="F78" t="s">
        <v>86</v>
      </c>
      <c r="G78" t="s">
        <v>1233</v>
      </c>
      <c r="H78" t="s">
        <v>1979</v>
      </c>
      <c r="I78" t="s">
        <v>2</v>
      </c>
      <c r="J78" t="s">
        <v>1228</v>
      </c>
      <c r="K78" t="s">
        <v>9</v>
      </c>
      <c r="L78" s="3">
        <v>170</v>
      </c>
      <c r="M78" s="3">
        <v>34</v>
      </c>
      <c r="N78" s="3">
        <v>204</v>
      </c>
      <c r="O78" s="3">
        <v>0</v>
      </c>
      <c r="P78" s="3">
        <v>0</v>
      </c>
      <c r="Q78" s="2">
        <v>43496</v>
      </c>
      <c r="R78" t="s">
        <v>2</v>
      </c>
      <c r="S78" t="s">
        <v>10</v>
      </c>
      <c r="T78" t="s">
        <v>2</v>
      </c>
    </row>
    <row r="79" spans="1:20" hidden="1" x14ac:dyDescent="0.2">
      <c r="A79" t="s">
        <v>3</v>
      </c>
      <c r="B79" t="s">
        <v>0</v>
      </c>
      <c r="C79" s="2">
        <v>43518</v>
      </c>
      <c r="D79" t="s">
        <v>1224</v>
      </c>
      <c r="E79" t="s">
        <v>4390</v>
      </c>
      <c r="F79" t="s">
        <v>5</v>
      </c>
      <c r="G79" t="s">
        <v>1226</v>
      </c>
      <c r="H79" t="s">
        <v>4391</v>
      </c>
      <c r="I79" t="s">
        <v>2</v>
      </c>
      <c r="J79" t="s">
        <v>1228</v>
      </c>
      <c r="K79" t="s">
        <v>9</v>
      </c>
      <c r="L79" s="3">
        <v>2304</v>
      </c>
      <c r="M79" s="3">
        <v>460.8</v>
      </c>
      <c r="N79" s="3">
        <v>2764.8</v>
      </c>
      <c r="O79" s="3">
        <v>0</v>
      </c>
      <c r="P79" s="3">
        <v>0</v>
      </c>
      <c r="Q79" s="2">
        <v>43528</v>
      </c>
      <c r="R79" t="s">
        <v>2</v>
      </c>
      <c r="S79" t="s">
        <v>10</v>
      </c>
      <c r="T79" t="s">
        <v>2</v>
      </c>
    </row>
    <row r="80" spans="1:20" hidden="1" x14ac:dyDescent="0.2">
      <c r="A80" t="s">
        <v>3</v>
      </c>
      <c r="B80" t="s">
        <v>0</v>
      </c>
      <c r="C80" s="2">
        <v>43518</v>
      </c>
      <c r="D80" t="s">
        <v>1224</v>
      </c>
      <c r="E80" t="s">
        <v>4390</v>
      </c>
      <c r="F80" t="s">
        <v>43</v>
      </c>
      <c r="G80" t="s">
        <v>1226</v>
      </c>
      <c r="H80" t="s">
        <v>4392</v>
      </c>
      <c r="I80" t="s">
        <v>2</v>
      </c>
      <c r="J80" t="s">
        <v>1228</v>
      </c>
      <c r="K80" t="s">
        <v>9</v>
      </c>
      <c r="L80" s="3">
        <v>3360</v>
      </c>
      <c r="M80" s="3">
        <v>672</v>
      </c>
      <c r="N80" s="3">
        <v>4032</v>
      </c>
      <c r="O80" s="3">
        <v>0</v>
      </c>
      <c r="P80" s="3">
        <v>0</v>
      </c>
      <c r="Q80" s="2">
        <v>43528</v>
      </c>
      <c r="R80" t="s">
        <v>2</v>
      </c>
      <c r="S80" t="s">
        <v>10</v>
      </c>
      <c r="T80" t="s">
        <v>2</v>
      </c>
    </row>
    <row r="81" spans="1:20" hidden="1" x14ac:dyDescent="0.2">
      <c r="A81" t="s">
        <v>3</v>
      </c>
      <c r="B81" t="s">
        <v>0</v>
      </c>
      <c r="C81" s="2">
        <v>43521</v>
      </c>
      <c r="D81" t="s">
        <v>2188</v>
      </c>
      <c r="E81" t="s">
        <v>4530</v>
      </c>
      <c r="F81" t="s">
        <v>5</v>
      </c>
      <c r="G81" t="s">
        <v>113</v>
      </c>
      <c r="H81" t="s">
        <v>4531</v>
      </c>
      <c r="I81" t="s">
        <v>2</v>
      </c>
      <c r="J81" t="s">
        <v>274</v>
      </c>
      <c r="K81" t="s">
        <v>9</v>
      </c>
      <c r="L81" s="3">
        <v>1060.77</v>
      </c>
      <c r="M81" s="3">
        <v>212.15</v>
      </c>
      <c r="N81" s="3">
        <v>1272.92</v>
      </c>
      <c r="O81" s="3">
        <v>40.590000000000003</v>
      </c>
      <c r="P81" s="3">
        <v>0</v>
      </c>
      <c r="Q81" s="2">
        <v>43528</v>
      </c>
      <c r="R81" t="s">
        <v>2</v>
      </c>
      <c r="S81" t="s">
        <v>10</v>
      </c>
      <c r="T81" t="s">
        <v>2</v>
      </c>
    </row>
    <row r="82" spans="1:20" hidden="1" x14ac:dyDescent="0.2">
      <c r="A82" t="s">
        <v>3</v>
      </c>
      <c r="B82" t="s">
        <v>0</v>
      </c>
      <c r="C82" s="2">
        <v>43566</v>
      </c>
      <c r="D82" t="s">
        <v>2188</v>
      </c>
      <c r="E82" t="s">
        <v>7984</v>
      </c>
      <c r="F82" t="s">
        <v>5</v>
      </c>
      <c r="G82" t="s">
        <v>40</v>
      </c>
      <c r="H82" t="s">
        <v>7985</v>
      </c>
      <c r="I82" t="s">
        <v>2</v>
      </c>
      <c r="J82" t="s">
        <v>396</v>
      </c>
      <c r="K82" t="s">
        <v>9</v>
      </c>
      <c r="L82" s="3">
        <v>612.74</v>
      </c>
      <c r="M82" s="3">
        <v>122.55</v>
      </c>
      <c r="N82" s="3">
        <v>735.29</v>
      </c>
      <c r="O82" s="3">
        <v>0.2</v>
      </c>
      <c r="P82" s="3">
        <v>0</v>
      </c>
      <c r="Q82" s="2">
        <v>43585</v>
      </c>
      <c r="R82" t="s">
        <v>2</v>
      </c>
      <c r="S82" t="s">
        <v>10</v>
      </c>
      <c r="T82" t="s">
        <v>2</v>
      </c>
    </row>
    <row r="83" spans="1:20" hidden="1" x14ac:dyDescent="0.2">
      <c r="A83" t="s">
        <v>3</v>
      </c>
      <c r="B83" t="s">
        <v>0</v>
      </c>
      <c r="C83" s="2">
        <v>43490</v>
      </c>
      <c r="D83" t="s">
        <v>2188</v>
      </c>
      <c r="E83" t="s">
        <v>2189</v>
      </c>
      <c r="F83" t="s">
        <v>5</v>
      </c>
      <c r="G83" t="s">
        <v>113</v>
      </c>
      <c r="H83" t="s">
        <v>2190</v>
      </c>
      <c r="I83" t="s">
        <v>2</v>
      </c>
      <c r="J83" t="s">
        <v>274</v>
      </c>
      <c r="K83" t="s">
        <v>9</v>
      </c>
      <c r="L83" s="3">
        <v>264.5</v>
      </c>
      <c r="M83" s="3">
        <v>52.9</v>
      </c>
      <c r="N83" s="3">
        <v>317.39999999999998</v>
      </c>
      <c r="O83" s="3">
        <v>0</v>
      </c>
      <c r="P83" s="3">
        <v>0</v>
      </c>
      <c r="Q83" s="2">
        <v>43498</v>
      </c>
      <c r="R83" t="s">
        <v>2</v>
      </c>
      <c r="S83" t="s">
        <v>10</v>
      </c>
      <c r="T83" t="s">
        <v>2</v>
      </c>
    </row>
    <row r="84" spans="1:20" hidden="1" x14ac:dyDescent="0.2">
      <c r="A84" t="s">
        <v>3</v>
      </c>
      <c r="B84" t="s">
        <v>0</v>
      </c>
      <c r="C84" s="2">
        <v>43521</v>
      </c>
      <c r="D84" t="s">
        <v>2188</v>
      </c>
      <c r="E84" t="s">
        <v>4527</v>
      </c>
      <c r="F84" t="s">
        <v>5</v>
      </c>
      <c r="G84" t="s">
        <v>4528</v>
      </c>
      <c r="H84" t="s">
        <v>4529</v>
      </c>
      <c r="I84" t="s">
        <v>2</v>
      </c>
      <c r="J84" t="s">
        <v>274</v>
      </c>
      <c r="K84" t="s">
        <v>9</v>
      </c>
      <c r="L84" s="3">
        <v>347.9</v>
      </c>
      <c r="M84" s="3">
        <v>69.58</v>
      </c>
      <c r="N84" s="3">
        <v>417.48</v>
      </c>
      <c r="O84" s="3">
        <v>0</v>
      </c>
      <c r="P84" s="3">
        <v>0</v>
      </c>
      <c r="Q84" s="2">
        <v>43528</v>
      </c>
      <c r="R84" t="s">
        <v>2</v>
      </c>
      <c r="S84" t="s">
        <v>10</v>
      </c>
      <c r="T84" t="s">
        <v>2</v>
      </c>
    </row>
    <row r="85" spans="1:20" hidden="1" x14ac:dyDescent="0.2">
      <c r="A85" t="s">
        <v>3</v>
      </c>
      <c r="B85" t="s">
        <v>0</v>
      </c>
      <c r="C85" s="2">
        <v>43530</v>
      </c>
      <c r="D85" t="s">
        <v>2188</v>
      </c>
      <c r="E85" t="s">
        <v>5106</v>
      </c>
      <c r="F85" t="s">
        <v>5</v>
      </c>
      <c r="G85" t="s">
        <v>5107</v>
      </c>
      <c r="H85" t="s">
        <v>5108</v>
      </c>
      <c r="I85" t="s">
        <v>2</v>
      </c>
      <c r="J85" t="s">
        <v>274</v>
      </c>
      <c r="K85" t="s">
        <v>9</v>
      </c>
      <c r="L85" s="3">
        <v>349.39</v>
      </c>
      <c r="M85" s="3">
        <v>69.88</v>
      </c>
      <c r="N85" s="3">
        <v>419.27</v>
      </c>
      <c r="O85" s="3">
        <v>0</v>
      </c>
      <c r="P85" s="3">
        <v>0</v>
      </c>
      <c r="Q85" s="2">
        <v>43540</v>
      </c>
      <c r="R85" t="s">
        <v>2</v>
      </c>
      <c r="S85" t="s">
        <v>10</v>
      </c>
      <c r="T85" t="s">
        <v>2</v>
      </c>
    </row>
    <row r="86" spans="1:20" hidden="1" x14ac:dyDescent="0.2">
      <c r="A86" t="s">
        <v>3</v>
      </c>
      <c r="B86" t="s">
        <v>0</v>
      </c>
      <c r="C86" s="2">
        <v>43551</v>
      </c>
      <c r="D86" t="s">
        <v>2188</v>
      </c>
      <c r="E86" t="s">
        <v>6666</v>
      </c>
      <c r="F86" t="s">
        <v>5</v>
      </c>
      <c r="G86" t="s">
        <v>6667</v>
      </c>
      <c r="H86" t="s">
        <v>6668</v>
      </c>
      <c r="I86" t="s">
        <v>2</v>
      </c>
      <c r="J86" t="s">
        <v>274</v>
      </c>
      <c r="K86" t="s">
        <v>9</v>
      </c>
      <c r="L86" s="3">
        <v>409.5</v>
      </c>
      <c r="M86" s="3">
        <v>81.900000000000006</v>
      </c>
      <c r="N86" s="3">
        <v>491.4</v>
      </c>
      <c r="O86" s="3">
        <v>0</v>
      </c>
      <c r="P86" s="3">
        <v>0</v>
      </c>
      <c r="Q86" s="2">
        <v>43559</v>
      </c>
      <c r="R86" t="s">
        <v>2</v>
      </c>
      <c r="S86" t="s">
        <v>10</v>
      </c>
      <c r="T86" t="s">
        <v>2</v>
      </c>
    </row>
    <row r="87" spans="1:20" hidden="1" x14ac:dyDescent="0.2">
      <c r="A87" t="s">
        <v>3</v>
      </c>
      <c r="B87" t="s">
        <v>0</v>
      </c>
      <c r="C87" s="2">
        <v>43566</v>
      </c>
      <c r="D87" t="s">
        <v>2188</v>
      </c>
      <c r="E87" t="s">
        <v>7970</v>
      </c>
      <c r="F87" t="s">
        <v>5</v>
      </c>
      <c r="G87" t="s">
        <v>1521</v>
      </c>
      <c r="H87" t="s">
        <v>7971</v>
      </c>
      <c r="I87" t="s">
        <v>2</v>
      </c>
      <c r="J87" t="s">
        <v>274</v>
      </c>
      <c r="K87" t="s">
        <v>9</v>
      </c>
      <c r="L87" s="3">
        <v>23.8</v>
      </c>
      <c r="M87" s="3">
        <v>4.76</v>
      </c>
      <c r="N87" s="3">
        <v>28.56</v>
      </c>
      <c r="O87" s="3">
        <v>0</v>
      </c>
      <c r="P87" s="3">
        <v>0</v>
      </c>
      <c r="Q87" s="2">
        <v>43585</v>
      </c>
      <c r="R87" t="s">
        <v>2</v>
      </c>
      <c r="S87" t="s">
        <v>10</v>
      </c>
      <c r="T87" t="s">
        <v>2</v>
      </c>
    </row>
    <row r="88" spans="1:20" hidden="1" x14ac:dyDescent="0.2">
      <c r="A88" t="s">
        <v>3</v>
      </c>
      <c r="B88" t="s">
        <v>0</v>
      </c>
      <c r="C88" s="2">
        <v>43566</v>
      </c>
      <c r="D88" t="s">
        <v>2188</v>
      </c>
      <c r="E88" t="s">
        <v>7970</v>
      </c>
      <c r="F88" t="s">
        <v>60</v>
      </c>
      <c r="G88" t="s">
        <v>1521</v>
      </c>
      <c r="H88" t="s">
        <v>7972</v>
      </c>
      <c r="I88" t="s">
        <v>2</v>
      </c>
      <c r="J88" t="s">
        <v>274</v>
      </c>
      <c r="K88" t="s">
        <v>9</v>
      </c>
      <c r="L88" s="3">
        <v>27.8</v>
      </c>
      <c r="M88" s="3">
        <v>5.56</v>
      </c>
      <c r="N88" s="3">
        <v>33.36</v>
      </c>
      <c r="O88" s="3">
        <v>0</v>
      </c>
      <c r="P88" s="3">
        <v>0</v>
      </c>
      <c r="Q88" s="2">
        <v>43585</v>
      </c>
      <c r="R88" t="s">
        <v>2</v>
      </c>
      <c r="S88" t="s">
        <v>10</v>
      </c>
      <c r="T88" t="s">
        <v>2</v>
      </c>
    </row>
    <row r="89" spans="1:20" hidden="1" x14ac:dyDescent="0.2">
      <c r="A89" t="s">
        <v>3</v>
      </c>
      <c r="B89" t="s">
        <v>0</v>
      </c>
      <c r="C89" s="2">
        <v>43566</v>
      </c>
      <c r="D89" t="s">
        <v>2188</v>
      </c>
      <c r="E89" t="s">
        <v>7973</v>
      </c>
      <c r="F89" t="s">
        <v>5</v>
      </c>
      <c r="G89" t="s">
        <v>113</v>
      </c>
      <c r="H89" t="s">
        <v>7974</v>
      </c>
      <c r="I89" t="s">
        <v>2</v>
      </c>
      <c r="J89" t="s">
        <v>274</v>
      </c>
      <c r="K89" t="s">
        <v>9</v>
      </c>
      <c r="L89" s="3">
        <v>101.74</v>
      </c>
      <c r="M89" s="3">
        <v>20.350000000000001</v>
      </c>
      <c r="N89" s="3">
        <v>122.09</v>
      </c>
      <c r="O89" s="3">
        <v>0</v>
      </c>
      <c r="P89" s="3">
        <v>101.74</v>
      </c>
      <c r="Q89" s="2">
        <v>43585</v>
      </c>
      <c r="R89" t="s">
        <v>2</v>
      </c>
      <c r="S89" t="s">
        <v>10</v>
      </c>
      <c r="T89" t="s">
        <v>2</v>
      </c>
    </row>
    <row r="90" spans="1:20" hidden="1" x14ac:dyDescent="0.2">
      <c r="A90" t="s">
        <v>3</v>
      </c>
      <c r="B90" t="s">
        <v>0</v>
      </c>
      <c r="C90" s="2">
        <v>43475</v>
      </c>
      <c r="D90" t="s">
        <v>235</v>
      </c>
      <c r="E90" t="s">
        <v>236</v>
      </c>
      <c r="F90" t="s">
        <v>5</v>
      </c>
      <c r="G90" t="s">
        <v>237</v>
      </c>
      <c r="H90" t="s">
        <v>238</v>
      </c>
      <c r="I90" t="s">
        <v>2</v>
      </c>
      <c r="J90" t="s">
        <v>239</v>
      </c>
      <c r="K90" t="s">
        <v>18</v>
      </c>
      <c r="L90" s="3">
        <v>4218</v>
      </c>
      <c r="M90" s="3">
        <v>0</v>
      </c>
      <c r="N90" s="3">
        <v>4218</v>
      </c>
      <c r="O90" s="3">
        <v>0</v>
      </c>
      <c r="P90" s="3">
        <v>0</v>
      </c>
      <c r="Q90" s="2">
        <v>43490</v>
      </c>
      <c r="R90" t="s">
        <v>2</v>
      </c>
      <c r="S90" t="s">
        <v>10</v>
      </c>
      <c r="T90" t="s">
        <v>2</v>
      </c>
    </row>
    <row r="91" spans="1:20" hidden="1" x14ac:dyDescent="0.2">
      <c r="A91" t="s">
        <v>3</v>
      </c>
      <c r="B91" t="s">
        <v>0</v>
      </c>
      <c r="C91" s="2">
        <v>43475</v>
      </c>
      <c r="D91" t="s">
        <v>235</v>
      </c>
      <c r="E91" t="s">
        <v>236</v>
      </c>
      <c r="F91" t="s">
        <v>43</v>
      </c>
      <c r="G91" t="s">
        <v>237</v>
      </c>
      <c r="H91" t="s">
        <v>240</v>
      </c>
      <c r="I91" t="s">
        <v>2</v>
      </c>
      <c r="J91" t="s">
        <v>239</v>
      </c>
      <c r="K91" t="s">
        <v>18</v>
      </c>
      <c r="L91" s="3">
        <v>11.8</v>
      </c>
      <c r="M91" s="3">
        <v>0</v>
      </c>
      <c r="N91" s="3">
        <v>11.8</v>
      </c>
      <c r="O91" s="3">
        <v>0</v>
      </c>
      <c r="P91" s="3">
        <v>0</v>
      </c>
      <c r="Q91" s="2">
        <v>43490</v>
      </c>
      <c r="R91" t="s">
        <v>2</v>
      </c>
      <c r="S91" t="s">
        <v>10</v>
      </c>
      <c r="T91" t="s">
        <v>2</v>
      </c>
    </row>
    <row r="92" spans="1:20" hidden="1" x14ac:dyDescent="0.2">
      <c r="A92" t="s">
        <v>3</v>
      </c>
      <c r="B92" t="s">
        <v>0</v>
      </c>
      <c r="C92" s="2">
        <v>43475</v>
      </c>
      <c r="D92" t="s">
        <v>235</v>
      </c>
      <c r="E92" t="s">
        <v>236</v>
      </c>
      <c r="F92" t="s">
        <v>60</v>
      </c>
      <c r="G92" t="s">
        <v>237</v>
      </c>
      <c r="H92" t="s">
        <v>241</v>
      </c>
      <c r="I92" t="s">
        <v>2</v>
      </c>
      <c r="J92" t="s">
        <v>239</v>
      </c>
      <c r="K92" t="s">
        <v>18</v>
      </c>
      <c r="L92" s="3">
        <v>7.31</v>
      </c>
      <c r="M92" s="3">
        <v>0</v>
      </c>
      <c r="N92" s="3">
        <v>7.31</v>
      </c>
      <c r="O92" s="3">
        <v>0</v>
      </c>
      <c r="P92" s="3">
        <v>0</v>
      </c>
      <c r="Q92" s="2">
        <v>43490</v>
      </c>
      <c r="R92" t="s">
        <v>2</v>
      </c>
      <c r="S92" t="s">
        <v>10</v>
      </c>
      <c r="T92" t="s">
        <v>2</v>
      </c>
    </row>
    <row r="93" spans="1:20" hidden="1" x14ac:dyDescent="0.2">
      <c r="A93" t="s">
        <v>3</v>
      </c>
      <c r="B93" t="s">
        <v>0</v>
      </c>
      <c r="C93" s="2">
        <v>43475</v>
      </c>
      <c r="D93" t="s">
        <v>235</v>
      </c>
      <c r="E93" t="s">
        <v>236</v>
      </c>
      <c r="F93" t="s">
        <v>86</v>
      </c>
      <c r="G93" t="s">
        <v>237</v>
      </c>
      <c r="H93" t="s">
        <v>242</v>
      </c>
      <c r="I93" t="s">
        <v>2</v>
      </c>
      <c r="J93" t="s">
        <v>239</v>
      </c>
      <c r="K93" t="s">
        <v>18</v>
      </c>
      <c r="L93" s="3">
        <v>886.65</v>
      </c>
      <c r="M93" s="3">
        <v>0</v>
      </c>
      <c r="N93" s="3">
        <v>886.65</v>
      </c>
      <c r="O93" s="3">
        <v>0</v>
      </c>
      <c r="P93" s="3">
        <v>0</v>
      </c>
      <c r="Q93" s="2">
        <v>43490</v>
      </c>
      <c r="R93" t="s">
        <v>2</v>
      </c>
      <c r="S93" t="s">
        <v>10</v>
      </c>
      <c r="T93" t="s">
        <v>2</v>
      </c>
    </row>
    <row r="94" spans="1:20" hidden="1" x14ac:dyDescent="0.2">
      <c r="A94" t="s">
        <v>3</v>
      </c>
      <c r="B94" t="s">
        <v>0</v>
      </c>
      <c r="C94" s="2">
        <v>43488</v>
      </c>
      <c r="D94" t="s">
        <v>235</v>
      </c>
      <c r="E94" t="s">
        <v>1980</v>
      </c>
      <c r="F94" t="s">
        <v>5</v>
      </c>
      <c r="G94" t="s">
        <v>1981</v>
      </c>
      <c r="H94" t="s">
        <v>1982</v>
      </c>
      <c r="I94" t="s">
        <v>2</v>
      </c>
      <c r="J94" t="s">
        <v>1983</v>
      </c>
      <c r="K94" t="s">
        <v>9</v>
      </c>
      <c r="L94" s="3">
        <v>587.97</v>
      </c>
      <c r="M94" s="3">
        <v>117.59</v>
      </c>
      <c r="N94" s="3">
        <v>705.56</v>
      </c>
      <c r="O94" s="3">
        <v>0</v>
      </c>
      <c r="P94" s="3">
        <v>0</v>
      </c>
      <c r="Q94" s="2">
        <v>43496</v>
      </c>
      <c r="R94" t="s">
        <v>2</v>
      </c>
      <c r="S94" t="s">
        <v>10</v>
      </c>
      <c r="T94" t="s">
        <v>2</v>
      </c>
    </row>
    <row r="95" spans="1:20" hidden="1" x14ac:dyDescent="0.2">
      <c r="A95" t="s">
        <v>3</v>
      </c>
      <c r="B95" t="s">
        <v>0</v>
      </c>
      <c r="C95" s="2">
        <v>43493</v>
      </c>
      <c r="D95" t="s">
        <v>235</v>
      </c>
      <c r="E95" t="s">
        <v>2402</v>
      </c>
      <c r="F95" t="s">
        <v>5</v>
      </c>
      <c r="G95" t="s">
        <v>2403</v>
      </c>
      <c r="H95" t="s">
        <v>2404</v>
      </c>
      <c r="I95" t="s">
        <v>2</v>
      </c>
      <c r="J95" t="s">
        <v>1128</v>
      </c>
      <c r="K95" t="s">
        <v>9</v>
      </c>
      <c r="L95" s="3">
        <v>163.27000000000001</v>
      </c>
      <c r="M95" s="3">
        <v>32.65</v>
      </c>
      <c r="N95" s="3">
        <v>195.92</v>
      </c>
      <c r="O95" s="3">
        <v>0</v>
      </c>
      <c r="P95" s="3">
        <v>0</v>
      </c>
      <c r="Q95" s="2">
        <v>43508</v>
      </c>
      <c r="R95" t="s">
        <v>2</v>
      </c>
      <c r="S95" t="s">
        <v>10</v>
      </c>
      <c r="T95" t="s">
        <v>2</v>
      </c>
    </row>
    <row r="96" spans="1:20" hidden="1" x14ac:dyDescent="0.2">
      <c r="A96" t="s">
        <v>3</v>
      </c>
      <c r="B96" t="s">
        <v>0</v>
      </c>
      <c r="C96" s="2">
        <v>43493</v>
      </c>
      <c r="D96" t="s">
        <v>235</v>
      </c>
      <c r="E96" t="s">
        <v>2405</v>
      </c>
      <c r="F96" t="s">
        <v>5</v>
      </c>
      <c r="G96" t="s">
        <v>1981</v>
      </c>
      <c r="H96" t="s">
        <v>2406</v>
      </c>
      <c r="I96" t="s">
        <v>2</v>
      </c>
      <c r="J96" t="s">
        <v>1128</v>
      </c>
      <c r="K96" t="s">
        <v>9</v>
      </c>
      <c r="L96" s="3">
        <v>119.71</v>
      </c>
      <c r="M96" s="3">
        <v>23.94</v>
      </c>
      <c r="N96" s="3">
        <v>143.65</v>
      </c>
      <c r="O96" s="3">
        <v>0</v>
      </c>
      <c r="P96" s="3">
        <v>0</v>
      </c>
      <c r="Q96" s="2">
        <v>43508</v>
      </c>
      <c r="R96" t="s">
        <v>2</v>
      </c>
      <c r="S96" t="s">
        <v>10</v>
      </c>
      <c r="T96" t="s">
        <v>2</v>
      </c>
    </row>
    <row r="97" spans="1:20" hidden="1" x14ac:dyDescent="0.2">
      <c r="A97" t="s">
        <v>3</v>
      </c>
      <c r="B97" t="s">
        <v>0</v>
      </c>
      <c r="C97" s="2">
        <v>43514</v>
      </c>
      <c r="D97" t="s">
        <v>235</v>
      </c>
      <c r="E97" t="s">
        <v>3973</v>
      </c>
      <c r="F97" t="s">
        <v>5</v>
      </c>
      <c r="G97" t="s">
        <v>1981</v>
      </c>
      <c r="H97" t="s">
        <v>3974</v>
      </c>
      <c r="I97" t="s">
        <v>2</v>
      </c>
      <c r="J97" t="s">
        <v>1128</v>
      </c>
      <c r="K97" t="s">
        <v>9</v>
      </c>
      <c r="L97" s="3">
        <v>59.17</v>
      </c>
      <c r="M97" s="3">
        <v>11.83</v>
      </c>
      <c r="N97" s="3">
        <v>71</v>
      </c>
      <c r="O97" s="3">
        <v>0</v>
      </c>
      <c r="P97" s="3">
        <v>0</v>
      </c>
      <c r="Q97" s="2">
        <v>43508</v>
      </c>
      <c r="R97" t="s">
        <v>2</v>
      </c>
      <c r="S97" t="s">
        <v>10</v>
      </c>
      <c r="T97" t="s">
        <v>2</v>
      </c>
    </row>
    <row r="98" spans="1:20" hidden="1" x14ac:dyDescent="0.2">
      <c r="A98" t="s">
        <v>3</v>
      </c>
      <c r="B98" t="s">
        <v>0</v>
      </c>
      <c r="C98" s="2">
        <v>43516</v>
      </c>
      <c r="D98" t="s">
        <v>235</v>
      </c>
      <c r="E98" t="s">
        <v>4202</v>
      </c>
      <c r="F98" t="s">
        <v>5</v>
      </c>
      <c r="G98" t="s">
        <v>237</v>
      </c>
      <c r="H98" t="s">
        <v>4203</v>
      </c>
      <c r="I98" t="s">
        <v>2</v>
      </c>
      <c r="J98" t="s">
        <v>239</v>
      </c>
      <c r="K98" t="s">
        <v>18</v>
      </c>
      <c r="L98" s="3">
        <v>386.07</v>
      </c>
      <c r="M98" s="3">
        <v>0</v>
      </c>
      <c r="N98" s="3">
        <v>386.07</v>
      </c>
      <c r="O98" s="3">
        <v>0</v>
      </c>
      <c r="P98" s="3">
        <v>0</v>
      </c>
      <c r="Q98" s="2">
        <v>43830</v>
      </c>
      <c r="R98" t="s">
        <v>2</v>
      </c>
      <c r="S98" t="s">
        <v>10</v>
      </c>
      <c r="T98" t="s">
        <v>2</v>
      </c>
    </row>
    <row r="99" spans="1:20" hidden="1" x14ac:dyDescent="0.2">
      <c r="A99" t="s">
        <v>3</v>
      </c>
      <c r="B99" t="s">
        <v>0</v>
      </c>
      <c r="C99" s="2">
        <v>43521</v>
      </c>
      <c r="D99" t="s">
        <v>235</v>
      </c>
      <c r="E99" t="s">
        <v>4519</v>
      </c>
      <c r="F99" t="s">
        <v>5</v>
      </c>
      <c r="G99" t="s">
        <v>1981</v>
      </c>
      <c r="H99" t="s">
        <v>4520</v>
      </c>
      <c r="I99" t="s">
        <v>2</v>
      </c>
      <c r="J99" t="s">
        <v>1128</v>
      </c>
      <c r="K99" t="s">
        <v>9</v>
      </c>
      <c r="L99" s="3">
        <v>251.28</v>
      </c>
      <c r="M99" s="3">
        <v>50.26</v>
      </c>
      <c r="N99" s="3">
        <v>301.54000000000002</v>
      </c>
      <c r="O99" s="3">
        <v>0</v>
      </c>
      <c r="P99" s="3">
        <v>0</v>
      </c>
      <c r="Q99" s="2">
        <v>43528</v>
      </c>
      <c r="R99" t="s">
        <v>2</v>
      </c>
      <c r="S99" t="s">
        <v>10</v>
      </c>
      <c r="T99" t="s">
        <v>2</v>
      </c>
    </row>
    <row r="100" spans="1:20" hidden="1" x14ac:dyDescent="0.2">
      <c r="A100" t="s">
        <v>3</v>
      </c>
      <c r="B100" t="s">
        <v>0</v>
      </c>
      <c r="C100" s="2">
        <v>43525</v>
      </c>
      <c r="D100" t="s">
        <v>235</v>
      </c>
      <c r="E100" t="s">
        <v>4910</v>
      </c>
      <c r="F100" t="s">
        <v>5</v>
      </c>
      <c r="G100" t="s">
        <v>237</v>
      </c>
      <c r="H100" t="s">
        <v>238</v>
      </c>
      <c r="I100" t="s">
        <v>2</v>
      </c>
      <c r="J100" t="s">
        <v>239</v>
      </c>
      <c r="K100" t="s">
        <v>18</v>
      </c>
      <c r="L100" s="3">
        <v>6214.03</v>
      </c>
      <c r="M100" s="3">
        <v>0</v>
      </c>
      <c r="N100" s="3">
        <v>6214.03</v>
      </c>
      <c r="O100" s="3">
        <v>0</v>
      </c>
      <c r="P100" s="3">
        <v>0</v>
      </c>
      <c r="Q100" s="2">
        <v>43830</v>
      </c>
      <c r="R100" t="s">
        <v>2</v>
      </c>
      <c r="S100" t="s">
        <v>10</v>
      </c>
      <c r="T100" t="s">
        <v>2</v>
      </c>
    </row>
    <row r="101" spans="1:20" hidden="1" x14ac:dyDescent="0.2">
      <c r="A101" t="s">
        <v>3</v>
      </c>
      <c r="B101" t="s">
        <v>0</v>
      </c>
      <c r="C101" s="2">
        <v>43543</v>
      </c>
      <c r="D101" t="s">
        <v>235</v>
      </c>
      <c r="E101" t="s">
        <v>6008</v>
      </c>
      <c r="F101" t="s">
        <v>5</v>
      </c>
      <c r="G101" t="s">
        <v>2403</v>
      </c>
      <c r="H101" t="s">
        <v>6009</v>
      </c>
      <c r="I101" t="s">
        <v>2</v>
      </c>
      <c r="J101" t="s">
        <v>1128</v>
      </c>
      <c r="K101" t="s">
        <v>9</v>
      </c>
      <c r="L101" s="3">
        <v>141.88</v>
      </c>
      <c r="M101" s="3">
        <v>28.38</v>
      </c>
      <c r="N101" s="3">
        <v>170.26</v>
      </c>
      <c r="O101" s="3">
        <v>0</v>
      </c>
      <c r="P101" s="3">
        <v>0</v>
      </c>
      <c r="Q101" s="2">
        <v>43559</v>
      </c>
      <c r="R101" t="s">
        <v>2</v>
      </c>
      <c r="S101" t="s">
        <v>10</v>
      </c>
      <c r="T101" t="s">
        <v>2</v>
      </c>
    </row>
    <row r="102" spans="1:20" hidden="1" x14ac:dyDescent="0.2">
      <c r="A102" t="s">
        <v>3</v>
      </c>
      <c r="B102" t="s">
        <v>0</v>
      </c>
      <c r="C102" s="2">
        <v>43543</v>
      </c>
      <c r="D102" t="s">
        <v>235</v>
      </c>
      <c r="E102" t="s">
        <v>6008</v>
      </c>
      <c r="F102" t="s">
        <v>43</v>
      </c>
      <c r="G102" t="s">
        <v>2403</v>
      </c>
      <c r="H102" t="s">
        <v>6009</v>
      </c>
      <c r="I102" t="s">
        <v>2</v>
      </c>
      <c r="J102" t="s">
        <v>1128</v>
      </c>
      <c r="K102" t="s">
        <v>9</v>
      </c>
      <c r="L102" s="3">
        <v>4.7</v>
      </c>
      <c r="M102" s="3">
        <v>0.94</v>
      </c>
      <c r="N102" s="3">
        <v>5.64</v>
      </c>
      <c r="O102" s="3">
        <v>0</v>
      </c>
      <c r="P102" s="3">
        <v>0</v>
      </c>
      <c r="Q102" s="2">
        <v>43559</v>
      </c>
      <c r="R102" t="s">
        <v>2</v>
      </c>
      <c r="S102" t="s">
        <v>10</v>
      </c>
      <c r="T102" t="s">
        <v>2</v>
      </c>
    </row>
    <row r="103" spans="1:20" hidden="1" x14ac:dyDescent="0.2">
      <c r="A103" t="s">
        <v>3</v>
      </c>
      <c r="B103" t="s">
        <v>0</v>
      </c>
      <c r="C103" s="2">
        <v>43563</v>
      </c>
      <c r="D103" t="s">
        <v>235</v>
      </c>
      <c r="E103" t="s">
        <v>7543</v>
      </c>
      <c r="F103" t="s">
        <v>5</v>
      </c>
      <c r="G103" t="s">
        <v>7544</v>
      </c>
      <c r="H103" t="s">
        <v>7545</v>
      </c>
      <c r="I103" t="s">
        <v>2</v>
      </c>
      <c r="J103" t="s">
        <v>7206</v>
      </c>
      <c r="K103" t="s">
        <v>9</v>
      </c>
      <c r="L103" s="3">
        <v>65</v>
      </c>
      <c r="M103" s="3">
        <v>13</v>
      </c>
      <c r="N103" s="3">
        <v>78</v>
      </c>
      <c r="O103" s="3">
        <v>0</v>
      </c>
      <c r="P103" s="3">
        <v>0</v>
      </c>
      <c r="Q103" s="2">
        <v>43578</v>
      </c>
      <c r="R103" t="s">
        <v>2</v>
      </c>
      <c r="S103" t="s">
        <v>10</v>
      </c>
      <c r="T103" t="s">
        <v>2</v>
      </c>
    </row>
    <row r="104" spans="1:20" hidden="1" x14ac:dyDescent="0.2">
      <c r="A104" t="s">
        <v>3</v>
      </c>
      <c r="B104" t="s">
        <v>0</v>
      </c>
      <c r="C104" s="2">
        <v>43564</v>
      </c>
      <c r="D104" t="s">
        <v>235</v>
      </c>
      <c r="E104" t="s">
        <v>7711</v>
      </c>
      <c r="F104" t="s">
        <v>5</v>
      </c>
      <c r="G104" t="s">
        <v>7544</v>
      </c>
      <c r="H104" t="s">
        <v>7712</v>
      </c>
      <c r="I104" t="s">
        <v>2</v>
      </c>
      <c r="J104" t="s">
        <v>7206</v>
      </c>
      <c r="K104" t="s">
        <v>9</v>
      </c>
      <c r="L104" s="3">
        <v>52.5</v>
      </c>
      <c r="M104" s="3">
        <v>10.5</v>
      </c>
      <c r="N104" s="3">
        <v>63</v>
      </c>
      <c r="O104" s="3">
        <v>0</v>
      </c>
      <c r="P104" s="3">
        <v>0</v>
      </c>
      <c r="Q104" s="2">
        <v>43578</v>
      </c>
      <c r="R104" t="s">
        <v>2</v>
      </c>
      <c r="S104" t="s">
        <v>10</v>
      </c>
      <c r="T104" t="s">
        <v>2</v>
      </c>
    </row>
    <row r="105" spans="1:20" hidden="1" x14ac:dyDescent="0.2">
      <c r="A105" t="s">
        <v>3</v>
      </c>
      <c r="B105" t="s">
        <v>0</v>
      </c>
      <c r="C105" s="2">
        <v>43475</v>
      </c>
      <c r="D105" t="s">
        <v>187</v>
      </c>
      <c r="E105" t="s">
        <v>188</v>
      </c>
      <c r="F105" t="s">
        <v>5</v>
      </c>
      <c r="G105" t="s">
        <v>189</v>
      </c>
      <c r="H105" t="s">
        <v>190</v>
      </c>
      <c r="I105" t="s">
        <v>2</v>
      </c>
      <c r="J105" t="s">
        <v>17</v>
      </c>
      <c r="K105" t="s">
        <v>9</v>
      </c>
      <c r="L105" s="3">
        <v>156</v>
      </c>
      <c r="M105" s="3">
        <v>31.2</v>
      </c>
      <c r="N105" s="3">
        <v>187.2</v>
      </c>
      <c r="O105" s="3">
        <v>0</v>
      </c>
      <c r="P105" s="3">
        <v>0</v>
      </c>
      <c r="Q105" s="2">
        <v>43486</v>
      </c>
      <c r="R105" t="s">
        <v>2</v>
      </c>
      <c r="S105" t="s">
        <v>10</v>
      </c>
      <c r="T105" t="s">
        <v>2</v>
      </c>
    </row>
    <row r="106" spans="1:20" hidden="1" x14ac:dyDescent="0.2">
      <c r="A106" t="s">
        <v>3</v>
      </c>
      <c r="B106" t="s">
        <v>0</v>
      </c>
      <c r="C106" s="2">
        <v>43481</v>
      </c>
      <c r="D106" t="s">
        <v>187</v>
      </c>
      <c r="E106" t="s">
        <v>995</v>
      </c>
      <c r="F106" t="s">
        <v>5</v>
      </c>
      <c r="G106" t="s">
        <v>189</v>
      </c>
      <c r="H106" t="s">
        <v>190</v>
      </c>
      <c r="I106" t="s">
        <v>2</v>
      </c>
      <c r="J106" t="s">
        <v>17</v>
      </c>
      <c r="K106" t="s">
        <v>9</v>
      </c>
      <c r="L106" s="3">
        <v>1200</v>
      </c>
      <c r="M106" s="3">
        <v>240</v>
      </c>
      <c r="N106" s="3">
        <v>1440</v>
      </c>
      <c r="O106" s="3">
        <v>0</v>
      </c>
      <c r="P106" s="3">
        <v>0</v>
      </c>
      <c r="Q106" s="2">
        <v>43486</v>
      </c>
      <c r="R106" t="s">
        <v>2</v>
      </c>
      <c r="S106" t="s">
        <v>10</v>
      </c>
      <c r="T106" t="s">
        <v>2</v>
      </c>
    </row>
    <row r="107" spans="1:20" hidden="1" x14ac:dyDescent="0.2">
      <c r="A107" t="s">
        <v>3</v>
      </c>
      <c r="B107" t="s">
        <v>0</v>
      </c>
      <c r="C107" s="2">
        <v>43493</v>
      </c>
      <c r="D107" t="s">
        <v>187</v>
      </c>
      <c r="E107" t="s">
        <v>2397</v>
      </c>
      <c r="F107" t="s">
        <v>5</v>
      </c>
      <c r="G107" t="s">
        <v>40</v>
      </c>
      <c r="H107" t="s">
        <v>2398</v>
      </c>
      <c r="I107" t="s">
        <v>2</v>
      </c>
      <c r="J107" t="s">
        <v>17</v>
      </c>
      <c r="K107" t="s">
        <v>9</v>
      </c>
      <c r="L107" s="3">
        <v>176.14</v>
      </c>
      <c r="M107" s="3">
        <v>35.229999999999997</v>
      </c>
      <c r="N107" s="3">
        <v>211.37</v>
      </c>
      <c r="O107" s="3">
        <v>0</v>
      </c>
      <c r="P107" s="3">
        <v>0</v>
      </c>
      <c r="Q107" s="2">
        <v>43508</v>
      </c>
      <c r="R107" t="s">
        <v>2</v>
      </c>
      <c r="S107" t="s">
        <v>10</v>
      </c>
      <c r="T107" t="s">
        <v>2</v>
      </c>
    </row>
    <row r="108" spans="1:20" hidden="1" x14ac:dyDescent="0.2">
      <c r="A108" t="s">
        <v>3</v>
      </c>
      <c r="B108" t="s">
        <v>0</v>
      </c>
      <c r="C108" s="2">
        <v>43503</v>
      </c>
      <c r="D108" t="s">
        <v>187</v>
      </c>
      <c r="E108" t="s">
        <v>3197</v>
      </c>
      <c r="F108" t="s">
        <v>5</v>
      </c>
      <c r="G108" t="s">
        <v>3198</v>
      </c>
      <c r="H108" t="s">
        <v>3199</v>
      </c>
      <c r="I108" t="s">
        <v>2</v>
      </c>
      <c r="J108" t="s">
        <v>3200</v>
      </c>
      <c r="K108" t="s">
        <v>9</v>
      </c>
      <c r="L108" s="3">
        <v>280</v>
      </c>
      <c r="M108" s="3">
        <v>56</v>
      </c>
      <c r="N108" s="3">
        <v>336</v>
      </c>
      <c r="O108" s="3">
        <v>0</v>
      </c>
      <c r="P108" s="3">
        <v>0</v>
      </c>
      <c r="Q108" s="2">
        <v>43517</v>
      </c>
      <c r="R108" t="s">
        <v>2</v>
      </c>
      <c r="S108" t="s">
        <v>10</v>
      </c>
      <c r="T108" t="s">
        <v>2</v>
      </c>
    </row>
    <row r="109" spans="1:20" hidden="1" x14ac:dyDescent="0.2">
      <c r="A109" t="s">
        <v>3</v>
      </c>
      <c r="B109" t="s">
        <v>0</v>
      </c>
      <c r="C109" s="2">
        <v>43518</v>
      </c>
      <c r="D109" t="s">
        <v>187</v>
      </c>
      <c r="E109" t="s">
        <v>4383</v>
      </c>
      <c r="F109" t="s">
        <v>5</v>
      </c>
      <c r="G109" t="s">
        <v>40</v>
      </c>
      <c r="H109" t="s">
        <v>4384</v>
      </c>
      <c r="I109" t="s">
        <v>2</v>
      </c>
      <c r="J109" t="s">
        <v>17</v>
      </c>
      <c r="K109" t="s">
        <v>9</v>
      </c>
      <c r="L109" s="3">
        <v>65.48</v>
      </c>
      <c r="M109" s="3">
        <v>13.1</v>
      </c>
      <c r="N109" s="3">
        <v>78.58</v>
      </c>
      <c r="O109" s="3">
        <v>0</v>
      </c>
      <c r="P109" s="3">
        <v>0</v>
      </c>
      <c r="Q109" s="2">
        <v>43528</v>
      </c>
      <c r="R109" t="s">
        <v>2</v>
      </c>
      <c r="S109" t="s">
        <v>10</v>
      </c>
      <c r="T109" t="s">
        <v>2</v>
      </c>
    </row>
    <row r="110" spans="1:20" hidden="1" x14ac:dyDescent="0.2">
      <c r="A110" t="s">
        <v>3</v>
      </c>
      <c r="B110" t="s">
        <v>0</v>
      </c>
      <c r="C110" s="2">
        <v>43474</v>
      </c>
      <c r="D110" t="s">
        <v>1</v>
      </c>
      <c r="E110" t="s">
        <v>4</v>
      </c>
      <c r="F110" t="s">
        <v>5</v>
      </c>
      <c r="G110" t="s">
        <v>6</v>
      </c>
      <c r="H110" t="s">
        <v>7</v>
      </c>
      <c r="I110" t="s">
        <v>2</v>
      </c>
      <c r="J110" t="s">
        <v>8</v>
      </c>
      <c r="K110" t="s">
        <v>9</v>
      </c>
      <c r="L110" s="3">
        <v>57.5</v>
      </c>
      <c r="M110" s="3">
        <v>11.5</v>
      </c>
      <c r="N110" s="3">
        <v>69</v>
      </c>
      <c r="O110" s="3">
        <v>0</v>
      </c>
      <c r="P110" s="3">
        <v>0</v>
      </c>
      <c r="Q110" s="2">
        <v>43496</v>
      </c>
      <c r="R110" t="s">
        <v>2</v>
      </c>
      <c r="S110" t="s">
        <v>10</v>
      </c>
      <c r="T110" t="s">
        <v>2</v>
      </c>
    </row>
    <row r="111" spans="1:20" hidden="1" x14ac:dyDescent="0.2">
      <c r="A111" t="s">
        <v>3</v>
      </c>
      <c r="B111" t="s">
        <v>0</v>
      </c>
      <c r="C111" s="2">
        <v>43486</v>
      </c>
      <c r="D111" t="s">
        <v>1</v>
      </c>
      <c r="E111" t="s">
        <v>1613</v>
      </c>
      <c r="F111" t="s">
        <v>60</v>
      </c>
      <c r="G111" t="s">
        <v>303</v>
      </c>
      <c r="H111" t="s">
        <v>1615</v>
      </c>
      <c r="I111" t="s">
        <v>2</v>
      </c>
      <c r="J111" t="s">
        <v>52</v>
      </c>
      <c r="K111" t="s">
        <v>9</v>
      </c>
      <c r="L111" s="3">
        <v>9.33</v>
      </c>
      <c r="M111" s="3">
        <v>1.87</v>
      </c>
      <c r="N111" s="3">
        <v>11.2</v>
      </c>
      <c r="O111" s="3">
        <v>2.33</v>
      </c>
      <c r="P111" s="3">
        <v>0</v>
      </c>
      <c r="Q111" s="2">
        <v>43497</v>
      </c>
      <c r="R111" t="s">
        <v>2</v>
      </c>
      <c r="S111" t="s">
        <v>10</v>
      </c>
      <c r="T111" t="s">
        <v>2</v>
      </c>
    </row>
    <row r="112" spans="1:20" hidden="1" x14ac:dyDescent="0.2">
      <c r="A112" t="s">
        <v>3</v>
      </c>
      <c r="B112" t="s">
        <v>0</v>
      </c>
      <c r="C112" s="2">
        <v>43486</v>
      </c>
      <c r="D112" t="s">
        <v>1</v>
      </c>
      <c r="E112" t="s">
        <v>1613</v>
      </c>
      <c r="F112" t="s">
        <v>86</v>
      </c>
      <c r="G112" t="s">
        <v>303</v>
      </c>
      <c r="H112" t="s">
        <v>1616</v>
      </c>
      <c r="I112" t="s">
        <v>2</v>
      </c>
      <c r="J112" t="s">
        <v>52</v>
      </c>
      <c r="K112" t="s">
        <v>36</v>
      </c>
      <c r="L112" s="3">
        <v>6.18</v>
      </c>
      <c r="M112" s="3">
        <v>0.62</v>
      </c>
      <c r="N112" s="3">
        <v>6.8</v>
      </c>
      <c r="O112" s="3">
        <v>6.18</v>
      </c>
      <c r="P112" s="3">
        <v>0</v>
      </c>
      <c r="Q112" s="2">
        <v>43497</v>
      </c>
      <c r="R112" t="s">
        <v>2</v>
      </c>
      <c r="S112" t="s">
        <v>10</v>
      </c>
      <c r="T112" t="s">
        <v>2</v>
      </c>
    </row>
    <row r="113" spans="1:20" hidden="1" x14ac:dyDescent="0.2">
      <c r="A113" t="s">
        <v>3</v>
      </c>
      <c r="B113" t="s">
        <v>0</v>
      </c>
      <c r="C113" s="2">
        <v>43518</v>
      </c>
      <c r="D113" t="s">
        <v>1</v>
      </c>
      <c r="E113" t="s">
        <v>4486</v>
      </c>
      <c r="F113" t="s">
        <v>5</v>
      </c>
      <c r="G113" t="s">
        <v>40</v>
      </c>
      <c r="H113" t="s">
        <v>4487</v>
      </c>
      <c r="I113" t="s">
        <v>2</v>
      </c>
      <c r="J113" t="s">
        <v>274</v>
      </c>
      <c r="K113" t="s">
        <v>9</v>
      </c>
      <c r="L113" s="3">
        <v>1213.07</v>
      </c>
      <c r="M113" s="3">
        <v>242.61</v>
      </c>
      <c r="N113" s="3">
        <v>1455.68</v>
      </c>
      <c r="O113" s="3">
        <v>33.28</v>
      </c>
      <c r="P113" s="3">
        <v>0</v>
      </c>
      <c r="Q113" s="2">
        <v>43528</v>
      </c>
      <c r="R113" t="s">
        <v>2</v>
      </c>
      <c r="S113" t="s">
        <v>10</v>
      </c>
      <c r="T113" t="s">
        <v>2</v>
      </c>
    </row>
    <row r="114" spans="1:20" hidden="1" x14ac:dyDescent="0.2">
      <c r="A114" t="s">
        <v>3</v>
      </c>
      <c r="B114" t="s">
        <v>0</v>
      </c>
      <c r="C114" s="2">
        <v>43481</v>
      </c>
      <c r="D114" t="s">
        <v>1</v>
      </c>
      <c r="E114" t="s">
        <v>978</v>
      </c>
      <c r="F114" t="s">
        <v>5</v>
      </c>
      <c r="G114" t="s">
        <v>40</v>
      </c>
      <c r="H114" t="s">
        <v>979</v>
      </c>
      <c r="I114" t="s">
        <v>2</v>
      </c>
      <c r="J114" t="s">
        <v>980</v>
      </c>
      <c r="K114" t="s">
        <v>9</v>
      </c>
      <c r="L114" s="3">
        <v>95.28</v>
      </c>
      <c r="M114" s="3">
        <v>19.059999999999999</v>
      </c>
      <c r="N114" s="3">
        <v>114.34</v>
      </c>
      <c r="O114" s="3">
        <v>0</v>
      </c>
      <c r="P114" s="3">
        <v>0</v>
      </c>
      <c r="Q114" s="2">
        <v>43493</v>
      </c>
      <c r="R114" t="s">
        <v>2</v>
      </c>
      <c r="S114" t="s">
        <v>10</v>
      </c>
      <c r="T114" t="s">
        <v>2</v>
      </c>
    </row>
    <row r="115" spans="1:20" hidden="1" x14ac:dyDescent="0.2">
      <c r="A115" t="s">
        <v>3</v>
      </c>
      <c r="B115" t="s">
        <v>0</v>
      </c>
      <c r="C115" s="2">
        <v>43481</v>
      </c>
      <c r="D115" t="s">
        <v>1</v>
      </c>
      <c r="E115" t="s">
        <v>978</v>
      </c>
      <c r="F115" t="s">
        <v>43</v>
      </c>
      <c r="G115" t="s">
        <v>40</v>
      </c>
      <c r="H115" t="s">
        <v>981</v>
      </c>
      <c r="I115" t="s">
        <v>2</v>
      </c>
      <c r="J115" t="s">
        <v>980</v>
      </c>
      <c r="K115" t="s">
        <v>9</v>
      </c>
      <c r="L115" s="3">
        <v>123.54</v>
      </c>
      <c r="M115" s="3">
        <v>24.71</v>
      </c>
      <c r="N115" s="3">
        <v>148.25</v>
      </c>
      <c r="O115" s="3">
        <v>0</v>
      </c>
      <c r="P115" s="3">
        <v>0</v>
      </c>
      <c r="Q115" s="2">
        <v>43493</v>
      </c>
      <c r="R115" t="s">
        <v>2</v>
      </c>
      <c r="S115" t="s">
        <v>10</v>
      </c>
      <c r="T115" t="s">
        <v>2</v>
      </c>
    </row>
    <row r="116" spans="1:20" hidden="1" x14ac:dyDescent="0.2">
      <c r="A116" t="s">
        <v>3</v>
      </c>
      <c r="B116" t="s">
        <v>0</v>
      </c>
      <c r="C116" s="2">
        <v>43481</v>
      </c>
      <c r="D116" t="s">
        <v>1</v>
      </c>
      <c r="E116" t="s">
        <v>978</v>
      </c>
      <c r="F116" t="s">
        <v>60</v>
      </c>
      <c r="G116" t="s">
        <v>40</v>
      </c>
      <c r="H116" t="s">
        <v>982</v>
      </c>
      <c r="I116" t="s">
        <v>2</v>
      </c>
      <c r="J116" t="s">
        <v>980</v>
      </c>
      <c r="K116" t="s">
        <v>9</v>
      </c>
      <c r="L116" s="3">
        <v>841.56</v>
      </c>
      <c r="M116" s="3">
        <v>168.31</v>
      </c>
      <c r="N116" s="3">
        <v>1009.87</v>
      </c>
      <c r="O116" s="3">
        <v>0</v>
      </c>
      <c r="P116" s="3">
        <v>0</v>
      </c>
      <c r="Q116" s="2">
        <v>43493</v>
      </c>
      <c r="R116" t="s">
        <v>2</v>
      </c>
      <c r="S116" t="s">
        <v>10</v>
      </c>
      <c r="T116" t="s">
        <v>2</v>
      </c>
    </row>
    <row r="117" spans="1:20" hidden="1" x14ac:dyDescent="0.2">
      <c r="A117" t="s">
        <v>3</v>
      </c>
      <c r="B117" t="s">
        <v>0</v>
      </c>
      <c r="C117" s="2">
        <v>43483</v>
      </c>
      <c r="D117" t="s">
        <v>1</v>
      </c>
      <c r="E117" t="s">
        <v>1475</v>
      </c>
      <c r="F117" t="s">
        <v>5</v>
      </c>
      <c r="G117" t="s">
        <v>1476</v>
      </c>
      <c r="H117" t="s">
        <v>1477</v>
      </c>
      <c r="I117" t="s">
        <v>2</v>
      </c>
      <c r="J117" t="s">
        <v>1478</v>
      </c>
      <c r="K117" t="s">
        <v>9</v>
      </c>
      <c r="L117" s="3">
        <v>209.11</v>
      </c>
      <c r="M117" s="3">
        <v>41.82</v>
      </c>
      <c r="N117" s="3">
        <v>250.93</v>
      </c>
      <c r="O117" s="3">
        <v>0</v>
      </c>
      <c r="P117" s="3">
        <v>0</v>
      </c>
      <c r="Q117" s="2">
        <v>43483</v>
      </c>
      <c r="R117" t="s">
        <v>2</v>
      </c>
      <c r="S117" t="s">
        <v>10</v>
      </c>
      <c r="T117" t="s">
        <v>2</v>
      </c>
    </row>
    <row r="118" spans="1:20" hidden="1" x14ac:dyDescent="0.2">
      <c r="A118" t="s">
        <v>3</v>
      </c>
      <c r="B118" t="s">
        <v>0</v>
      </c>
      <c r="C118" s="2">
        <v>43483</v>
      </c>
      <c r="D118" t="s">
        <v>1</v>
      </c>
      <c r="E118" t="s">
        <v>1475</v>
      </c>
      <c r="F118" t="s">
        <v>43</v>
      </c>
      <c r="G118" t="s">
        <v>1476</v>
      </c>
      <c r="H118" t="s">
        <v>1477</v>
      </c>
      <c r="I118" t="s">
        <v>2</v>
      </c>
      <c r="J118" t="s">
        <v>1478</v>
      </c>
      <c r="K118" t="s">
        <v>9</v>
      </c>
      <c r="L118" s="3">
        <v>209.11</v>
      </c>
      <c r="M118" s="3">
        <v>41.82</v>
      </c>
      <c r="N118" s="3">
        <v>250.93</v>
      </c>
      <c r="O118" s="3">
        <v>0</v>
      </c>
      <c r="P118" s="3">
        <v>0</v>
      </c>
      <c r="Q118" s="2">
        <v>43483</v>
      </c>
      <c r="R118" t="s">
        <v>2</v>
      </c>
      <c r="S118" t="s">
        <v>10</v>
      </c>
      <c r="T118" t="s">
        <v>2</v>
      </c>
    </row>
    <row r="119" spans="1:20" hidden="1" x14ac:dyDescent="0.2">
      <c r="A119" t="s">
        <v>3</v>
      </c>
      <c r="B119" t="s">
        <v>0</v>
      </c>
      <c r="C119" s="2">
        <v>43486</v>
      </c>
      <c r="D119" t="s">
        <v>1</v>
      </c>
      <c r="E119" t="s">
        <v>1607</v>
      </c>
      <c r="F119" t="s">
        <v>5</v>
      </c>
      <c r="G119" t="s">
        <v>40</v>
      </c>
      <c r="H119" t="s">
        <v>1608</v>
      </c>
      <c r="I119" t="s">
        <v>2</v>
      </c>
      <c r="J119" t="s">
        <v>274</v>
      </c>
      <c r="K119" t="s">
        <v>9</v>
      </c>
      <c r="L119" s="3">
        <v>467</v>
      </c>
      <c r="M119" s="3">
        <v>93.4</v>
      </c>
      <c r="N119" s="3">
        <v>560.4</v>
      </c>
      <c r="O119" s="3">
        <v>0</v>
      </c>
      <c r="P119" s="3">
        <v>0</v>
      </c>
      <c r="Q119" s="2">
        <v>43496</v>
      </c>
      <c r="R119" t="s">
        <v>2</v>
      </c>
      <c r="S119" t="s">
        <v>10</v>
      </c>
      <c r="T119" t="s">
        <v>2</v>
      </c>
    </row>
    <row r="120" spans="1:20" hidden="1" x14ac:dyDescent="0.2">
      <c r="A120" t="s">
        <v>3</v>
      </c>
      <c r="B120" t="s">
        <v>0</v>
      </c>
      <c r="C120" s="2">
        <v>43486</v>
      </c>
      <c r="D120" t="s">
        <v>1</v>
      </c>
      <c r="E120" t="s">
        <v>1613</v>
      </c>
      <c r="F120" t="s">
        <v>5</v>
      </c>
      <c r="G120" t="s">
        <v>303</v>
      </c>
      <c r="H120" t="s">
        <v>1614</v>
      </c>
      <c r="I120" t="s">
        <v>2</v>
      </c>
      <c r="J120" t="s">
        <v>52</v>
      </c>
      <c r="K120" t="s">
        <v>36</v>
      </c>
      <c r="L120" s="3">
        <v>72.36</v>
      </c>
      <c r="M120" s="3">
        <v>7.24</v>
      </c>
      <c r="N120" s="3">
        <v>79.599999999999994</v>
      </c>
      <c r="O120" s="3">
        <v>0</v>
      </c>
      <c r="P120" s="3">
        <v>0</v>
      </c>
      <c r="Q120" s="2">
        <v>43497</v>
      </c>
      <c r="R120" t="s">
        <v>2</v>
      </c>
      <c r="S120" t="s">
        <v>10</v>
      </c>
      <c r="T120" t="s">
        <v>2</v>
      </c>
    </row>
    <row r="121" spans="1:20" hidden="1" x14ac:dyDescent="0.2">
      <c r="A121" t="s">
        <v>3</v>
      </c>
      <c r="B121" t="s">
        <v>0</v>
      </c>
      <c r="C121" s="2">
        <v>43486</v>
      </c>
      <c r="D121" t="s">
        <v>1</v>
      </c>
      <c r="E121" t="s">
        <v>1640</v>
      </c>
      <c r="F121" t="s">
        <v>5</v>
      </c>
      <c r="G121" t="s">
        <v>1641</v>
      </c>
      <c r="H121" t="s">
        <v>1642</v>
      </c>
      <c r="I121" t="s">
        <v>2</v>
      </c>
      <c r="J121" t="s">
        <v>1643</v>
      </c>
      <c r="K121" t="s">
        <v>9</v>
      </c>
      <c r="L121" s="3">
        <v>1683.33</v>
      </c>
      <c r="M121" s="3">
        <v>336.67</v>
      </c>
      <c r="N121" s="3">
        <v>2020</v>
      </c>
      <c r="O121" s="3">
        <v>0</v>
      </c>
      <c r="P121" s="3">
        <v>0</v>
      </c>
      <c r="Q121" s="2">
        <v>43497</v>
      </c>
      <c r="R121" t="s">
        <v>2</v>
      </c>
      <c r="S121" t="s">
        <v>10</v>
      </c>
      <c r="T121" t="s">
        <v>2</v>
      </c>
    </row>
    <row r="122" spans="1:20" hidden="1" x14ac:dyDescent="0.2">
      <c r="A122" t="s">
        <v>3</v>
      </c>
      <c r="B122" t="s">
        <v>0</v>
      </c>
      <c r="C122" s="2">
        <v>43488</v>
      </c>
      <c r="D122" t="s">
        <v>1</v>
      </c>
      <c r="E122" t="s">
        <v>1969</v>
      </c>
      <c r="F122" t="s">
        <v>5</v>
      </c>
      <c r="G122" t="s">
        <v>1970</v>
      </c>
      <c r="H122" t="s">
        <v>1971</v>
      </c>
      <c r="I122" t="s">
        <v>2</v>
      </c>
      <c r="J122" t="s">
        <v>972</v>
      </c>
      <c r="K122" t="s">
        <v>18</v>
      </c>
      <c r="L122" s="3">
        <v>29</v>
      </c>
      <c r="M122" s="3">
        <v>0</v>
      </c>
      <c r="N122" s="3">
        <v>29</v>
      </c>
      <c r="O122" s="3">
        <v>0</v>
      </c>
      <c r="P122" s="3">
        <v>0</v>
      </c>
      <c r="Q122" s="2">
        <v>43488</v>
      </c>
      <c r="R122" t="s">
        <v>2</v>
      </c>
      <c r="S122" t="s">
        <v>10</v>
      </c>
      <c r="T122" t="s">
        <v>2</v>
      </c>
    </row>
    <row r="123" spans="1:20" hidden="1" x14ac:dyDescent="0.2">
      <c r="A123" t="s">
        <v>3</v>
      </c>
      <c r="B123" t="s">
        <v>0</v>
      </c>
      <c r="C123" s="2">
        <v>43488</v>
      </c>
      <c r="D123" t="s">
        <v>1</v>
      </c>
      <c r="E123" t="s">
        <v>1972</v>
      </c>
      <c r="F123" t="s">
        <v>5</v>
      </c>
      <c r="G123" t="s">
        <v>1973</v>
      </c>
      <c r="H123" t="s">
        <v>1974</v>
      </c>
      <c r="I123" t="s">
        <v>2</v>
      </c>
      <c r="J123" t="s">
        <v>274</v>
      </c>
      <c r="K123" t="s">
        <v>9</v>
      </c>
      <c r="L123" s="3">
        <v>303.99</v>
      </c>
      <c r="M123" s="3">
        <v>60.8</v>
      </c>
      <c r="N123" s="3">
        <v>364.79</v>
      </c>
      <c r="O123" s="3">
        <v>0</v>
      </c>
      <c r="P123" s="3">
        <v>0</v>
      </c>
      <c r="Q123" s="2">
        <v>43496</v>
      </c>
      <c r="R123" t="s">
        <v>2</v>
      </c>
      <c r="S123" t="s">
        <v>10</v>
      </c>
      <c r="T123" t="s">
        <v>2</v>
      </c>
    </row>
    <row r="124" spans="1:20" hidden="1" x14ac:dyDescent="0.2">
      <c r="A124" t="s">
        <v>3</v>
      </c>
      <c r="B124" t="s">
        <v>0</v>
      </c>
      <c r="C124" s="2">
        <v>43493</v>
      </c>
      <c r="D124" t="s">
        <v>1</v>
      </c>
      <c r="E124" t="s">
        <v>2279</v>
      </c>
      <c r="F124" t="s">
        <v>5</v>
      </c>
      <c r="G124" t="s">
        <v>40</v>
      </c>
      <c r="H124" t="s">
        <v>2280</v>
      </c>
      <c r="I124" t="s">
        <v>2</v>
      </c>
      <c r="J124" t="s">
        <v>1128</v>
      </c>
      <c r="K124" t="s">
        <v>9</v>
      </c>
      <c r="L124" s="3">
        <v>228.13</v>
      </c>
      <c r="M124" s="3">
        <v>45.63</v>
      </c>
      <c r="N124" s="3">
        <v>273.76</v>
      </c>
      <c r="O124" s="3">
        <v>0</v>
      </c>
      <c r="P124" s="3">
        <v>0</v>
      </c>
      <c r="Q124" s="2">
        <v>43493</v>
      </c>
      <c r="R124" t="s">
        <v>2</v>
      </c>
      <c r="S124" t="s">
        <v>10</v>
      </c>
      <c r="T124" t="s">
        <v>2</v>
      </c>
    </row>
    <row r="125" spans="1:20" hidden="1" x14ac:dyDescent="0.2">
      <c r="A125" t="s">
        <v>3</v>
      </c>
      <c r="B125" t="s">
        <v>0</v>
      </c>
      <c r="C125" s="2">
        <v>43493</v>
      </c>
      <c r="D125" t="s">
        <v>1</v>
      </c>
      <c r="E125" t="s">
        <v>2279</v>
      </c>
      <c r="F125" t="s">
        <v>43</v>
      </c>
      <c r="G125" t="s">
        <v>40</v>
      </c>
      <c r="H125" t="s">
        <v>2280</v>
      </c>
      <c r="I125" t="s">
        <v>2</v>
      </c>
      <c r="J125" t="s">
        <v>1128</v>
      </c>
      <c r="K125" t="s">
        <v>9</v>
      </c>
      <c r="L125" s="3">
        <v>228.13</v>
      </c>
      <c r="M125" s="3">
        <v>45.63</v>
      </c>
      <c r="N125" s="3">
        <v>273.76</v>
      </c>
      <c r="O125" s="3">
        <v>0</v>
      </c>
      <c r="P125" s="3">
        <v>0</v>
      </c>
      <c r="Q125" s="2">
        <v>43493</v>
      </c>
      <c r="R125" t="s">
        <v>2</v>
      </c>
      <c r="S125" t="s">
        <v>10</v>
      </c>
      <c r="T125" t="s">
        <v>2</v>
      </c>
    </row>
    <row r="126" spans="1:20" hidden="1" x14ac:dyDescent="0.2">
      <c r="A126" t="s">
        <v>3</v>
      </c>
      <c r="B126" t="s">
        <v>0</v>
      </c>
      <c r="C126" s="2">
        <v>43493</v>
      </c>
      <c r="D126" t="s">
        <v>1</v>
      </c>
      <c r="E126" t="s">
        <v>2286</v>
      </c>
      <c r="F126" t="s">
        <v>5</v>
      </c>
      <c r="G126" t="s">
        <v>40</v>
      </c>
      <c r="H126" t="s">
        <v>2287</v>
      </c>
      <c r="I126" t="s">
        <v>2</v>
      </c>
      <c r="J126" t="s">
        <v>274</v>
      </c>
      <c r="K126" t="s">
        <v>9</v>
      </c>
      <c r="L126" s="3">
        <v>344.95</v>
      </c>
      <c r="M126" s="3">
        <v>68.989999999999995</v>
      </c>
      <c r="N126" s="3">
        <v>413.94</v>
      </c>
      <c r="O126" s="3">
        <v>0</v>
      </c>
      <c r="P126" s="3">
        <v>0</v>
      </c>
      <c r="Q126" s="2">
        <v>43507</v>
      </c>
      <c r="R126" t="s">
        <v>2</v>
      </c>
      <c r="S126" t="s">
        <v>10</v>
      </c>
      <c r="T126" t="s">
        <v>2</v>
      </c>
    </row>
    <row r="127" spans="1:20" hidden="1" x14ac:dyDescent="0.2">
      <c r="A127" t="s">
        <v>3</v>
      </c>
      <c r="B127" t="s">
        <v>0</v>
      </c>
      <c r="C127" s="2">
        <v>43493</v>
      </c>
      <c r="D127" t="s">
        <v>1</v>
      </c>
      <c r="E127" t="s">
        <v>2389</v>
      </c>
      <c r="F127" t="s">
        <v>5</v>
      </c>
      <c r="G127" t="s">
        <v>2390</v>
      </c>
      <c r="H127" t="s">
        <v>2391</v>
      </c>
      <c r="I127" t="s">
        <v>2</v>
      </c>
      <c r="J127" t="s">
        <v>2392</v>
      </c>
      <c r="K127" t="s">
        <v>9</v>
      </c>
      <c r="L127" s="3">
        <v>2976.75</v>
      </c>
      <c r="M127" s="3">
        <v>595.35</v>
      </c>
      <c r="N127" s="3">
        <v>3572.1</v>
      </c>
      <c r="O127" s="3">
        <v>0</v>
      </c>
      <c r="P127" s="3">
        <v>0</v>
      </c>
      <c r="Q127" s="2">
        <v>43493</v>
      </c>
      <c r="R127" t="s">
        <v>2</v>
      </c>
      <c r="S127" t="s">
        <v>10</v>
      </c>
      <c r="T127" t="s">
        <v>2</v>
      </c>
    </row>
    <row r="128" spans="1:20" hidden="1" x14ac:dyDescent="0.2">
      <c r="A128" t="s">
        <v>3</v>
      </c>
      <c r="B128" t="s">
        <v>0</v>
      </c>
      <c r="C128" s="2">
        <v>43493</v>
      </c>
      <c r="D128" t="s">
        <v>1</v>
      </c>
      <c r="E128" t="s">
        <v>2393</v>
      </c>
      <c r="F128" t="s">
        <v>5</v>
      </c>
      <c r="G128" t="s">
        <v>2394</v>
      </c>
      <c r="H128" t="s">
        <v>2395</v>
      </c>
      <c r="I128" t="s">
        <v>2</v>
      </c>
      <c r="J128" t="s">
        <v>2396</v>
      </c>
      <c r="K128" t="s">
        <v>9</v>
      </c>
      <c r="L128" s="3">
        <v>188</v>
      </c>
      <c r="M128" s="3">
        <v>37.6</v>
      </c>
      <c r="N128" s="3">
        <v>225.6</v>
      </c>
      <c r="O128" s="3">
        <v>0</v>
      </c>
      <c r="P128" s="3">
        <v>0</v>
      </c>
      <c r="Q128" s="2">
        <v>43508</v>
      </c>
      <c r="R128" t="s">
        <v>2</v>
      </c>
      <c r="S128" t="s">
        <v>10</v>
      </c>
      <c r="T128" t="s">
        <v>2</v>
      </c>
    </row>
    <row r="129" spans="1:20" hidden="1" x14ac:dyDescent="0.2">
      <c r="A129" t="s">
        <v>3</v>
      </c>
      <c r="B129" t="s">
        <v>0</v>
      </c>
      <c r="C129" s="2">
        <v>43493</v>
      </c>
      <c r="D129" t="s">
        <v>1</v>
      </c>
      <c r="E129" t="s">
        <v>2429</v>
      </c>
      <c r="F129" t="s">
        <v>5</v>
      </c>
      <c r="G129" t="s">
        <v>1747</v>
      </c>
      <c r="H129" t="s">
        <v>2430</v>
      </c>
      <c r="I129" t="s">
        <v>2</v>
      </c>
      <c r="J129" t="s">
        <v>274</v>
      </c>
      <c r="K129" t="s">
        <v>9</v>
      </c>
      <c r="L129" s="3">
        <v>1795.32</v>
      </c>
      <c r="M129" s="3">
        <v>359.06</v>
      </c>
      <c r="N129" s="3">
        <v>2154.38</v>
      </c>
      <c r="O129" s="3">
        <v>0</v>
      </c>
      <c r="P129" s="3">
        <v>0</v>
      </c>
      <c r="Q129" s="2">
        <v>43126</v>
      </c>
      <c r="R129" t="s">
        <v>2</v>
      </c>
      <c r="S129" t="s">
        <v>10</v>
      </c>
      <c r="T129" t="s">
        <v>2</v>
      </c>
    </row>
    <row r="130" spans="1:20" hidden="1" x14ac:dyDescent="0.2">
      <c r="A130" t="s">
        <v>3</v>
      </c>
      <c r="B130" t="s">
        <v>0</v>
      </c>
      <c r="C130" s="2">
        <v>43494</v>
      </c>
      <c r="D130" t="s">
        <v>1</v>
      </c>
      <c r="E130" t="s">
        <v>2468</v>
      </c>
      <c r="F130" t="s">
        <v>5</v>
      </c>
      <c r="G130" t="s">
        <v>959</v>
      </c>
      <c r="H130" t="s">
        <v>2469</v>
      </c>
      <c r="I130" t="s">
        <v>2</v>
      </c>
      <c r="J130" t="s">
        <v>274</v>
      </c>
      <c r="K130" t="s">
        <v>9</v>
      </c>
      <c r="L130" s="3">
        <v>622.5</v>
      </c>
      <c r="M130" s="3">
        <v>124.5</v>
      </c>
      <c r="N130" s="3">
        <v>747</v>
      </c>
      <c r="O130" s="3">
        <v>0</v>
      </c>
      <c r="P130" s="3">
        <v>0</v>
      </c>
      <c r="Q130" s="2">
        <v>43508</v>
      </c>
      <c r="R130" t="s">
        <v>2</v>
      </c>
      <c r="S130" t="s">
        <v>10</v>
      </c>
      <c r="T130" t="s">
        <v>2</v>
      </c>
    </row>
    <row r="131" spans="1:20" hidden="1" x14ac:dyDescent="0.2">
      <c r="A131" t="s">
        <v>3</v>
      </c>
      <c r="B131" t="s">
        <v>0</v>
      </c>
      <c r="C131" s="2">
        <v>43494</v>
      </c>
      <c r="D131" t="s">
        <v>1</v>
      </c>
      <c r="E131" t="s">
        <v>2495</v>
      </c>
      <c r="F131" t="s">
        <v>5</v>
      </c>
      <c r="G131" t="s">
        <v>40</v>
      </c>
      <c r="H131" t="s">
        <v>2496</v>
      </c>
      <c r="I131" t="s">
        <v>2</v>
      </c>
      <c r="J131" t="s">
        <v>274</v>
      </c>
      <c r="K131" t="s">
        <v>9</v>
      </c>
      <c r="L131" s="3">
        <v>955.84</v>
      </c>
      <c r="M131" s="3">
        <v>191.17</v>
      </c>
      <c r="N131" s="3">
        <v>1147.01</v>
      </c>
      <c r="O131" s="3">
        <v>0</v>
      </c>
      <c r="P131" s="3">
        <v>0</v>
      </c>
      <c r="Q131" s="2">
        <v>43507</v>
      </c>
      <c r="R131" t="s">
        <v>2</v>
      </c>
      <c r="S131" t="s">
        <v>10</v>
      </c>
      <c r="T131" t="s">
        <v>2</v>
      </c>
    </row>
    <row r="132" spans="1:20" hidden="1" x14ac:dyDescent="0.2">
      <c r="A132" t="s">
        <v>3</v>
      </c>
      <c r="B132" t="s">
        <v>0</v>
      </c>
      <c r="C132" s="2">
        <v>43500</v>
      </c>
      <c r="D132" t="s">
        <v>1</v>
      </c>
      <c r="E132" t="s">
        <v>2872</v>
      </c>
      <c r="F132" t="s">
        <v>5</v>
      </c>
      <c r="G132" t="s">
        <v>2873</v>
      </c>
      <c r="H132" t="s">
        <v>2874</v>
      </c>
      <c r="I132" t="s">
        <v>2</v>
      </c>
      <c r="J132" t="s">
        <v>1124</v>
      </c>
      <c r="K132" t="s">
        <v>18</v>
      </c>
      <c r="L132" s="3">
        <v>1340</v>
      </c>
      <c r="M132" s="3">
        <v>0</v>
      </c>
      <c r="N132" s="3">
        <v>1340</v>
      </c>
      <c r="O132" s="3">
        <v>0</v>
      </c>
      <c r="P132" s="3">
        <v>0</v>
      </c>
      <c r="Q132" s="2">
        <v>43511</v>
      </c>
      <c r="R132" t="s">
        <v>2</v>
      </c>
      <c r="S132" t="s">
        <v>10</v>
      </c>
      <c r="T132" t="s">
        <v>2</v>
      </c>
    </row>
    <row r="133" spans="1:20" hidden="1" x14ac:dyDescent="0.2">
      <c r="A133" t="s">
        <v>3</v>
      </c>
      <c r="B133" t="s">
        <v>0</v>
      </c>
      <c r="C133" s="2">
        <v>43500</v>
      </c>
      <c r="D133" t="s">
        <v>1</v>
      </c>
      <c r="E133" t="s">
        <v>2883</v>
      </c>
      <c r="F133" t="s">
        <v>5</v>
      </c>
      <c r="G133" t="s">
        <v>2881</v>
      </c>
      <c r="H133" t="s">
        <v>2884</v>
      </c>
      <c r="I133" t="s">
        <v>2</v>
      </c>
      <c r="J133" t="s">
        <v>2882</v>
      </c>
      <c r="K133" t="s">
        <v>9</v>
      </c>
      <c r="L133" s="3">
        <v>336</v>
      </c>
      <c r="M133" s="3">
        <v>67.2</v>
      </c>
      <c r="N133" s="3">
        <v>403.2</v>
      </c>
      <c r="O133" s="3">
        <v>0</v>
      </c>
      <c r="P133" s="3">
        <v>0</v>
      </c>
      <c r="Q133" s="2">
        <v>43511</v>
      </c>
      <c r="R133" t="s">
        <v>2</v>
      </c>
      <c r="S133" t="s">
        <v>10</v>
      </c>
      <c r="T133" t="s">
        <v>2</v>
      </c>
    </row>
    <row r="134" spans="1:20" hidden="1" x14ac:dyDescent="0.2">
      <c r="A134" t="s">
        <v>3</v>
      </c>
      <c r="B134" t="s">
        <v>0</v>
      </c>
      <c r="C134" s="2">
        <v>43500</v>
      </c>
      <c r="D134" t="s">
        <v>1</v>
      </c>
      <c r="E134" t="s">
        <v>2891</v>
      </c>
      <c r="F134" t="s">
        <v>5</v>
      </c>
      <c r="G134" t="s">
        <v>2881</v>
      </c>
      <c r="H134" t="s">
        <v>2892</v>
      </c>
      <c r="I134" t="s">
        <v>2</v>
      </c>
      <c r="J134" t="s">
        <v>2882</v>
      </c>
      <c r="K134" t="s">
        <v>288</v>
      </c>
      <c r="L134" s="3">
        <v>665.48</v>
      </c>
      <c r="M134" s="3">
        <v>133.1</v>
      </c>
      <c r="N134" s="3">
        <v>798.58</v>
      </c>
      <c r="O134" s="3">
        <v>0</v>
      </c>
      <c r="P134" s="3">
        <v>0</v>
      </c>
      <c r="Q134" s="2">
        <v>43511</v>
      </c>
      <c r="R134" t="s">
        <v>2</v>
      </c>
      <c r="S134" t="s">
        <v>10</v>
      </c>
      <c r="T134" t="s">
        <v>2</v>
      </c>
    </row>
    <row r="135" spans="1:20" hidden="1" x14ac:dyDescent="0.2">
      <c r="A135" t="s">
        <v>3</v>
      </c>
      <c r="B135" t="s">
        <v>0</v>
      </c>
      <c r="C135" s="2">
        <v>43500</v>
      </c>
      <c r="D135" t="s">
        <v>1</v>
      </c>
      <c r="E135" t="s">
        <v>2912</v>
      </c>
      <c r="F135" t="s">
        <v>5</v>
      </c>
      <c r="G135" t="s">
        <v>40</v>
      </c>
      <c r="H135" t="s">
        <v>2913</v>
      </c>
      <c r="I135" t="s">
        <v>2</v>
      </c>
      <c r="J135" t="s">
        <v>396</v>
      </c>
      <c r="K135" t="s">
        <v>9</v>
      </c>
      <c r="L135" s="3">
        <v>4896.21</v>
      </c>
      <c r="M135" s="3">
        <v>979.24</v>
      </c>
      <c r="N135" s="3">
        <v>5875.45</v>
      </c>
      <c r="O135" s="3">
        <v>0</v>
      </c>
      <c r="P135" s="3">
        <v>0</v>
      </c>
      <c r="Q135" s="2">
        <v>43511</v>
      </c>
      <c r="R135" t="s">
        <v>2</v>
      </c>
      <c r="S135" t="s">
        <v>10</v>
      </c>
      <c r="T135" t="s">
        <v>2</v>
      </c>
    </row>
    <row r="136" spans="1:20" hidden="1" x14ac:dyDescent="0.2">
      <c r="A136" t="s">
        <v>3</v>
      </c>
      <c r="B136" t="s">
        <v>0</v>
      </c>
      <c r="C136" s="2">
        <v>43500</v>
      </c>
      <c r="D136" t="s">
        <v>1</v>
      </c>
      <c r="E136" t="s">
        <v>2941</v>
      </c>
      <c r="F136" t="s">
        <v>5</v>
      </c>
      <c r="G136" t="s">
        <v>2942</v>
      </c>
      <c r="H136" t="s">
        <v>2943</v>
      </c>
      <c r="I136" t="s">
        <v>2</v>
      </c>
      <c r="J136" t="s">
        <v>2944</v>
      </c>
      <c r="K136" t="s">
        <v>18</v>
      </c>
      <c r="L136" s="3">
        <v>249</v>
      </c>
      <c r="M136" s="3">
        <v>0</v>
      </c>
      <c r="N136" s="3">
        <v>249</v>
      </c>
      <c r="O136" s="3">
        <v>0</v>
      </c>
      <c r="P136" s="3">
        <v>249</v>
      </c>
      <c r="Q136" s="2">
        <v>43522</v>
      </c>
      <c r="R136" t="s">
        <v>2</v>
      </c>
      <c r="S136" t="s">
        <v>10</v>
      </c>
      <c r="T136" t="s">
        <v>2</v>
      </c>
    </row>
    <row r="137" spans="1:20" hidden="1" x14ac:dyDescent="0.2">
      <c r="A137" t="s">
        <v>3</v>
      </c>
      <c r="B137" t="s">
        <v>0</v>
      </c>
      <c r="C137" s="2">
        <v>43500</v>
      </c>
      <c r="D137" t="s">
        <v>1</v>
      </c>
      <c r="E137" t="s">
        <v>2941</v>
      </c>
      <c r="F137" t="s">
        <v>43</v>
      </c>
      <c r="G137" t="s">
        <v>2942</v>
      </c>
      <c r="H137" t="s">
        <v>2943</v>
      </c>
      <c r="I137" t="s">
        <v>2</v>
      </c>
      <c r="J137" t="s">
        <v>2944</v>
      </c>
      <c r="K137" t="s">
        <v>18</v>
      </c>
      <c r="L137" s="3">
        <v>3</v>
      </c>
      <c r="M137" s="3">
        <v>0</v>
      </c>
      <c r="N137" s="3">
        <v>3</v>
      </c>
      <c r="O137" s="3">
        <v>0</v>
      </c>
      <c r="P137" s="3">
        <v>3</v>
      </c>
      <c r="Q137" s="2">
        <v>43522</v>
      </c>
      <c r="R137" t="s">
        <v>2</v>
      </c>
      <c r="S137" t="s">
        <v>10</v>
      </c>
      <c r="T137" t="s">
        <v>2</v>
      </c>
    </row>
    <row r="138" spans="1:20" hidden="1" x14ac:dyDescent="0.2">
      <c r="A138" t="s">
        <v>3</v>
      </c>
      <c r="B138" t="s">
        <v>0</v>
      </c>
      <c r="C138" s="2">
        <v>43500</v>
      </c>
      <c r="D138" t="s">
        <v>1</v>
      </c>
      <c r="E138" t="s">
        <v>2945</v>
      </c>
      <c r="F138" t="s">
        <v>5</v>
      </c>
      <c r="G138" t="s">
        <v>2942</v>
      </c>
      <c r="H138" t="s">
        <v>2946</v>
      </c>
      <c r="I138" t="s">
        <v>2</v>
      </c>
      <c r="J138" t="s">
        <v>2944</v>
      </c>
      <c r="K138" t="s">
        <v>18</v>
      </c>
      <c r="L138" s="3">
        <v>249</v>
      </c>
      <c r="M138" s="3">
        <v>0</v>
      </c>
      <c r="N138" s="3">
        <v>249</v>
      </c>
      <c r="O138" s="3">
        <v>0</v>
      </c>
      <c r="P138" s="3">
        <v>249</v>
      </c>
      <c r="Q138" s="2">
        <v>43550</v>
      </c>
      <c r="R138" t="s">
        <v>2</v>
      </c>
      <c r="S138" t="s">
        <v>10</v>
      </c>
      <c r="T138" t="s">
        <v>2</v>
      </c>
    </row>
    <row r="139" spans="1:20" hidden="1" x14ac:dyDescent="0.2">
      <c r="A139" t="s">
        <v>3</v>
      </c>
      <c r="B139" t="s">
        <v>0</v>
      </c>
      <c r="C139" s="2">
        <v>43500</v>
      </c>
      <c r="D139" t="s">
        <v>1</v>
      </c>
      <c r="E139" t="s">
        <v>2945</v>
      </c>
      <c r="F139" t="s">
        <v>43</v>
      </c>
      <c r="G139" t="s">
        <v>2942</v>
      </c>
      <c r="H139" t="s">
        <v>2946</v>
      </c>
      <c r="I139" t="s">
        <v>2</v>
      </c>
      <c r="J139" t="s">
        <v>2944</v>
      </c>
      <c r="K139" t="s">
        <v>18</v>
      </c>
      <c r="L139" s="3">
        <v>3</v>
      </c>
      <c r="M139" s="3">
        <v>0</v>
      </c>
      <c r="N139" s="3">
        <v>3</v>
      </c>
      <c r="O139" s="3">
        <v>0</v>
      </c>
      <c r="P139" s="3">
        <v>3</v>
      </c>
      <c r="Q139" s="2">
        <v>43550</v>
      </c>
      <c r="R139" t="s">
        <v>2</v>
      </c>
      <c r="S139" t="s">
        <v>10</v>
      </c>
      <c r="T139" t="s">
        <v>2</v>
      </c>
    </row>
    <row r="140" spans="1:20" hidden="1" x14ac:dyDescent="0.2">
      <c r="A140" t="s">
        <v>3</v>
      </c>
      <c r="B140" t="s">
        <v>0</v>
      </c>
      <c r="C140" s="2">
        <v>43500</v>
      </c>
      <c r="D140" t="s">
        <v>1</v>
      </c>
      <c r="E140" t="s">
        <v>2947</v>
      </c>
      <c r="F140" t="s">
        <v>5</v>
      </c>
      <c r="G140" t="s">
        <v>143</v>
      </c>
      <c r="H140" t="s">
        <v>2689</v>
      </c>
      <c r="I140" t="s">
        <v>2</v>
      </c>
      <c r="J140" t="s">
        <v>52</v>
      </c>
      <c r="K140" t="s">
        <v>73</v>
      </c>
      <c r="L140" s="3">
        <v>6.5</v>
      </c>
      <c r="M140" s="3">
        <v>0.36</v>
      </c>
      <c r="N140" s="3">
        <v>6.86</v>
      </c>
      <c r="O140" s="3">
        <v>0</v>
      </c>
      <c r="P140" s="3">
        <v>0</v>
      </c>
      <c r="Q140" s="2">
        <v>43501</v>
      </c>
      <c r="R140" t="s">
        <v>2</v>
      </c>
      <c r="S140" t="s">
        <v>10</v>
      </c>
      <c r="T140" t="s">
        <v>2</v>
      </c>
    </row>
    <row r="141" spans="1:20" hidden="1" x14ac:dyDescent="0.2">
      <c r="A141" t="s">
        <v>3</v>
      </c>
      <c r="B141" t="s">
        <v>0</v>
      </c>
      <c r="C141" s="2">
        <v>43500</v>
      </c>
      <c r="D141" t="s">
        <v>1</v>
      </c>
      <c r="E141" t="s">
        <v>2947</v>
      </c>
      <c r="F141" t="s">
        <v>43</v>
      </c>
      <c r="G141" t="s">
        <v>143</v>
      </c>
      <c r="H141" t="s">
        <v>2948</v>
      </c>
      <c r="I141" t="s">
        <v>2</v>
      </c>
      <c r="J141" t="s">
        <v>52</v>
      </c>
      <c r="K141" t="s">
        <v>73</v>
      </c>
      <c r="L141" s="3">
        <v>13</v>
      </c>
      <c r="M141" s="3">
        <v>0.72</v>
      </c>
      <c r="N141" s="3">
        <v>13.72</v>
      </c>
      <c r="O141" s="3">
        <v>0</v>
      </c>
      <c r="P141" s="3">
        <v>0</v>
      </c>
      <c r="Q141" s="2">
        <v>43501</v>
      </c>
      <c r="R141" t="s">
        <v>2</v>
      </c>
      <c r="S141" t="s">
        <v>10</v>
      </c>
      <c r="T141" t="s">
        <v>2</v>
      </c>
    </row>
    <row r="142" spans="1:20" hidden="1" x14ac:dyDescent="0.2">
      <c r="A142" t="s">
        <v>3</v>
      </c>
      <c r="B142" t="s">
        <v>0</v>
      </c>
      <c r="C142" s="2">
        <v>43500</v>
      </c>
      <c r="D142" t="s">
        <v>1</v>
      </c>
      <c r="E142" t="s">
        <v>2947</v>
      </c>
      <c r="F142" t="s">
        <v>60</v>
      </c>
      <c r="G142" t="s">
        <v>143</v>
      </c>
      <c r="H142" t="s">
        <v>2949</v>
      </c>
      <c r="I142" t="s">
        <v>2</v>
      </c>
      <c r="J142" t="s">
        <v>52</v>
      </c>
      <c r="K142" t="s">
        <v>73</v>
      </c>
      <c r="L142" s="3">
        <v>7</v>
      </c>
      <c r="M142" s="3">
        <v>0.39</v>
      </c>
      <c r="N142" s="3">
        <v>7.39</v>
      </c>
      <c r="O142" s="3">
        <v>0</v>
      </c>
      <c r="P142" s="3">
        <v>0</v>
      </c>
      <c r="Q142" s="2">
        <v>43501</v>
      </c>
      <c r="R142" t="s">
        <v>2</v>
      </c>
      <c r="S142" t="s">
        <v>10</v>
      </c>
      <c r="T142" t="s">
        <v>2</v>
      </c>
    </row>
    <row r="143" spans="1:20" hidden="1" x14ac:dyDescent="0.2">
      <c r="A143" t="s">
        <v>3</v>
      </c>
      <c r="B143" t="s">
        <v>0</v>
      </c>
      <c r="C143" s="2">
        <v>43503</v>
      </c>
      <c r="D143" t="s">
        <v>1</v>
      </c>
      <c r="E143" t="s">
        <v>3252</v>
      </c>
      <c r="F143" t="s">
        <v>5</v>
      </c>
      <c r="G143" t="s">
        <v>1747</v>
      </c>
      <c r="H143" t="s">
        <v>3253</v>
      </c>
      <c r="I143" t="s">
        <v>2</v>
      </c>
      <c r="J143" t="s">
        <v>274</v>
      </c>
      <c r="K143" t="s">
        <v>9</v>
      </c>
      <c r="L143" s="3">
        <v>2285</v>
      </c>
      <c r="M143" s="3">
        <v>457</v>
      </c>
      <c r="N143" s="3">
        <v>2742</v>
      </c>
      <c r="O143" s="3">
        <v>0</v>
      </c>
      <c r="P143" s="3">
        <v>0</v>
      </c>
      <c r="Q143" s="2">
        <v>43830</v>
      </c>
      <c r="R143" t="s">
        <v>2</v>
      </c>
      <c r="S143" t="s">
        <v>10</v>
      </c>
      <c r="T143" t="s">
        <v>2</v>
      </c>
    </row>
    <row r="144" spans="1:20" hidden="1" x14ac:dyDescent="0.2">
      <c r="A144" t="s">
        <v>3</v>
      </c>
      <c r="B144" t="s">
        <v>0</v>
      </c>
      <c r="C144" s="2">
        <v>43504</v>
      </c>
      <c r="D144" t="s">
        <v>1</v>
      </c>
      <c r="E144" t="s">
        <v>3358</v>
      </c>
      <c r="F144" t="s">
        <v>5</v>
      </c>
      <c r="G144" t="s">
        <v>3359</v>
      </c>
      <c r="H144" t="s">
        <v>3360</v>
      </c>
      <c r="I144" t="s">
        <v>2</v>
      </c>
      <c r="J144" t="s">
        <v>980</v>
      </c>
      <c r="K144" t="s">
        <v>9</v>
      </c>
      <c r="L144" s="3">
        <v>336</v>
      </c>
      <c r="M144" s="3">
        <v>67.2</v>
      </c>
      <c r="N144" s="3">
        <v>403.2</v>
      </c>
      <c r="O144" s="3">
        <v>0</v>
      </c>
      <c r="P144" s="3">
        <v>0</v>
      </c>
      <c r="Q144" s="2">
        <v>43517</v>
      </c>
      <c r="R144" t="s">
        <v>2</v>
      </c>
      <c r="S144" t="s">
        <v>10</v>
      </c>
      <c r="T144" t="s">
        <v>2</v>
      </c>
    </row>
    <row r="145" spans="1:20" hidden="1" x14ac:dyDescent="0.2">
      <c r="A145" t="s">
        <v>3</v>
      </c>
      <c r="B145" t="s">
        <v>0</v>
      </c>
      <c r="C145" s="2">
        <v>43504</v>
      </c>
      <c r="D145" t="s">
        <v>1</v>
      </c>
      <c r="E145" t="s">
        <v>3358</v>
      </c>
      <c r="F145" t="s">
        <v>43</v>
      </c>
      <c r="G145" t="s">
        <v>3359</v>
      </c>
      <c r="H145" t="s">
        <v>3361</v>
      </c>
      <c r="I145" t="s">
        <v>2</v>
      </c>
      <c r="J145" t="s">
        <v>370</v>
      </c>
      <c r="K145" t="s">
        <v>9</v>
      </c>
      <c r="L145" s="3">
        <v>30</v>
      </c>
      <c r="M145" s="3">
        <v>6</v>
      </c>
      <c r="N145" s="3">
        <v>36</v>
      </c>
      <c r="O145" s="3">
        <v>0</v>
      </c>
      <c r="P145" s="3">
        <v>0</v>
      </c>
      <c r="Q145" s="2">
        <v>43517</v>
      </c>
      <c r="R145" t="s">
        <v>2</v>
      </c>
      <c r="S145" t="s">
        <v>10</v>
      </c>
      <c r="T145" t="s">
        <v>2</v>
      </c>
    </row>
    <row r="146" spans="1:20" hidden="1" x14ac:dyDescent="0.2">
      <c r="A146" t="s">
        <v>3</v>
      </c>
      <c r="B146" t="s">
        <v>0</v>
      </c>
      <c r="C146" s="2">
        <v>43507</v>
      </c>
      <c r="D146" t="s">
        <v>1</v>
      </c>
      <c r="E146" t="s">
        <v>3512</v>
      </c>
      <c r="F146" t="s">
        <v>5</v>
      </c>
      <c r="G146" t="s">
        <v>2394</v>
      </c>
      <c r="H146" t="s">
        <v>3513</v>
      </c>
      <c r="I146" t="s">
        <v>2</v>
      </c>
      <c r="J146" t="s">
        <v>2396</v>
      </c>
      <c r="K146" t="s">
        <v>9</v>
      </c>
      <c r="L146" s="3">
        <v>150</v>
      </c>
      <c r="M146" s="3">
        <v>30</v>
      </c>
      <c r="N146" s="3">
        <v>180</v>
      </c>
      <c r="O146" s="3">
        <v>0</v>
      </c>
      <c r="P146" s="3">
        <v>0</v>
      </c>
      <c r="Q146" s="2">
        <v>43524</v>
      </c>
      <c r="R146" t="s">
        <v>2</v>
      </c>
      <c r="S146" t="s">
        <v>10</v>
      </c>
      <c r="T146" t="s">
        <v>2</v>
      </c>
    </row>
    <row r="147" spans="1:20" hidden="1" x14ac:dyDescent="0.2">
      <c r="A147" t="s">
        <v>3</v>
      </c>
      <c r="B147" t="s">
        <v>0</v>
      </c>
      <c r="C147" s="2">
        <v>43511</v>
      </c>
      <c r="D147" t="s">
        <v>1</v>
      </c>
      <c r="E147" t="s">
        <v>3844</v>
      </c>
      <c r="F147" t="s">
        <v>5</v>
      </c>
      <c r="G147" t="s">
        <v>3845</v>
      </c>
      <c r="H147" t="s">
        <v>3846</v>
      </c>
      <c r="I147" t="s">
        <v>3843</v>
      </c>
      <c r="J147" t="s">
        <v>1470</v>
      </c>
      <c r="K147" t="s">
        <v>288</v>
      </c>
      <c r="L147" s="3">
        <v>12675.8</v>
      </c>
      <c r="M147" s="3">
        <v>2535.16</v>
      </c>
      <c r="N147" s="3">
        <v>15210.96</v>
      </c>
      <c r="O147" s="3">
        <v>0</v>
      </c>
      <c r="P147" s="3">
        <v>12675.8</v>
      </c>
      <c r="Q147" s="2">
        <v>43524</v>
      </c>
      <c r="R147" t="s">
        <v>2</v>
      </c>
      <c r="S147" t="s">
        <v>10</v>
      </c>
      <c r="T147" t="s">
        <v>2</v>
      </c>
    </row>
    <row r="148" spans="1:20" hidden="1" x14ac:dyDescent="0.2">
      <c r="A148" t="s">
        <v>3</v>
      </c>
      <c r="B148" t="s">
        <v>0</v>
      </c>
      <c r="C148" s="2">
        <v>43511</v>
      </c>
      <c r="D148" t="s">
        <v>1</v>
      </c>
      <c r="E148" t="s">
        <v>3875</v>
      </c>
      <c r="F148" t="s">
        <v>5</v>
      </c>
      <c r="G148" t="s">
        <v>40</v>
      </c>
      <c r="H148" t="s">
        <v>3876</v>
      </c>
      <c r="I148" t="s">
        <v>2</v>
      </c>
      <c r="J148" t="s">
        <v>396</v>
      </c>
      <c r="K148" t="s">
        <v>9</v>
      </c>
      <c r="L148" s="3">
        <v>5864.5</v>
      </c>
      <c r="M148" s="3">
        <v>1172.9000000000001</v>
      </c>
      <c r="N148" s="3">
        <v>7037.4</v>
      </c>
      <c r="O148" s="3">
        <v>0</v>
      </c>
      <c r="P148" s="3">
        <v>0</v>
      </c>
      <c r="Q148" s="2">
        <v>43524</v>
      </c>
      <c r="R148" t="s">
        <v>2</v>
      </c>
      <c r="S148" t="s">
        <v>10</v>
      </c>
      <c r="T148" t="s">
        <v>2</v>
      </c>
    </row>
    <row r="149" spans="1:20" hidden="1" x14ac:dyDescent="0.2">
      <c r="A149" t="s">
        <v>3</v>
      </c>
      <c r="B149" t="s">
        <v>0</v>
      </c>
      <c r="C149" s="2">
        <v>43511</v>
      </c>
      <c r="D149" t="s">
        <v>1</v>
      </c>
      <c r="E149" t="s">
        <v>3881</v>
      </c>
      <c r="F149" t="s">
        <v>5</v>
      </c>
      <c r="G149" t="s">
        <v>40</v>
      </c>
      <c r="H149" t="s">
        <v>3882</v>
      </c>
      <c r="I149" t="s">
        <v>2</v>
      </c>
      <c r="J149" t="s">
        <v>396</v>
      </c>
      <c r="K149" t="s">
        <v>9</v>
      </c>
      <c r="L149" s="3">
        <v>75.430000000000007</v>
      </c>
      <c r="M149" s="3">
        <v>15.09</v>
      </c>
      <c r="N149" s="3">
        <v>90.52</v>
      </c>
      <c r="O149" s="3">
        <v>0</v>
      </c>
      <c r="P149" s="3">
        <v>0</v>
      </c>
      <c r="Q149" s="2">
        <v>43525</v>
      </c>
      <c r="R149" t="s">
        <v>2</v>
      </c>
      <c r="S149" t="s">
        <v>10</v>
      </c>
      <c r="T149" t="s">
        <v>2</v>
      </c>
    </row>
    <row r="150" spans="1:20" hidden="1" x14ac:dyDescent="0.2">
      <c r="A150" t="s">
        <v>3</v>
      </c>
      <c r="B150" t="s">
        <v>0</v>
      </c>
      <c r="C150" s="2">
        <v>43511</v>
      </c>
      <c r="D150" t="s">
        <v>1</v>
      </c>
      <c r="E150" t="s">
        <v>3883</v>
      </c>
      <c r="F150" t="s">
        <v>5</v>
      </c>
      <c r="G150" t="s">
        <v>40</v>
      </c>
      <c r="H150" t="s">
        <v>3884</v>
      </c>
      <c r="I150" t="s">
        <v>2</v>
      </c>
      <c r="J150" t="s">
        <v>2171</v>
      </c>
      <c r="K150" t="s">
        <v>9</v>
      </c>
      <c r="L150" s="3">
        <v>583.35</v>
      </c>
      <c r="M150" s="3">
        <v>116.67</v>
      </c>
      <c r="N150" s="3">
        <v>700.02</v>
      </c>
      <c r="O150" s="3">
        <v>0</v>
      </c>
      <c r="P150" s="3">
        <v>0</v>
      </c>
      <c r="Q150" s="2">
        <v>43525</v>
      </c>
      <c r="R150" t="s">
        <v>2</v>
      </c>
      <c r="S150" t="s">
        <v>10</v>
      </c>
      <c r="T150" t="s">
        <v>2</v>
      </c>
    </row>
    <row r="151" spans="1:20" hidden="1" x14ac:dyDescent="0.2">
      <c r="A151" t="s">
        <v>3</v>
      </c>
      <c r="B151" t="s">
        <v>0</v>
      </c>
      <c r="C151" s="2">
        <v>43514</v>
      </c>
      <c r="D151" t="s">
        <v>1</v>
      </c>
      <c r="E151" t="s">
        <v>3956</v>
      </c>
      <c r="F151" t="s">
        <v>5</v>
      </c>
      <c r="G151" t="s">
        <v>3957</v>
      </c>
      <c r="H151" t="s">
        <v>3958</v>
      </c>
      <c r="I151" t="s">
        <v>2</v>
      </c>
      <c r="J151" t="s">
        <v>344</v>
      </c>
      <c r="K151" t="s">
        <v>9</v>
      </c>
      <c r="L151" s="3">
        <v>565</v>
      </c>
      <c r="M151" s="3">
        <v>113</v>
      </c>
      <c r="N151" s="3">
        <v>678</v>
      </c>
      <c r="O151" s="3">
        <v>0</v>
      </c>
      <c r="P151" s="3">
        <v>0</v>
      </c>
      <c r="Q151" s="2">
        <v>43525</v>
      </c>
      <c r="R151" t="s">
        <v>2</v>
      </c>
      <c r="S151" t="s">
        <v>10</v>
      </c>
      <c r="T151" t="s">
        <v>2</v>
      </c>
    </row>
    <row r="152" spans="1:20" hidden="1" x14ac:dyDescent="0.2">
      <c r="A152" t="s">
        <v>3</v>
      </c>
      <c r="B152" t="s">
        <v>0</v>
      </c>
      <c r="C152" s="2">
        <v>43514</v>
      </c>
      <c r="D152" t="s">
        <v>1</v>
      </c>
      <c r="E152" t="s">
        <v>3956</v>
      </c>
      <c r="F152" t="s">
        <v>43</v>
      </c>
      <c r="G152" t="s">
        <v>3957</v>
      </c>
      <c r="H152" t="s">
        <v>3958</v>
      </c>
      <c r="I152" t="s">
        <v>2</v>
      </c>
      <c r="J152" t="s">
        <v>344</v>
      </c>
      <c r="K152" t="s">
        <v>75</v>
      </c>
      <c r="L152" s="3">
        <v>70.52</v>
      </c>
      <c r="M152" s="3">
        <v>1.48</v>
      </c>
      <c r="N152" s="3">
        <v>72</v>
      </c>
      <c r="O152" s="3">
        <v>0</v>
      </c>
      <c r="P152" s="3">
        <v>0</v>
      </c>
      <c r="Q152" s="2">
        <v>43525</v>
      </c>
      <c r="R152" t="s">
        <v>2</v>
      </c>
      <c r="S152" t="s">
        <v>10</v>
      </c>
      <c r="T152" t="s">
        <v>2</v>
      </c>
    </row>
    <row r="153" spans="1:20" hidden="1" x14ac:dyDescent="0.2">
      <c r="A153" t="s">
        <v>3</v>
      </c>
      <c r="B153" t="s">
        <v>0</v>
      </c>
      <c r="C153" s="2">
        <v>43514</v>
      </c>
      <c r="D153" t="s">
        <v>1</v>
      </c>
      <c r="E153" t="s">
        <v>3956</v>
      </c>
      <c r="F153" t="s">
        <v>60</v>
      </c>
      <c r="G153" t="s">
        <v>3957</v>
      </c>
      <c r="H153" t="s">
        <v>3958</v>
      </c>
      <c r="I153" t="s">
        <v>2</v>
      </c>
      <c r="J153" t="s">
        <v>344</v>
      </c>
      <c r="K153" t="s">
        <v>9</v>
      </c>
      <c r="L153" s="3">
        <v>362</v>
      </c>
      <c r="M153" s="3">
        <v>72.400000000000006</v>
      </c>
      <c r="N153" s="3">
        <v>434.4</v>
      </c>
      <c r="O153" s="3">
        <v>0</v>
      </c>
      <c r="P153" s="3">
        <v>0</v>
      </c>
      <c r="Q153" s="2">
        <v>43525</v>
      </c>
      <c r="R153" t="s">
        <v>2</v>
      </c>
      <c r="S153" t="s">
        <v>10</v>
      </c>
      <c r="T153" t="s">
        <v>2</v>
      </c>
    </row>
    <row r="154" spans="1:20" hidden="1" x14ac:dyDescent="0.2">
      <c r="A154" t="s">
        <v>3</v>
      </c>
      <c r="B154" t="s">
        <v>0</v>
      </c>
      <c r="C154" s="2">
        <v>43514</v>
      </c>
      <c r="D154" t="s">
        <v>1</v>
      </c>
      <c r="E154" t="s">
        <v>3959</v>
      </c>
      <c r="F154" t="s">
        <v>5</v>
      </c>
      <c r="G154" t="s">
        <v>3960</v>
      </c>
      <c r="H154" t="s">
        <v>3961</v>
      </c>
      <c r="I154" t="s">
        <v>2</v>
      </c>
      <c r="J154" t="s">
        <v>972</v>
      </c>
      <c r="K154" t="s">
        <v>75</v>
      </c>
      <c r="L154" s="3">
        <v>276.2</v>
      </c>
      <c r="M154" s="3">
        <v>5.8</v>
      </c>
      <c r="N154" s="3">
        <v>282</v>
      </c>
      <c r="O154" s="3">
        <v>0</v>
      </c>
      <c r="P154" s="3">
        <v>0</v>
      </c>
      <c r="Q154" s="2">
        <v>43525</v>
      </c>
      <c r="R154" t="s">
        <v>2</v>
      </c>
      <c r="S154" t="s">
        <v>10</v>
      </c>
      <c r="T154" t="s">
        <v>2</v>
      </c>
    </row>
    <row r="155" spans="1:20" hidden="1" x14ac:dyDescent="0.2">
      <c r="A155" t="s">
        <v>3</v>
      </c>
      <c r="B155" t="s">
        <v>0</v>
      </c>
      <c r="C155" s="2">
        <v>43514</v>
      </c>
      <c r="D155" t="s">
        <v>1</v>
      </c>
      <c r="E155" t="s">
        <v>3962</v>
      </c>
      <c r="F155" t="s">
        <v>5</v>
      </c>
      <c r="G155" t="s">
        <v>3963</v>
      </c>
      <c r="H155" t="s">
        <v>3964</v>
      </c>
      <c r="I155" t="s">
        <v>2</v>
      </c>
      <c r="J155" t="s">
        <v>2880</v>
      </c>
      <c r="K155" t="s">
        <v>9</v>
      </c>
      <c r="L155" s="3">
        <v>2.5</v>
      </c>
      <c r="M155" s="3">
        <v>0.5</v>
      </c>
      <c r="N155" s="3">
        <v>3</v>
      </c>
      <c r="O155" s="3">
        <v>0</v>
      </c>
      <c r="P155" s="3">
        <v>2.5</v>
      </c>
      <c r="Q155" s="2">
        <v>43525</v>
      </c>
      <c r="R155" t="s">
        <v>2</v>
      </c>
      <c r="S155" t="s">
        <v>10</v>
      </c>
      <c r="T155" t="s">
        <v>2</v>
      </c>
    </row>
    <row r="156" spans="1:20" hidden="1" x14ac:dyDescent="0.2">
      <c r="A156" t="s">
        <v>3</v>
      </c>
      <c r="B156" t="s">
        <v>0</v>
      </c>
      <c r="C156" s="2">
        <v>43514</v>
      </c>
      <c r="D156" t="s">
        <v>1</v>
      </c>
      <c r="E156" t="s">
        <v>3962</v>
      </c>
      <c r="F156" t="s">
        <v>43</v>
      </c>
      <c r="G156" t="s">
        <v>3963</v>
      </c>
      <c r="H156" t="s">
        <v>3965</v>
      </c>
      <c r="I156" t="s">
        <v>2</v>
      </c>
      <c r="J156" t="s">
        <v>2880</v>
      </c>
      <c r="K156" t="s">
        <v>9</v>
      </c>
      <c r="L156" s="3">
        <v>42.5</v>
      </c>
      <c r="M156" s="3">
        <v>8.5</v>
      </c>
      <c r="N156" s="3">
        <v>51</v>
      </c>
      <c r="O156" s="3">
        <v>0</v>
      </c>
      <c r="P156" s="3">
        <v>42.5</v>
      </c>
      <c r="Q156" s="2">
        <v>43525</v>
      </c>
      <c r="R156" t="s">
        <v>2</v>
      </c>
      <c r="S156" t="s">
        <v>10</v>
      </c>
      <c r="T156" t="s">
        <v>2</v>
      </c>
    </row>
    <row r="157" spans="1:20" hidden="1" x14ac:dyDescent="0.2">
      <c r="A157" t="s">
        <v>3</v>
      </c>
      <c r="B157" t="s">
        <v>0</v>
      </c>
      <c r="C157" s="2">
        <v>43515</v>
      </c>
      <c r="D157" t="s">
        <v>1</v>
      </c>
      <c r="E157" t="s">
        <v>4040</v>
      </c>
      <c r="F157" t="s">
        <v>5</v>
      </c>
      <c r="G157" t="s">
        <v>3845</v>
      </c>
      <c r="H157" t="s">
        <v>4041</v>
      </c>
      <c r="I157" t="s">
        <v>2</v>
      </c>
      <c r="J157" t="s">
        <v>1470</v>
      </c>
      <c r="K157" t="s">
        <v>9</v>
      </c>
      <c r="L157" s="3">
        <v>2413</v>
      </c>
      <c r="M157" s="3">
        <v>482.6</v>
      </c>
      <c r="N157" s="3">
        <v>2895.6</v>
      </c>
      <c r="O157" s="3">
        <v>0</v>
      </c>
      <c r="P157" s="3">
        <v>0</v>
      </c>
      <c r="Q157" s="2">
        <v>43524</v>
      </c>
      <c r="R157" t="s">
        <v>2</v>
      </c>
      <c r="S157" t="s">
        <v>10</v>
      </c>
      <c r="T157" t="s">
        <v>2</v>
      </c>
    </row>
    <row r="158" spans="1:20" hidden="1" x14ac:dyDescent="0.2">
      <c r="A158" t="s">
        <v>3</v>
      </c>
      <c r="B158" t="s">
        <v>0</v>
      </c>
      <c r="C158" s="2">
        <v>43518</v>
      </c>
      <c r="D158" t="s">
        <v>1</v>
      </c>
      <c r="E158" t="s">
        <v>4484</v>
      </c>
      <c r="F158" t="s">
        <v>5</v>
      </c>
      <c r="G158" t="s">
        <v>3807</v>
      </c>
      <c r="H158" t="s">
        <v>4485</v>
      </c>
      <c r="I158" t="s">
        <v>2</v>
      </c>
      <c r="J158" t="s">
        <v>274</v>
      </c>
      <c r="K158" t="s">
        <v>9</v>
      </c>
      <c r="L158" s="3">
        <v>253.74</v>
      </c>
      <c r="M158" s="3">
        <v>50.75</v>
      </c>
      <c r="N158" s="3">
        <v>304.49</v>
      </c>
      <c r="O158" s="3">
        <v>0</v>
      </c>
      <c r="P158" s="3">
        <v>0</v>
      </c>
      <c r="Q158" s="2">
        <v>43528</v>
      </c>
      <c r="R158" t="s">
        <v>2</v>
      </c>
      <c r="S158" t="s">
        <v>10</v>
      </c>
      <c r="T158" t="s">
        <v>2</v>
      </c>
    </row>
    <row r="159" spans="1:20" hidden="1" x14ac:dyDescent="0.2">
      <c r="A159" t="s">
        <v>3</v>
      </c>
      <c r="B159" t="s">
        <v>0</v>
      </c>
      <c r="C159" s="2">
        <v>43522</v>
      </c>
      <c r="D159" t="s">
        <v>1</v>
      </c>
      <c r="E159" t="s">
        <v>4649</v>
      </c>
      <c r="F159" t="s">
        <v>5</v>
      </c>
      <c r="G159" t="s">
        <v>40</v>
      </c>
      <c r="H159" t="s">
        <v>4650</v>
      </c>
      <c r="I159" t="s">
        <v>2</v>
      </c>
      <c r="J159" t="s">
        <v>1375</v>
      </c>
      <c r="K159" t="s">
        <v>9</v>
      </c>
      <c r="L159" s="3">
        <v>30</v>
      </c>
      <c r="M159" s="3">
        <v>6</v>
      </c>
      <c r="N159" s="3">
        <v>36</v>
      </c>
      <c r="O159" s="3">
        <v>0</v>
      </c>
      <c r="P159" s="3">
        <v>0</v>
      </c>
      <c r="Q159" s="2">
        <v>43528</v>
      </c>
      <c r="R159" t="s">
        <v>2</v>
      </c>
      <c r="S159" t="s">
        <v>10</v>
      </c>
      <c r="T159" t="s">
        <v>2</v>
      </c>
    </row>
    <row r="160" spans="1:20" hidden="1" x14ac:dyDescent="0.2">
      <c r="A160" t="s">
        <v>3</v>
      </c>
      <c r="B160" t="s">
        <v>0</v>
      </c>
      <c r="C160" s="2">
        <v>43524</v>
      </c>
      <c r="D160" t="s">
        <v>1</v>
      </c>
      <c r="E160" t="s">
        <v>4803</v>
      </c>
      <c r="F160" t="s">
        <v>5</v>
      </c>
      <c r="G160" t="s">
        <v>2219</v>
      </c>
      <c r="H160" t="s">
        <v>4804</v>
      </c>
      <c r="I160" t="s">
        <v>2</v>
      </c>
      <c r="J160" t="s">
        <v>571</v>
      </c>
      <c r="K160" t="s">
        <v>75</v>
      </c>
      <c r="L160" s="3">
        <v>798</v>
      </c>
      <c r="M160" s="3">
        <v>16.760000000000002</v>
      </c>
      <c r="N160" s="3">
        <v>814.76</v>
      </c>
      <c r="O160" s="3">
        <v>0</v>
      </c>
      <c r="P160" s="3">
        <v>798</v>
      </c>
      <c r="Q160" s="2">
        <v>43525</v>
      </c>
      <c r="R160" t="s">
        <v>2</v>
      </c>
      <c r="S160" t="s">
        <v>10</v>
      </c>
      <c r="T160" t="s">
        <v>2</v>
      </c>
    </row>
    <row r="161" spans="1:20" hidden="1" x14ac:dyDescent="0.2">
      <c r="A161" t="s">
        <v>3</v>
      </c>
      <c r="B161" t="s">
        <v>0</v>
      </c>
      <c r="C161" s="2">
        <v>43529</v>
      </c>
      <c r="D161" t="s">
        <v>1</v>
      </c>
      <c r="E161" t="s">
        <v>5066</v>
      </c>
      <c r="F161" t="s">
        <v>5</v>
      </c>
      <c r="G161" t="s">
        <v>113</v>
      </c>
      <c r="H161" t="s">
        <v>5067</v>
      </c>
      <c r="I161" t="s">
        <v>2</v>
      </c>
      <c r="J161" t="s">
        <v>274</v>
      </c>
      <c r="K161" t="s">
        <v>9</v>
      </c>
      <c r="L161" s="3">
        <v>262.5</v>
      </c>
      <c r="M161" s="3">
        <v>52.5</v>
      </c>
      <c r="N161" s="3">
        <v>315</v>
      </c>
      <c r="O161" s="3">
        <v>0</v>
      </c>
      <c r="P161" s="3">
        <v>0</v>
      </c>
      <c r="Q161" s="2">
        <v>43540</v>
      </c>
      <c r="R161" t="s">
        <v>2</v>
      </c>
      <c r="S161" t="s">
        <v>10</v>
      </c>
      <c r="T161" t="s">
        <v>2</v>
      </c>
    </row>
    <row r="162" spans="1:20" hidden="1" x14ac:dyDescent="0.2">
      <c r="A162" t="s">
        <v>3</v>
      </c>
      <c r="B162" t="s">
        <v>0</v>
      </c>
      <c r="C162" s="2">
        <v>43529</v>
      </c>
      <c r="D162" t="s">
        <v>1</v>
      </c>
      <c r="E162" t="s">
        <v>5068</v>
      </c>
      <c r="F162" t="s">
        <v>5</v>
      </c>
      <c r="G162" t="s">
        <v>2390</v>
      </c>
      <c r="H162" t="s">
        <v>5069</v>
      </c>
      <c r="I162" t="s">
        <v>2</v>
      </c>
      <c r="J162" t="s">
        <v>2392</v>
      </c>
      <c r="K162" t="s">
        <v>9</v>
      </c>
      <c r="L162" s="3">
        <v>2581.5</v>
      </c>
      <c r="M162" s="3">
        <v>516.29999999999995</v>
      </c>
      <c r="N162" s="3">
        <v>3097.8</v>
      </c>
      <c r="O162" s="3">
        <v>0</v>
      </c>
      <c r="P162" s="3">
        <v>0</v>
      </c>
      <c r="Q162" s="2">
        <v>43540</v>
      </c>
      <c r="R162" t="s">
        <v>2</v>
      </c>
      <c r="S162" t="s">
        <v>10</v>
      </c>
      <c r="T162" t="s">
        <v>2</v>
      </c>
    </row>
    <row r="163" spans="1:20" hidden="1" x14ac:dyDescent="0.2">
      <c r="A163" t="s">
        <v>3</v>
      </c>
      <c r="B163" t="s">
        <v>0</v>
      </c>
      <c r="C163" s="2">
        <v>43532</v>
      </c>
      <c r="D163" t="s">
        <v>1</v>
      </c>
      <c r="E163" t="s">
        <v>5197</v>
      </c>
      <c r="F163" t="s">
        <v>5</v>
      </c>
      <c r="G163" t="s">
        <v>5198</v>
      </c>
      <c r="H163" t="s">
        <v>5199</v>
      </c>
      <c r="I163" t="s">
        <v>2</v>
      </c>
      <c r="J163" t="s">
        <v>972</v>
      </c>
      <c r="K163" t="s">
        <v>9</v>
      </c>
      <c r="L163" s="3">
        <v>3811.27</v>
      </c>
      <c r="M163" s="3">
        <v>762.25</v>
      </c>
      <c r="N163" s="3">
        <v>4573.5200000000004</v>
      </c>
      <c r="O163" s="3">
        <v>0</v>
      </c>
      <c r="P163" s="3">
        <v>0</v>
      </c>
      <c r="Q163" s="2">
        <v>43830</v>
      </c>
      <c r="R163" t="s">
        <v>2</v>
      </c>
      <c r="S163" t="s">
        <v>10</v>
      </c>
      <c r="T163" t="s">
        <v>2</v>
      </c>
    </row>
    <row r="164" spans="1:20" hidden="1" x14ac:dyDescent="0.2">
      <c r="A164" t="s">
        <v>3</v>
      </c>
      <c r="B164" t="s">
        <v>0</v>
      </c>
      <c r="C164" s="2">
        <v>43532</v>
      </c>
      <c r="D164" t="s">
        <v>1</v>
      </c>
      <c r="E164" t="s">
        <v>5221</v>
      </c>
      <c r="F164" t="s">
        <v>5</v>
      </c>
      <c r="G164" t="s">
        <v>2229</v>
      </c>
      <c r="H164" t="s">
        <v>5222</v>
      </c>
      <c r="I164" t="s">
        <v>2</v>
      </c>
      <c r="J164" t="s">
        <v>1383</v>
      </c>
      <c r="K164" t="s">
        <v>9</v>
      </c>
      <c r="L164" s="3">
        <v>5244</v>
      </c>
      <c r="M164" s="3">
        <v>1048.8</v>
      </c>
      <c r="N164" s="3">
        <v>6292.8</v>
      </c>
      <c r="O164" s="3">
        <v>0</v>
      </c>
      <c r="P164" s="3">
        <v>0</v>
      </c>
      <c r="Q164" s="2">
        <v>43555</v>
      </c>
      <c r="R164" t="s">
        <v>2</v>
      </c>
      <c r="S164" t="s">
        <v>10</v>
      </c>
      <c r="T164" t="s">
        <v>2</v>
      </c>
    </row>
    <row r="165" spans="1:20" hidden="1" x14ac:dyDescent="0.2">
      <c r="A165" t="s">
        <v>3</v>
      </c>
      <c r="B165" t="s">
        <v>0</v>
      </c>
      <c r="C165" s="2">
        <v>43537</v>
      </c>
      <c r="D165" t="s">
        <v>1</v>
      </c>
      <c r="E165" t="s">
        <v>5464</v>
      </c>
      <c r="F165" t="s">
        <v>5</v>
      </c>
      <c r="G165" t="s">
        <v>1210</v>
      </c>
      <c r="H165" t="s">
        <v>5465</v>
      </c>
      <c r="I165" t="s">
        <v>2</v>
      </c>
      <c r="J165" t="s">
        <v>894</v>
      </c>
      <c r="K165" t="s">
        <v>9</v>
      </c>
      <c r="L165" s="3">
        <v>58.96</v>
      </c>
      <c r="M165" s="3">
        <v>11.79</v>
      </c>
      <c r="N165" s="3">
        <v>70.75</v>
      </c>
      <c r="O165" s="3">
        <v>0</v>
      </c>
      <c r="P165" s="3">
        <v>0</v>
      </c>
      <c r="Q165" s="2">
        <v>43557</v>
      </c>
      <c r="R165" t="s">
        <v>2</v>
      </c>
      <c r="S165" t="s">
        <v>10</v>
      </c>
      <c r="T165" t="s">
        <v>2</v>
      </c>
    </row>
    <row r="166" spans="1:20" hidden="1" x14ac:dyDescent="0.2">
      <c r="A166" t="s">
        <v>3</v>
      </c>
      <c r="B166" t="s">
        <v>0</v>
      </c>
      <c r="C166" s="2">
        <v>43538</v>
      </c>
      <c r="D166" t="s">
        <v>1</v>
      </c>
      <c r="E166" t="s">
        <v>5566</v>
      </c>
      <c r="F166" t="s">
        <v>5</v>
      </c>
      <c r="G166" t="s">
        <v>40</v>
      </c>
      <c r="H166" t="s">
        <v>5567</v>
      </c>
      <c r="I166" t="s">
        <v>2</v>
      </c>
      <c r="J166" t="s">
        <v>274</v>
      </c>
      <c r="K166" t="s">
        <v>9</v>
      </c>
      <c r="L166" s="3">
        <v>165.16</v>
      </c>
      <c r="M166" s="3">
        <v>33.03</v>
      </c>
      <c r="N166" s="3">
        <v>198.19</v>
      </c>
      <c r="O166" s="3">
        <v>0</v>
      </c>
      <c r="P166" s="3">
        <v>0</v>
      </c>
      <c r="Q166" s="2">
        <v>43555</v>
      </c>
      <c r="R166" t="s">
        <v>2</v>
      </c>
      <c r="S166" t="s">
        <v>10</v>
      </c>
      <c r="T166" t="s">
        <v>2</v>
      </c>
    </row>
    <row r="167" spans="1:20" hidden="1" x14ac:dyDescent="0.2">
      <c r="A167" t="s">
        <v>3</v>
      </c>
      <c r="B167" t="s">
        <v>0</v>
      </c>
      <c r="C167" s="2">
        <v>43539</v>
      </c>
      <c r="D167" t="s">
        <v>1</v>
      </c>
      <c r="E167" t="s">
        <v>5785</v>
      </c>
      <c r="F167" t="s">
        <v>5</v>
      </c>
      <c r="G167" t="s">
        <v>5786</v>
      </c>
      <c r="H167" t="s">
        <v>5787</v>
      </c>
      <c r="I167" t="s">
        <v>2</v>
      </c>
      <c r="J167" t="s">
        <v>274</v>
      </c>
      <c r="K167" t="s">
        <v>9</v>
      </c>
      <c r="L167" s="3">
        <v>255.8</v>
      </c>
      <c r="M167" s="3">
        <v>51.16</v>
      </c>
      <c r="N167" s="3">
        <v>306.95999999999998</v>
      </c>
      <c r="O167" s="3">
        <v>0</v>
      </c>
      <c r="P167" s="3">
        <v>0</v>
      </c>
      <c r="Q167" s="2">
        <v>43555</v>
      </c>
      <c r="R167" t="s">
        <v>2</v>
      </c>
      <c r="S167" t="s">
        <v>10</v>
      </c>
      <c r="T167" t="s">
        <v>2</v>
      </c>
    </row>
    <row r="168" spans="1:20" hidden="1" x14ac:dyDescent="0.2">
      <c r="A168" t="s">
        <v>3</v>
      </c>
      <c r="B168" t="s">
        <v>0</v>
      </c>
      <c r="C168" s="2">
        <v>43539</v>
      </c>
      <c r="D168" t="s">
        <v>1</v>
      </c>
      <c r="E168" t="s">
        <v>5785</v>
      </c>
      <c r="F168" t="s">
        <v>43</v>
      </c>
      <c r="G168" t="s">
        <v>5786</v>
      </c>
      <c r="H168" t="s">
        <v>5788</v>
      </c>
      <c r="I168" t="s">
        <v>2</v>
      </c>
      <c r="J168" t="s">
        <v>370</v>
      </c>
      <c r="K168" t="s">
        <v>9</v>
      </c>
      <c r="L168" s="3">
        <v>26</v>
      </c>
      <c r="M168" s="3">
        <v>5.2</v>
      </c>
      <c r="N168" s="3">
        <v>31.2</v>
      </c>
      <c r="O168" s="3">
        <v>0</v>
      </c>
      <c r="P168" s="3">
        <v>0</v>
      </c>
      <c r="Q168" s="2">
        <v>43555</v>
      </c>
      <c r="R168" t="s">
        <v>2</v>
      </c>
      <c r="S168" t="s">
        <v>10</v>
      </c>
      <c r="T168" t="s">
        <v>2</v>
      </c>
    </row>
    <row r="169" spans="1:20" hidden="1" x14ac:dyDescent="0.2">
      <c r="A169" t="s">
        <v>3</v>
      </c>
      <c r="B169" t="s">
        <v>0</v>
      </c>
      <c r="C169" s="2">
        <v>43542</v>
      </c>
      <c r="D169" t="s">
        <v>1</v>
      </c>
      <c r="E169" t="s">
        <v>5876</v>
      </c>
      <c r="F169" t="s">
        <v>5</v>
      </c>
      <c r="G169" t="s">
        <v>5877</v>
      </c>
      <c r="H169" t="s">
        <v>5878</v>
      </c>
      <c r="I169" t="s">
        <v>2</v>
      </c>
      <c r="J169" t="s">
        <v>5879</v>
      </c>
      <c r="K169" t="s">
        <v>288</v>
      </c>
      <c r="L169" s="3">
        <v>3300</v>
      </c>
      <c r="M169" s="3">
        <v>660</v>
      </c>
      <c r="N169" s="3">
        <v>3960</v>
      </c>
      <c r="O169" s="3">
        <v>0</v>
      </c>
      <c r="P169" s="3">
        <v>0</v>
      </c>
      <c r="Q169" s="2">
        <v>43555</v>
      </c>
      <c r="R169" t="s">
        <v>2</v>
      </c>
      <c r="S169" t="s">
        <v>10</v>
      </c>
      <c r="T169" t="s">
        <v>2</v>
      </c>
    </row>
    <row r="170" spans="1:20" hidden="1" x14ac:dyDescent="0.2">
      <c r="A170" t="s">
        <v>3</v>
      </c>
      <c r="B170" t="s">
        <v>0</v>
      </c>
      <c r="C170" s="2">
        <v>43542</v>
      </c>
      <c r="D170" t="s">
        <v>1</v>
      </c>
      <c r="E170" t="s">
        <v>5880</v>
      </c>
      <c r="F170" t="s">
        <v>5</v>
      </c>
      <c r="G170" t="s">
        <v>5881</v>
      </c>
      <c r="H170" t="s">
        <v>5882</v>
      </c>
      <c r="I170" t="s">
        <v>2</v>
      </c>
      <c r="J170" t="s">
        <v>3508</v>
      </c>
      <c r="K170" t="s">
        <v>9</v>
      </c>
      <c r="L170" s="3">
        <v>73.33</v>
      </c>
      <c r="M170" s="3">
        <v>14.67</v>
      </c>
      <c r="N170" s="3">
        <v>88</v>
      </c>
      <c r="O170" s="3">
        <v>0</v>
      </c>
      <c r="P170" s="3">
        <v>0</v>
      </c>
      <c r="Q170" s="2">
        <v>43555</v>
      </c>
      <c r="R170" t="s">
        <v>2</v>
      </c>
      <c r="S170" t="s">
        <v>10</v>
      </c>
      <c r="T170" t="s">
        <v>2</v>
      </c>
    </row>
    <row r="171" spans="1:20" hidden="1" x14ac:dyDescent="0.2">
      <c r="A171" t="s">
        <v>3</v>
      </c>
      <c r="B171" t="s">
        <v>0</v>
      </c>
      <c r="C171" s="2">
        <v>43542</v>
      </c>
      <c r="D171" t="s">
        <v>1</v>
      </c>
      <c r="E171" t="s">
        <v>5880</v>
      </c>
      <c r="F171" t="s">
        <v>43</v>
      </c>
      <c r="G171" t="s">
        <v>5881</v>
      </c>
      <c r="H171" t="s">
        <v>5788</v>
      </c>
      <c r="I171" t="s">
        <v>2</v>
      </c>
      <c r="J171" t="s">
        <v>370</v>
      </c>
      <c r="K171" t="s">
        <v>9</v>
      </c>
      <c r="L171" s="3">
        <v>6.04</v>
      </c>
      <c r="M171" s="3">
        <v>1.21</v>
      </c>
      <c r="N171" s="3">
        <v>7.25</v>
      </c>
      <c r="O171" s="3">
        <v>0</v>
      </c>
      <c r="P171" s="3">
        <v>0</v>
      </c>
      <c r="Q171" s="2">
        <v>43555</v>
      </c>
      <c r="R171" t="s">
        <v>2</v>
      </c>
      <c r="S171" t="s">
        <v>10</v>
      </c>
      <c r="T171" t="s">
        <v>2</v>
      </c>
    </row>
    <row r="172" spans="1:20" hidden="1" x14ac:dyDescent="0.2">
      <c r="A172" t="s">
        <v>3</v>
      </c>
      <c r="B172" t="s">
        <v>0</v>
      </c>
      <c r="C172" s="2">
        <v>43542</v>
      </c>
      <c r="D172" t="s">
        <v>1</v>
      </c>
      <c r="E172" t="s">
        <v>5892</v>
      </c>
      <c r="F172" t="s">
        <v>86</v>
      </c>
      <c r="G172" t="s">
        <v>1329</v>
      </c>
      <c r="H172" t="s">
        <v>5896</v>
      </c>
      <c r="I172" t="s">
        <v>2</v>
      </c>
      <c r="J172" t="s">
        <v>1331</v>
      </c>
      <c r="K172" t="s">
        <v>9</v>
      </c>
      <c r="L172" s="3">
        <v>122.76</v>
      </c>
      <c r="M172" s="3">
        <v>24.55</v>
      </c>
      <c r="N172" s="3">
        <v>147.31</v>
      </c>
      <c r="O172" s="3">
        <v>0</v>
      </c>
      <c r="P172" s="3">
        <v>0</v>
      </c>
      <c r="Q172" s="2">
        <v>43585</v>
      </c>
      <c r="R172" t="s">
        <v>2</v>
      </c>
      <c r="S172" t="s">
        <v>10</v>
      </c>
      <c r="T172" t="s">
        <v>2</v>
      </c>
    </row>
    <row r="173" spans="1:20" hidden="1" x14ac:dyDescent="0.2">
      <c r="A173" t="s">
        <v>3</v>
      </c>
      <c r="B173" t="s">
        <v>0</v>
      </c>
      <c r="C173" s="2">
        <v>43545</v>
      </c>
      <c r="D173" t="s">
        <v>1</v>
      </c>
      <c r="E173" t="s">
        <v>6252</v>
      </c>
      <c r="F173" t="s">
        <v>5</v>
      </c>
      <c r="G173" t="s">
        <v>40</v>
      </c>
      <c r="H173" t="s">
        <v>6253</v>
      </c>
      <c r="I173" t="s">
        <v>2</v>
      </c>
      <c r="J173" t="s">
        <v>42</v>
      </c>
      <c r="K173" t="s">
        <v>18</v>
      </c>
      <c r="L173" s="3">
        <v>220</v>
      </c>
      <c r="M173" s="3">
        <v>0</v>
      </c>
      <c r="N173" s="3">
        <v>220</v>
      </c>
      <c r="O173" s="3">
        <v>0</v>
      </c>
      <c r="P173" s="3">
        <v>0</v>
      </c>
      <c r="Q173" s="2">
        <v>43559</v>
      </c>
      <c r="R173" t="s">
        <v>2</v>
      </c>
      <c r="S173" t="s">
        <v>10</v>
      </c>
      <c r="T173" t="s">
        <v>2</v>
      </c>
    </row>
    <row r="174" spans="1:20" hidden="1" x14ac:dyDescent="0.2">
      <c r="A174" t="s">
        <v>3</v>
      </c>
      <c r="B174" t="s">
        <v>0</v>
      </c>
      <c r="C174" s="2">
        <v>43545</v>
      </c>
      <c r="D174" t="s">
        <v>1</v>
      </c>
      <c r="E174" t="s">
        <v>6252</v>
      </c>
      <c r="F174" t="s">
        <v>43</v>
      </c>
      <c r="G174" t="s">
        <v>40</v>
      </c>
      <c r="H174" t="s">
        <v>97</v>
      </c>
      <c r="I174" t="s">
        <v>2</v>
      </c>
      <c r="J174" t="s">
        <v>59</v>
      </c>
      <c r="K174" t="s">
        <v>18</v>
      </c>
      <c r="L174" s="3">
        <v>1</v>
      </c>
      <c r="M174" s="3">
        <v>0</v>
      </c>
      <c r="N174" s="3">
        <v>1</v>
      </c>
      <c r="O174" s="3">
        <v>0</v>
      </c>
      <c r="P174" s="3">
        <v>0</v>
      </c>
      <c r="Q174" s="2">
        <v>43559</v>
      </c>
      <c r="R174" t="s">
        <v>2</v>
      </c>
      <c r="S174" t="s">
        <v>10</v>
      </c>
      <c r="T174" t="s">
        <v>2</v>
      </c>
    </row>
    <row r="175" spans="1:20" hidden="1" x14ac:dyDescent="0.2">
      <c r="A175" t="s">
        <v>3</v>
      </c>
      <c r="B175" t="s">
        <v>0</v>
      </c>
      <c r="C175" s="2">
        <v>43545</v>
      </c>
      <c r="D175" t="s">
        <v>1</v>
      </c>
      <c r="E175" t="s">
        <v>6252</v>
      </c>
      <c r="F175" t="s">
        <v>60</v>
      </c>
      <c r="G175" t="s">
        <v>40</v>
      </c>
      <c r="H175" t="s">
        <v>6254</v>
      </c>
      <c r="I175" t="s">
        <v>2</v>
      </c>
      <c r="J175" t="s">
        <v>42</v>
      </c>
      <c r="K175" t="s">
        <v>18</v>
      </c>
      <c r="L175" s="3">
        <v>113.57</v>
      </c>
      <c r="M175" s="3">
        <v>0</v>
      </c>
      <c r="N175" s="3">
        <v>113.57</v>
      </c>
      <c r="O175" s="3">
        <v>0</v>
      </c>
      <c r="P175" s="3">
        <v>113.57</v>
      </c>
      <c r="Q175" s="2">
        <v>43559</v>
      </c>
      <c r="R175" t="s">
        <v>2</v>
      </c>
      <c r="S175" t="s">
        <v>10</v>
      </c>
      <c r="T175" t="s">
        <v>2</v>
      </c>
    </row>
    <row r="176" spans="1:20" hidden="1" x14ac:dyDescent="0.2">
      <c r="A176" t="s">
        <v>3</v>
      </c>
      <c r="B176" t="s">
        <v>0</v>
      </c>
      <c r="C176" s="2">
        <v>43549</v>
      </c>
      <c r="D176" t="s">
        <v>1</v>
      </c>
      <c r="E176" t="s">
        <v>6488</v>
      </c>
      <c r="F176" t="s">
        <v>5</v>
      </c>
      <c r="G176" t="s">
        <v>1747</v>
      </c>
      <c r="H176" t="s">
        <v>6489</v>
      </c>
      <c r="I176" t="s">
        <v>2</v>
      </c>
      <c r="J176" t="s">
        <v>274</v>
      </c>
      <c r="K176" t="s">
        <v>9</v>
      </c>
      <c r="L176" s="3">
        <v>429.65</v>
      </c>
      <c r="M176" s="3">
        <v>85.93</v>
      </c>
      <c r="N176" s="3">
        <v>515.58000000000004</v>
      </c>
      <c r="O176" s="3">
        <v>0</v>
      </c>
      <c r="P176" s="3">
        <v>0</v>
      </c>
      <c r="Q176" s="2">
        <v>43559</v>
      </c>
      <c r="R176" t="s">
        <v>2</v>
      </c>
      <c r="S176" t="s">
        <v>10</v>
      </c>
      <c r="T176" t="s">
        <v>2</v>
      </c>
    </row>
    <row r="177" spans="1:20" hidden="1" x14ac:dyDescent="0.2">
      <c r="A177" t="s">
        <v>3</v>
      </c>
      <c r="B177" t="s">
        <v>0</v>
      </c>
      <c r="C177" s="2">
        <v>43551</v>
      </c>
      <c r="D177" t="s">
        <v>1</v>
      </c>
      <c r="E177" t="s">
        <v>6669</v>
      </c>
      <c r="F177" t="s">
        <v>5</v>
      </c>
      <c r="G177" t="s">
        <v>3850</v>
      </c>
      <c r="H177" t="s">
        <v>6670</v>
      </c>
      <c r="I177" t="s">
        <v>2</v>
      </c>
      <c r="J177" t="s">
        <v>274</v>
      </c>
      <c r="K177" t="s">
        <v>9</v>
      </c>
      <c r="L177" s="3">
        <v>233.62</v>
      </c>
      <c r="M177" s="3">
        <v>46.72</v>
      </c>
      <c r="N177" s="3">
        <v>280.33999999999997</v>
      </c>
      <c r="O177" s="3">
        <v>0</v>
      </c>
      <c r="P177" s="3">
        <v>0</v>
      </c>
      <c r="Q177" s="2">
        <v>43559</v>
      </c>
      <c r="R177" t="s">
        <v>2</v>
      </c>
      <c r="S177" t="s">
        <v>10</v>
      </c>
      <c r="T177" t="s">
        <v>2</v>
      </c>
    </row>
    <row r="178" spans="1:20" hidden="1" x14ac:dyDescent="0.2">
      <c r="A178" t="s">
        <v>3</v>
      </c>
      <c r="B178" t="s">
        <v>0</v>
      </c>
      <c r="C178" s="2">
        <v>43551</v>
      </c>
      <c r="D178" t="s">
        <v>1</v>
      </c>
      <c r="E178" t="s">
        <v>6673</v>
      </c>
      <c r="F178" t="s">
        <v>5</v>
      </c>
      <c r="G178" t="s">
        <v>3807</v>
      </c>
      <c r="H178" t="s">
        <v>4485</v>
      </c>
      <c r="I178" t="s">
        <v>2</v>
      </c>
      <c r="J178" t="s">
        <v>274</v>
      </c>
      <c r="K178" t="s">
        <v>9</v>
      </c>
      <c r="L178" s="3">
        <v>150</v>
      </c>
      <c r="M178" s="3">
        <v>30</v>
      </c>
      <c r="N178" s="3">
        <v>180</v>
      </c>
      <c r="O178" s="3">
        <v>0</v>
      </c>
      <c r="P178" s="3">
        <v>0</v>
      </c>
      <c r="Q178" s="2">
        <v>43559</v>
      </c>
      <c r="R178" t="s">
        <v>2</v>
      </c>
      <c r="S178" t="s">
        <v>10</v>
      </c>
      <c r="T178" t="s">
        <v>2</v>
      </c>
    </row>
    <row r="179" spans="1:20" hidden="1" x14ac:dyDescent="0.2">
      <c r="A179" t="s">
        <v>3</v>
      </c>
      <c r="B179" t="s">
        <v>0</v>
      </c>
      <c r="C179" s="2">
        <v>43551</v>
      </c>
      <c r="D179" t="s">
        <v>1</v>
      </c>
      <c r="E179" t="s">
        <v>6684</v>
      </c>
      <c r="F179" t="s">
        <v>5</v>
      </c>
      <c r="G179" t="s">
        <v>40</v>
      </c>
      <c r="H179" t="s">
        <v>6685</v>
      </c>
      <c r="I179" t="s">
        <v>2</v>
      </c>
      <c r="J179" t="s">
        <v>396</v>
      </c>
      <c r="K179" t="s">
        <v>9</v>
      </c>
      <c r="L179" s="3">
        <v>131.16</v>
      </c>
      <c r="M179" s="3">
        <v>26.23</v>
      </c>
      <c r="N179" s="3">
        <v>157.38999999999999</v>
      </c>
      <c r="O179" s="3">
        <v>0</v>
      </c>
      <c r="P179" s="3">
        <v>0</v>
      </c>
      <c r="Q179" s="2">
        <v>43559</v>
      </c>
      <c r="R179" t="s">
        <v>2</v>
      </c>
      <c r="S179" t="s">
        <v>10</v>
      </c>
      <c r="T179" t="s">
        <v>2</v>
      </c>
    </row>
    <row r="180" spans="1:20" hidden="1" x14ac:dyDescent="0.2">
      <c r="A180" t="s">
        <v>3</v>
      </c>
      <c r="B180" t="s">
        <v>0</v>
      </c>
      <c r="C180" s="2">
        <v>43552</v>
      </c>
      <c r="D180" t="s">
        <v>1</v>
      </c>
      <c r="E180" t="s">
        <v>6815</v>
      </c>
      <c r="F180" t="s">
        <v>5</v>
      </c>
      <c r="G180" t="s">
        <v>3845</v>
      </c>
      <c r="H180" t="s">
        <v>6816</v>
      </c>
      <c r="I180" t="s">
        <v>2</v>
      </c>
      <c r="J180" t="s">
        <v>1470</v>
      </c>
      <c r="K180" t="s">
        <v>288</v>
      </c>
      <c r="L180" s="3">
        <v>5673.44</v>
      </c>
      <c r="M180" s="3">
        <v>1134.69</v>
      </c>
      <c r="N180" s="3">
        <v>6808.13</v>
      </c>
      <c r="O180" s="3">
        <v>0</v>
      </c>
      <c r="P180" s="3">
        <v>5673.44</v>
      </c>
      <c r="Q180" s="2">
        <v>43570</v>
      </c>
      <c r="R180" t="s">
        <v>2</v>
      </c>
      <c r="S180" t="s">
        <v>10</v>
      </c>
      <c r="T180" t="s">
        <v>2</v>
      </c>
    </row>
    <row r="181" spans="1:20" hidden="1" x14ac:dyDescent="0.2">
      <c r="A181" t="s">
        <v>3</v>
      </c>
      <c r="B181" t="s">
        <v>0</v>
      </c>
      <c r="C181" s="2">
        <v>43552</v>
      </c>
      <c r="D181" t="s">
        <v>1</v>
      </c>
      <c r="E181" t="s">
        <v>6839</v>
      </c>
      <c r="F181" t="s">
        <v>5</v>
      </c>
      <c r="G181" t="s">
        <v>3845</v>
      </c>
      <c r="H181" t="s">
        <v>6840</v>
      </c>
      <c r="I181" t="s">
        <v>2</v>
      </c>
      <c r="J181" t="s">
        <v>1470</v>
      </c>
      <c r="K181" t="s">
        <v>9</v>
      </c>
      <c r="L181" s="3">
        <v>353.13</v>
      </c>
      <c r="M181" s="3">
        <v>70.63</v>
      </c>
      <c r="N181" s="3">
        <v>423.76</v>
      </c>
      <c r="O181" s="3">
        <v>0</v>
      </c>
      <c r="P181" s="3">
        <v>0</v>
      </c>
      <c r="Q181" s="2">
        <v>43570</v>
      </c>
      <c r="R181" t="s">
        <v>2</v>
      </c>
      <c r="S181" t="s">
        <v>10</v>
      </c>
      <c r="T181" t="s">
        <v>2</v>
      </c>
    </row>
    <row r="182" spans="1:20" hidden="1" x14ac:dyDescent="0.2">
      <c r="A182" t="s">
        <v>3</v>
      </c>
      <c r="B182" t="s">
        <v>0</v>
      </c>
      <c r="C182" s="2">
        <v>43552</v>
      </c>
      <c r="D182" t="s">
        <v>1</v>
      </c>
      <c r="E182" t="s">
        <v>6841</v>
      </c>
      <c r="F182" t="s">
        <v>5</v>
      </c>
      <c r="G182" t="s">
        <v>3845</v>
      </c>
      <c r="H182" t="s">
        <v>6842</v>
      </c>
      <c r="I182" t="s">
        <v>2</v>
      </c>
      <c r="J182" t="s">
        <v>1470</v>
      </c>
      <c r="K182" t="s">
        <v>9</v>
      </c>
      <c r="L182" s="3">
        <v>328.25</v>
      </c>
      <c r="M182" s="3">
        <v>65.650000000000006</v>
      </c>
      <c r="N182" s="3">
        <v>393.9</v>
      </c>
      <c r="O182" s="3">
        <v>0</v>
      </c>
      <c r="P182" s="3">
        <v>0</v>
      </c>
      <c r="Q182" s="2">
        <v>43570</v>
      </c>
      <c r="R182" t="s">
        <v>2</v>
      </c>
      <c r="S182" t="s">
        <v>10</v>
      </c>
      <c r="T182" t="s">
        <v>2</v>
      </c>
    </row>
    <row r="183" spans="1:20" hidden="1" x14ac:dyDescent="0.2">
      <c r="A183" t="s">
        <v>3</v>
      </c>
      <c r="B183" t="s">
        <v>0</v>
      </c>
      <c r="C183" s="2">
        <v>43556</v>
      </c>
      <c r="D183" t="s">
        <v>1</v>
      </c>
      <c r="E183" t="s">
        <v>7143</v>
      </c>
      <c r="F183" t="s">
        <v>5</v>
      </c>
      <c r="G183" t="s">
        <v>7144</v>
      </c>
      <c r="H183" t="s">
        <v>7145</v>
      </c>
      <c r="I183" t="s">
        <v>2</v>
      </c>
      <c r="J183" t="s">
        <v>532</v>
      </c>
      <c r="K183" t="s">
        <v>9</v>
      </c>
      <c r="L183" s="3">
        <v>825</v>
      </c>
      <c r="M183" s="3">
        <v>165</v>
      </c>
      <c r="N183" s="3">
        <v>990</v>
      </c>
      <c r="O183" s="3">
        <v>0</v>
      </c>
      <c r="P183" s="3">
        <v>0</v>
      </c>
      <c r="Q183" s="2">
        <v>43570</v>
      </c>
      <c r="R183" t="s">
        <v>2</v>
      </c>
      <c r="S183" t="s">
        <v>10</v>
      </c>
      <c r="T183" t="s">
        <v>2</v>
      </c>
    </row>
    <row r="184" spans="1:20" hidden="1" x14ac:dyDescent="0.2">
      <c r="A184" t="s">
        <v>3</v>
      </c>
      <c r="B184" t="s">
        <v>0</v>
      </c>
      <c r="C184" s="2">
        <v>43556</v>
      </c>
      <c r="D184" t="s">
        <v>1</v>
      </c>
      <c r="E184" t="s">
        <v>7143</v>
      </c>
      <c r="F184" t="s">
        <v>43</v>
      </c>
      <c r="G184" t="s">
        <v>7144</v>
      </c>
      <c r="H184" t="s">
        <v>7146</v>
      </c>
      <c r="I184" t="s">
        <v>2</v>
      </c>
      <c r="J184" t="s">
        <v>532</v>
      </c>
      <c r="K184" t="s">
        <v>9</v>
      </c>
      <c r="L184" s="3">
        <v>520</v>
      </c>
      <c r="M184" s="3">
        <v>104</v>
      </c>
      <c r="N184" s="3">
        <v>624</v>
      </c>
      <c r="O184" s="3">
        <v>0</v>
      </c>
      <c r="P184" s="3">
        <v>0</v>
      </c>
      <c r="Q184" s="2">
        <v>43570</v>
      </c>
      <c r="R184" t="s">
        <v>2</v>
      </c>
      <c r="S184" t="s">
        <v>10</v>
      </c>
      <c r="T184" t="s">
        <v>2</v>
      </c>
    </row>
    <row r="185" spans="1:20" hidden="1" x14ac:dyDescent="0.2">
      <c r="A185" t="s">
        <v>3</v>
      </c>
      <c r="B185" t="s">
        <v>0</v>
      </c>
      <c r="C185" s="2">
        <v>43556</v>
      </c>
      <c r="D185" t="s">
        <v>1</v>
      </c>
      <c r="E185" t="s">
        <v>7143</v>
      </c>
      <c r="F185" t="s">
        <v>60</v>
      </c>
      <c r="G185" t="s">
        <v>7144</v>
      </c>
      <c r="H185" t="s">
        <v>7147</v>
      </c>
      <c r="I185" t="s">
        <v>2</v>
      </c>
      <c r="J185" t="s">
        <v>532</v>
      </c>
      <c r="K185" t="s">
        <v>9</v>
      </c>
      <c r="L185" s="3">
        <v>65</v>
      </c>
      <c r="M185" s="3">
        <v>13</v>
      </c>
      <c r="N185" s="3">
        <v>78</v>
      </c>
      <c r="O185" s="3">
        <v>0</v>
      </c>
      <c r="P185" s="3">
        <v>0</v>
      </c>
      <c r="Q185" s="2">
        <v>43570</v>
      </c>
      <c r="R185" t="s">
        <v>2</v>
      </c>
      <c r="S185" t="s">
        <v>10</v>
      </c>
      <c r="T185" t="s">
        <v>2</v>
      </c>
    </row>
    <row r="186" spans="1:20" hidden="1" x14ac:dyDescent="0.2">
      <c r="A186" t="s">
        <v>3</v>
      </c>
      <c r="B186" t="s">
        <v>0</v>
      </c>
      <c r="C186" s="2">
        <v>43557</v>
      </c>
      <c r="D186" t="s">
        <v>1</v>
      </c>
      <c r="E186" t="s">
        <v>7217</v>
      </c>
      <c r="F186" t="s">
        <v>5</v>
      </c>
      <c r="G186" t="s">
        <v>125</v>
      </c>
      <c r="H186" t="s">
        <v>7218</v>
      </c>
      <c r="I186" t="s">
        <v>2</v>
      </c>
      <c r="J186" t="s">
        <v>127</v>
      </c>
      <c r="K186" t="s">
        <v>9</v>
      </c>
      <c r="L186" s="3">
        <v>99</v>
      </c>
      <c r="M186" s="3">
        <v>19.8</v>
      </c>
      <c r="N186" s="3">
        <v>118.8</v>
      </c>
      <c r="O186" s="3">
        <v>0</v>
      </c>
      <c r="P186" s="3">
        <v>0</v>
      </c>
      <c r="Q186" s="2">
        <v>43557</v>
      </c>
      <c r="R186" t="s">
        <v>2</v>
      </c>
      <c r="S186" t="s">
        <v>10</v>
      </c>
      <c r="T186" t="s">
        <v>2</v>
      </c>
    </row>
    <row r="187" spans="1:20" hidden="1" x14ac:dyDescent="0.2">
      <c r="A187" t="s">
        <v>3</v>
      </c>
      <c r="B187" t="s">
        <v>0</v>
      </c>
      <c r="C187" s="2">
        <v>43560</v>
      </c>
      <c r="D187" t="s">
        <v>1</v>
      </c>
      <c r="E187" t="s">
        <v>7446</v>
      </c>
      <c r="F187" t="s">
        <v>43</v>
      </c>
      <c r="G187" t="s">
        <v>40</v>
      </c>
      <c r="H187" t="s">
        <v>7447</v>
      </c>
      <c r="I187" t="s">
        <v>2</v>
      </c>
      <c r="J187" t="s">
        <v>396</v>
      </c>
      <c r="K187" t="s">
        <v>9</v>
      </c>
      <c r="L187" s="3">
        <v>4441.97</v>
      </c>
      <c r="M187" s="3">
        <v>888.39</v>
      </c>
      <c r="N187" s="3">
        <v>5330.36</v>
      </c>
      <c r="O187" s="3">
        <v>0</v>
      </c>
      <c r="P187" s="3">
        <v>0</v>
      </c>
      <c r="Q187" s="2">
        <v>43576</v>
      </c>
      <c r="R187" t="s">
        <v>2</v>
      </c>
      <c r="S187" t="s">
        <v>10</v>
      </c>
      <c r="T187" t="s">
        <v>2</v>
      </c>
    </row>
    <row r="188" spans="1:20" hidden="1" x14ac:dyDescent="0.2">
      <c r="A188" t="s">
        <v>3</v>
      </c>
      <c r="B188" t="s">
        <v>0</v>
      </c>
      <c r="C188" s="2">
        <v>43560</v>
      </c>
      <c r="D188" t="s">
        <v>1</v>
      </c>
      <c r="E188" t="s">
        <v>7500</v>
      </c>
      <c r="F188" t="s">
        <v>43</v>
      </c>
      <c r="G188" t="s">
        <v>125</v>
      </c>
      <c r="H188" t="s">
        <v>7501</v>
      </c>
      <c r="I188" t="s">
        <v>2</v>
      </c>
      <c r="J188" t="s">
        <v>127</v>
      </c>
      <c r="K188" t="s">
        <v>18</v>
      </c>
      <c r="L188" s="3">
        <v>600</v>
      </c>
      <c r="M188" s="3">
        <v>0</v>
      </c>
      <c r="N188" s="3">
        <v>600</v>
      </c>
      <c r="O188" s="3">
        <v>0</v>
      </c>
      <c r="P188" s="3">
        <v>184.4</v>
      </c>
      <c r="Q188" s="2">
        <v>43830</v>
      </c>
      <c r="R188" t="s">
        <v>2</v>
      </c>
      <c r="S188" t="s">
        <v>10</v>
      </c>
      <c r="T188" t="s">
        <v>2</v>
      </c>
    </row>
    <row r="189" spans="1:20" hidden="1" x14ac:dyDescent="0.2">
      <c r="A189" t="s">
        <v>3</v>
      </c>
      <c r="B189" t="s">
        <v>0</v>
      </c>
      <c r="C189" s="2">
        <v>43564</v>
      </c>
      <c r="D189" t="s">
        <v>1</v>
      </c>
      <c r="E189" t="s">
        <v>7707</v>
      </c>
      <c r="F189" t="s">
        <v>5</v>
      </c>
      <c r="G189" t="s">
        <v>40</v>
      </c>
      <c r="H189" t="s">
        <v>7708</v>
      </c>
      <c r="I189" t="s">
        <v>2</v>
      </c>
      <c r="J189" t="s">
        <v>396</v>
      </c>
      <c r="K189" t="s">
        <v>9</v>
      </c>
      <c r="L189" s="3">
        <v>392.38</v>
      </c>
      <c r="M189" s="3">
        <v>78.48</v>
      </c>
      <c r="N189" s="3">
        <v>470.86</v>
      </c>
      <c r="O189" s="3">
        <v>0</v>
      </c>
      <c r="P189" s="3">
        <v>0</v>
      </c>
      <c r="Q189" s="2">
        <v>43576</v>
      </c>
      <c r="R189" t="s">
        <v>2</v>
      </c>
      <c r="S189" t="s">
        <v>10</v>
      </c>
      <c r="T189" t="s">
        <v>2</v>
      </c>
    </row>
    <row r="190" spans="1:20" hidden="1" x14ac:dyDescent="0.2">
      <c r="A190" t="s">
        <v>3</v>
      </c>
      <c r="B190" t="s">
        <v>0</v>
      </c>
      <c r="C190" s="2">
        <v>43564</v>
      </c>
      <c r="D190" t="s">
        <v>1</v>
      </c>
      <c r="E190" t="s">
        <v>7729</v>
      </c>
      <c r="F190" t="s">
        <v>5</v>
      </c>
      <c r="G190" t="s">
        <v>7730</v>
      </c>
      <c r="H190" t="s">
        <v>7731</v>
      </c>
      <c r="I190" t="s">
        <v>2</v>
      </c>
      <c r="J190" t="s">
        <v>842</v>
      </c>
      <c r="K190" t="s">
        <v>9</v>
      </c>
      <c r="L190" s="3">
        <v>146.53</v>
      </c>
      <c r="M190" s="3">
        <v>29.31</v>
      </c>
      <c r="N190" s="3">
        <v>175.84</v>
      </c>
      <c r="O190" s="3">
        <v>0</v>
      </c>
      <c r="P190" s="3">
        <v>0</v>
      </c>
      <c r="Q190" s="2">
        <v>43585</v>
      </c>
      <c r="R190" t="s">
        <v>2</v>
      </c>
      <c r="S190" t="s">
        <v>10</v>
      </c>
      <c r="T190" t="s">
        <v>2</v>
      </c>
    </row>
    <row r="191" spans="1:20" hidden="1" x14ac:dyDescent="0.2">
      <c r="A191" t="s">
        <v>3</v>
      </c>
      <c r="B191" t="s">
        <v>0</v>
      </c>
      <c r="C191" s="2">
        <v>43564</v>
      </c>
      <c r="D191" t="s">
        <v>7735</v>
      </c>
      <c r="E191" t="s">
        <v>7736</v>
      </c>
      <c r="F191" t="s">
        <v>5</v>
      </c>
      <c r="G191" t="s">
        <v>7737</v>
      </c>
      <c r="H191" t="s">
        <v>7738</v>
      </c>
      <c r="I191" t="s">
        <v>2</v>
      </c>
      <c r="J191" t="s">
        <v>7739</v>
      </c>
      <c r="K191" t="s">
        <v>9</v>
      </c>
      <c r="L191" s="3">
        <v>1956</v>
      </c>
      <c r="M191" s="3">
        <v>391.2</v>
      </c>
      <c r="N191" s="3">
        <v>2347.1999999999998</v>
      </c>
      <c r="O191" s="3">
        <v>0</v>
      </c>
      <c r="P191" s="3">
        <v>0</v>
      </c>
      <c r="Q191" s="2">
        <v>43585</v>
      </c>
      <c r="R191" t="s">
        <v>2</v>
      </c>
      <c r="S191" t="s">
        <v>10</v>
      </c>
      <c r="T191" t="s">
        <v>2</v>
      </c>
    </row>
    <row r="192" spans="1:20" hidden="1" x14ac:dyDescent="0.2">
      <c r="A192" t="s">
        <v>3</v>
      </c>
      <c r="B192" t="s">
        <v>0</v>
      </c>
      <c r="C192" s="2">
        <v>43481</v>
      </c>
      <c r="D192" t="s">
        <v>985</v>
      </c>
      <c r="E192" t="s">
        <v>986</v>
      </c>
      <c r="F192" t="s">
        <v>5</v>
      </c>
      <c r="G192" t="s">
        <v>987</v>
      </c>
      <c r="H192" t="s">
        <v>988</v>
      </c>
      <c r="I192" t="s">
        <v>2</v>
      </c>
      <c r="J192" t="s">
        <v>989</v>
      </c>
      <c r="K192" t="s">
        <v>9</v>
      </c>
      <c r="L192" s="3">
        <v>857.95</v>
      </c>
      <c r="M192" s="3">
        <v>171.59</v>
      </c>
      <c r="N192" s="3">
        <v>1029.54</v>
      </c>
      <c r="O192" s="3">
        <v>0</v>
      </c>
      <c r="P192" s="3">
        <v>0</v>
      </c>
      <c r="Q192" s="2">
        <v>43493</v>
      </c>
      <c r="R192" t="s">
        <v>2</v>
      </c>
      <c r="S192" t="s">
        <v>10</v>
      </c>
      <c r="T192" t="s">
        <v>2</v>
      </c>
    </row>
    <row r="193" spans="1:20" hidden="1" x14ac:dyDescent="0.2">
      <c r="A193" t="s">
        <v>3</v>
      </c>
      <c r="B193" t="s">
        <v>0</v>
      </c>
      <c r="C193" s="2">
        <v>43481</v>
      </c>
      <c r="D193" t="s">
        <v>985</v>
      </c>
      <c r="E193" t="s">
        <v>999</v>
      </c>
      <c r="F193" t="s">
        <v>5</v>
      </c>
      <c r="G193" t="s">
        <v>40</v>
      </c>
      <c r="H193" t="s">
        <v>1000</v>
      </c>
      <c r="I193" t="s">
        <v>2</v>
      </c>
      <c r="J193" t="s">
        <v>1001</v>
      </c>
      <c r="K193" t="s">
        <v>9</v>
      </c>
      <c r="L193" s="3">
        <v>1674.44</v>
      </c>
      <c r="M193" s="3">
        <v>334.89</v>
      </c>
      <c r="N193" s="3">
        <v>2009.33</v>
      </c>
      <c r="O193" s="3">
        <v>0</v>
      </c>
      <c r="P193" s="3">
        <v>0</v>
      </c>
      <c r="Q193" s="2">
        <v>43481</v>
      </c>
      <c r="R193" t="s">
        <v>2</v>
      </c>
      <c r="S193" t="s">
        <v>10</v>
      </c>
      <c r="T193" t="s">
        <v>2</v>
      </c>
    </row>
    <row r="194" spans="1:20" hidden="1" x14ac:dyDescent="0.2">
      <c r="A194" t="s">
        <v>3</v>
      </c>
      <c r="B194" t="s">
        <v>0</v>
      </c>
      <c r="C194" s="2">
        <v>43481</v>
      </c>
      <c r="D194" t="s">
        <v>985</v>
      </c>
      <c r="E194" t="s">
        <v>1002</v>
      </c>
      <c r="F194" t="s">
        <v>5</v>
      </c>
      <c r="G194" t="s">
        <v>40</v>
      </c>
      <c r="H194" t="s">
        <v>1003</v>
      </c>
      <c r="I194" t="s">
        <v>2</v>
      </c>
      <c r="J194" t="s">
        <v>1001</v>
      </c>
      <c r="K194" t="s">
        <v>9</v>
      </c>
      <c r="L194" s="3">
        <v>551.47</v>
      </c>
      <c r="M194" s="3">
        <v>110.29</v>
      </c>
      <c r="N194" s="3">
        <v>661.76</v>
      </c>
      <c r="O194" s="3">
        <v>0</v>
      </c>
      <c r="P194" s="3">
        <v>0</v>
      </c>
      <c r="Q194" s="2">
        <v>43481</v>
      </c>
      <c r="R194" t="s">
        <v>2</v>
      </c>
      <c r="S194" t="s">
        <v>10</v>
      </c>
      <c r="T194" t="s">
        <v>2</v>
      </c>
    </row>
    <row r="195" spans="1:20" hidden="1" x14ac:dyDescent="0.2">
      <c r="A195" t="s">
        <v>3</v>
      </c>
      <c r="B195" t="s">
        <v>0</v>
      </c>
      <c r="C195" s="2">
        <v>43481</v>
      </c>
      <c r="D195" t="s">
        <v>985</v>
      </c>
      <c r="E195" t="s">
        <v>1020</v>
      </c>
      <c r="F195" t="s">
        <v>5</v>
      </c>
      <c r="G195" t="s">
        <v>1021</v>
      </c>
      <c r="H195" t="s">
        <v>1022</v>
      </c>
      <c r="I195" t="s">
        <v>2</v>
      </c>
      <c r="J195" t="s">
        <v>1023</v>
      </c>
      <c r="K195" t="s">
        <v>9</v>
      </c>
      <c r="L195" s="3">
        <v>588.97</v>
      </c>
      <c r="M195" s="3">
        <v>117.79</v>
      </c>
      <c r="N195" s="3">
        <v>706.76</v>
      </c>
      <c r="O195" s="3">
        <v>0</v>
      </c>
      <c r="P195" s="3">
        <v>0</v>
      </c>
      <c r="Q195" s="2">
        <v>43493</v>
      </c>
      <c r="R195" t="s">
        <v>2</v>
      </c>
      <c r="S195" t="s">
        <v>10</v>
      </c>
      <c r="T195" t="s">
        <v>2</v>
      </c>
    </row>
    <row r="196" spans="1:20" hidden="1" x14ac:dyDescent="0.2">
      <c r="A196" t="s">
        <v>3</v>
      </c>
      <c r="B196" t="s">
        <v>0</v>
      </c>
      <c r="C196" s="2">
        <v>43482</v>
      </c>
      <c r="D196" t="s">
        <v>985</v>
      </c>
      <c r="E196" t="s">
        <v>1144</v>
      </c>
      <c r="F196" t="s">
        <v>5</v>
      </c>
      <c r="G196" t="s">
        <v>1145</v>
      </c>
      <c r="H196" t="s">
        <v>1146</v>
      </c>
      <c r="I196" t="s">
        <v>2</v>
      </c>
      <c r="J196" t="s">
        <v>810</v>
      </c>
      <c r="K196" t="s">
        <v>9</v>
      </c>
      <c r="L196" s="3">
        <v>42</v>
      </c>
      <c r="M196" s="3">
        <v>8.4</v>
      </c>
      <c r="N196" s="3">
        <v>50.4</v>
      </c>
      <c r="O196" s="3">
        <v>0</v>
      </c>
      <c r="P196" s="3">
        <v>0</v>
      </c>
      <c r="Q196" s="2">
        <v>43493</v>
      </c>
      <c r="R196" t="s">
        <v>2</v>
      </c>
      <c r="S196" t="s">
        <v>10</v>
      </c>
      <c r="T196" t="s">
        <v>2</v>
      </c>
    </row>
    <row r="197" spans="1:20" hidden="1" x14ac:dyDescent="0.2">
      <c r="A197" t="s">
        <v>3</v>
      </c>
      <c r="B197" t="s">
        <v>0</v>
      </c>
      <c r="C197" s="2">
        <v>43482</v>
      </c>
      <c r="D197" t="s">
        <v>985</v>
      </c>
      <c r="E197" t="s">
        <v>1144</v>
      </c>
      <c r="F197" t="s">
        <v>43</v>
      </c>
      <c r="G197" t="s">
        <v>1145</v>
      </c>
      <c r="H197" t="s">
        <v>1147</v>
      </c>
      <c r="I197" t="s">
        <v>2</v>
      </c>
      <c r="J197" t="s">
        <v>810</v>
      </c>
      <c r="K197" t="s">
        <v>9</v>
      </c>
      <c r="L197" s="3">
        <v>12</v>
      </c>
      <c r="M197" s="3">
        <v>2.4</v>
      </c>
      <c r="N197" s="3">
        <v>14.4</v>
      </c>
      <c r="O197" s="3">
        <v>0</v>
      </c>
      <c r="P197" s="3">
        <v>0</v>
      </c>
      <c r="Q197" s="2">
        <v>43493</v>
      </c>
      <c r="R197" t="s">
        <v>2</v>
      </c>
      <c r="S197" t="s">
        <v>10</v>
      </c>
      <c r="T197" t="s">
        <v>2</v>
      </c>
    </row>
    <row r="198" spans="1:20" hidden="1" x14ac:dyDescent="0.2">
      <c r="A198" t="s">
        <v>3</v>
      </c>
      <c r="B198" t="s">
        <v>0</v>
      </c>
      <c r="C198" s="2">
        <v>43486</v>
      </c>
      <c r="D198" t="s">
        <v>985</v>
      </c>
      <c r="E198" t="s">
        <v>1617</v>
      </c>
      <c r="F198" t="s">
        <v>5</v>
      </c>
      <c r="G198" t="s">
        <v>1618</v>
      </c>
      <c r="H198" t="s">
        <v>1619</v>
      </c>
      <c r="I198" t="s">
        <v>2</v>
      </c>
      <c r="J198" t="s">
        <v>1023</v>
      </c>
      <c r="K198" t="s">
        <v>9</v>
      </c>
      <c r="L198" s="3">
        <v>141.61000000000001</v>
      </c>
      <c r="M198" s="3">
        <v>28.32</v>
      </c>
      <c r="N198" s="3">
        <v>169.93</v>
      </c>
      <c r="O198" s="3">
        <v>0</v>
      </c>
      <c r="P198" s="3">
        <v>0</v>
      </c>
      <c r="Q198" s="2">
        <v>43497</v>
      </c>
      <c r="R198" t="s">
        <v>2</v>
      </c>
      <c r="S198" t="s">
        <v>10</v>
      </c>
      <c r="T198" t="s">
        <v>2</v>
      </c>
    </row>
    <row r="199" spans="1:20" hidden="1" x14ac:dyDescent="0.2">
      <c r="A199" t="s">
        <v>3</v>
      </c>
      <c r="B199" t="s">
        <v>0</v>
      </c>
      <c r="C199" s="2">
        <v>43500</v>
      </c>
      <c r="D199" t="s">
        <v>985</v>
      </c>
      <c r="E199" t="s">
        <v>2868</v>
      </c>
      <c r="F199" t="s">
        <v>5</v>
      </c>
      <c r="G199" t="s">
        <v>40</v>
      </c>
      <c r="H199" t="s">
        <v>2869</v>
      </c>
      <c r="I199" t="s">
        <v>2</v>
      </c>
      <c r="J199" t="s">
        <v>1001</v>
      </c>
      <c r="K199" t="s">
        <v>9</v>
      </c>
      <c r="L199" s="3">
        <v>127.34</v>
      </c>
      <c r="M199" s="3">
        <v>25.47</v>
      </c>
      <c r="N199" s="3">
        <v>152.81</v>
      </c>
      <c r="O199" s="3">
        <v>0</v>
      </c>
      <c r="P199" s="3">
        <v>0</v>
      </c>
      <c r="Q199" s="2">
        <v>43521</v>
      </c>
      <c r="R199" t="s">
        <v>2</v>
      </c>
      <c r="S199" t="s">
        <v>10</v>
      </c>
      <c r="T199" t="s">
        <v>2</v>
      </c>
    </row>
    <row r="200" spans="1:20" hidden="1" x14ac:dyDescent="0.2">
      <c r="A200" t="s">
        <v>3</v>
      </c>
      <c r="B200" t="s">
        <v>0</v>
      </c>
      <c r="C200" s="2">
        <v>43500</v>
      </c>
      <c r="D200" t="s">
        <v>985</v>
      </c>
      <c r="E200" t="s">
        <v>2870</v>
      </c>
      <c r="F200" t="s">
        <v>5</v>
      </c>
      <c r="G200" t="s">
        <v>1145</v>
      </c>
      <c r="H200" t="s">
        <v>2871</v>
      </c>
      <c r="I200" t="s">
        <v>2</v>
      </c>
      <c r="J200" t="s">
        <v>1023</v>
      </c>
      <c r="K200" t="s">
        <v>9</v>
      </c>
      <c r="L200" s="3">
        <v>582</v>
      </c>
      <c r="M200" s="3">
        <v>116.4</v>
      </c>
      <c r="N200" s="3">
        <v>698.4</v>
      </c>
      <c r="O200" s="3">
        <v>0</v>
      </c>
      <c r="P200" s="3">
        <v>0</v>
      </c>
      <c r="Q200" s="2">
        <v>43511</v>
      </c>
      <c r="R200" t="s">
        <v>2</v>
      </c>
      <c r="S200" t="s">
        <v>10</v>
      </c>
      <c r="T200" t="s">
        <v>2</v>
      </c>
    </row>
    <row r="201" spans="1:20" hidden="1" x14ac:dyDescent="0.2">
      <c r="A201" t="s">
        <v>3</v>
      </c>
      <c r="B201" t="s">
        <v>0</v>
      </c>
      <c r="C201" s="2">
        <v>43500</v>
      </c>
      <c r="D201" t="s">
        <v>985</v>
      </c>
      <c r="E201" t="s">
        <v>2878</v>
      </c>
      <c r="F201" t="s">
        <v>5</v>
      </c>
      <c r="G201" t="s">
        <v>987</v>
      </c>
      <c r="H201" t="s">
        <v>2879</v>
      </c>
      <c r="I201" t="s">
        <v>2</v>
      </c>
      <c r="J201" t="s">
        <v>2880</v>
      </c>
      <c r="K201" t="s">
        <v>9</v>
      </c>
      <c r="L201" s="3">
        <v>103.7</v>
      </c>
      <c r="M201" s="3">
        <v>20.74</v>
      </c>
      <c r="N201" s="3">
        <v>124.44</v>
      </c>
      <c r="O201" s="3">
        <v>0</v>
      </c>
      <c r="P201" s="3">
        <v>0</v>
      </c>
      <c r="Q201" s="2">
        <v>43511</v>
      </c>
      <c r="R201" t="s">
        <v>2</v>
      </c>
      <c r="S201" t="s">
        <v>10</v>
      </c>
      <c r="T201" t="s">
        <v>2</v>
      </c>
    </row>
    <row r="202" spans="1:20" hidden="1" x14ac:dyDescent="0.2">
      <c r="A202" t="s">
        <v>3</v>
      </c>
      <c r="B202" t="s">
        <v>0</v>
      </c>
      <c r="C202" s="2">
        <v>43514</v>
      </c>
      <c r="D202" t="s">
        <v>985</v>
      </c>
      <c r="E202" t="s">
        <v>3962</v>
      </c>
      <c r="F202" t="s">
        <v>60</v>
      </c>
      <c r="G202" t="s">
        <v>3963</v>
      </c>
      <c r="H202" t="s">
        <v>3966</v>
      </c>
      <c r="I202" t="s">
        <v>2</v>
      </c>
      <c r="J202" t="s">
        <v>2880</v>
      </c>
      <c r="K202" t="s">
        <v>9</v>
      </c>
      <c r="L202" s="3">
        <v>7.25</v>
      </c>
      <c r="M202" s="3">
        <v>1.45</v>
      </c>
      <c r="N202" s="3">
        <v>8.6999999999999993</v>
      </c>
      <c r="O202" s="3">
        <v>0</v>
      </c>
      <c r="P202" s="3">
        <v>7.25</v>
      </c>
      <c r="Q202" s="2">
        <v>43525</v>
      </c>
      <c r="R202" t="s">
        <v>2</v>
      </c>
      <c r="S202" t="s">
        <v>10</v>
      </c>
      <c r="T202" t="s">
        <v>2</v>
      </c>
    </row>
    <row r="203" spans="1:20" hidden="1" x14ac:dyDescent="0.2">
      <c r="A203" t="s">
        <v>3</v>
      </c>
      <c r="B203" t="s">
        <v>0</v>
      </c>
      <c r="C203" s="2">
        <v>43514</v>
      </c>
      <c r="D203" t="s">
        <v>985</v>
      </c>
      <c r="E203" t="s">
        <v>3967</v>
      </c>
      <c r="F203" t="s">
        <v>5</v>
      </c>
      <c r="G203" t="s">
        <v>3968</v>
      </c>
      <c r="H203" t="s">
        <v>3969</v>
      </c>
      <c r="I203" t="s">
        <v>2</v>
      </c>
      <c r="J203" t="s">
        <v>3970</v>
      </c>
      <c r="K203" t="s">
        <v>9</v>
      </c>
      <c r="L203" s="3">
        <v>318.12</v>
      </c>
      <c r="M203" s="3">
        <v>63.62</v>
      </c>
      <c r="N203" s="3">
        <v>381.74</v>
      </c>
      <c r="O203" s="3">
        <v>0</v>
      </c>
      <c r="P203" s="3">
        <v>0</v>
      </c>
      <c r="Q203" s="2">
        <v>43525</v>
      </c>
      <c r="R203" t="s">
        <v>2</v>
      </c>
      <c r="S203" t="s">
        <v>10</v>
      </c>
      <c r="T203" t="s">
        <v>2</v>
      </c>
    </row>
    <row r="204" spans="1:20" hidden="1" x14ac:dyDescent="0.2">
      <c r="A204" t="s">
        <v>3</v>
      </c>
      <c r="B204" t="s">
        <v>0</v>
      </c>
      <c r="C204" s="2">
        <v>43514</v>
      </c>
      <c r="D204" t="s">
        <v>985</v>
      </c>
      <c r="E204" t="s">
        <v>3971</v>
      </c>
      <c r="F204" t="s">
        <v>5</v>
      </c>
      <c r="G204" t="s">
        <v>40</v>
      </c>
      <c r="H204" t="s">
        <v>3972</v>
      </c>
      <c r="I204" t="s">
        <v>2</v>
      </c>
      <c r="J204" t="s">
        <v>1001</v>
      </c>
      <c r="K204" t="s">
        <v>9</v>
      </c>
      <c r="L204" s="3">
        <v>148.56</v>
      </c>
      <c r="M204" s="3">
        <v>29.71</v>
      </c>
      <c r="N204" s="3">
        <v>178.27</v>
      </c>
      <c r="O204" s="3">
        <v>0</v>
      </c>
      <c r="P204" s="3">
        <v>0</v>
      </c>
      <c r="Q204" s="2">
        <v>43525</v>
      </c>
      <c r="R204" t="s">
        <v>2</v>
      </c>
      <c r="S204" t="s">
        <v>10</v>
      </c>
      <c r="T204" t="s">
        <v>2</v>
      </c>
    </row>
    <row r="205" spans="1:20" hidden="1" x14ac:dyDescent="0.2">
      <c r="A205" t="s">
        <v>3</v>
      </c>
      <c r="B205" t="s">
        <v>0</v>
      </c>
      <c r="C205" s="2">
        <v>43515</v>
      </c>
      <c r="D205" t="s">
        <v>985</v>
      </c>
      <c r="E205" t="s">
        <v>4099</v>
      </c>
      <c r="F205" t="s">
        <v>5</v>
      </c>
      <c r="G205" t="s">
        <v>987</v>
      </c>
      <c r="H205" t="s">
        <v>4100</v>
      </c>
      <c r="I205" t="s">
        <v>2</v>
      </c>
      <c r="J205" t="s">
        <v>2880</v>
      </c>
      <c r="K205" t="s">
        <v>9</v>
      </c>
      <c r="L205" s="3">
        <v>948.7</v>
      </c>
      <c r="M205" s="3">
        <v>189.74</v>
      </c>
      <c r="N205" s="3">
        <v>1138.44</v>
      </c>
      <c r="O205" s="3">
        <v>0</v>
      </c>
      <c r="P205" s="3">
        <v>0</v>
      </c>
      <c r="Q205" s="2">
        <v>43525</v>
      </c>
      <c r="R205" t="s">
        <v>2</v>
      </c>
      <c r="S205" t="s">
        <v>10</v>
      </c>
      <c r="T205" t="s">
        <v>2</v>
      </c>
    </row>
    <row r="206" spans="1:20" hidden="1" x14ac:dyDescent="0.2">
      <c r="A206" t="s">
        <v>3</v>
      </c>
      <c r="B206" t="s">
        <v>0</v>
      </c>
      <c r="C206" s="2">
        <v>43524</v>
      </c>
      <c r="D206" t="s">
        <v>985</v>
      </c>
      <c r="E206" t="s">
        <v>4805</v>
      </c>
      <c r="F206" t="s">
        <v>5</v>
      </c>
      <c r="G206" t="s">
        <v>40</v>
      </c>
      <c r="H206" t="s">
        <v>4806</v>
      </c>
      <c r="I206" t="s">
        <v>2</v>
      </c>
      <c r="J206" t="s">
        <v>1001</v>
      </c>
      <c r="K206" t="s">
        <v>9</v>
      </c>
      <c r="L206" s="3">
        <v>325.27999999999997</v>
      </c>
      <c r="M206" s="3">
        <v>65.06</v>
      </c>
      <c r="N206" s="3">
        <v>390.34</v>
      </c>
      <c r="O206" s="3">
        <v>0</v>
      </c>
      <c r="P206" s="3">
        <v>0</v>
      </c>
      <c r="Q206" s="2">
        <v>43539</v>
      </c>
      <c r="R206" t="s">
        <v>2</v>
      </c>
      <c r="S206" t="s">
        <v>10</v>
      </c>
      <c r="T206" t="s">
        <v>2</v>
      </c>
    </row>
    <row r="207" spans="1:20" hidden="1" x14ac:dyDescent="0.2">
      <c r="A207" t="s">
        <v>3</v>
      </c>
      <c r="B207" t="s">
        <v>0</v>
      </c>
      <c r="C207" s="2">
        <v>43529</v>
      </c>
      <c r="D207" t="s">
        <v>985</v>
      </c>
      <c r="E207" t="s">
        <v>5070</v>
      </c>
      <c r="F207" t="s">
        <v>5</v>
      </c>
      <c r="G207" t="s">
        <v>40</v>
      </c>
      <c r="H207" t="s">
        <v>5071</v>
      </c>
      <c r="I207" t="s">
        <v>2</v>
      </c>
      <c r="J207" t="s">
        <v>1001</v>
      </c>
      <c r="K207" t="s">
        <v>9</v>
      </c>
      <c r="L207" s="3">
        <v>509.36</v>
      </c>
      <c r="M207" s="3">
        <v>101.87</v>
      </c>
      <c r="N207" s="3">
        <v>611.23</v>
      </c>
      <c r="O207" s="3">
        <v>0</v>
      </c>
      <c r="P207" s="3">
        <v>0</v>
      </c>
      <c r="Q207" s="2">
        <v>43539</v>
      </c>
      <c r="R207" t="s">
        <v>2</v>
      </c>
      <c r="S207" t="s">
        <v>10</v>
      </c>
      <c r="T207" t="s">
        <v>2</v>
      </c>
    </row>
    <row r="208" spans="1:20" hidden="1" x14ac:dyDescent="0.2">
      <c r="A208" t="s">
        <v>3</v>
      </c>
      <c r="B208" t="s">
        <v>0</v>
      </c>
      <c r="C208" s="2">
        <v>43529</v>
      </c>
      <c r="D208" t="s">
        <v>985</v>
      </c>
      <c r="E208" t="s">
        <v>5072</v>
      </c>
      <c r="F208" t="s">
        <v>5</v>
      </c>
      <c r="G208" t="s">
        <v>40</v>
      </c>
      <c r="H208" t="s">
        <v>5073</v>
      </c>
      <c r="I208" t="s">
        <v>2</v>
      </c>
      <c r="J208" t="s">
        <v>1001</v>
      </c>
      <c r="K208" t="s">
        <v>9</v>
      </c>
      <c r="L208" s="3">
        <v>764.04</v>
      </c>
      <c r="M208" s="3">
        <v>152.81</v>
      </c>
      <c r="N208" s="3">
        <v>916.85</v>
      </c>
      <c r="O208" s="3">
        <v>0</v>
      </c>
      <c r="P208" s="3">
        <v>0</v>
      </c>
      <c r="Q208" s="2">
        <v>43539</v>
      </c>
      <c r="R208" t="s">
        <v>2</v>
      </c>
      <c r="S208" t="s">
        <v>10</v>
      </c>
      <c r="T208" t="s">
        <v>2</v>
      </c>
    </row>
    <row r="209" spans="1:20" hidden="1" x14ac:dyDescent="0.2">
      <c r="A209" t="s">
        <v>3</v>
      </c>
      <c r="B209" t="s">
        <v>0</v>
      </c>
      <c r="C209" s="2">
        <v>43529</v>
      </c>
      <c r="D209" t="s">
        <v>985</v>
      </c>
      <c r="E209" t="s">
        <v>5074</v>
      </c>
      <c r="F209" t="s">
        <v>5</v>
      </c>
      <c r="G209" t="s">
        <v>40</v>
      </c>
      <c r="H209" t="s">
        <v>5075</v>
      </c>
      <c r="I209" t="s">
        <v>2</v>
      </c>
      <c r="J209" t="s">
        <v>1001</v>
      </c>
      <c r="K209" t="s">
        <v>9</v>
      </c>
      <c r="L209" s="3">
        <v>106.12</v>
      </c>
      <c r="M209" s="3">
        <v>21.22</v>
      </c>
      <c r="N209" s="3">
        <v>127.34</v>
      </c>
      <c r="O209" s="3">
        <v>0</v>
      </c>
      <c r="P209" s="3">
        <v>0</v>
      </c>
      <c r="Q209" s="2">
        <v>43539</v>
      </c>
      <c r="R209" t="s">
        <v>2</v>
      </c>
      <c r="S209" t="s">
        <v>10</v>
      </c>
      <c r="T209" t="s">
        <v>2</v>
      </c>
    </row>
    <row r="210" spans="1:20" hidden="1" x14ac:dyDescent="0.2">
      <c r="A210" t="s">
        <v>3</v>
      </c>
      <c r="B210" t="s">
        <v>0</v>
      </c>
      <c r="C210" s="2">
        <v>43529</v>
      </c>
      <c r="D210" t="s">
        <v>985</v>
      </c>
      <c r="E210" t="s">
        <v>5086</v>
      </c>
      <c r="F210" t="s">
        <v>5</v>
      </c>
      <c r="G210" t="s">
        <v>3968</v>
      </c>
      <c r="H210" t="s">
        <v>5087</v>
      </c>
      <c r="I210" t="s">
        <v>2</v>
      </c>
      <c r="J210" t="s">
        <v>3970</v>
      </c>
      <c r="K210" t="s">
        <v>9</v>
      </c>
      <c r="L210" s="3">
        <v>135.69999999999999</v>
      </c>
      <c r="M210" s="3">
        <v>27.14</v>
      </c>
      <c r="N210" s="3">
        <v>162.84</v>
      </c>
      <c r="O210" s="3">
        <v>0</v>
      </c>
      <c r="P210" s="3">
        <v>135.69999999999999</v>
      </c>
      <c r="Q210" s="2">
        <v>43540</v>
      </c>
      <c r="R210" t="s">
        <v>2</v>
      </c>
      <c r="S210" t="s">
        <v>10</v>
      </c>
      <c r="T210" t="s">
        <v>2</v>
      </c>
    </row>
    <row r="211" spans="1:20" hidden="1" x14ac:dyDescent="0.2">
      <c r="A211" t="s">
        <v>3</v>
      </c>
      <c r="B211" t="s">
        <v>0</v>
      </c>
      <c r="C211" s="2">
        <v>43529</v>
      </c>
      <c r="D211" t="s">
        <v>985</v>
      </c>
      <c r="E211" t="s">
        <v>5086</v>
      </c>
      <c r="F211" t="s">
        <v>43</v>
      </c>
      <c r="G211" t="s">
        <v>3968</v>
      </c>
      <c r="H211" t="s">
        <v>5088</v>
      </c>
      <c r="I211" t="s">
        <v>2</v>
      </c>
      <c r="J211" t="s">
        <v>370</v>
      </c>
      <c r="K211" t="s">
        <v>9</v>
      </c>
      <c r="L211" s="3">
        <v>29.9</v>
      </c>
      <c r="M211" s="3">
        <v>5.98</v>
      </c>
      <c r="N211" s="3">
        <v>35.880000000000003</v>
      </c>
      <c r="O211" s="3">
        <v>0</v>
      </c>
      <c r="P211" s="3">
        <v>29.9</v>
      </c>
      <c r="Q211" s="2">
        <v>43540</v>
      </c>
      <c r="R211" t="s">
        <v>2</v>
      </c>
      <c r="S211" t="s">
        <v>10</v>
      </c>
      <c r="T211" t="s">
        <v>2</v>
      </c>
    </row>
    <row r="212" spans="1:20" hidden="1" x14ac:dyDescent="0.2">
      <c r="A212" t="s">
        <v>3</v>
      </c>
      <c r="B212" t="s">
        <v>0</v>
      </c>
      <c r="C212" s="2">
        <v>43532</v>
      </c>
      <c r="D212" t="s">
        <v>985</v>
      </c>
      <c r="E212" t="s">
        <v>5187</v>
      </c>
      <c r="F212" t="s">
        <v>60</v>
      </c>
      <c r="G212" t="s">
        <v>3968</v>
      </c>
      <c r="H212" t="s">
        <v>5088</v>
      </c>
      <c r="I212" t="s">
        <v>2</v>
      </c>
      <c r="J212" t="s">
        <v>370</v>
      </c>
      <c r="K212" t="s">
        <v>9</v>
      </c>
      <c r="L212" s="3">
        <v>29.9</v>
      </c>
      <c r="M212" s="3">
        <v>5.98</v>
      </c>
      <c r="N212" s="3">
        <v>35.880000000000003</v>
      </c>
      <c r="O212" s="3">
        <v>0</v>
      </c>
      <c r="P212" s="3">
        <v>0</v>
      </c>
      <c r="Q212" s="2">
        <v>43545</v>
      </c>
      <c r="R212" t="s">
        <v>2</v>
      </c>
      <c r="S212" t="s">
        <v>10</v>
      </c>
      <c r="T212" t="s">
        <v>2</v>
      </c>
    </row>
    <row r="213" spans="1:20" hidden="1" x14ac:dyDescent="0.2">
      <c r="A213" t="s">
        <v>3</v>
      </c>
      <c r="B213" t="s">
        <v>0</v>
      </c>
      <c r="C213" s="2">
        <v>43532</v>
      </c>
      <c r="D213" t="s">
        <v>985</v>
      </c>
      <c r="E213" t="s">
        <v>5187</v>
      </c>
      <c r="F213" t="s">
        <v>86</v>
      </c>
      <c r="G213" t="s">
        <v>3968</v>
      </c>
      <c r="H213" t="s">
        <v>5188</v>
      </c>
      <c r="I213" t="s">
        <v>2</v>
      </c>
      <c r="J213" t="s">
        <v>3970</v>
      </c>
      <c r="K213" t="s">
        <v>9</v>
      </c>
      <c r="L213" s="3">
        <v>221.8</v>
      </c>
      <c r="M213" s="3">
        <v>44.36</v>
      </c>
      <c r="N213" s="3">
        <v>266.16000000000003</v>
      </c>
      <c r="O213" s="3">
        <v>0</v>
      </c>
      <c r="P213" s="3">
        <v>0</v>
      </c>
      <c r="Q213" s="2">
        <v>43545</v>
      </c>
      <c r="R213" t="s">
        <v>2</v>
      </c>
      <c r="S213" t="s">
        <v>10</v>
      </c>
      <c r="T213" t="s">
        <v>2</v>
      </c>
    </row>
    <row r="214" spans="1:20" hidden="1" x14ac:dyDescent="0.2">
      <c r="A214" t="s">
        <v>3</v>
      </c>
      <c r="B214" t="s">
        <v>0</v>
      </c>
      <c r="C214" s="2">
        <v>43532</v>
      </c>
      <c r="D214" t="s">
        <v>985</v>
      </c>
      <c r="E214" t="s">
        <v>5200</v>
      </c>
      <c r="F214" t="s">
        <v>5</v>
      </c>
      <c r="G214" t="s">
        <v>40</v>
      </c>
      <c r="H214" t="s">
        <v>5201</v>
      </c>
      <c r="I214" t="s">
        <v>2</v>
      </c>
      <c r="J214" t="s">
        <v>1001</v>
      </c>
      <c r="K214" t="s">
        <v>9</v>
      </c>
      <c r="L214" s="3">
        <v>4584.24</v>
      </c>
      <c r="M214" s="3">
        <v>916.85</v>
      </c>
      <c r="N214" s="3">
        <v>5501.09</v>
      </c>
      <c r="O214" s="3">
        <v>0</v>
      </c>
      <c r="P214" s="3">
        <v>0</v>
      </c>
      <c r="Q214" s="2">
        <v>43553</v>
      </c>
      <c r="R214" t="s">
        <v>2</v>
      </c>
      <c r="S214" t="s">
        <v>10</v>
      </c>
      <c r="T214" t="s">
        <v>2</v>
      </c>
    </row>
    <row r="215" spans="1:20" hidden="1" x14ac:dyDescent="0.2">
      <c r="A215" t="s">
        <v>3</v>
      </c>
      <c r="B215" t="s">
        <v>0</v>
      </c>
      <c r="C215" s="2">
        <v>43535</v>
      </c>
      <c r="D215" t="s">
        <v>985</v>
      </c>
      <c r="E215" t="s">
        <v>5230</v>
      </c>
      <c r="F215" t="s">
        <v>5</v>
      </c>
      <c r="G215" t="s">
        <v>5231</v>
      </c>
      <c r="H215" t="s">
        <v>5232</v>
      </c>
      <c r="I215" t="s">
        <v>2</v>
      </c>
      <c r="J215" t="s">
        <v>1023</v>
      </c>
      <c r="K215" t="s">
        <v>9</v>
      </c>
      <c r="L215" s="3">
        <v>195.12</v>
      </c>
      <c r="M215" s="3">
        <v>39.020000000000003</v>
      </c>
      <c r="N215" s="3">
        <v>234.14</v>
      </c>
      <c r="O215" s="3">
        <v>0</v>
      </c>
      <c r="P215" s="3">
        <v>0</v>
      </c>
      <c r="Q215" s="2">
        <v>43698</v>
      </c>
      <c r="R215" t="s">
        <v>2</v>
      </c>
      <c r="S215" t="s">
        <v>10</v>
      </c>
      <c r="T215" t="s">
        <v>2</v>
      </c>
    </row>
    <row r="216" spans="1:20" hidden="1" x14ac:dyDescent="0.2">
      <c r="A216" t="s">
        <v>3</v>
      </c>
      <c r="B216" t="s">
        <v>0</v>
      </c>
      <c r="C216" s="2">
        <v>43537</v>
      </c>
      <c r="D216" t="s">
        <v>985</v>
      </c>
      <c r="E216" t="s">
        <v>5408</v>
      </c>
      <c r="F216" t="s">
        <v>5</v>
      </c>
      <c r="G216" t="s">
        <v>40</v>
      </c>
      <c r="H216" t="s">
        <v>5201</v>
      </c>
      <c r="I216" t="s">
        <v>2</v>
      </c>
      <c r="J216" t="s">
        <v>1001</v>
      </c>
      <c r="K216" t="s">
        <v>9</v>
      </c>
      <c r="L216" s="3">
        <v>63.67</v>
      </c>
      <c r="M216" s="3">
        <v>12.73</v>
      </c>
      <c r="N216" s="3">
        <v>76.400000000000006</v>
      </c>
      <c r="O216" s="3">
        <v>0</v>
      </c>
      <c r="P216" s="3">
        <v>0</v>
      </c>
      <c r="Q216" s="2">
        <v>43553</v>
      </c>
      <c r="R216" t="s">
        <v>2</v>
      </c>
      <c r="S216" t="s">
        <v>10</v>
      </c>
      <c r="T216" t="s">
        <v>2</v>
      </c>
    </row>
    <row r="217" spans="1:20" hidden="1" x14ac:dyDescent="0.2">
      <c r="A217" t="s">
        <v>3</v>
      </c>
      <c r="B217" t="s">
        <v>0</v>
      </c>
      <c r="C217" s="2">
        <v>43537</v>
      </c>
      <c r="D217" t="s">
        <v>985</v>
      </c>
      <c r="E217" t="s">
        <v>5409</v>
      </c>
      <c r="F217" t="s">
        <v>5</v>
      </c>
      <c r="G217" t="s">
        <v>40</v>
      </c>
      <c r="H217" t="s">
        <v>5201</v>
      </c>
      <c r="I217" t="s">
        <v>2</v>
      </c>
      <c r="J217" t="s">
        <v>1001</v>
      </c>
      <c r="K217" t="s">
        <v>9</v>
      </c>
      <c r="L217" s="3">
        <v>184.33</v>
      </c>
      <c r="M217" s="3">
        <v>36.869999999999997</v>
      </c>
      <c r="N217" s="3">
        <v>221.2</v>
      </c>
      <c r="O217" s="3">
        <v>0</v>
      </c>
      <c r="P217" s="3">
        <v>0</v>
      </c>
      <c r="Q217" s="2">
        <v>43553</v>
      </c>
      <c r="R217" t="s">
        <v>2</v>
      </c>
      <c r="S217" t="s">
        <v>10</v>
      </c>
      <c r="T217" t="s">
        <v>2</v>
      </c>
    </row>
    <row r="218" spans="1:20" hidden="1" x14ac:dyDescent="0.2">
      <c r="A218" t="s">
        <v>3</v>
      </c>
      <c r="B218" t="s">
        <v>0</v>
      </c>
      <c r="C218" s="2">
        <v>43537</v>
      </c>
      <c r="D218" t="s">
        <v>985</v>
      </c>
      <c r="E218" t="s">
        <v>5410</v>
      </c>
      <c r="F218" t="s">
        <v>5</v>
      </c>
      <c r="G218" t="s">
        <v>40</v>
      </c>
      <c r="H218" t="s">
        <v>5201</v>
      </c>
      <c r="I218" t="s">
        <v>2</v>
      </c>
      <c r="J218" t="s">
        <v>1001</v>
      </c>
      <c r="K218" t="s">
        <v>9</v>
      </c>
      <c r="L218" s="3">
        <v>184.33</v>
      </c>
      <c r="M218" s="3">
        <v>36.869999999999997</v>
      </c>
      <c r="N218" s="3">
        <v>221.2</v>
      </c>
      <c r="O218" s="3">
        <v>0</v>
      </c>
      <c r="P218" s="3">
        <v>0</v>
      </c>
      <c r="Q218" s="2">
        <v>43553</v>
      </c>
      <c r="R218" t="s">
        <v>2</v>
      </c>
      <c r="S218" t="s">
        <v>10</v>
      </c>
      <c r="T218" t="s">
        <v>2</v>
      </c>
    </row>
    <row r="219" spans="1:20" hidden="1" x14ac:dyDescent="0.2">
      <c r="A219" t="s">
        <v>3</v>
      </c>
      <c r="B219" t="s">
        <v>0</v>
      </c>
      <c r="C219" s="2">
        <v>43537</v>
      </c>
      <c r="D219" t="s">
        <v>985</v>
      </c>
      <c r="E219" t="s">
        <v>5411</v>
      </c>
      <c r="F219" t="s">
        <v>5</v>
      </c>
      <c r="G219" t="s">
        <v>40</v>
      </c>
      <c r="H219" t="s">
        <v>5201</v>
      </c>
      <c r="I219" t="s">
        <v>2</v>
      </c>
      <c r="J219" t="s">
        <v>1001</v>
      </c>
      <c r="K219" t="s">
        <v>9</v>
      </c>
      <c r="L219" s="3">
        <v>921.63</v>
      </c>
      <c r="M219" s="3">
        <v>184.33</v>
      </c>
      <c r="N219" s="3">
        <v>1105.96</v>
      </c>
      <c r="O219" s="3">
        <v>0</v>
      </c>
      <c r="P219" s="3">
        <v>0</v>
      </c>
      <c r="Q219" s="2">
        <v>43553</v>
      </c>
      <c r="R219" t="s">
        <v>2</v>
      </c>
      <c r="S219" t="s">
        <v>10</v>
      </c>
      <c r="T219" t="s">
        <v>2</v>
      </c>
    </row>
    <row r="220" spans="1:20" hidden="1" x14ac:dyDescent="0.2">
      <c r="A220" t="s">
        <v>3</v>
      </c>
      <c r="B220" t="s">
        <v>0</v>
      </c>
      <c r="C220" s="2">
        <v>43539</v>
      </c>
      <c r="D220" t="s">
        <v>985</v>
      </c>
      <c r="E220" t="s">
        <v>5784</v>
      </c>
      <c r="F220" t="s">
        <v>5</v>
      </c>
      <c r="G220" t="s">
        <v>40</v>
      </c>
      <c r="H220" t="s">
        <v>5201</v>
      </c>
      <c r="I220" t="s">
        <v>2</v>
      </c>
      <c r="J220" t="s">
        <v>1001</v>
      </c>
      <c r="K220" t="s">
        <v>9</v>
      </c>
      <c r="L220" s="3">
        <v>737.3</v>
      </c>
      <c r="M220" s="3">
        <v>147.46</v>
      </c>
      <c r="N220" s="3">
        <v>884.76</v>
      </c>
      <c r="O220" s="3">
        <v>0</v>
      </c>
      <c r="P220" s="3">
        <v>737.3</v>
      </c>
      <c r="Q220" s="2">
        <v>43553</v>
      </c>
      <c r="R220" t="s">
        <v>2</v>
      </c>
      <c r="S220" t="s">
        <v>10</v>
      </c>
      <c r="T220" t="s">
        <v>2</v>
      </c>
    </row>
    <row r="221" spans="1:20" hidden="1" x14ac:dyDescent="0.2">
      <c r="A221" t="s">
        <v>3</v>
      </c>
      <c r="B221" t="s">
        <v>0</v>
      </c>
      <c r="C221" s="2">
        <v>43539</v>
      </c>
      <c r="D221" t="s">
        <v>985</v>
      </c>
      <c r="E221" t="s">
        <v>5789</v>
      </c>
      <c r="F221" t="s">
        <v>5</v>
      </c>
      <c r="G221" t="s">
        <v>5790</v>
      </c>
      <c r="H221" t="s">
        <v>5791</v>
      </c>
      <c r="I221" t="s">
        <v>2</v>
      </c>
      <c r="J221" t="s">
        <v>2880</v>
      </c>
      <c r="K221" t="s">
        <v>9</v>
      </c>
      <c r="L221" s="3">
        <v>319.58999999999997</v>
      </c>
      <c r="M221" s="3">
        <v>63.92</v>
      </c>
      <c r="N221" s="3">
        <v>383.51</v>
      </c>
      <c r="O221" s="3">
        <v>0</v>
      </c>
      <c r="P221" s="3">
        <v>0</v>
      </c>
      <c r="Q221" s="2">
        <v>43555</v>
      </c>
      <c r="R221" t="s">
        <v>2</v>
      </c>
      <c r="S221" t="s">
        <v>10</v>
      </c>
      <c r="T221" t="s">
        <v>2</v>
      </c>
    </row>
    <row r="222" spans="1:20" hidden="1" x14ac:dyDescent="0.2">
      <c r="A222" t="s">
        <v>3</v>
      </c>
      <c r="B222" t="s">
        <v>0</v>
      </c>
      <c r="C222" s="2">
        <v>43546</v>
      </c>
      <c r="D222" t="s">
        <v>985</v>
      </c>
      <c r="E222" t="s">
        <v>6343</v>
      </c>
      <c r="F222" t="s">
        <v>5</v>
      </c>
      <c r="G222" t="s">
        <v>6344</v>
      </c>
      <c r="H222" t="s">
        <v>6345</v>
      </c>
      <c r="I222" t="s">
        <v>2</v>
      </c>
      <c r="J222" t="s">
        <v>1023</v>
      </c>
      <c r="K222" t="s">
        <v>9</v>
      </c>
      <c r="L222" s="3">
        <v>8.32</v>
      </c>
      <c r="M222" s="3">
        <v>1.66</v>
      </c>
      <c r="N222" s="3">
        <v>9.98</v>
      </c>
      <c r="O222" s="3">
        <v>0</v>
      </c>
      <c r="P222" s="3">
        <v>8.32</v>
      </c>
      <c r="Q222" s="2">
        <v>43559</v>
      </c>
      <c r="R222" t="s">
        <v>2</v>
      </c>
      <c r="S222" t="s">
        <v>10</v>
      </c>
      <c r="T222" t="s">
        <v>2</v>
      </c>
    </row>
    <row r="223" spans="1:20" hidden="1" x14ac:dyDescent="0.2">
      <c r="A223" t="s">
        <v>3</v>
      </c>
      <c r="B223" t="s">
        <v>0</v>
      </c>
      <c r="C223" s="2">
        <v>43546</v>
      </c>
      <c r="D223" t="s">
        <v>985</v>
      </c>
      <c r="E223" t="s">
        <v>6348</v>
      </c>
      <c r="F223" t="s">
        <v>5</v>
      </c>
      <c r="G223" t="s">
        <v>40</v>
      </c>
      <c r="H223" t="s">
        <v>6349</v>
      </c>
      <c r="I223" t="s">
        <v>2</v>
      </c>
      <c r="J223" t="s">
        <v>1001</v>
      </c>
      <c r="K223" t="s">
        <v>9</v>
      </c>
      <c r="L223" s="3">
        <v>368.65</v>
      </c>
      <c r="M223" s="3">
        <v>73.73</v>
      </c>
      <c r="N223" s="3">
        <v>442.38</v>
      </c>
      <c r="O223" s="3">
        <v>0</v>
      </c>
      <c r="P223" s="3">
        <v>0</v>
      </c>
      <c r="Q223" s="2">
        <v>43553</v>
      </c>
      <c r="R223" t="s">
        <v>2</v>
      </c>
      <c r="S223" t="s">
        <v>10</v>
      </c>
      <c r="T223" t="s">
        <v>2</v>
      </c>
    </row>
    <row r="224" spans="1:20" hidden="1" x14ac:dyDescent="0.2">
      <c r="A224" t="s">
        <v>3</v>
      </c>
      <c r="B224" t="s">
        <v>0</v>
      </c>
      <c r="C224" s="2">
        <v>43558</v>
      </c>
      <c r="D224" t="s">
        <v>985</v>
      </c>
      <c r="E224" t="s">
        <v>7291</v>
      </c>
      <c r="F224" t="s">
        <v>5</v>
      </c>
      <c r="G224" t="s">
        <v>7292</v>
      </c>
      <c r="H224" t="s">
        <v>7293</v>
      </c>
      <c r="I224" t="s">
        <v>2</v>
      </c>
      <c r="J224" t="s">
        <v>1023</v>
      </c>
      <c r="K224" t="s">
        <v>288</v>
      </c>
      <c r="L224" s="3">
        <v>55.83</v>
      </c>
      <c r="M224" s="3">
        <v>11.17</v>
      </c>
      <c r="N224" s="3">
        <v>67</v>
      </c>
      <c r="O224" s="3">
        <v>0</v>
      </c>
      <c r="P224" s="3">
        <v>55.83</v>
      </c>
      <c r="Q224" s="2">
        <v>43406</v>
      </c>
      <c r="R224" t="s">
        <v>2</v>
      </c>
      <c r="S224" t="s">
        <v>10</v>
      </c>
      <c r="T224" t="s">
        <v>2</v>
      </c>
    </row>
    <row r="225" spans="1:20" hidden="1" x14ac:dyDescent="0.2">
      <c r="A225" t="s">
        <v>3</v>
      </c>
      <c r="B225" t="s">
        <v>0</v>
      </c>
      <c r="C225" s="2">
        <v>43558</v>
      </c>
      <c r="D225" t="s">
        <v>985</v>
      </c>
      <c r="E225" t="s">
        <v>7291</v>
      </c>
      <c r="F225" t="s">
        <v>43</v>
      </c>
      <c r="G225" t="s">
        <v>7292</v>
      </c>
      <c r="H225" t="s">
        <v>7294</v>
      </c>
      <c r="I225" t="s">
        <v>2</v>
      </c>
      <c r="J225" t="s">
        <v>1023</v>
      </c>
      <c r="K225" t="s">
        <v>288</v>
      </c>
      <c r="L225" s="3">
        <v>388.55</v>
      </c>
      <c r="M225" s="3">
        <v>77.709999999999994</v>
      </c>
      <c r="N225" s="3">
        <v>466.26</v>
      </c>
      <c r="O225" s="3">
        <v>0</v>
      </c>
      <c r="P225" s="3">
        <v>388.55</v>
      </c>
      <c r="Q225" s="2">
        <v>43406</v>
      </c>
      <c r="R225" t="s">
        <v>2</v>
      </c>
      <c r="S225" t="s">
        <v>10</v>
      </c>
      <c r="T225" t="s">
        <v>2</v>
      </c>
    </row>
    <row r="226" spans="1:20" hidden="1" x14ac:dyDescent="0.2">
      <c r="A226" t="s">
        <v>3</v>
      </c>
      <c r="B226" t="s">
        <v>0</v>
      </c>
      <c r="C226" s="2">
        <v>43558</v>
      </c>
      <c r="D226" t="s">
        <v>985</v>
      </c>
      <c r="E226" t="s">
        <v>7291</v>
      </c>
      <c r="F226" t="s">
        <v>60</v>
      </c>
      <c r="G226" t="s">
        <v>7292</v>
      </c>
      <c r="H226" t="s">
        <v>7295</v>
      </c>
      <c r="I226" t="s">
        <v>2</v>
      </c>
      <c r="J226" t="s">
        <v>1023</v>
      </c>
      <c r="K226" t="s">
        <v>288</v>
      </c>
      <c r="L226" s="3">
        <v>1150.6199999999999</v>
      </c>
      <c r="M226" s="3">
        <v>230.12</v>
      </c>
      <c r="N226" s="3">
        <v>1380.74</v>
      </c>
      <c r="O226" s="3">
        <v>0</v>
      </c>
      <c r="P226" s="3">
        <v>1150.6199999999999</v>
      </c>
      <c r="Q226" s="2">
        <v>43406</v>
      </c>
      <c r="R226" t="s">
        <v>2</v>
      </c>
      <c r="S226" t="s">
        <v>10</v>
      </c>
      <c r="T226" t="s">
        <v>2</v>
      </c>
    </row>
    <row r="227" spans="1:20" hidden="1" x14ac:dyDescent="0.2">
      <c r="A227" t="s">
        <v>283</v>
      </c>
      <c r="B227" t="s">
        <v>0</v>
      </c>
      <c r="C227" s="2">
        <v>43479</v>
      </c>
      <c r="D227" t="s">
        <v>692</v>
      </c>
      <c r="E227" t="s">
        <v>693</v>
      </c>
      <c r="F227" t="s">
        <v>5</v>
      </c>
      <c r="G227" t="s">
        <v>694</v>
      </c>
      <c r="H227" t="s">
        <v>695</v>
      </c>
      <c r="I227" t="s">
        <v>2</v>
      </c>
      <c r="J227" t="s">
        <v>696</v>
      </c>
      <c r="K227" t="s">
        <v>9</v>
      </c>
      <c r="L227" s="3">
        <v>130.91999999999999</v>
      </c>
      <c r="M227" s="3">
        <v>26.18</v>
      </c>
      <c r="N227" s="3">
        <v>157.1</v>
      </c>
      <c r="O227" s="3">
        <v>0</v>
      </c>
      <c r="P227" s="3">
        <v>0</v>
      </c>
      <c r="Q227" s="2">
        <v>43479</v>
      </c>
      <c r="R227" t="s">
        <v>2</v>
      </c>
      <c r="S227" t="s">
        <v>10</v>
      </c>
      <c r="T227" t="s">
        <v>2</v>
      </c>
    </row>
    <row r="228" spans="1:20" hidden="1" x14ac:dyDescent="0.2">
      <c r="A228" t="s">
        <v>283</v>
      </c>
      <c r="B228" t="s">
        <v>0</v>
      </c>
      <c r="C228" s="2">
        <v>43479</v>
      </c>
      <c r="D228" t="s">
        <v>692</v>
      </c>
      <c r="E228" t="s">
        <v>700</v>
      </c>
      <c r="F228" t="s">
        <v>5</v>
      </c>
      <c r="G228" t="s">
        <v>701</v>
      </c>
      <c r="H228" t="s">
        <v>702</v>
      </c>
      <c r="I228" t="s">
        <v>2</v>
      </c>
      <c r="J228" t="s">
        <v>703</v>
      </c>
      <c r="K228" t="s">
        <v>9</v>
      </c>
      <c r="L228" s="3">
        <v>69.430000000000007</v>
      </c>
      <c r="M228" s="3">
        <v>13.89</v>
      </c>
      <c r="N228" s="3">
        <v>83.32</v>
      </c>
      <c r="O228" s="3">
        <v>0</v>
      </c>
      <c r="P228" s="3">
        <v>0</v>
      </c>
      <c r="Q228" s="2">
        <v>43479</v>
      </c>
      <c r="R228" t="s">
        <v>2</v>
      </c>
      <c r="S228" t="s">
        <v>10</v>
      </c>
      <c r="T228" t="s">
        <v>2</v>
      </c>
    </row>
    <row r="229" spans="1:20" hidden="1" x14ac:dyDescent="0.2">
      <c r="A229" t="s">
        <v>283</v>
      </c>
      <c r="B229" t="s">
        <v>0</v>
      </c>
      <c r="C229" s="2">
        <v>43480</v>
      </c>
      <c r="D229" t="s">
        <v>692</v>
      </c>
      <c r="E229" t="s">
        <v>883</v>
      </c>
      <c r="F229" t="s">
        <v>5</v>
      </c>
      <c r="G229" t="s">
        <v>884</v>
      </c>
      <c r="H229" t="s">
        <v>885</v>
      </c>
      <c r="I229" t="s">
        <v>2</v>
      </c>
      <c r="J229" t="s">
        <v>886</v>
      </c>
      <c r="K229" t="s">
        <v>9</v>
      </c>
      <c r="L229" s="3">
        <v>882.88</v>
      </c>
      <c r="M229" s="3">
        <v>176.58</v>
      </c>
      <c r="N229" s="3">
        <v>1059.46</v>
      </c>
      <c r="O229" s="3">
        <v>0</v>
      </c>
      <c r="P229" s="3">
        <v>0</v>
      </c>
      <c r="Q229" s="2">
        <v>43480</v>
      </c>
      <c r="R229" t="s">
        <v>2</v>
      </c>
      <c r="S229" t="s">
        <v>10</v>
      </c>
      <c r="T229" t="s">
        <v>2</v>
      </c>
    </row>
    <row r="230" spans="1:20" hidden="1" x14ac:dyDescent="0.2">
      <c r="A230" t="s">
        <v>283</v>
      </c>
      <c r="B230" t="s">
        <v>0</v>
      </c>
      <c r="C230" s="2">
        <v>43481</v>
      </c>
      <c r="D230" t="s">
        <v>692</v>
      </c>
      <c r="E230" t="s">
        <v>1063</v>
      </c>
      <c r="F230" t="s">
        <v>5</v>
      </c>
      <c r="G230" t="s">
        <v>1064</v>
      </c>
      <c r="H230" t="s">
        <v>1065</v>
      </c>
      <c r="I230" t="s">
        <v>2</v>
      </c>
      <c r="J230" t="s">
        <v>703</v>
      </c>
      <c r="K230" t="s">
        <v>9</v>
      </c>
      <c r="L230" s="3">
        <v>690.04</v>
      </c>
      <c r="M230" s="3">
        <v>138.01</v>
      </c>
      <c r="N230" s="3">
        <v>828.05</v>
      </c>
      <c r="O230" s="3">
        <v>0</v>
      </c>
      <c r="P230" s="3">
        <v>0</v>
      </c>
      <c r="Q230" s="2">
        <v>43481</v>
      </c>
      <c r="R230" t="s">
        <v>2</v>
      </c>
      <c r="S230" t="s">
        <v>10</v>
      </c>
      <c r="T230" t="s">
        <v>2</v>
      </c>
    </row>
    <row r="231" spans="1:20" hidden="1" x14ac:dyDescent="0.2">
      <c r="A231" t="s">
        <v>283</v>
      </c>
      <c r="B231" t="s">
        <v>0</v>
      </c>
      <c r="C231" s="2">
        <v>43488</v>
      </c>
      <c r="D231" t="s">
        <v>692</v>
      </c>
      <c r="E231" t="s">
        <v>1991</v>
      </c>
      <c r="F231" t="s">
        <v>5</v>
      </c>
      <c r="G231" t="s">
        <v>1992</v>
      </c>
      <c r="H231" t="s">
        <v>1993</v>
      </c>
      <c r="I231" t="s">
        <v>2</v>
      </c>
      <c r="J231" t="s">
        <v>703</v>
      </c>
      <c r="K231" t="s">
        <v>9</v>
      </c>
      <c r="L231" s="3">
        <v>102.68</v>
      </c>
      <c r="M231" s="3">
        <v>20.54</v>
      </c>
      <c r="N231" s="3">
        <v>123.22</v>
      </c>
      <c r="O231" s="3">
        <v>0</v>
      </c>
      <c r="P231" s="3">
        <v>0</v>
      </c>
      <c r="Q231" s="2">
        <v>43488</v>
      </c>
      <c r="R231" t="s">
        <v>2</v>
      </c>
      <c r="S231" t="s">
        <v>10</v>
      </c>
      <c r="T231" t="s">
        <v>2</v>
      </c>
    </row>
    <row r="232" spans="1:20" hidden="1" x14ac:dyDescent="0.2">
      <c r="A232" t="s">
        <v>283</v>
      </c>
      <c r="B232" t="s">
        <v>0</v>
      </c>
      <c r="C232" s="2">
        <v>43489</v>
      </c>
      <c r="D232" t="s">
        <v>692</v>
      </c>
      <c r="E232" t="s">
        <v>2117</v>
      </c>
      <c r="F232" t="s">
        <v>5</v>
      </c>
      <c r="G232" t="s">
        <v>2118</v>
      </c>
      <c r="H232" t="s">
        <v>2119</v>
      </c>
      <c r="I232" t="s">
        <v>2</v>
      </c>
      <c r="J232" t="s">
        <v>703</v>
      </c>
      <c r="K232" t="s">
        <v>9</v>
      </c>
      <c r="L232" s="3">
        <v>4150.5600000000004</v>
      </c>
      <c r="M232" s="3">
        <v>830.11</v>
      </c>
      <c r="N232" s="3">
        <v>4980.67</v>
      </c>
      <c r="O232" s="3">
        <v>0</v>
      </c>
      <c r="P232" s="3">
        <v>0</v>
      </c>
      <c r="Q232" s="2">
        <v>43489</v>
      </c>
      <c r="R232" t="s">
        <v>2</v>
      </c>
      <c r="S232" t="s">
        <v>10</v>
      </c>
      <c r="T232" t="s">
        <v>2</v>
      </c>
    </row>
    <row r="233" spans="1:20" hidden="1" x14ac:dyDescent="0.2">
      <c r="A233" t="s">
        <v>283</v>
      </c>
      <c r="B233" t="s">
        <v>0</v>
      </c>
      <c r="C233" s="2">
        <v>43495</v>
      </c>
      <c r="D233" t="s">
        <v>692</v>
      </c>
      <c r="E233" t="s">
        <v>2582</v>
      </c>
      <c r="F233" t="s">
        <v>5</v>
      </c>
      <c r="G233" t="s">
        <v>2361</v>
      </c>
      <c r="H233" t="s">
        <v>2583</v>
      </c>
      <c r="I233" t="s">
        <v>2</v>
      </c>
      <c r="J233" t="s">
        <v>703</v>
      </c>
      <c r="K233" t="s">
        <v>9</v>
      </c>
      <c r="L233" s="3">
        <v>440.87</v>
      </c>
      <c r="M233" s="3">
        <v>88.17</v>
      </c>
      <c r="N233" s="3">
        <v>529.04</v>
      </c>
      <c r="O233" s="3">
        <v>0</v>
      </c>
      <c r="P233" s="3">
        <v>0</v>
      </c>
      <c r="Q233" s="2">
        <v>43495</v>
      </c>
      <c r="R233" t="s">
        <v>2</v>
      </c>
      <c r="S233" t="s">
        <v>10</v>
      </c>
      <c r="T233" t="s">
        <v>2</v>
      </c>
    </row>
    <row r="234" spans="1:20" hidden="1" x14ac:dyDescent="0.2">
      <c r="A234" t="s">
        <v>283</v>
      </c>
      <c r="B234" t="s">
        <v>0</v>
      </c>
      <c r="C234" s="2">
        <v>43500</v>
      </c>
      <c r="D234" t="s">
        <v>692</v>
      </c>
      <c r="E234" t="s">
        <v>2921</v>
      </c>
      <c r="F234" t="s">
        <v>5</v>
      </c>
      <c r="G234" t="s">
        <v>2361</v>
      </c>
      <c r="H234" t="s">
        <v>2922</v>
      </c>
      <c r="I234" t="s">
        <v>2</v>
      </c>
      <c r="J234" t="s">
        <v>703</v>
      </c>
      <c r="K234" t="s">
        <v>9</v>
      </c>
      <c r="L234" s="3">
        <v>147.05000000000001</v>
      </c>
      <c r="M234" s="3">
        <v>29.41</v>
      </c>
      <c r="N234" s="3">
        <v>176.46</v>
      </c>
      <c r="O234" s="3">
        <v>0</v>
      </c>
      <c r="P234" s="3">
        <v>0</v>
      </c>
      <c r="Q234" s="2">
        <v>43500</v>
      </c>
      <c r="R234" t="s">
        <v>2</v>
      </c>
      <c r="S234" t="s">
        <v>10</v>
      </c>
      <c r="T234" t="s">
        <v>2</v>
      </c>
    </row>
    <row r="235" spans="1:20" hidden="1" x14ac:dyDescent="0.2">
      <c r="A235" t="s">
        <v>283</v>
      </c>
      <c r="B235" t="s">
        <v>0</v>
      </c>
      <c r="C235" s="2">
        <v>43500</v>
      </c>
      <c r="D235" t="s">
        <v>692</v>
      </c>
      <c r="E235" t="s">
        <v>2923</v>
      </c>
      <c r="F235" t="s">
        <v>5</v>
      </c>
      <c r="G235" t="s">
        <v>2118</v>
      </c>
      <c r="H235" t="s">
        <v>2924</v>
      </c>
      <c r="I235" t="s">
        <v>2</v>
      </c>
      <c r="J235" t="s">
        <v>703</v>
      </c>
      <c r="K235" t="s">
        <v>9</v>
      </c>
      <c r="L235" s="3">
        <v>218.66</v>
      </c>
      <c r="M235" s="3">
        <v>43.73</v>
      </c>
      <c r="N235" s="3">
        <v>262.39</v>
      </c>
      <c r="O235" s="3">
        <v>0</v>
      </c>
      <c r="P235" s="3">
        <v>0</v>
      </c>
      <c r="Q235" s="2">
        <v>43500</v>
      </c>
      <c r="R235" t="s">
        <v>2</v>
      </c>
      <c r="S235" t="s">
        <v>10</v>
      </c>
      <c r="T235" t="s">
        <v>2</v>
      </c>
    </row>
    <row r="236" spans="1:20" hidden="1" x14ac:dyDescent="0.2">
      <c r="A236" t="s">
        <v>283</v>
      </c>
      <c r="B236" t="s">
        <v>0</v>
      </c>
      <c r="C236" s="2">
        <v>43500</v>
      </c>
      <c r="D236" t="s">
        <v>692</v>
      </c>
      <c r="E236" t="s">
        <v>2936</v>
      </c>
      <c r="F236" t="s">
        <v>5</v>
      </c>
      <c r="G236" t="s">
        <v>2937</v>
      </c>
      <c r="H236" t="s">
        <v>2938</v>
      </c>
      <c r="I236" t="s">
        <v>2</v>
      </c>
      <c r="J236" t="s">
        <v>842</v>
      </c>
      <c r="K236" t="s">
        <v>18</v>
      </c>
      <c r="L236" s="3">
        <v>48.1</v>
      </c>
      <c r="M236" s="3">
        <v>0</v>
      </c>
      <c r="N236" s="3">
        <v>48.1</v>
      </c>
      <c r="O236" s="3">
        <v>0</v>
      </c>
      <c r="P236" s="3">
        <v>0</v>
      </c>
      <c r="Q236" s="2">
        <v>43500</v>
      </c>
      <c r="R236" t="s">
        <v>2</v>
      </c>
      <c r="S236" t="s">
        <v>10</v>
      </c>
      <c r="T236" t="s">
        <v>2</v>
      </c>
    </row>
    <row r="237" spans="1:20" hidden="1" x14ac:dyDescent="0.2">
      <c r="A237" t="s">
        <v>283</v>
      </c>
      <c r="B237" t="s">
        <v>0</v>
      </c>
      <c r="C237" s="2">
        <v>43502</v>
      </c>
      <c r="D237" t="s">
        <v>692</v>
      </c>
      <c r="E237" t="s">
        <v>3142</v>
      </c>
      <c r="F237" t="s">
        <v>5</v>
      </c>
      <c r="G237" t="s">
        <v>3143</v>
      </c>
      <c r="H237" t="s">
        <v>3144</v>
      </c>
      <c r="I237" t="s">
        <v>2</v>
      </c>
      <c r="J237" t="s">
        <v>703</v>
      </c>
      <c r="K237" t="s">
        <v>9</v>
      </c>
      <c r="L237" s="3">
        <v>113.52</v>
      </c>
      <c r="M237" s="3">
        <v>22.7</v>
      </c>
      <c r="N237" s="3">
        <v>136.22</v>
      </c>
      <c r="O237" s="3">
        <v>0</v>
      </c>
      <c r="P237" s="3">
        <v>0</v>
      </c>
      <c r="Q237" s="2">
        <v>43502</v>
      </c>
      <c r="R237" t="s">
        <v>2</v>
      </c>
      <c r="S237" t="s">
        <v>10</v>
      </c>
      <c r="T237" t="s">
        <v>2</v>
      </c>
    </row>
    <row r="238" spans="1:20" hidden="1" x14ac:dyDescent="0.2">
      <c r="A238" t="s">
        <v>283</v>
      </c>
      <c r="B238" t="s">
        <v>0</v>
      </c>
      <c r="C238" s="2">
        <v>43502</v>
      </c>
      <c r="D238" t="s">
        <v>692</v>
      </c>
      <c r="E238" t="s">
        <v>3142</v>
      </c>
      <c r="F238" t="s">
        <v>43</v>
      </c>
      <c r="G238" t="s">
        <v>3143</v>
      </c>
      <c r="H238" t="s">
        <v>3145</v>
      </c>
      <c r="I238" t="s">
        <v>2</v>
      </c>
      <c r="J238" t="s">
        <v>703</v>
      </c>
      <c r="K238" t="s">
        <v>9</v>
      </c>
      <c r="L238" s="3">
        <v>198</v>
      </c>
      <c r="M238" s="3">
        <v>39.6</v>
      </c>
      <c r="N238" s="3">
        <v>237.6</v>
      </c>
      <c r="O238" s="3">
        <v>0</v>
      </c>
      <c r="P238" s="3">
        <v>0</v>
      </c>
      <c r="Q238" s="2">
        <v>43502</v>
      </c>
      <c r="R238" t="s">
        <v>2</v>
      </c>
      <c r="S238" t="s">
        <v>10</v>
      </c>
      <c r="T238" t="s">
        <v>2</v>
      </c>
    </row>
    <row r="239" spans="1:20" hidden="1" x14ac:dyDescent="0.2">
      <c r="A239" t="s">
        <v>283</v>
      </c>
      <c r="B239" t="s">
        <v>0</v>
      </c>
      <c r="C239" s="2">
        <v>43504</v>
      </c>
      <c r="D239" t="s">
        <v>692</v>
      </c>
      <c r="E239" t="s">
        <v>3306</v>
      </c>
      <c r="F239" t="s">
        <v>5</v>
      </c>
      <c r="G239" t="s">
        <v>3307</v>
      </c>
      <c r="H239" t="s">
        <v>3308</v>
      </c>
      <c r="I239" t="s">
        <v>2</v>
      </c>
      <c r="J239" t="s">
        <v>3309</v>
      </c>
      <c r="K239" t="s">
        <v>9</v>
      </c>
      <c r="L239" s="3">
        <v>337.4</v>
      </c>
      <c r="M239" s="3">
        <v>67.48</v>
      </c>
      <c r="N239" s="3">
        <v>404.88</v>
      </c>
      <c r="O239" s="3">
        <v>0</v>
      </c>
      <c r="P239" s="3">
        <v>0</v>
      </c>
      <c r="Q239" s="2">
        <v>43504</v>
      </c>
      <c r="R239" t="s">
        <v>2</v>
      </c>
      <c r="S239" t="s">
        <v>10</v>
      </c>
      <c r="T239" t="s">
        <v>2</v>
      </c>
    </row>
    <row r="240" spans="1:20" hidden="1" x14ac:dyDescent="0.2">
      <c r="A240" t="s">
        <v>283</v>
      </c>
      <c r="B240" t="s">
        <v>0</v>
      </c>
      <c r="C240" s="2">
        <v>43504</v>
      </c>
      <c r="D240" t="s">
        <v>692</v>
      </c>
      <c r="E240" t="s">
        <v>3348</v>
      </c>
      <c r="F240" t="s">
        <v>5</v>
      </c>
      <c r="G240" t="s">
        <v>2099</v>
      </c>
      <c r="H240" t="s">
        <v>3349</v>
      </c>
      <c r="I240" t="s">
        <v>2</v>
      </c>
      <c r="J240" t="s">
        <v>703</v>
      </c>
      <c r="K240" t="s">
        <v>9</v>
      </c>
      <c r="L240" s="3">
        <v>1027.06</v>
      </c>
      <c r="M240" s="3">
        <v>205.41</v>
      </c>
      <c r="N240" s="3">
        <v>1232.47</v>
      </c>
      <c r="O240" s="3">
        <v>0</v>
      </c>
      <c r="P240" s="3">
        <v>0</v>
      </c>
      <c r="Q240" s="2">
        <v>43504</v>
      </c>
      <c r="R240" t="s">
        <v>2</v>
      </c>
      <c r="S240" t="s">
        <v>10</v>
      </c>
      <c r="T240" t="s">
        <v>2</v>
      </c>
    </row>
    <row r="241" spans="1:20" hidden="1" x14ac:dyDescent="0.2">
      <c r="A241" t="s">
        <v>283</v>
      </c>
      <c r="B241" t="s">
        <v>0</v>
      </c>
      <c r="C241" s="2">
        <v>43507</v>
      </c>
      <c r="D241" t="s">
        <v>692</v>
      </c>
      <c r="E241" t="s">
        <v>3418</v>
      </c>
      <c r="F241" t="s">
        <v>5</v>
      </c>
      <c r="G241" t="s">
        <v>1992</v>
      </c>
      <c r="H241" t="s">
        <v>3419</v>
      </c>
      <c r="I241" t="s">
        <v>2</v>
      </c>
      <c r="J241" t="s">
        <v>703</v>
      </c>
      <c r="K241" t="s">
        <v>9</v>
      </c>
      <c r="L241" s="3">
        <v>309.42</v>
      </c>
      <c r="M241" s="3">
        <v>61.88</v>
      </c>
      <c r="N241" s="3">
        <v>371.3</v>
      </c>
      <c r="O241" s="3">
        <v>0</v>
      </c>
      <c r="P241" s="3">
        <v>0</v>
      </c>
      <c r="Q241" s="2">
        <v>43507</v>
      </c>
      <c r="R241" t="s">
        <v>2</v>
      </c>
      <c r="S241" t="s">
        <v>10</v>
      </c>
      <c r="T241" t="s">
        <v>2</v>
      </c>
    </row>
    <row r="242" spans="1:20" hidden="1" x14ac:dyDescent="0.2">
      <c r="A242" t="s">
        <v>283</v>
      </c>
      <c r="B242" t="s">
        <v>0</v>
      </c>
      <c r="C242" s="2">
        <v>43507</v>
      </c>
      <c r="D242" t="s">
        <v>692</v>
      </c>
      <c r="E242" t="s">
        <v>3431</v>
      </c>
      <c r="F242" t="s">
        <v>5</v>
      </c>
      <c r="G242" t="s">
        <v>3432</v>
      </c>
      <c r="H242" t="s">
        <v>3433</v>
      </c>
      <c r="I242" t="s">
        <v>2</v>
      </c>
      <c r="J242" t="s">
        <v>3434</v>
      </c>
      <c r="K242" t="s">
        <v>9</v>
      </c>
      <c r="L242" s="3">
        <v>326.10000000000002</v>
      </c>
      <c r="M242" s="3">
        <v>65.22</v>
      </c>
      <c r="N242" s="3">
        <v>391.32</v>
      </c>
      <c r="O242" s="3">
        <v>0</v>
      </c>
      <c r="P242" s="3">
        <v>0</v>
      </c>
      <c r="Q242" s="2">
        <v>43507</v>
      </c>
      <c r="R242" t="s">
        <v>2</v>
      </c>
      <c r="S242" t="s">
        <v>10</v>
      </c>
      <c r="T242" t="s">
        <v>2</v>
      </c>
    </row>
    <row r="243" spans="1:20" hidden="1" x14ac:dyDescent="0.2">
      <c r="A243" t="s">
        <v>283</v>
      </c>
      <c r="B243" t="s">
        <v>0</v>
      </c>
      <c r="C243" s="2">
        <v>43507</v>
      </c>
      <c r="D243" t="s">
        <v>692</v>
      </c>
      <c r="E243" t="s">
        <v>3435</v>
      </c>
      <c r="F243" t="s">
        <v>5</v>
      </c>
      <c r="G243" t="s">
        <v>1064</v>
      </c>
      <c r="H243" t="s">
        <v>3436</v>
      </c>
      <c r="I243" t="s">
        <v>2</v>
      </c>
      <c r="J243" t="s">
        <v>2896</v>
      </c>
      <c r="K243" t="s">
        <v>288</v>
      </c>
      <c r="L243" s="3">
        <v>4492.3599999999997</v>
      </c>
      <c r="M243" s="3">
        <v>898.47</v>
      </c>
      <c r="N243" s="3">
        <v>5390.83</v>
      </c>
      <c r="O243" s="3">
        <v>0</v>
      </c>
      <c r="P243" s="3">
        <v>0</v>
      </c>
      <c r="Q243" s="2">
        <v>43507</v>
      </c>
      <c r="R243" t="s">
        <v>2</v>
      </c>
      <c r="S243" t="s">
        <v>10</v>
      </c>
      <c r="T243" t="s">
        <v>2</v>
      </c>
    </row>
    <row r="244" spans="1:20" hidden="1" x14ac:dyDescent="0.2">
      <c r="A244" t="s">
        <v>283</v>
      </c>
      <c r="B244" t="s">
        <v>0</v>
      </c>
      <c r="C244" s="2">
        <v>43507</v>
      </c>
      <c r="D244" t="s">
        <v>692</v>
      </c>
      <c r="E244" t="s">
        <v>3437</v>
      </c>
      <c r="F244" t="s">
        <v>5</v>
      </c>
      <c r="G244" t="s">
        <v>2118</v>
      </c>
      <c r="H244" t="s">
        <v>3438</v>
      </c>
      <c r="I244" t="s">
        <v>2</v>
      </c>
      <c r="J244" t="s">
        <v>703</v>
      </c>
      <c r="K244" t="s">
        <v>9</v>
      </c>
      <c r="L244" s="3">
        <v>509.04</v>
      </c>
      <c r="M244" s="3">
        <v>101.81</v>
      </c>
      <c r="N244" s="3">
        <v>610.85</v>
      </c>
      <c r="O244" s="3">
        <v>0</v>
      </c>
      <c r="P244" s="3">
        <v>0</v>
      </c>
      <c r="Q244" s="2">
        <v>43507</v>
      </c>
      <c r="R244" t="s">
        <v>2</v>
      </c>
      <c r="S244" t="s">
        <v>10</v>
      </c>
      <c r="T244" t="s">
        <v>2</v>
      </c>
    </row>
    <row r="245" spans="1:20" hidden="1" x14ac:dyDescent="0.2">
      <c r="A245" t="s">
        <v>283</v>
      </c>
      <c r="B245" t="s">
        <v>0</v>
      </c>
      <c r="C245" s="2">
        <v>43507</v>
      </c>
      <c r="D245" t="s">
        <v>692</v>
      </c>
      <c r="E245" t="s">
        <v>3439</v>
      </c>
      <c r="F245" t="s">
        <v>5</v>
      </c>
      <c r="G245" t="s">
        <v>2361</v>
      </c>
      <c r="H245" t="s">
        <v>3440</v>
      </c>
      <c r="I245" t="s">
        <v>2</v>
      </c>
      <c r="J245" t="s">
        <v>703</v>
      </c>
      <c r="K245" t="s">
        <v>9</v>
      </c>
      <c r="L245" s="3">
        <v>734.67</v>
      </c>
      <c r="M245" s="3">
        <v>146.93</v>
      </c>
      <c r="N245" s="3">
        <v>881.6</v>
      </c>
      <c r="O245" s="3">
        <v>0</v>
      </c>
      <c r="P245" s="3">
        <v>63.35</v>
      </c>
      <c r="Q245" s="2">
        <v>43507</v>
      </c>
      <c r="R245" t="s">
        <v>2</v>
      </c>
      <c r="S245" t="s">
        <v>10</v>
      </c>
      <c r="T245" t="s">
        <v>2</v>
      </c>
    </row>
    <row r="246" spans="1:20" hidden="1" x14ac:dyDescent="0.2">
      <c r="A246" t="s">
        <v>283</v>
      </c>
      <c r="B246" t="s">
        <v>0</v>
      </c>
      <c r="C246" s="2">
        <v>43509</v>
      </c>
      <c r="D246" t="s">
        <v>692</v>
      </c>
      <c r="E246" t="s">
        <v>3652</v>
      </c>
      <c r="F246" t="s">
        <v>5</v>
      </c>
      <c r="G246" t="s">
        <v>2361</v>
      </c>
      <c r="H246" t="s">
        <v>3653</v>
      </c>
      <c r="I246" t="s">
        <v>2</v>
      </c>
      <c r="J246" t="s">
        <v>703</v>
      </c>
      <c r="K246" t="s">
        <v>9</v>
      </c>
      <c r="L246" s="3">
        <v>1066</v>
      </c>
      <c r="M246" s="3">
        <v>213.2</v>
      </c>
      <c r="N246" s="3">
        <v>1279.2</v>
      </c>
      <c r="O246" s="3">
        <v>0</v>
      </c>
      <c r="P246" s="3">
        <v>0</v>
      </c>
      <c r="Q246" s="2">
        <v>43509</v>
      </c>
      <c r="R246" t="s">
        <v>2</v>
      </c>
      <c r="S246" t="s">
        <v>10</v>
      </c>
      <c r="T246" t="s">
        <v>2</v>
      </c>
    </row>
    <row r="247" spans="1:20" hidden="1" x14ac:dyDescent="0.2">
      <c r="A247" t="s">
        <v>283</v>
      </c>
      <c r="B247" t="s">
        <v>0</v>
      </c>
      <c r="C247" s="2">
        <v>43523</v>
      </c>
      <c r="D247" t="s">
        <v>692</v>
      </c>
      <c r="E247" t="s">
        <v>4739</v>
      </c>
      <c r="F247" t="s">
        <v>5</v>
      </c>
      <c r="G247" t="s">
        <v>3143</v>
      </c>
      <c r="H247" t="s">
        <v>4740</v>
      </c>
      <c r="I247" t="s">
        <v>2</v>
      </c>
      <c r="J247" t="s">
        <v>696</v>
      </c>
      <c r="K247" t="s">
        <v>9</v>
      </c>
      <c r="L247" s="3">
        <v>107.43</v>
      </c>
      <c r="M247" s="3">
        <v>21.49</v>
      </c>
      <c r="N247" s="3">
        <v>128.91999999999999</v>
      </c>
      <c r="O247" s="3">
        <v>0</v>
      </c>
      <c r="P247" s="3">
        <v>0</v>
      </c>
      <c r="Q247" s="2">
        <v>43523</v>
      </c>
      <c r="R247" t="s">
        <v>2</v>
      </c>
      <c r="S247" t="s">
        <v>10</v>
      </c>
      <c r="T247" t="s">
        <v>2</v>
      </c>
    </row>
    <row r="248" spans="1:20" hidden="1" x14ac:dyDescent="0.2">
      <c r="A248" t="s">
        <v>283</v>
      </c>
      <c r="B248" t="s">
        <v>0</v>
      </c>
      <c r="C248" s="2">
        <v>43523</v>
      </c>
      <c r="D248" t="s">
        <v>692</v>
      </c>
      <c r="E248" t="s">
        <v>4741</v>
      </c>
      <c r="F248" t="s">
        <v>5</v>
      </c>
      <c r="G248" t="s">
        <v>1429</v>
      </c>
      <c r="H248" t="s">
        <v>4742</v>
      </c>
      <c r="I248" t="s">
        <v>2</v>
      </c>
      <c r="J248" t="s">
        <v>703</v>
      </c>
      <c r="K248" t="s">
        <v>9</v>
      </c>
      <c r="L248" s="3">
        <v>392.17</v>
      </c>
      <c r="M248" s="3">
        <v>78.430000000000007</v>
      </c>
      <c r="N248" s="3">
        <v>470.6</v>
      </c>
      <c r="O248" s="3">
        <v>0</v>
      </c>
      <c r="P248" s="3">
        <v>0</v>
      </c>
      <c r="Q248" s="2">
        <v>43523</v>
      </c>
      <c r="R248" t="s">
        <v>2</v>
      </c>
      <c r="S248" t="s">
        <v>10</v>
      </c>
      <c r="T248" t="s">
        <v>2</v>
      </c>
    </row>
    <row r="249" spans="1:20" hidden="1" x14ac:dyDescent="0.2">
      <c r="A249" t="s">
        <v>283</v>
      </c>
      <c r="B249" t="s">
        <v>0</v>
      </c>
      <c r="C249" s="2">
        <v>43523</v>
      </c>
      <c r="D249" t="s">
        <v>692</v>
      </c>
      <c r="E249" t="s">
        <v>4741</v>
      </c>
      <c r="F249" t="s">
        <v>43</v>
      </c>
      <c r="G249" t="s">
        <v>1429</v>
      </c>
      <c r="H249" t="s">
        <v>4743</v>
      </c>
      <c r="I249" t="s">
        <v>2</v>
      </c>
      <c r="J249" t="s">
        <v>703</v>
      </c>
      <c r="K249" t="s">
        <v>9</v>
      </c>
      <c r="L249" s="3">
        <v>336.31</v>
      </c>
      <c r="M249" s="3">
        <v>67.260000000000005</v>
      </c>
      <c r="N249" s="3">
        <v>403.57</v>
      </c>
      <c r="O249" s="3">
        <v>0</v>
      </c>
      <c r="P249" s="3">
        <v>0</v>
      </c>
      <c r="Q249" s="2">
        <v>43523</v>
      </c>
      <c r="R249" t="s">
        <v>2</v>
      </c>
      <c r="S249" t="s">
        <v>10</v>
      </c>
      <c r="T249" t="s">
        <v>2</v>
      </c>
    </row>
    <row r="250" spans="1:20" hidden="1" x14ac:dyDescent="0.2">
      <c r="A250" t="s">
        <v>283</v>
      </c>
      <c r="B250" t="s">
        <v>0</v>
      </c>
      <c r="C250" s="2">
        <v>43523</v>
      </c>
      <c r="D250" t="s">
        <v>692</v>
      </c>
      <c r="E250" t="s">
        <v>4741</v>
      </c>
      <c r="F250" t="s">
        <v>60</v>
      </c>
      <c r="G250" t="s">
        <v>1429</v>
      </c>
      <c r="H250" t="s">
        <v>4744</v>
      </c>
      <c r="I250" t="s">
        <v>2</v>
      </c>
      <c r="J250" t="s">
        <v>703</v>
      </c>
      <c r="K250" t="s">
        <v>9</v>
      </c>
      <c r="L250" s="3">
        <v>249.75</v>
      </c>
      <c r="M250" s="3">
        <v>49.95</v>
      </c>
      <c r="N250" s="3">
        <v>299.7</v>
      </c>
      <c r="O250" s="3">
        <v>0</v>
      </c>
      <c r="P250" s="3">
        <v>0</v>
      </c>
      <c r="Q250" s="2">
        <v>43523</v>
      </c>
      <c r="R250" t="s">
        <v>2</v>
      </c>
      <c r="S250" t="s">
        <v>10</v>
      </c>
      <c r="T250" t="s">
        <v>2</v>
      </c>
    </row>
    <row r="251" spans="1:20" hidden="1" x14ac:dyDescent="0.2">
      <c r="A251" t="s">
        <v>283</v>
      </c>
      <c r="B251" t="s">
        <v>0</v>
      </c>
      <c r="C251" s="2">
        <v>43523</v>
      </c>
      <c r="D251" t="s">
        <v>692</v>
      </c>
      <c r="E251" t="s">
        <v>4776</v>
      </c>
      <c r="F251" t="s">
        <v>5</v>
      </c>
      <c r="G251" t="s">
        <v>3307</v>
      </c>
      <c r="H251" t="s">
        <v>4777</v>
      </c>
      <c r="I251" t="s">
        <v>2</v>
      </c>
      <c r="J251" t="s">
        <v>703</v>
      </c>
      <c r="K251" t="s">
        <v>9</v>
      </c>
      <c r="L251" s="3">
        <v>770</v>
      </c>
      <c r="M251" s="3">
        <v>154</v>
      </c>
      <c r="N251" s="3">
        <v>924</v>
      </c>
      <c r="O251" s="3">
        <v>0</v>
      </c>
      <c r="P251" s="3">
        <v>0</v>
      </c>
      <c r="Q251" s="2">
        <v>43523</v>
      </c>
      <c r="R251" t="s">
        <v>2</v>
      </c>
      <c r="S251" t="s">
        <v>10</v>
      </c>
      <c r="T251" t="s">
        <v>2</v>
      </c>
    </row>
    <row r="252" spans="1:20" hidden="1" x14ac:dyDescent="0.2">
      <c r="A252" t="s">
        <v>283</v>
      </c>
      <c r="B252" t="s">
        <v>0</v>
      </c>
      <c r="C252" s="2">
        <v>43524</v>
      </c>
      <c r="D252" t="s">
        <v>692</v>
      </c>
      <c r="E252" t="s">
        <v>4784</v>
      </c>
      <c r="F252" t="s">
        <v>5</v>
      </c>
      <c r="G252" t="s">
        <v>4785</v>
      </c>
      <c r="H252" t="s">
        <v>4786</v>
      </c>
      <c r="I252" t="s">
        <v>2</v>
      </c>
      <c r="J252" t="s">
        <v>703</v>
      </c>
      <c r="K252" t="s">
        <v>9</v>
      </c>
      <c r="L252" s="3">
        <v>291.60000000000002</v>
      </c>
      <c r="M252" s="3">
        <v>58.32</v>
      </c>
      <c r="N252" s="3">
        <v>349.92</v>
      </c>
      <c r="O252" s="3">
        <v>0</v>
      </c>
      <c r="P252" s="3">
        <v>0</v>
      </c>
      <c r="Q252" s="2">
        <v>43524</v>
      </c>
      <c r="R252" t="s">
        <v>2</v>
      </c>
      <c r="S252" t="s">
        <v>10</v>
      </c>
      <c r="T252" t="s">
        <v>2</v>
      </c>
    </row>
    <row r="253" spans="1:20" hidden="1" x14ac:dyDescent="0.2">
      <c r="A253" t="s">
        <v>283</v>
      </c>
      <c r="B253" t="s">
        <v>0</v>
      </c>
      <c r="C253" s="2">
        <v>43524</v>
      </c>
      <c r="D253" t="s">
        <v>692</v>
      </c>
      <c r="E253" t="s">
        <v>4807</v>
      </c>
      <c r="F253" t="s">
        <v>5</v>
      </c>
      <c r="G253" t="s">
        <v>1429</v>
      </c>
      <c r="H253" t="s">
        <v>4808</v>
      </c>
      <c r="I253" t="s">
        <v>2</v>
      </c>
      <c r="J253" t="s">
        <v>703</v>
      </c>
      <c r="K253" t="s">
        <v>9</v>
      </c>
      <c r="L253" s="3">
        <v>214.42</v>
      </c>
      <c r="M253" s="3">
        <v>42.88</v>
      </c>
      <c r="N253" s="3">
        <v>257.3</v>
      </c>
      <c r="O253" s="3">
        <v>0</v>
      </c>
      <c r="P253" s="3">
        <v>0</v>
      </c>
      <c r="Q253" s="2">
        <v>43524</v>
      </c>
      <c r="R253" t="s">
        <v>2</v>
      </c>
      <c r="S253" t="s">
        <v>10</v>
      </c>
      <c r="T253" t="s">
        <v>2</v>
      </c>
    </row>
    <row r="254" spans="1:20" hidden="1" x14ac:dyDescent="0.2">
      <c r="A254" t="s">
        <v>283</v>
      </c>
      <c r="B254" t="s">
        <v>0</v>
      </c>
      <c r="C254" s="2">
        <v>43529</v>
      </c>
      <c r="D254" t="s">
        <v>692</v>
      </c>
      <c r="E254" t="s">
        <v>5024</v>
      </c>
      <c r="F254" t="s">
        <v>5</v>
      </c>
      <c r="G254" t="s">
        <v>5025</v>
      </c>
      <c r="H254" t="s">
        <v>5026</v>
      </c>
      <c r="I254" t="s">
        <v>2</v>
      </c>
      <c r="J254" t="s">
        <v>5027</v>
      </c>
      <c r="K254" t="s">
        <v>9</v>
      </c>
      <c r="L254" s="3">
        <v>9655.0499999999993</v>
      </c>
      <c r="M254" s="3">
        <v>1931.01</v>
      </c>
      <c r="N254" s="3">
        <v>11586.06</v>
      </c>
      <c r="O254" s="3">
        <v>0</v>
      </c>
      <c r="P254" s="3">
        <v>0</v>
      </c>
      <c r="Q254" s="2">
        <v>43529</v>
      </c>
      <c r="R254" t="s">
        <v>2</v>
      </c>
      <c r="S254" t="s">
        <v>10</v>
      </c>
      <c r="T254" t="s">
        <v>2</v>
      </c>
    </row>
    <row r="255" spans="1:20" hidden="1" x14ac:dyDescent="0.2">
      <c r="A255" t="s">
        <v>283</v>
      </c>
      <c r="B255" t="s">
        <v>0</v>
      </c>
      <c r="C255" s="2">
        <v>43530</v>
      </c>
      <c r="D255" t="s">
        <v>692</v>
      </c>
      <c r="E255" t="s">
        <v>5103</v>
      </c>
      <c r="F255" t="s">
        <v>5</v>
      </c>
      <c r="G255" t="s">
        <v>694</v>
      </c>
      <c r="H255" t="s">
        <v>5104</v>
      </c>
      <c r="I255" t="s">
        <v>2</v>
      </c>
      <c r="J255" t="s">
        <v>5105</v>
      </c>
      <c r="K255" t="s">
        <v>288</v>
      </c>
      <c r="L255" s="3">
        <v>3960</v>
      </c>
      <c r="M255" s="3">
        <v>792</v>
      </c>
      <c r="N255" s="3">
        <v>4752</v>
      </c>
      <c r="O255" s="3">
        <v>0</v>
      </c>
      <c r="P255" s="3">
        <v>0</v>
      </c>
      <c r="Q255" s="2">
        <v>43530</v>
      </c>
      <c r="R255" t="s">
        <v>2</v>
      </c>
      <c r="S255" t="s">
        <v>10</v>
      </c>
      <c r="T255" t="s">
        <v>2</v>
      </c>
    </row>
    <row r="256" spans="1:20" hidden="1" x14ac:dyDescent="0.2">
      <c r="A256" t="s">
        <v>283</v>
      </c>
      <c r="B256" t="s">
        <v>0</v>
      </c>
      <c r="C256" s="2">
        <v>43537</v>
      </c>
      <c r="D256" t="s">
        <v>692</v>
      </c>
      <c r="E256" t="s">
        <v>5444</v>
      </c>
      <c r="F256" t="s">
        <v>5</v>
      </c>
      <c r="G256" t="s">
        <v>1992</v>
      </c>
      <c r="H256" t="s">
        <v>5445</v>
      </c>
      <c r="I256" t="s">
        <v>2</v>
      </c>
      <c r="J256" t="s">
        <v>703</v>
      </c>
      <c r="K256" t="s">
        <v>9</v>
      </c>
      <c r="L256" s="3">
        <v>180.86</v>
      </c>
      <c r="M256" s="3">
        <v>36.17</v>
      </c>
      <c r="N256" s="3">
        <v>217.03</v>
      </c>
      <c r="O256" s="3">
        <v>0</v>
      </c>
      <c r="P256" s="3">
        <v>0</v>
      </c>
      <c r="Q256" s="2">
        <v>43537</v>
      </c>
      <c r="R256" t="s">
        <v>2</v>
      </c>
      <c r="S256" t="s">
        <v>10</v>
      </c>
      <c r="T256" t="s">
        <v>2</v>
      </c>
    </row>
    <row r="257" spans="1:20" hidden="1" x14ac:dyDescent="0.2">
      <c r="A257" t="s">
        <v>283</v>
      </c>
      <c r="B257" t="s">
        <v>0</v>
      </c>
      <c r="C257" s="2">
        <v>43537</v>
      </c>
      <c r="D257" t="s">
        <v>692</v>
      </c>
      <c r="E257" t="s">
        <v>5446</v>
      </c>
      <c r="F257" t="s">
        <v>5</v>
      </c>
      <c r="G257" t="s">
        <v>5447</v>
      </c>
      <c r="H257" t="s">
        <v>4740</v>
      </c>
      <c r="I257" t="s">
        <v>2</v>
      </c>
      <c r="J257" t="s">
        <v>5448</v>
      </c>
      <c r="K257" t="s">
        <v>9</v>
      </c>
      <c r="L257" s="3">
        <v>702.45</v>
      </c>
      <c r="M257" s="3">
        <v>140.49</v>
      </c>
      <c r="N257" s="3">
        <v>842.94</v>
      </c>
      <c r="O257" s="3">
        <v>0</v>
      </c>
      <c r="P257" s="3">
        <v>0</v>
      </c>
      <c r="Q257" s="2">
        <v>43537</v>
      </c>
      <c r="R257" t="s">
        <v>2</v>
      </c>
      <c r="S257" t="s">
        <v>10</v>
      </c>
      <c r="T257" t="s">
        <v>2</v>
      </c>
    </row>
    <row r="258" spans="1:20" hidden="1" x14ac:dyDescent="0.2">
      <c r="A258" t="s">
        <v>283</v>
      </c>
      <c r="B258" t="s">
        <v>0</v>
      </c>
      <c r="C258" s="2">
        <v>43537</v>
      </c>
      <c r="D258" t="s">
        <v>692</v>
      </c>
      <c r="E258" t="s">
        <v>5446</v>
      </c>
      <c r="F258" t="s">
        <v>43</v>
      </c>
      <c r="G258" t="s">
        <v>5447</v>
      </c>
      <c r="H258" t="s">
        <v>4740</v>
      </c>
      <c r="I258" t="s">
        <v>2</v>
      </c>
      <c r="J258" t="s">
        <v>5448</v>
      </c>
      <c r="K258" t="s">
        <v>36</v>
      </c>
      <c r="L258" s="3">
        <v>879.5</v>
      </c>
      <c r="M258" s="3">
        <v>87.95</v>
      </c>
      <c r="N258" s="3">
        <v>967.45</v>
      </c>
      <c r="O258" s="3">
        <v>0</v>
      </c>
      <c r="P258" s="3">
        <v>0</v>
      </c>
      <c r="Q258" s="2">
        <v>43661</v>
      </c>
      <c r="R258" t="s">
        <v>2</v>
      </c>
      <c r="S258" t="s">
        <v>10</v>
      </c>
      <c r="T258" t="s">
        <v>2</v>
      </c>
    </row>
    <row r="259" spans="1:20" hidden="1" x14ac:dyDescent="0.2">
      <c r="A259" t="s">
        <v>283</v>
      </c>
      <c r="B259" t="s">
        <v>0</v>
      </c>
      <c r="C259" s="2">
        <v>43538</v>
      </c>
      <c r="D259" t="s">
        <v>692</v>
      </c>
      <c r="E259" t="s">
        <v>5557</v>
      </c>
      <c r="F259" t="s">
        <v>5</v>
      </c>
      <c r="G259" t="s">
        <v>2937</v>
      </c>
      <c r="H259" t="s">
        <v>5558</v>
      </c>
      <c r="I259" t="s">
        <v>2</v>
      </c>
      <c r="J259" t="s">
        <v>842</v>
      </c>
      <c r="K259" t="s">
        <v>18</v>
      </c>
      <c r="L259" s="3">
        <v>284.89999999999998</v>
      </c>
      <c r="M259" s="3">
        <v>0</v>
      </c>
      <c r="N259" s="3">
        <v>284.89999999999998</v>
      </c>
      <c r="O259" s="3">
        <v>0</v>
      </c>
      <c r="P259" s="3">
        <v>0</v>
      </c>
      <c r="Q259" s="2">
        <v>43538</v>
      </c>
      <c r="R259" t="s">
        <v>2</v>
      </c>
      <c r="S259" t="s">
        <v>10</v>
      </c>
      <c r="T259" t="s">
        <v>2</v>
      </c>
    </row>
    <row r="260" spans="1:20" hidden="1" x14ac:dyDescent="0.2">
      <c r="A260" t="s">
        <v>283</v>
      </c>
      <c r="B260" t="s">
        <v>0</v>
      </c>
      <c r="C260" s="2">
        <v>43538</v>
      </c>
      <c r="D260" t="s">
        <v>692</v>
      </c>
      <c r="E260" t="s">
        <v>5559</v>
      </c>
      <c r="F260" t="s">
        <v>5</v>
      </c>
      <c r="G260" t="s">
        <v>3143</v>
      </c>
      <c r="H260" t="s">
        <v>5560</v>
      </c>
      <c r="I260" t="s">
        <v>2</v>
      </c>
      <c r="J260" t="s">
        <v>5105</v>
      </c>
      <c r="K260" t="s">
        <v>288</v>
      </c>
      <c r="L260" s="3">
        <v>2399</v>
      </c>
      <c r="M260" s="3">
        <v>479.8</v>
      </c>
      <c r="N260" s="3">
        <v>2878.8</v>
      </c>
      <c r="O260" s="3">
        <v>0</v>
      </c>
      <c r="P260" s="3">
        <v>0</v>
      </c>
      <c r="Q260" s="2">
        <v>43538</v>
      </c>
      <c r="R260" t="s">
        <v>2</v>
      </c>
      <c r="S260" t="s">
        <v>10</v>
      </c>
      <c r="T260" t="s">
        <v>2</v>
      </c>
    </row>
    <row r="261" spans="1:20" hidden="1" x14ac:dyDescent="0.2">
      <c r="A261" t="s">
        <v>283</v>
      </c>
      <c r="B261" t="s">
        <v>0</v>
      </c>
      <c r="C261" s="2">
        <v>43538</v>
      </c>
      <c r="D261" t="s">
        <v>692</v>
      </c>
      <c r="E261" t="s">
        <v>5598</v>
      </c>
      <c r="F261" t="s">
        <v>5</v>
      </c>
      <c r="G261" t="s">
        <v>2361</v>
      </c>
      <c r="H261" t="s">
        <v>5599</v>
      </c>
      <c r="I261" t="s">
        <v>2</v>
      </c>
      <c r="J261" t="s">
        <v>703</v>
      </c>
      <c r="K261" t="s">
        <v>9</v>
      </c>
      <c r="L261" s="3">
        <v>389.05</v>
      </c>
      <c r="M261" s="3">
        <v>77.81</v>
      </c>
      <c r="N261" s="3">
        <v>466.86</v>
      </c>
      <c r="O261" s="3">
        <v>0</v>
      </c>
      <c r="P261" s="3">
        <v>0</v>
      </c>
      <c r="Q261" s="2">
        <v>43538</v>
      </c>
      <c r="R261" t="s">
        <v>2</v>
      </c>
      <c r="S261" t="s">
        <v>10</v>
      </c>
      <c r="T261" t="s">
        <v>2</v>
      </c>
    </row>
    <row r="262" spans="1:20" hidden="1" x14ac:dyDescent="0.2">
      <c r="A262" t="s">
        <v>283</v>
      </c>
      <c r="B262" t="s">
        <v>0</v>
      </c>
      <c r="C262" s="2">
        <v>43538</v>
      </c>
      <c r="D262" t="s">
        <v>692</v>
      </c>
      <c r="E262" t="s">
        <v>5605</v>
      </c>
      <c r="F262" t="s">
        <v>5</v>
      </c>
      <c r="G262" t="s">
        <v>2118</v>
      </c>
      <c r="H262" t="s">
        <v>5606</v>
      </c>
      <c r="I262" t="s">
        <v>2</v>
      </c>
      <c r="J262" t="s">
        <v>703</v>
      </c>
      <c r="K262" t="s">
        <v>9</v>
      </c>
      <c r="L262" s="3">
        <v>400.6</v>
      </c>
      <c r="M262" s="3">
        <v>80.12</v>
      </c>
      <c r="N262" s="3">
        <v>480.72</v>
      </c>
      <c r="O262" s="3">
        <v>0</v>
      </c>
      <c r="P262" s="3">
        <v>0</v>
      </c>
      <c r="Q262" s="2">
        <v>43538</v>
      </c>
      <c r="R262" t="s">
        <v>2</v>
      </c>
      <c r="S262" t="s">
        <v>10</v>
      </c>
      <c r="T262" t="s">
        <v>2</v>
      </c>
    </row>
    <row r="263" spans="1:20" hidden="1" x14ac:dyDescent="0.2">
      <c r="A263" t="s">
        <v>283</v>
      </c>
      <c r="B263" t="s">
        <v>0</v>
      </c>
      <c r="C263" s="2">
        <v>43549</v>
      </c>
      <c r="D263" t="s">
        <v>692</v>
      </c>
      <c r="E263" t="s">
        <v>6426</v>
      </c>
      <c r="F263" t="s">
        <v>5</v>
      </c>
      <c r="G263" t="s">
        <v>6427</v>
      </c>
      <c r="H263" t="s">
        <v>6428</v>
      </c>
      <c r="I263" t="s">
        <v>2</v>
      </c>
      <c r="J263" t="s">
        <v>3434</v>
      </c>
      <c r="K263" t="s">
        <v>9</v>
      </c>
      <c r="L263" s="3">
        <v>168.8</v>
      </c>
      <c r="M263" s="3">
        <v>33.76</v>
      </c>
      <c r="N263" s="3">
        <v>202.56</v>
      </c>
      <c r="O263" s="3">
        <v>0</v>
      </c>
      <c r="P263" s="3">
        <v>168.8</v>
      </c>
      <c r="Q263" s="2">
        <v>43549</v>
      </c>
      <c r="R263" t="s">
        <v>2</v>
      </c>
      <c r="S263" t="s">
        <v>10</v>
      </c>
      <c r="T263" t="s">
        <v>2</v>
      </c>
    </row>
    <row r="264" spans="1:20" hidden="1" x14ac:dyDescent="0.2">
      <c r="A264" t="s">
        <v>283</v>
      </c>
      <c r="B264" t="s">
        <v>0</v>
      </c>
      <c r="C264" s="2">
        <v>43551</v>
      </c>
      <c r="D264" t="s">
        <v>692</v>
      </c>
      <c r="E264" t="s">
        <v>6697</v>
      </c>
      <c r="F264" t="s">
        <v>5</v>
      </c>
      <c r="G264" t="s">
        <v>1429</v>
      </c>
      <c r="H264" t="s">
        <v>6698</v>
      </c>
      <c r="I264" t="s">
        <v>2</v>
      </c>
      <c r="J264" t="s">
        <v>5105</v>
      </c>
      <c r="K264" t="s">
        <v>9</v>
      </c>
      <c r="L264" s="3">
        <v>157.16999999999999</v>
      </c>
      <c r="M264" s="3">
        <v>31.43</v>
      </c>
      <c r="N264" s="3">
        <v>188.6</v>
      </c>
      <c r="O264" s="3">
        <v>0</v>
      </c>
      <c r="P264" s="3">
        <v>157.16999999999999</v>
      </c>
      <c r="Q264" s="2">
        <v>43551</v>
      </c>
      <c r="R264" t="s">
        <v>2</v>
      </c>
      <c r="S264" t="s">
        <v>10</v>
      </c>
      <c r="T264" t="s">
        <v>2</v>
      </c>
    </row>
    <row r="265" spans="1:20" hidden="1" x14ac:dyDescent="0.2">
      <c r="A265" t="s">
        <v>283</v>
      </c>
      <c r="B265" t="s">
        <v>0</v>
      </c>
      <c r="C265" s="2">
        <v>43551</v>
      </c>
      <c r="D265" t="s">
        <v>692</v>
      </c>
      <c r="E265" t="s">
        <v>6714</v>
      </c>
      <c r="F265" t="s">
        <v>5</v>
      </c>
      <c r="G265" t="s">
        <v>6715</v>
      </c>
      <c r="H265" t="s">
        <v>6716</v>
      </c>
      <c r="I265" t="s">
        <v>2</v>
      </c>
      <c r="J265" t="s">
        <v>3434</v>
      </c>
      <c r="K265" t="s">
        <v>9</v>
      </c>
      <c r="L265" s="3">
        <v>4200.26</v>
      </c>
      <c r="M265" s="3">
        <v>840.05</v>
      </c>
      <c r="N265" s="3">
        <v>5040.3100000000004</v>
      </c>
      <c r="O265" s="3">
        <v>0</v>
      </c>
      <c r="P265" s="3">
        <v>0</v>
      </c>
      <c r="Q265" s="2">
        <v>43551</v>
      </c>
      <c r="R265" t="s">
        <v>2</v>
      </c>
      <c r="S265" t="s">
        <v>10</v>
      </c>
      <c r="T265" t="s">
        <v>2</v>
      </c>
    </row>
    <row r="266" spans="1:20" hidden="1" x14ac:dyDescent="0.2">
      <c r="A266" t="s">
        <v>283</v>
      </c>
      <c r="B266" t="s">
        <v>0</v>
      </c>
      <c r="C266" s="2">
        <v>43551</v>
      </c>
      <c r="D266" t="s">
        <v>692</v>
      </c>
      <c r="E266" t="s">
        <v>6714</v>
      </c>
      <c r="F266" t="s">
        <v>43</v>
      </c>
      <c r="G266" t="s">
        <v>6715</v>
      </c>
      <c r="H266" t="s">
        <v>6717</v>
      </c>
      <c r="I266" t="s">
        <v>2</v>
      </c>
      <c r="J266" t="s">
        <v>3434</v>
      </c>
      <c r="K266" t="s">
        <v>288</v>
      </c>
      <c r="L266" s="3">
        <v>2254</v>
      </c>
      <c r="M266" s="3">
        <v>450.8</v>
      </c>
      <c r="N266" s="3">
        <v>2704.8</v>
      </c>
      <c r="O266" s="3">
        <v>0</v>
      </c>
      <c r="P266" s="3">
        <v>0</v>
      </c>
      <c r="Q266" s="2">
        <v>43732</v>
      </c>
      <c r="R266" t="s">
        <v>2</v>
      </c>
      <c r="S266" t="s">
        <v>10</v>
      </c>
      <c r="T266" t="s">
        <v>2</v>
      </c>
    </row>
    <row r="267" spans="1:20" hidden="1" x14ac:dyDescent="0.2">
      <c r="A267" t="s">
        <v>283</v>
      </c>
      <c r="B267" t="s">
        <v>0</v>
      </c>
      <c r="C267" s="2">
        <v>43553</v>
      </c>
      <c r="D267" t="s">
        <v>692</v>
      </c>
      <c r="E267" t="s">
        <v>6895</v>
      </c>
      <c r="F267" t="s">
        <v>5</v>
      </c>
      <c r="G267" t="s">
        <v>3143</v>
      </c>
      <c r="H267" t="s">
        <v>6896</v>
      </c>
      <c r="I267" t="s">
        <v>2</v>
      </c>
      <c r="J267" t="s">
        <v>703</v>
      </c>
      <c r="K267" t="s">
        <v>9</v>
      </c>
      <c r="L267" s="3">
        <v>242.44</v>
      </c>
      <c r="M267" s="3">
        <v>48.49</v>
      </c>
      <c r="N267" s="3">
        <v>290.93</v>
      </c>
      <c r="O267" s="3">
        <v>0</v>
      </c>
      <c r="P267" s="3">
        <v>0</v>
      </c>
      <c r="Q267" s="2">
        <v>43553</v>
      </c>
      <c r="R267" t="s">
        <v>2</v>
      </c>
      <c r="S267" t="s">
        <v>10</v>
      </c>
      <c r="T267" t="s">
        <v>2</v>
      </c>
    </row>
    <row r="268" spans="1:20" hidden="1" x14ac:dyDescent="0.2">
      <c r="A268" t="s">
        <v>283</v>
      </c>
      <c r="B268" t="s">
        <v>0</v>
      </c>
      <c r="C268" s="2">
        <v>43559</v>
      </c>
      <c r="D268" t="s">
        <v>692</v>
      </c>
      <c r="E268" t="s">
        <v>7311</v>
      </c>
      <c r="F268" t="s">
        <v>5</v>
      </c>
      <c r="G268" t="s">
        <v>7312</v>
      </c>
      <c r="H268" t="s">
        <v>4742</v>
      </c>
      <c r="I268" t="s">
        <v>2</v>
      </c>
      <c r="J268" t="s">
        <v>703</v>
      </c>
      <c r="K268" t="s">
        <v>9</v>
      </c>
      <c r="L268" s="3">
        <v>401.16</v>
      </c>
      <c r="M268" s="3">
        <v>80.23</v>
      </c>
      <c r="N268" s="3">
        <v>481.39</v>
      </c>
      <c r="O268" s="3">
        <v>0</v>
      </c>
      <c r="P268" s="3">
        <v>0</v>
      </c>
      <c r="Q268" s="2">
        <v>43559</v>
      </c>
      <c r="R268" t="s">
        <v>2</v>
      </c>
      <c r="S268" t="s">
        <v>10</v>
      </c>
      <c r="T268" t="s">
        <v>2</v>
      </c>
    </row>
    <row r="269" spans="1:20" hidden="1" x14ac:dyDescent="0.2">
      <c r="A269" t="s">
        <v>283</v>
      </c>
      <c r="B269" t="s">
        <v>0</v>
      </c>
      <c r="C269" s="2">
        <v>43559</v>
      </c>
      <c r="D269" t="s">
        <v>692</v>
      </c>
      <c r="E269" t="s">
        <v>7366</v>
      </c>
      <c r="F269" t="s">
        <v>5</v>
      </c>
      <c r="G269" t="s">
        <v>2118</v>
      </c>
      <c r="H269" t="s">
        <v>7367</v>
      </c>
      <c r="I269" t="s">
        <v>2</v>
      </c>
      <c r="J269" t="s">
        <v>703</v>
      </c>
      <c r="K269" t="s">
        <v>9</v>
      </c>
      <c r="L269" s="3">
        <v>1899.54</v>
      </c>
      <c r="M269" s="3">
        <v>379.91</v>
      </c>
      <c r="N269" s="3">
        <v>2279.4499999999998</v>
      </c>
      <c r="O269" s="3">
        <v>0</v>
      </c>
      <c r="P269" s="3">
        <v>0</v>
      </c>
      <c r="Q269" s="2">
        <v>43559</v>
      </c>
      <c r="R269" t="s">
        <v>2</v>
      </c>
      <c r="S269" t="s">
        <v>268</v>
      </c>
      <c r="T269" t="s">
        <v>2</v>
      </c>
    </row>
    <row r="270" spans="1:20" hidden="1" x14ac:dyDescent="0.2">
      <c r="A270" t="s">
        <v>283</v>
      </c>
      <c r="B270" t="s">
        <v>0</v>
      </c>
      <c r="C270" s="2">
        <v>43563</v>
      </c>
      <c r="D270" t="s">
        <v>692</v>
      </c>
      <c r="E270" t="s">
        <v>7540</v>
      </c>
      <c r="F270" t="s">
        <v>5</v>
      </c>
      <c r="G270" t="s">
        <v>7541</v>
      </c>
      <c r="H270" t="s">
        <v>7542</v>
      </c>
      <c r="I270" t="s">
        <v>2</v>
      </c>
      <c r="J270" t="s">
        <v>711</v>
      </c>
      <c r="K270" t="s">
        <v>9</v>
      </c>
      <c r="L270" s="3">
        <v>515</v>
      </c>
      <c r="M270" s="3">
        <v>103</v>
      </c>
      <c r="N270" s="3">
        <v>618</v>
      </c>
      <c r="O270" s="3">
        <v>0</v>
      </c>
      <c r="P270" s="3">
        <v>0</v>
      </c>
      <c r="Q270" s="2">
        <v>43563</v>
      </c>
      <c r="R270" t="s">
        <v>2</v>
      </c>
      <c r="S270" t="s">
        <v>10</v>
      </c>
      <c r="T270" t="s">
        <v>2</v>
      </c>
    </row>
    <row r="271" spans="1:20" hidden="1" x14ac:dyDescent="0.2">
      <c r="A271" t="s">
        <v>283</v>
      </c>
      <c r="B271" t="s">
        <v>0</v>
      </c>
      <c r="C271" s="2">
        <v>43565</v>
      </c>
      <c r="D271" t="s">
        <v>692</v>
      </c>
      <c r="E271" t="s">
        <v>7844</v>
      </c>
      <c r="F271" t="s">
        <v>5</v>
      </c>
      <c r="G271" t="s">
        <v>7845</v>
      </c>
      <c r="H271" t="s">
        <v>7846</v>
      </c>
      <c r="I271" t="s">
        <v>2</v>
      </c>
      <c r="J271" t="s">
        <v>703</v>
      </c>
      <c r="K271" t="s">
        <v>9</v>
      </c>
      <c r="L271" s="3">
        <v>789.71</v>
      </c>
      <c r="M271" s="3">
        <v>157.94</v>
      </c>
      <c r="N271" s="3">
        <v>947.65</v>
      </c>
      <c r="O271" s="3">
        <v>0</v>
      </c>
      <c r="P271" s="3">
        <v>1.21</v>
      </c>
      <c r="Q271" s="2">
        <v>43565</v>
      </c>
      <c r="R271" t="s">
        <v>2</v>
      </c>
      <c r="S271" t="s">
        <v>10</v>
      </c>
      <c r="T271" t="s">
        <v>2</v>
      </c>
    </row>
    <row r="272" spans="1:20" hidden="1" x14ac:dyDescent="0.2">
      <c r="A272" t="s">
        <v>283</v>
      </c>
      <c r="B272" t="s">
        <v>0</v>
      </c>
      <c r="C272" s="2">
        <v>43565</v>
      </c>
      <c r="D272" t="s">
        <v>692</v>
      </c>
      <c r="E272" t="s">
        <v>7873</v>
      </c>
      <c r="F272" t="s">
        <v>5</v>
      </c>
      <c r="G272" t="s">
        <v>1992</v>
      </c>
      <c r="H272" t="s">
        <v>7874</v>
      </c>
      <c r="I272" t="s">
        <v>2</v>
      </c>
      <c r="J272" t="s">
        <v>703</v>
      </c>
      <c r="K272" t="s">
        <v>9</v>
      </c>
      <c r="L272" s="3">
        <v>68.569999999999993</v>
      </c>
      <c r="M272" s="3">
        <v>13.71</v>
      </c>
      <c r="N272" s="3">
        <v>82.28</v>
      </c>
      <c r="O272" s="3">
        <v>0</v>
      </c>
      <c r="P272" s="3">
        <v>0</v>
      </c>
      <c r="Q272" s="2">
        <v>43565</v>
      </c>
      <c r="R272" t="s">
        <v>2</v>
      </c>
      <c r="S272" t="s">
        <v>10</v>
      </c>
      <c r="T272" t="s">
        <v>2</v>
      </c>
    </row>
    <row r="273" spans="1:20" hidden="1" x14ac:dyDescent="0.2">
      <c r="A273" t="s">
        <v>283</v>
      </c>
      <c r="B273" t="s">
        <v>0</v>
      </c>
      <c r="C273" s="2">
        <v>43565</v>
      </c>
      <c r="D273" t="s">
        <v>692</v>
      </c>
      <c r="E273" t="s">
        <v>7873</v>
      </c>
      <c r="F273" t="s">
        <v>43</v>
      </c>
      <c r="G273" t="s">
        <v>1992</v>
      </c>
      <c r="H273" t="s">
        <v>7875</v>
      </c>
      <c r="I273" t="s">
        <v>2</v>
      </c>
      <c r="J273" t="s">
        <v>703</v>
      </c>
      <c r="K273" t="s">
        <v>9</v>
      </c>
      <c r="L273" s="3">
        <v>276.08999999999997</v>
      </c>
      <c r="M273" s="3">
        <v>55.22</v>
      </c>
      <c r="N273" s="3">
        <v>331.31</v>
      </c>
      <c r="O273" s="3">
        <v>0</v>
      </c>
      <c r="P273" s="3">
        <v>0</v>
      </c>
      <c r="Q273" s="2">
        <v>43565</v>
      </c>
      <c r="R273" t="s">
        <v>2</v>
      </c>
      <c r="S273" t="s">
        <v>10</v>
      </c>
      <c r="T273" t="s">
        <v>2</v>
      </c>
    </row>
    <row r="274" spans="1:20" hidden="1" x14ac:dyDescent="0.2">
      <c r="A274" t="s">
        <v>283</v>
      </c>
      <c r="B274" t="s">
        <v>0</v>
      </c>
      <c r="C274" s="2">
        <v>43565</v>
      </c>
      <c r="D274" t="s">
        <v>692</v>
      </c>
      <c r="E274" t="s">
        <v>7876</v>
      </c>
      <c r="F274" t="s">
        <v>5</v>
      </c>
      <c r="G274" t="s">
        <v>7877</v>
      </c>
      <c r="H274" t="s">
        <v>7878</v>
      </c>
      <c r="I274" t="s">
        <v>2</v>
      </c>
      <c r="J274" t="s">
        <v>5448</v>
      </c>
      <c r="K274" t="s">
        <v>36</v>
      </c>
      <c r="L274" s="3">
        <v>260.91000000000003</v>
      </c>
      <c r="M274" s="3">
        <v>26.09</v>
      </c>
      <c r="N274" s="3">
        <v>287</v>
      </c>
      <c r="O274" s="3">
        <v>0</v>
      </c>
      <c r="P274" s="3">
        <v>0</v>
      </c>
      <c r="Q274" s="2">
        <v>43565</v>
      </c>
      <c r="R274" t="s">
        <v>2</v>
      </c>
      <c r="S274" t="s">
        <v>10</v>
      </c>
      <c r="T274" t="s">
        <v>2</v>
      </c>
    </row>
    <row r="275" spans="1:20" hidden="1" x14ac:dyDescent="0.2">
      <c r="A275" t="s">
        <v>283</v>
      </c>
      <c r="B275" t="s">
        <v>0</v>
      </c>
      <c r="C275" s="2">
        <v>43566</v>
      </c>
      <c r="D275" t="s">
        <v>692</v>
      </c>
      <c r="E275" t="s">
        <v>7981</v>
      </c>
      <c r="F275" t="s">
        <v>5</v>
      </c>
      <c r="G275" t="s">
        <v>7982</v>
      </c>
      <c r="H275" t="s">
        <v>7983</v>
      </c>
      <c r="I275" t="s">
        <v>2</v>
      </c>
      <c r="J275" t="s">
        <v>5105</v>
      </c>
      <c r="K275" t="s">
        <v>9</v>
      </c>
      <c r="L275" s="3">
        <v>683.68</v>
      </c>
      <c r="M275" s="3">
        <v>136.74</v>
      </c>
      <c r="N275" s="3">
        <v>820.42</v>
      </c>
      <c r="O275" s="3">
        <v>0</v>
      </c>
      <c r="P275" s="3">
        <v>683.68</v>
      </c>
      <c r="Q275" s="2">
        <v>43566</v>
      </c>
      <c r="R275" t="s">
        <v>2</v>
      </c>
      <c r="S275" t="s">
        <v>10</v>
      </c>
      <c r="T275" t="s">
        <v>2</v>
      </c>
    </row>
    <row r="276" spans="1:20" hidden="1" x14ac:dyDescent="0.2">
      <c r="A276" t="s">
        <v>283</v>
      </c>
      <c r="B276" t="s">
        <v>0</v>
      </c>
      <c r="C276" s="2">
        <v>43539</v>
      </c>
      <c r="D276" t="s">
        <v>5651</v>
      </c>
      <c r="E276" t="s">
        <v>5653</v>
      </c>
      <c r="F276" t="s">
        <v>5</v>
      </c>
      <c r="G276" t="s">
        <v>5654</v>
      </c>
      <c r="H276" t="s">
        <v>5655</v>
      </c>
      <c r="I276" t="s">
        <v>5652</v>
      </c>
      <c r="J276" t="s">
        <v>5656</v>
      </c>
      <c r="K276" t="s">
        <v>288</v>
      </c>
      <c r="L276" s="3">
        <v>10310.75</v>
      </c>
      <c r="M276" s="3">
        <v>2062.15</v>
      </c>
      <c r="N276" s="3">
        <v>12372.9</v>
      </c>
      <c r="O276" s="3">
        <v>0</v>
      </c>
      <c r="P276" s="3">
        <v>0</v>
      </c>
      <c r="Q276" s="2">
        <v>43539</v>
      </c>
      <c r="R276" t="s">
        <v>2</v>
      </c>
      <c r="S276" t="s">
        <v>10</v>
      </c>
      <c r="T276" t="s">
        <v>2</v>
      </c>
    </row>
    <row r="277" spans="1:20" hidden="1" x14ac:dyDescent="0.2">
      <c r="A277" t="s">
        <v>283</v>
      </c>
      <c r="B277" t="s">
        <v>0</v>
      </c>
      <c r="C277" s="2">
        <v>43543</v>
      </c>
      <c r="D277" t="s">
        <v>6025</v>
      </c>
      <c r="E277" t="s">
        <v>6027</v>
      </c>
      <c r="F277" t="s">
        <v>5</v>
      </c>
      <c r="G277" t="s">
        <v>6028</v>
      </c>
      <c r="H277" t="s">
        <v>6029</v>
      </c>
      <c r="I277" t="s">
        <v>6026</v>
      </c>
      <c r="J277" t="s">
        <v>2716</v>
      </c>
      <c r="K277" t="s">
        <v>288</v>
      </c>
      <c r="L277" s="3">
        <v>35267.01</v>
      </c>
      <c r="M277" s="3">
        <v>7053.4</v>
      </c>
      <c r="N277" s="3">
        <v>42320.41</v>
      </c>
      <c r="O277" s="3">
        <v>0</v>
      </c>
      <c r="P277" s="3">
        <v>0</v>
      </c>
      <c r="Q277" s="2">
        <v>43543</v>
      </c>
      <c r="R277" t="s">
        <v>2</v>
      </c>
      <c r="S277" t="s">
        <v>10</v>
      </c>
      <c r="T277" t="s">
        <v>2</v>
      </c>
    </row>
    <row r="278" spans="1:20" hidden="1" x14ac:dyDescent="0.2">
      <c r="A278" t="s">
        <v>283</v>
      </c>
      <c r="B278" t="s">
        <v>0</v>
      </c>
      <c r="C278" s="2">
        <v>43544</v>
      </c>
      <c r="D278" t="s">
        <v>6025</v>
      </c>
      <c r="E278" t="s">
        <v>6070</v>
      </c>
      <c r="F278" t="s">
        <v>5</v>
      </c>
      <c r="G278" t="s">
        <v>6028</v>
      </c>
      <c r="H278" t="s">
        <v>6071</v>
      </c>
      <c r="I278" t="s">
        <v>6026</v>
      </c>
      <c r="J278" t="s">
        <v>2716</v>
      </c>
      <c r="K278" t="s">
        <v>288</v>
      </c>
      <c r="L278" s="3">
        <v>11380.21</v>
      </c>
      <c r="M278" s="3">
        <v>2276.04</v>
      </c>
      <c r="N278" s="3">
        <v>13656.25</v>
      </c>
      <c r="O278" s="3">
        <v>0</v>
      </c>
      <c r="P278" s="3">
        <v>0</v>
      </c>
      <c r="Q278" s="2">
        <v>43544</v>
      </c>
      <c r="R278" t="s">
        <v>2</v>
      </c>
      <c r="S278" t="s">
        <v>10</v>
      </c>
      <c r="T278" t="s">
        <v>2</v>
      </c>
    </row>
    <row r="279" spans="1:20" hidden="1" x14ac:dyDescent="0.2">
      <c r="A279" t="s">
        <v>283</v>
      </c>
      <c r="B279" t="s">
        <v>0</v>
      </c>
      <c r="C279" s="2">
        <v>43501</v>
      </c>
      <c r="D279" t="s">
        <v>2991</v>
      </c>
      <c r="E279" t="s">
        <v>3038</v>
      </c>
      <c r="F279" t="s">
        <v>5</v>
      </c>
      <c r="G279" t="s">
        <v>3039</v>
      </c>
      <c r="H279" t="s">
        <v>3040</v>
      </c>
      <c r="I279" t="s">
        <v>2</v>
      </c>
      <c r="J279" t="s">
        <v>3041</v>
      </c>
      <c r="K279" t="s">
        <v>9</v>
      </c>
      <c r="L279" s="3">
        <v>352.25</v>
      </c>
      <c r="M279" s="3">
        <v>70.45</v>
      </c>
      <c r="N279" s="3">
        <v>422.7</v>
      </c>
      <c r="O279" s="3">
        <v>0</v>
      </c>
      <c r="P279" s="3">
        <v>352.25</v>
      </c>
      <c r="Q279" s="2">
        <v>43501</v>
      </c>
      <c r="R279" t="s">
        <v>2</v>
      </c>
      <c r="S279" t="s">
        <v>10</v>
      </c>
      <c r="T279" t="s">
        <v>2</v>
      </c>
    </row>
    <row r="280" spans="1:20" hidden="1" x14ac:dyDescent="0.2">
      <c r="A280" t="s">
        <v>283</v>
      </c>
      <c r="B280" t="s">
        <v>0</v>
      </c>
      <c r="C280" s="2">
        <v>43523</v>
      </c>
      <c r="D280" t="s">
        <v>2978</v>
      </c>
      <c r="E280" t="s">
        <v>4723</v>
      </c>
      <c r="F280" t="s">
        <v>5</v>
      </c>
      <c r="G280" t="s">
        <v>4724</v>
      </c>
      <c r="H280" t="s">
        <v>4725</v>
      </c>
      <c r="I280" t="s">
        <v>2</v>
      </c>
      <c r="J280" t="s">
        <v>4726</v>
      </c>
      <c r="K280" t="s">
        <v>9</v>
      </c>
      <c r="L280" s="3">
        <v>8351.43</v>
      </c>
      <c r="M280" s="3">
        <v>1670.29</v>
      </c>
      <c r="N280" s="3">
        <v>10021.719999999999</v>
      </c>
      <c r="O280" s="3">
        <v>0</v>
      </c>
      <c r="P280" s="3">
        <v>0</v>
      </c>
      <c r="Q280" s="2">
        <v>43523</v>
      </c>
      <c r="R280" t="s">
        <v>2</v>
      </c>
      <c r="S280" t="s">
        <v>10</v>
      </c>
      <c r="T280" t="s">
        <v>2</v>
      </c>
    </row>
    <row r="281" spans="1:20" hidden="1" x14ac:dyDescent="0.2">
      <c r="A281" t="s">
        <v>283</v>
      </c>
      <c r="B281" t="s">
        <v>0</v>
      </c>
      <c r="C281" s="2">
        <v>43489</v>
      </c>
      <c r="D281" t="s">
        <v>2122</v>
      </c>
      <c r="E281" t="s">
        <v>2123</v>
      </c>
      <c r="F281" t="s">
        <v>5</v>
      </c>
      <c r="G281" t="s">
        <v>212</v>
      </c>
      <c r="H281" t="s">
        <v>2124</v>
      </c>
      <c r="I281" t="s">
        <v>2</v>
      </c>
      <c r="J281" t="s">
        <v>214</v>
      </c>
      <c r="K281" t="s">
        <v>9</v>
      </c>
      <c r="L281" s="3">
        <v>1460.58</v>
      </c>
      <c r="M281" s="3">
        <v>292.12</v>
      </c>
      <c r="N281" s="3">
        <v>1752.7</v>
      </c>
      <c r="O281" s="3">
        <v>0</v>
      </c>
      <c r="P281" s="3">
        <v>0</v>
      </c>
      <c r="Q281" s="2">
        <v>43489</v>
      </c>
      <c r="R281" t="s">
        <v>2</v>
      </c>
      <c r="S281" t="s">
        <v>10</v>
      </c>
      <c r="T281" t="s">
        <v>2</v>
      </c>
    </row>
    <row r="282" spans="1:20" hidden="1" x14ac:dyDescent="0.2">
      <c r="A282" t="s">
        <v>283</v>
      </c>
      <c r="B282" t="s">
        <v>0</v>
      </c>
      <c r="C282" s="2">
        <v>43507</v>
      </c>
      <c r="D282" t="s">
        <v>2122</v>
      </c>
      <c r="E282" t="s">
        <v>3427</v>
      </c>
      <c r="F282" t="s">
        <v>5</v>
      </c>
      <c r="G282" t="s">
        <v>3428</v>
      </c>
      <c r="H282" t="s">
        <v>3429</v>
      </c>
      <c r="I282" t="s">
        <v>2</v>
      </c>
      <c r="J282" t="s">
        <v>3430</v>
      </c>
      <c r="K282" t="s">
        <v>9</v>
      </c>
      <c r="L282" s="3">
        <v>720</v>
      </c>
      <c r="M282" s="3">
        <v>144</v>
      </c>
      <c r="N282" s="3">
        <v>864</v>
      </c>
      <c r="O282" s="3">
        <v>0</v>
      </c>
      <c r="P282" s="3">
        <v>0</v>
      </c>
      <c r="Q282" s="2">
        <v>43507</v>
      </c>
      <c r="R282" t="s">
        <v>2</v>
      </c>
      <c r="S282" t="s">
        <v>10</v>
      </c>
      <c r="T282" t="s">
        <v>2</v>
      </c>
    </row>
    <row r="283" spans="1:20" hidden="1" x14ac:dyDescent="0.2">
      <c r="A283" t="s">
        <v>283</v>
      </c>
      <c r="B283" t="s">
        <v>0</v>
      </c>
      <c r="C283" s="2">
        <v>43523</v>
      </c>
      <c r="D283" t="s">
        <v>2122</v>
      </c>
      <c r="E283" t="s">
        <v>4736</v>
      </c>
      <c r="F283" t="s">
        <v>5</v>
      </c>
      <c r="G283" t="s">
        <v>4737</v>
      </c>
      <c r="H283" t="s">
        <v>4738</v>
      </c>
      <c r="I283" t="s">
        <v>2</v>
      </c>
      <c r="J283" t="s">
        <v>733</v>
      </c>
      <c r="K283" t="s">
        <v>18</v>
      </c>
      <c r="L283" s="3">
        <v>645.75</v>
      </c>
      <c r="M283" s="3">
        <v>0</v>
      </c>
      <c r="N283" s="3">
        <v>645.75</v>
      </c>
      <c r="O283" s="3">
        <v>0</v>
      </c>
      <c r="P283" s="3">
        <v>0</v>
      </c>
      <c r="Q283" s="2">
        <v>43523</v>
      </c>
      <c r="R283" t="s">
        <v>2</v>
      </c>
      <c r="S283" t="s">
        <v>10</v>
      </c>
      <c r="T283" t="s">
        <v>2</v>
      </c>
    </row>
    <row r="284" spans="1:20" hidden="1" x14ac:dyDescent="0.2">
      <c r="A284" t="s">
        <v>283</v>
      </c>
      <c r="B284" t="s">
        <v>0</v>
      </c>
      <c r="C284" s="2">
        <v>43479</v>
      </c>
      <c r="D284" t="s">
        <v>707</v>
      </c>
      <c r="E284" t="s">
        <v>708</v>
      </c>
      <c r="F284" t="s">
        <v>5</v>
      </c>
      <c r="G284" t="s">
        <v>709</v>
      </c>
      <c r="H284" t="s">
        <v>710</v>
      </c>
      <c r="I284" t="s">
        <v>2</v>
      </c>
      <c r="J284" t="s">
        <v>711</v>
      </c>
      <c r="K284" t="s">
        <v>712</v>
      </c>
      <c r="L284" s="3">
        <v>163.63999999999999</v>
      </c>
      <c r="M284" s="3">
        <v>16.36</v>
      </c>
      <c r="N284" s="3">
        <v>180</v>
      </c>
      <c r="O284" s="3">
        <v>0</v>
      </c>
      <c r="P284" s="3">
        <v>0</v>
      </c>
      <c r="Q284" s="2">
        <v>43479</v>
      </c>
      <c r="R284" t="s">
        <v>2</v>
      </c>
      <c r="S284" t="s">
        <v>10</v>
      </c>
      <c r="T284" t="s">
        <v>2</v>
      </c>
    </row>
    <row r="285" spans="1:20" hidden="1" x14ac:dyDescent="0.2">
      <c r="A285" t="s">
        <v>283</v>
      </c>
      <c r="B285" t="s">
        <v>0</v>
      </c>
      <c r="C285" s="2">
        <v>43482</v>
      </c>
      <c r="D285" t="s">
        <v>707</v>
      </c>
      <c r="E285" t="s">
        <v>1106</v>
      </c>
      <c r="F285" t="s">
        <v>5</v>
      </c>
      <c r="G285" t="s">
        <v>1107</v>
      </c>
      <c r="H285" t="s">
        <v>1108</v>
      </c>
      <c r="I285" t="s">
        <v>2</v>
      </c>
      <c r="J285" t="s">
        <v>1109</v>
      </c>
      <c r="K285" t="s">
        <v>9</v>
      </c>
      <c r="L285" s="3">
        <v>580</v>
      </c>
      <c r="M285" s="3">
        <v>116</v>
      </c>
      <c r="N285" s="3">
        <v>696</v>
      </c>
      <c r="O285" s="3">
        <v>0</v>
      </c>
      <c r="P285" s="3">
        <v>0</v>
      </c>
      <c r="Q285" s="2">
        <v>43482</v>
      </c>
      <c r="R285" t="s">
        <v>2</v>
      </c>
      <c r="S285" t="s">
        <v>10</v>
      </c>
      <c r="T285" t="s">
        <v>2</v>
      </c>
    </row>
    <row r="286" spans="1:20" hidden="1" x14ac:dyDescent="0.2">
      <c r="A286" t="s">
        <v>283</v>
      </c>
      <c r="B286" t="s">
        <v>0</v>
      </c>
      <c r="C286" s="2">
        <v>43482</v>
      </c>
      <c r="D286" t="s">
        <v>707</v>
      </c>
      <c r="E286" t="s">
        <v>1106</v>
      </c>
      <c r="F286" t="s">
        <v>43</v>
      </c>
      <c r="G286" t="s">
        <v>1107</v>
      </c>
      <c r="H286" t="s">
        <v>1110</v>
      </c>
      <c r="I286" t="s">
        <v>2</v>
      </c>
      <c r="J286" t="s">
        <v>1109</v>
      </c>
      <c r="K286" t="s">
        <v>9</v>
      </c>
      <c r="L286" s="3">
        <v>1890</v>
      </c>
      <c r="M286" s="3">
        <v>378</v>
      </c>
      <c r="N286" s="3">
        <v>2268</v>
      </c>
      <c r="O286" s="3">
        <v>0</v>
      </c>
      <c r="P286" s="3">
        <v>0</v>
      </c>
      <c r="Q286" s="2">
        <v>43482</v>
      </c>
      <c r="R286" t="s">
        <v>2</v>
      </c>
      <c r="S286" t="s">
        <v>10</v>
      </c>
      <c r="T286" t="s">
        <v>2</v>
      </c>
    </row>
    <row r="287" spans="1:20" hidden="1" x14ac:dyDescent="0.2">
      <c r="A287" t="s">
        <v>283</v>
      </c>
      <c r="B287" t="s">
        <v>0</v>
      </c>
      <c r="C287" s="2">
        <v>43483</v>
      </c>
      <c r="D287" t="s">
        <v>707</v>
      </c>
      <c r="E287" t="s">
        <v>1381</v>
      </c>
      <c r="F287" t="s">
        <v>5</v>
      </c>
      <c r="G287" t="s">
        <v>40</v>
      </c>
      <c r="H287" t="s">
        <v>1382</v>
      </c>
      <c r="I287" t="s">
        <v>2</v>
      </c>
      <c r="J287" t="s">
        <v>1383</v>
      </c>
      <c r="K287" t="s">
        <v>9</v>
      </c>
      <c r="L287" s="3">
        <v>1299.07</v>
      </c>
      <c r="M287" s="3">
        <v>259.81</v>
      </c>
      <c r="N287" s="3">
        <v>1558.88</v>
      </c>
      <c r="O287" s="3">
        <v>0</v>
      </c>
      <c r="P287" s="3">
        <v>0</v>
      </c>
      <c r="Q287" s="2">
        <v>43483</v>
      </c>
      <c r="R287" t="s">
        <v>2</v>
      </c>
      <c r="S287" t="s">
        <v>10</v>
      </c>
      <c r="T287" t="s">
        <v>2</v>
      </c>
    </row>
    <row r="288" spans="1:20" hidden="1" x14ac:dyDescent="0.2">
      <c r="A288" t="s">
        <v>283</v>
      </c>
      <c r="B288" t="s">
        <v>0</v>
      </c>
      <c r="C288" s="2">
        <v>43483</v>
      </c>
      <c r="D288" t="s">
        <v>707</v>
      </c>
      <c r="E288" t="s">
        <v>1388</v>
      </c>
      <c r="F288" t="s">
        <v>5</v>
      </c>
      <c r="G288" t="s">
        <v>40</v>
      </c>
      <c r="H288" t="s">
        <v>1389</v>
      </c>
      <c r="I288" t="s">
        <v>2</v>
      </c>
      <c r="J288" t="s">
        <v>1383</v>
      </c>
      <c r="K288" t="s">
        <v>9</v>
      </c>
      <c r="L288" s="3">
        <v>535.75</v>
      </c>
      <c r="M288" s="3">
        <v>107.15</v>
      </c>
      <c r="N288" s="3">
        <v>642.9</v>
      </c>
      <c r="O288" s="3">
        <v>0</v>
      </c>
      <c r="P288" s="3">
        <v>0</v>
      </c>
      <c r="Q288" s="2">
        <v>43483</v>
      </c>
      <c r="R288" t="s">
        <v>2</v>
      </c>
      <c r="S288" t="s">
        <v>10</v>
      </c>
      <c r="T288" t="s">
        <v>2</v>
      </c>
    </row>
    <row r="289" spans="1:20" hidden="1" x14ac:dyDescent="0.2">
      <c r="A289" t="s">
        <v>283</v>
      </c>
      <c r="B289" t="s">
        <v>0</v>
      </c>
      <c r="C289" s="2">
        <v>43488</v>
      </c>
      <c r="D289" t="s">
        <v>707</v>
      </c>
      <c r="E289" t="s">
        <v>1988</v>
      </c>
      <c r="F289" t="s">
        <v>5</v>
      </c>
      <c r="G289" t="s">
        <v>1989</v>
      </c>
      <c r="H289" t="s">
        <v>1990</v>
      </c>
      <c r="I289" t="s">
        <v>2</v>
      </c>
      <c r="J289" t="s">
        <v>711</v>
      </c>
      <c r="K289" t="s">
        <v>9</v>
      </c>
      <c r="L289" s="3">
        <v>509.15</v>
      </c>
      <c r="M289" s="3">
        <v>101.83</v>
      </c>
      <c r="N289" s="3">
        <v>610.98</v>
      </c>
      <c r="O289" s="3">
        <v>0</v>
      </c>
      <c r="P289" s="3">
        <v>0</v>
      </c>
      <c r="Q289" s="2">
        <v>43488</v>
      </c>
      <c r="R289" t="s">
        <v>2</v>
      </c>
      <c r="S289" t="s">
        <v>10</v>
      </c>
      <c r="T289" t="s">
        <v>2</v>
      </c>
    </row>
    <row r="290" spans="1:20" hidden="1" x14ac:dyDescent="0.2">
      <c r="A290" t="s">
        <v>283</v>
      </c>
      <c r="B290" t="s">
        <v>0</v>
      </c>
      <c r="C290" s="2">
        <v>43488</v>
      </c>
      <c r="D290" t="s">
        <v>707</v>
      </c>
      <c r="E290" t="s">
        <v>1994</v>
      </c>
      <c r="F290" t="s">
        <v>5</v>
      </c>
      <c r="G290" t="s">
        <v>1995</v>
      </c>
      <c r="H290" t="s">
        <v>1996</v>
      </c>
      <c r="I290" t="s">
        <v>2</v>
      </c>
      <c r="J290" t="s">
        <v>1997</v>
      </c>
      <c r="K290" t="s">
        <v>9</v>
      </c>
      <c r="L290" s="3">
        <v>116</v>
      </c>
      <c r="M290" s="3">
        <v>23.2</v>
      </c>
      <c r="N290" s="3">
        <v>139.19999999999999</v>
      </c>
      <c r="O290" s="3">
        <v>0</v>
      </c>
      <c r="P290" s="3">
        <v>0</v>
      </c>
      <c r="Q290" s="2">
        <v>43488</v>
      </c>
      <c r="R290" t="s">
        <v>2</v>
      </c>
      <c r="S290" t="s">
        <v>10</v>
      </c>
      <c r="T290" t="s">
        <v>2</v>
      </c>
    </row>
    <row r="291" spans="1:20" hidden="1" x14ac:dyDescent="0.2">
      <c r="A291" t="s">
        <v>283</v>
      </c>
      <c r="B291" t="s">
        <v>0</v>
      </c>
      <c r="C291" s="2">
        <v>43488</v>
      </c>
      <c r="D291" t="s">
        <v>707</v>
      </c>
      <c r="E291" t="s">
        <v>1994</v>
      </c>
      <c r="F291" t="s">
        <v>43</v>
      </c>
      <c r="G291" t="s">
        <v>1995</v>
      </c>
      <c r="H291" t="s">
        <v>1998</v>
      </c>
      <c r="I291" t="s">
        <v>2</v>
      </c>
      <c r="J291" t="s">
        <v>1997</v>
      </c>
      <c r="K291" t="s">
        <v>9</v>
      </c>
      <c r="L291" s="3">
        <v>116</v>
      </c>
      <c r="M291" s="3">
        <v>23.2</v>
      </c>
      <c r="N291" s="3">
        <v>139.19999999999999</v>
      </c>
      <c r="O291" s="3">
        <v>0</v>
      </c>
      <c r="P291" s="3">
        <v>0</v>
      </c>
      <c r="Q291" s="2">
        <v>43500</v>
      </c>
      <c r="R291" t="s">
        <v>2</v>
      </c>
      <c r="S291" t="s">
        <v>10</v>
      </c>
      <c r="T291" t="s">
        <v>2</v>
      </c>
    </row>
    <row r="292" spans="1:20" hidden="1" x14ac:dyDescent="0.2">
      <c r="A292" t="s">
        <v>283</v>
      </c>
      <c r="B292" t="s">
        <v>0</v>
      </c>
      <c r="C292" s="2">
        <v>43496</v>
      </c>
      <c r="D292" t="s">
        <v>707</v>
      </c>
      <c r="E292" t="s">
        <v>2713</v>
      </c>
      <c r="F292" t="s">
        <v>5</v>
      </c>
      <c r="G292" t="s">
        <v>2714</v>
      </c>
      <c r="H292" t="s">
        <v>2715</v>
      </c>
      <c r="I292" t="s">
        <v>2</v>
      </c>
      <c r="J292" t="s">
        <v>2716</v>
      </c>
      <c r="K292" t="s">
        <v>18</v>
      </c>
      <c r="L292" s="3">
        <v>12320</v>
      </c>
      <c r="M292" s="3">
        <v>0</v>
      </c>
      <c r="N292" s="3">
        <v>12320</v>
      </c>
      <c r="O292" s="3">
        <v>0</v>
      </c>
      <c r="P292" s="3">
        <v>0</v>
      </c>
      <c r="Q292" s="2">
        <v>43496</v>
      </c>
      <c r="R292" t="s">
        <v>2</v>
      </c>
      <c r="S292" t="s">
        <v>268</v>
      </c>
      <c r="T292" t="s">
        <v>2</v>
      </c>
    </row>
    <row r="293" spans="1:20" hidden="1" x14ac:dyDescent="0.2">
      <c r="A293" t="s">
        <v>283</v>
      </c>
      <c r="B293" t="s">
        <v>0</v>
      </c>
      <c r="C293" s="2">
        <v>43504</v>
      </c>
      <c r="D293" t="s">
        <v>707</v>
      </c>
      <c r="E293" t="s">
        <v>3311</v>
      </c>
      <c r="F293" t="s">
        <v>5</v>
      </c>
      <c r="G293" t="s">
        <v>40</v>
      </c>
      <c r="H293" t="s">
        <v>3312</v>
      </c>
      <c r="I293" t="s">
        <v>2</v>
      </c>
      <c r="J293" t="s">
        <v>3313</v>
      </c>
      <c r="K293" t="s">
        <v>9</v>
      </c>
      <c r="L293" s="3">
        <v>1075.58</v>
      </c>
      <c r="M293" s="3">
        <v>215.12</v>
      </c>
      <c r="N293" s="3">
        <v>1290.7</v>
      </c>
      <c r="O293" s="3">
        <v>0</v>
      </c>
      <c r="P293" s="3">
        <v>0</v>
      </c>
      <c r="Q293" s="2">
        <v>43504</v>
      </c>
      <c r="R293" t="s">
        <v>2</v>
      </c>
      <c r="S293" t="s">
        <v>10</v>
      </c>
      <c r="T293" t="s">
        <v>2</v>
      </c>
    </row>
    <row r="294" spans="1:20" x14ac:dyDescent="0.2">
      <c r="A294" t="s">
        <v>283</v>
      </c>
      <c r="B294" t="s">
        <v>0</v>
      </c>
      <c r="C294" s="2">
        <v>43504</v>
      </c>
      <c r="D294" t="s">
        <v>707</v>
      </c>
      <c r="E294" t="s">
        <v>3341</v>
      </c>
      <c r="F294" t="s">
        <v>5</v>
      </c>
      <c r="G294">
        <v>5</v>
      </c>
      <c r="H294" t="s">
        <v>8206</v>
      </c>
      <c r="I294" t="s">
        <v>2</v>
      </c>
      <c r="J294" t="s">
        <v>1109</v>
      </c>
      <c r="K294" t="s">
        <v>9</v>
      </c>
      <c r="L294" s="3">
        <v>415.73</v>
      </c>
      <c r="M294" s="3">
        <v>83.15</v>
      </c>
      <c r="N294" s="3">
        <v>498.88</v>
      </c>
      <c r="O294" s="3">
        <v>90.3</v>
      </c>
      <c r="P294" s="3">
        <v>90.3</v>
      </c>
      <c r="Q294" s="2">
        <v>43504</v>
      </c>
      <c r="R294" t="s">
        <v>2</v>
      </c>
      <c r="S294" t="s">
        <v>10</v>
      </c>
      <c r="T294" t="s">
        <v>2</v>
      </c>
    </row>
    <row r="295" spans="1:20" hidden="1" x14ac:dyDescent="0.2">
      <c r="A295" t="s">
        <v>283</v>
      </c>
      <c r="B295" t="s">
        <v>0</v>
      </c>
      <c r="C295" s="2">
        <v>43524</v>
      </c>
      <c r="D295" t="s">
        <v>707</v>
      </c>
      <c r="E295" t="s">
        <v>4798</v>
      </c>
      <c r="F295" t="s">
        <v>5</v>
      </c>
      <c r="G295" t="s">
        <v>4799</v>
      </c>
      <c r="H295" t="s">
        <v>4800</v>
      </c>
      <c r="I295" t="s">
        <v>2</v>
      </c>
      <c r="J295" t="s">
        <v>1109</v>
      </c>
      <c r="K295" t="s">
        <v>9</v>
      </c>
      <c r="L295" s="3">
        <v>397.9</v>
      </c>
      <c r="M295" s="3">
        <v>79.58</v>
      </c>
      <c r="N295" s="3">
        <v>477.48</v>
      </c>
      <c r="O295" s="3">
        <v>0</v>
      </c>
      <c r="P295" s="3">
        <v>0</v>
      </c>
      <c r="Q295" s="2">
        <v>43524</v>
      </c>
      <c r="R295" t="s">
        <v>2</v>
      </c>
      <c r="S295" t="s">
        <v>268</v>
      </c>
      <c r="T295" t="s">
        <v>2</v>
      </c>
    </row>
    <row r="296" spans="1:20" hidden="1" x14ac:dyDescent="0.2">
      <c r="A296" t="s">
        <v>283</v>
      </c>
      <c r="B296" t="s">
        <v>0</v>
      </c>
      <c r="C296" s="2">
        <v>43531</v>
      </c>
      <c r="D296" t="s">
        <v>707</v>
      </c>
      <c r="E296" t="s">
        <v>5156</v>
      </c>
      <c r="F296" t="s">
        <v>5</v>
      </c>
      <c r="G296" t="s">
        <v>3022</v>
      </c>
      <c r="H296" t="s">
        <v>5157</v>
      </c>
      <c r="I296" t="s">
        <v>2</v>
      </c>
      <c r="J296" t="s">
        <v>5158</v>
      </c>
      <c r="K296" t="s">
        <v>9</v>
      </c>
      <c r="L296" s="3">
        <v>2250</v>
      </c>
      <c r="M296" s="3">
        <v>450</v>
      </c>
      <c r="N296" s="3">
        <v>2700</v>
      </c>
      <c r="O296" s="3">
        <v>0</v>
      </c>
      <c r="P296" s="3">
        <v>0</v>
      </c>
      <c r="Q296" s="2">
        <v>43531</v>
      </c>
      <c r="R296" t="s">
        <v>2</v>
      </c>
      <c r="S296" t="s">
        <v>10</v>
      </c>
      <c r="T296" t="s">
        <v>2</v>
      </c>
    </row>
    <row r="297" spans="1:20" hidden="1" x14ac:dyDescent="0.2">
      <c r="A297" t="s">
        <v>283</v>
      </c>
      <c r="B297" t="s">
        <v>0</v>
      </c>
      <c r="C297" s="2">
        <v>43544</v>
      </c>
      <c r="D297" t="s">
        <v>707</v>
      </c>
      <c r="E297" t="s">
        <v>6128</v>
      </c>
      <c r="F297" t="s">
        <v>5</v>
      </c>
      <c r="G297" t="s">
        <v>6129</v>
      </c>
      <c r="H297" t="s">
        <v>6130</v>
      </c>
      <c r="I297" t="s">
        <v>2</v>
      </c>
      <c r="J297" t="s">
        <v>1383</v>
      </c>
      <c r="K297" t="s">
        <v>9</v>
      </c>
      <c r="L297" s="3">
        <v>952</v>
      </c>
      <c r="M297" s="3">
        <v>190.4</v>
      </c>
      <c r="N297" s="3">
        <v>1142.4000000000001</v>
      </c>
      <c r="O297" s="3">
        <v>0</v>
      </c>
      <c r="P297" s="3">
        <v>0</v>
      </c>
      <c r="Q297" s="2">
        <v>43544</v>
      </c>
      <c r="R297" t="s">
        <v>2</v>
      </c>
      <c r="S297" t="s">
        <v>10</v>
      </c>
      <c r="T297" t="s">
        <v>2</v>
      </c>
    </row>
    <row r="298" spans="1:20" hidden="1" x14ac:dyDescent="0.2">
      <c r="A298" t="s">
        <v>283</v>
      </c>
      <c r="B298" t="s">
        <v>0</v>
      </c>
      <c r="C298" s="2">
        <v>43551</v>
      </c>
      <c r="D298" t="s">
        <v>707</v>
      </c>
      <c r="E298" t="s">
        <v>6712</v>
      </c>
      <c r="F298" t="s">
        <v>5</v>
      </c>
      <c r="G298" t="s">
        <v>40</v>
      </c>
      <c r="H298" t="s">
        <v>6713</v>
      </c>
      <c r="I298" t="s">
        <v>2</v>
      </c>
      <c r="J298" t="s">
        <v>1997</v>
      </c>
      <c r="K298" t="s">
        <v>9</v>
      </c>
      <c r="L298" s="3">
        <v>175.49</v>
      </c>
      <c r="M298" s="3">
        <v>35.1</v>
      </c>
      <c r="N298" s="3">
        <v>210.59</v>
      </c>
      <c r="O298" s="3">
        <v>0</v>
      </c>
      <c r="P298" s="3">
        <v>175.49</v>
      </c>
      <c r="Q298" s="2">
        <v>43551</v>
      </c>
      <c r="R298" t="s">
        <v>2</v>
      </c>
      <c r="S298" t="s">
        <v>10</v>
      </c>
      <c r="T298" t="s">
        <v>2</v>
      </c>
    </row>
    <row r="299" spans="1:20" hidden="1" x14ac:dyDescent="0.2">
      <c r="A299" t="s">
        <v>283</v>
      </c>
      <c r="B299" t="s">
        <v>0</v>
      </c>
      <c r="C299" s="2">
        <v>43559</v>
      </c>
      <c r="D299" t="s">
        <v>707</v>
      </c>
      <c r="E299" t="s">
        <v>7361</v>
      </c>
      <c r="F299" t="s">
        <v>5</v>
      </c>
      <c r="G299" t="s">
        <v>4877</v>
      </c>
      <c r="H299" t="s">
        <v>7362</v>
      </c>
      <c r="I299" t="s">
        <v>2</v>
      </c>
      <c r="J299" t="s">
        <v>1383</v>
      </c>
      <c r="K299" t="s">
        <v>9</v>
      </c>
      <c r="L299" s="3">
        <v>870</v>
      </c>
      <c r="M299" s="3">
        <v>174</v>
      </c>
      <c r="N299" s="3">
        <v>1044</v>
      </c>
      <c r="O299" s="3">
        <v>0</v>
      </c>
      <c r="P299" s="3">
        <v>0</v>
      </c>
      <c r="Q299" s="2">
        <v>43559</v>
      </c>
      <c r="R299" t="s">
        <v>2</v>
      </c>
      <c r="S299" t="s">
        <v>10</v>
      </c>
      <c r="T299" t="s">
        <v>2</v>
      </c>
    </row>
    <row r="300" spans="1:20" hidden="1" x14ac:dyDescent="0.2">
      <c r="A300" t="s">
        <v>283</v>
      </c>
      <c r="B300" t="s">
        <v>0</v>
      </c>
      <c r="C300" s="2">
        <v>43560</v>
      </c>
      <c r="D300" t="s">
        <v>707</v>
      </c>
      <c r="E300" t="s">
        <v>7496</v>
      </c>
      <c r="F300" t="s">
        <v>5</v>
      </c>
      <c r="G300" t="s">
        <v>40</v>
      </c>
      <c r="H300" t="s">
        <v>7497</v>
      </c>
      <c r="I300" t="s">
        <v>2</v>
      </c>
      <c r="J300" t="s">
        <v>1383</v>
      </c>
      <c r="K300" t="s">
        <v>9</v>
      </c>
      <c r="L300" s="3">
        <v>254.72</v>
      </c>
      <c r="M300" s="3">
        <v>50.94</v>
      </c>
      <c r="N300" s="3">
        <v>305.66000000000003</v>
      </c>
      <c r="O300" s="3">
        <v>0</v>
      </c>
      <c r="P300" s="3">
        <v>0</v>
      </c>
      <c r="Q300" s="2">
        <v>43560</v>
      </c>
      <c r="R300" t="s">
        <v>2</v>
      </c>
      <c r="S300" t="s">
        <v>10</v>
      </c>
      <c r="T300" t="s">
        <v>2</v>
      </c>
    </row>
    <row r="301" spans="1:20" hidden="1" x14ac:dyDescent="0.2">
      <c r="A301" t="s">
        <v>283</v>
      </c>
      <c r="B301" t="s">
        <v>0</v>
      </c>
      <c r="C301" s="2">
        <v>43564</v>
      </c>
      <c r="D301" t="s">
        <v>707</v>
      </c>
      <c r="E301" t="s">
        <v>7799</v>
      </c>
      <c r="F301" t="s">
        <v>5</v>
      </c>
      <c r="G301" t="s">
        <v>7800</v>
      </c>
      <c r="H301" t="s">
        <v>7801</v>
      </c>
      <c r="I301" t="s">
        <v>2</v>
      </c>
      <c r="J301" t="s">
        <v>2716</v>
      </c>
      <c r="K301" t="s">
        <v>288</v>
      </c>
      <c r="L301" s="3">
        <v>9431.91</v>
      </c>
      <c r="M301" s="3">
        <v>1886.38</v>
      </c>
      <c r="N301" s="3">
        <v>11318.29</v>
      </c>
      <c r="O301" s="3">
        <v>0</v>
      </c>
      <c r="P301" s="3">
        <v>0</v>
      </c>
      <c r="Q301" s="2">
        <v>43564</v>
      </c>
      <c r="R301" t="s">
        <v>2</v>
      </c>
      <c r="S301" t="s">
        <v>10</v>
      </c>
      <c r="T301" t="s">
        <v>2</v>
      </c>
    </row>
    <row r="302" spans="1:20" hidden="1" x14ac:dyDescent="0.2">
      <c r="A302" t="s">
        <v>283</v>
      </c>
      <c r="B302" t="s">
        <v>0</v>
      </c>
      <c r="C302" s="2">
        <v>43564</v>
      </c>
      <c r="D302" t="s">
        <v>707</v>
      </c>
      <c r="E302" t="s">
        <v>7802</v>
      </c>
      <c r="F302" t="s">
        <v>5</v>
      </c>
      <c r="G302" t="s">
        <v>7803</v>
      </c>
      <c r="H302" t="s">
        <v>7804</v>
      </c>
      <c r="I302" t="s">
        <v>2</v>
      </c>
      <c r="J302" t="s">
        <v>5158</v>
      </c>
      <c r="K302" t="s">
        <v>9</v>
      </c>
      <c r="L302" s="3">
        <v>3109.15</v>
      </c>
      <c r="M302" s="3">
        <v>621.83000000000004</v>
      </c>
      <c r="N302" s="3">
        <v>3730.98</v>
      </c>
      <c r="O302" s="3">
        <v>0</v>
      </c>
      <c r="P302" s="3">
        <v>0</v>
      </c>
      <c r="Q302" s="2">
        <v>43564</v>
      </c>
      <c r="R302" t="s">
        <v>2</v>
      </c>
      <c r="S302" t="s">
        <v>10</v>
      </c>
      <c r="T302" t="s">
        <v>2</v>
      </c>
    </row>
    <row r="303" spans="1:20" hidden="1" x14ac:dyDescent="0.2">
      <c r="A303" t="s">
        <v>283</v>
      </c>
      <c r="B303" t="s">
        <v>0</v>
      </c>
      <c r="C303" s="2">
        <v>43564</v>
      </c>
      <c r="D303" t="s">
        <v>707</v>
      </c>
      <c r="E303" t="s">
        <v>7802</v>
      </c>
      <c r="F303" t="s">
        <v>43</v>
      </c>
      <c r="G303" t="s">
        <v>7803</v>
      </c>
      <c r="H303" t="s">
        <v>7804</v>
      </c>
      <c r="I303" t="s">
        <v>2</v>
      </c>
      <c r="J303" t="s">
        <v>5158</v>
      </c>
      <c r="K303" t="s">
        <v>9</v>
      </c>
      <c r="L303" s="3">
        <v>20614.3</v>
      </c>
      <c r="M303" s="3">
        <v>4122.8599999999997</v>
      </c>
      <c r="N303" s="3">
        <v>24737.16</v>
      </c>
      <c r="O303" s="3">
        <v>0</v>
      </c>
      <c r="P303" s="3">
        <v>0</v>
      </c>
      <c r="Q303" s="2">
        <v>43564</v>
      </c>
      <c r="R303" t="s">
        <v>2</v>
      </c>
      <c r="S303" t="s">
        <v>10</v>
      </c>
      <c r="T303" t="s">
        <v>2</v>
      </c>
    </row>
    <row r="304" spans="1:20" hidden="1" x14ac:dyDescent="0.2">
      <c r="A304" t="s">
        <v>283</v>
      </c>
      <c r="B304" t="s">
        <v>0</v>
      </c>
      <c r="C304" s="2">
        <v>43564</v>
      </c>
      <c r="D304" t="s">
        <v>707</v>
      </c>
      <c r="E304" t="s">
        <v>7807</v>
      </c>
      <c r="F304" t="s">
        <v>5</v>
      </c>
      <c r="G304" t="s">
        <v>1107</v>
      </c>
      <c r="H304" t="s">
        <v>7808</v>
      </c>
      <c r="I304" t="s">
        <v>2</v>
      </c>
      <c r="J304" t="s">
        <v>5158</v>
      </c>
      <c r="K304" t="s">
        <v>9</v>
      </c>
      <c r="L304" s="3">
        <v>24500</v>
      </c>
      <c r="M304" s="3">
        <v>4900</v>
      </c>
      <c r="N304" s="3">
        <v>29400</v>
      </c>
      <c r="O304" s="3">
        <v>0</v>
      </c>
      <c r="P304" s="3">
        <v>0</v>
      </c>
      <c r="Q304" s="2">
        <v>43564</v>
      </c>
      <c r="R304" t="s">
        <v>2</v>
      </c>
      <c r="S304" t="s">
        <v>10</v>
      </c>
      <c r="T304" t="s">
        <v>2</v>
      </c>
    </row>
    <row r="305" spans="1:20" hidden="1" x14ac:dyDescent="0.2">
      <c r="A305" t="s">
        <v>283</v>
      </c>
      <c r="B305" t="s">
        <v>0</v>
      </c>
      <c r="C305" s="2">
        <v>43565</v>
      </c>
      <c r="D305" t="s">
        <v>707</v>
      </c>
      <c r="E305" t="s">
        <v>7837</v>
      </c>
      <c r="F305" t="s">
        <v>5</v>
      </c>
      <c r="G305" t="s">
        <v>2522</v>
      </c>
      <c r="H305" t="s">
        <v>7838</v>
      </c>
      <c r="I305" t="s">
        <v>2</v>
      </c>
      <c r="J305" t="s">
        <v>1383</v>
      </c>
      <c r="K305" t="s">
        <v>9</v>
      </c>
      <c r="L305" s="3">
        <v>748.75</v>
      </c>
      <c r="M305" s="3">
        <v>149.75</v>
      </c>
      <c r="N305" s="3">
        <v>898.5</v>
      </c>
      <c r="O305" s="3">
        <v>0</v>
      </c>
      <c r="P305" s="3">
        <v>0</v>
      </c>
      <c r="Q305" s="2">
        <v>43565</v>
      </c>
      <c r="R305" t="s">
        <v>2</v>
      </c>
      <c r="S305" t="s">
        <v>10</v>
      </c>
      <c r="T305" t="s">
        <v>2</v>
      </c>
    </row>
    <row r="306" spans="1:20" hidden="1" x14ac:dyDescent="0.2">
      <c r="A306" t="s">
        <v>283</v>
      </c>
      <c r="B306" t="s">
        <v>0</v>
      </c>
      <c r="C306" s="2">
        <v>43565</v>
      </c>
      <c r="D306" t="s">
        <v>707</v>
      </c>
      <c r="E306" t="s">
        <v>7861</v>
      </c>
      <c r="F306" t="s">
        <v>5</v>
      </c>
      <c r="G306" t="s">
        <v>7800</v>
      </c>
      <c r="H306" t="s">
        <v>7862</v>
      </c>
      <c r="I306" t="s">
        <v>2</v>
      </c>
      <c r="J306" t="s">
        <v>2767</v>
      </c>
      <c r="K306" t="s">
        <v>288</v>
      </c>
      <c r="L306" s="3">
        <v>2491.7800000000002</v>
      </c>
      <c r="M306" s="3">
        <v>498.36</v>
      </c>
      <c r="N306" s="3">
        <v>2990.14</v>
      </c>
      <c r="O306" s="3">
        <v>0</v>
      </c>
      <c r="P306" s="3">
        <v>0</v>
      </c>
      <c r="Q306" s="2">
        <v>43565</v>
      </c>
      <c r="R306" t="s">
        <v>2</v>
      </c>
      <c r="S306" t="s">
        <v>10</v>
      </c>
      <c r="T306" t="s">
        <v>2</v>
      </c>
    </row>
    <row r="307" spans="1:20" hidden="1" x14ac:dyDescent="0.2">
      <c r="A307" t="s">
        <v>283</v>
      </c>
      <c r="B307" t="s">
        <v>0</v>
      </c>
      <c r="C307" s="2">
        <v>43475</v>
      </c>
      <c r="D307" t="s">
        <v>281</v>
      </c>
      <c r="E307" t="s">
        <v>284</v>
      </c>
      <c r="F307" t="s">
        <v>5</v>
      </c>
      <c r="G307" t="s">
        <v>285</v>
      </c>
      <c r="H307" t="s">
        <v>286</v>
      </c>
      <c r="I307" t="s">
        <v>282</v>
      </c>
      <c r="J307" t="s">
        <v>287</v>
      </c>
      <c r="K307" t="s">
        <v>288</v>
      </c>
      <c r="L307" s="3">
        <v>1500</v>
      </c>
      <c r="M307" s="3">
        <v>300</v>
      </c>
      <c r="N307" s="3">
        <v>1800</v>
      </c>
      <c r="O307" s="3">
        <v>0</v>
      </c>
      <c r="P307" s="3">
        <v>0</v>
      </c>
      <c r="Q307" s="2">
        <v>43475</v>
      </c>
      <c r="R307" t="s">
        <v>2</v>
      </c>
      <c r="S307" t="s">
        <v>10</v>
      </c>
      <c r="T307" t="s">
        <v>2</v>
      </c>
    </row>
    <row r="308" spans="1:20" hidden="1" x14ac:dyDescent="0.2">
      <c r="A308" t="s">
        <v>283</v>
      </c>
      <c r="B308" t="s">
        <v>0</v>
      </c>
      <c r="C308" s="2">
        <v>43500</v>
      </c>
      <c r="D308" t="s">
        <v>281</v>
      </c>
      <c r="E308" t="s">
        <v>2916</v>
      </c>
      <c r="F308" t="s">
        <v>5</v>
      </c>
      <c r="G308" t="s">
        <v>2917</v>
      </c>
      <c r="H308" t="s">
        <v>2918</v>
      </c>
      <c r="I308" t="s">
        <v>282</v>
      </c>
      <c r="J308" t="s">
        <v>2845</v>
      </c>
      <c r="K308" t="s">
        <v>288</v>
      </c>
      <c r="L308" s="3">
        <v>2472</v>
      </c>
      <c r="M308" s="3">
        <v>494.4</v>
      </c>
      <c r="N308" s="3">
        <v>2966.4</v>
      </c>
      <c r="O308" s="3">
        <v>0</v>
      </c>
      <c r="P308" s="3">
        <v>0</v>
      </c>
      <c r="Q308" s="2">
        <v>43500</v>
      </c>
      <c r="R308" t="s">
        <v>2</v>
      </c>
      <c r="S308" t="s">
        <v>10</v>
      </c>
      <c r="T308" t="s">
        <v>2</v>
      </c>
    </row>
    <row r="309" spans="1:20" hidden="1" x14ac:dyDescent="0.2">
      <c r="A309" t="s">
        <v>560</v>
      </c>
      <c r="B309" t="s">
        <v>0</v>
      </c>
      <c r="C309" s="2">
        <v>43521</v>
      </c>
      <c r="D309" t="s">
        <v>4583</v>
      </c>
      <c r="E309" t="s">
        <v>4584</v>
      </c>
      <c r="F309" t="s">
        <v>5</v>
      </c>
      <c r="G309" t="s">
        <v>40</v>
      </c>
      <c r="H309" t="s">
        <v>97</v>
      </c>
      <c r="I309" t="s">
        <v>2</v>
      </c>
      <c r="J309" t="s">
        <v>59</v>
      </c>
      <c r="K309" t="s">
        <v>9</v>
      </c>
      <c r="L309" s="3">
        <v>0.5</v>
      </c>
      <c r="M309" s="3">
        <v>0.1</v>
      </c>
      <c r="N309" s="3">
        <v>0.6</v>
      </c>
      <c r="O309" s="3">
        <v>0</v>
      </c>
      <c r="P309" s="3">
        <v>0</v>
      </c>
      <c r="Q309" s="2">
        <v>43608</v>
      </c>
      <c r="R309" t="s">
        <v>2</v>
      </c>
      <c r="S309" t="s">
        <v>10</v>
      </c>
      <c r="T309" t="s">
        <v>2</v>
      </c>
    </row>
    <row r="310" spans="1:20" hidden="1" x14ac:dyDescent="0.2">
      <c r="A310" t="s">
        <v>560</v>
      </c>
      <c r="B310" t="s">
        <v>0</v>
      </c>
      <c r="C310" s="2">
        <v>43521</v>
      </c>
      <c r="D310" t="s">
        <v>4583</v>
      </c>
      <c r="E310" t="s">
        <v>4584</v>
      </c>
      <c r="F310" t="s">
        <v>43</v>
      </c>
      <c r="G310" t="s">
        <v>40</v>
      </c>
      <c r="H310" t="s">
        <v>4585</v>
      </c>
      <c r="I310" t="s">
        <v>2</v>
      </c>
      <c r="J310" t="s">
        <v>59</v>
      </c>
      <c r="K310" t="s">
        <v>18</v>
      </c>
      <c r="L310" s="3">
        <v>120</v>
      </c>
      <c r="M310" s="3">
        <v>0</v>
      </c>
      <c r="N310" s="3">
        <v>120</v>
      </c>
      <c r="O310" s="3">
        <v>0</v>
      </c>
      <c r="P310" s="3">
        <v>0</v>
      </c>
      <c r="Q310" s="2">
        <v>43608</v>
      </c>
      <c r="R310" t="s">
        <v>2</v>
      </c>
      <c r="S310" t="s">
        <v>10</v>
      </c>
      <c r="T310" t="s">
        <v>2</v>
      </c>
    </row>
    <row r="311" spans="1:20" hidden="1" x14ac:dyDescent="0.2">
      <c r="A311" t="s">
        <v>560</v>
      </c>
      <c r="B311" t="s">
        <v>0</v>
      </c>
      <c r="C311" s="2">
        <v>43542</v>
      </c>
      <c r="D311" t="s">
        <v>4583</v>
      </c>
      <c r="E311" t="s">
        <v>5914</v>
      </c>
      <c r="F311" t="s">
        <v>5</v>
      </c>
      <c r="G311" t="s">
        <v>40</v>
      </c>
      <c r="H311" t="s">
        <v>5915</v>
      </c>
      <c r="I311" t="s">
        <v>2</v>
      </c>
      <c r="J311" t="s">
        <v>42</v>
      </c>
      <c r="K311" t="s">
        <v>18</v>
      </c>
      <c r="L311" s="3">
        <v>200</v>
      </c>
      <c r="M311" s="3">
        <v>0</v>
      </c>
      <c r="N311" s="3">
        <v>200</v>
      </c>
      <c r="O311" s="3">
        <v>0</v>
      </c>
      <c r="P311" s="3">
        <v>0</v>
      </c>
      <c r="Q311" s="2">
        <v>43542</v>
      </c>
      <c r="R311" t="s">
        <v>2</v>
      </c>
      <c r="S311" t="s">
        <v>10</v>
      </c>
      <c r="T311" t="s">
        <v>2</v>
      </c>
    </row>
    <row r="312" spans="1:20" hidden="1" x14ac:dyDescent="0.2">
      <c r="A312" t="s">
        <v>560</v>
      </c>
      <c r="B312" t="s">
        <v>0</v>
      </c>
      <c r="C312" s="2">
        <v>43542</v>
      </c>
      <c r="D312" t="s">
        <v>4583</v>
      </c>
      <c r="E312" t="s">
        <v>5914</v>
      </c>
      <c r="F312" t="s">
        <v>43</v>
      </c>
      <c r="G312" t="s">
        <v>40</v>
      </c>
      <c r="H312" t="s">
        <v>97</v>
      </c>
      <c r="I312" t="s">
        <v>2</v>
      </c>
      <c r="J312" t="s">
        <v>59</v>
      </c>
      <c r="K312" t="s">
        <v>9</v>
      </c>
      <c r="L312" s="3">
        <v>1</v>
      </c>
      <c r="M312" s="3">
        <v>0.2</v>
      </c>
      <c r="N312" s="3">
        <v>1.2</v>
      </c>
      <c r="O312" s="3">
        <v>0</v>
      </c>
      <c r="P312" s="3">
        <v>0</v>
      </c>
      <c r="Q312" s="2">
        <v>43542</v>
      </c>
      <c r="R312" t="s">
        <v>2</v>
      </c>
      <c r="S312" t="s">
        <v>10</v>
      </c>
      <c r="T312" t="s">
        <v>2</v>
      </c>
    </row>
    <row r="313" spans="1:20" hidden="1" x14ac:dyDescent="0.2">
      <c r="A313" t="s">
        <v>560</v>
      </c>
      <c r="B313" t="s">
        <v>0</v>
      </c>
      <c r="C313" s="2">
        <v>43543</v>
      </c>
      <c r="D313" t="s">
        <v>4583</v>
      </c>
      <c r="E313" t="s">
        <v>6030</v>
      </c>
      <c r="F313" t="s">
        <v>5</v>
      </c>
      <c r="G313" t="s">
        <v>40</v>
      </c>
      <c r="H313" t="s">
        <v>6031</v>
      </c>
      <c r="I313" t="s">
        <v>2</v>
      </c>
      <c r="J313" t="s">
        <v>45</v>
      </c>
      <c r="K313" t="s">
        <v>18</v>
      </c>
      <c r="L313" s="3">
        <v>96.1</v>
      </c>
      <c r="M313" s="3">
        <v>0</v>
      </c>
      <c r="N313" s="3">
        <v>96.1</v>
      </c>
      <c r="O313" s="3">
        <v>0</v>
      </c>
      <c r="P313" s="3">
        <v>96.1</v>
      </c>
      <c r="Q313" s="2">
        <v>43543</v>
      </c>
      <c r="R313" t="s">
        <v>2</v>
      </c>
      <c r="S313" t="s">
        <v>10</v>
      </c>
      <c r="T313" t="s">
        <v>2</v>
      </c>
    </row>
    <row r="314" spans="1:20" hidden="1" x14ac:dyDescent="0.2">
      <c r="A314" t="s">
        <v>560</v>
      </c>
      <c r="B314" t="s">
        <v>0</v>
      </c>
      <c r="C314" s="2">
        <v>43546</v>
      </c>
      <c r="D314" t="s">
        <v>4583</v>
      </c>
      <c r="E314" t="s">
        <v>6374</v>
      </c>
      <c r="F314" t="s">
        <v>5</v>
      </c>
      <c r="G314" t="s">
        <v>40</v>
      </c>
      <c r="H314" t="s">
        <v>6375</v>
      </c>
      <c r="I314" t="s">
        <v>2</v>
      </c>
      <c r="J314" t="s">
        <v>42</v>
      </c>
      <c r="K314" t="s">
        <v>18</v>
      </c>
      <c r="L314" s="3">
        <v>200</v>
      </c>
      <c r="M314" s="3">
        <v>0</v>
      </c>
      <c r="N314" s="3">
        <v>200</v>
      </c>
      <c r="O314" s="3">
        <v>0</v>
      </c>
      <c r="P314" s="3">
        <v>0</v>
      </c>
      <c r="Q314" s="2">
        <v>43546</v>
      </c>
      <c r="R314" t="s">
        <v>2</v>
      </c>
      <c r="S314" t="s">
        <v>10</v>
      </c>
      <c r="T314" t="s">
        <v>2</v>
      </c>
    </row>
    <row r="315" spans="1:20" hidden="1" x14ac:dyDescent="0.2">
      <c r="A315" t="s">
        <v>560</v>
      </c>
      <c r="B315" t="s">
        <v>0</v>
      </c>
      <c r="C315" s="2">
        <v>43546</v>
      </c>
      <c r="D315" t="s">
        <v>4583</v>
      </c>
      <c r="E315" t="s">
        <v>6374</v>
      </c>
      <c r="F315" t="s">
        <v>43</v>
      </c>
      <c r="G315" t="s">
        <v>40</v>
      </c>
      <c r="H315" t="s">
        <v>97</v>
      </c>
      <c r="I315" t="s">
        <v>2</v>
      </c>
      <c r="J315" t="s">
        <v>59</v>
      </c>
      <c r="K315" t="s">
        <v>9</v>
      </c>
      <c r="L315" s="3">
        <v>1</v>
      </c>
      <c r="M315" s="3">
        <v>0.2</v>
      </c>
      <c r="N315" s="3">
        <v>1.2</v>
      </c>
      <c r="O315" s="3">
        <v>0</v>
      </c>
      <c r="P315" s="3">
        <v>0</v>
      </c>
      <c r="Q315" s="2">
        <v>43546</v>
      </c>
      <c r="R315" t="s">
        <v>2</v>
      </c>
      <c r="S315" t="s">
        <v>10</v>
      </c>
      <c r="T315" t="s">
        <v>2</v>
      </c>
    </row>
    <row r="316" spans="1:20" hidden="1" x14ac:dyDescent="0.2">
      <c r="A316" t="s">
        <v>560</v>
      </c>
      <c r="B316" t="s">
        <v>0</v>
      </c>
      <c r="C316" s="2">
        <v>43546</v>
      </c>
      <c r="D316" t="s">
        <v>4583</v>
      </c>
      <c r="E316" t="s">
        <v>6392</v>
      </c>
      <c r="F316" t="s">
        <v>5</v>
      </c>
      <c r="G316" t="s">
        <v>40</v>
      </c>
      <c r="H316" t="s">
        <v>6393</v>
      </c>
      <c r="I316" t="s">
        <v>2</v>
      </c>
      <c r="J316" t="s">
        <v>42</v>
      </c>
      <c r="K316" t="s">
        <v>18</v>
      </c>
      <c r="L316" s="3">
        <v>74.34</v>
      </c>
      <c r="M316" s="3">
        <v>0</v>
      </c>
      <c r="N316" s="3">
        <v>74.34</v>
      </c>
      <c r="O316" s="3">
        <v>0</v>
      </c>
      <c r="P316" s="3">
        <v>74.34</v>
      </c>
      <c r="Q316" s="2">
        <v>43546</v>
      </c>
      <c r="R316" t="s">
        <v>2</v>
      </c>
      <c r="S316" t="s">
        <v>10</v>
      </c>
      <c r="T316" t="s">
        <v>2</v>
      </c>
    </row>
    <row r="317" spans="1:20" hidden="1" x14ac:dyDescent="0.2">
      <c r="A317" t="s">
        <v>560</v>
      </c>
      <c r="B317" t="s">
        <v>0</v>
      </c>
      <c r="C317" s="2">
        <v>43546</v>
      </c>
      <c r="D317" t="s">
        <v>4583</v>
      </c>
      <c r="E317" t="s">
        <v>6396</v>
      </c>
      <c r="F317" t="s">
        <v>5</v>
      </c>
      <c r="G317" t="s">
        <v>40</v>
      </c>
      <c r="H317" t="s">
        <v>6397</v>
      </c>
      <c r="I317" t="s">
        <v>2</v>
      </c>
      <c r="J317" t="s">
        <v>42</v>
      </c>
      <c r="K317" t="s">
        <v>18</v>
      </c>
      <c r="L317" s="3">
        <v>115.9</v>
      </c>
      <c r="M317" s="3">
        <v>0</v>
      </c>
      <c r="N317" s="3">
        <v>115.9</v>
      </c>
      <c r="O317" s="3">
        <v>0</v>
      </c>
      <c r="P317" s="3">
        <v>0</v>
      </c>
      <c r="Q317" s="2">
        <v>43546</v>
      </c>
      <c r="R317" t="s">
        <v>2</v>
      </c>
      <c r="S317" t="s">
        <v>10</v>
      </c>
      <c r="T317" t="s">
        <v>2</v>
      </c>
    </row>
    <row r="318" spans="1:20" hidden="1" x14ac:dyDescent="0.2">
      <c r="A318" t="s">
        <v>560</v>
      </c>
      <c r="B318" t="s">
        <v>0</v>
      </c>
      <c r="C318" s="2">
        <v>43546</v>
      </c>
      <c r="D318" t="s">
        <v>4583</v>
      </c>
      <c r="E318" t="s">
        <v>6396</v>
      </c>
      <c r="F318" t="s">
        <v>43</v>
      </c>
      <c r="G318" t="s">
        <v>40</v>
      </c>
      <c r="H318" t="s">
        <v>97</v>
      </c>
      <c r="I318" t="s">
        <v>2</v>
      </c>
      <c r="J318" t="s">
        <v>59</v>
      </c>
      <c r="K318" t="s">
        <v>9</v>
      </c>
      <c r="L318" s="3">
        <v>1</v>
      </c>
      <c r="M318" s="3">
        <v>0.2</v>
      </c>
      <c r="N318" s="3">
        <v>1.2</v>
      </c>
      <c r="O318" s="3">
        <v>0</v>
      </c>
      <c r="P318" s="3">
        <v>0</v>
      </c>
      <c r="Q318" s="2">
        <v>43546</v>
      </c>
      <c r="R318" t="s">
        <v>2</v>
      </c>
      <c r="S318" t="s">
        <v>10</v>
      </c>
      <c r="T318" t="s">
        <v>2</v>
      </c>
    </row>
    <row r="319" spans="1:20" hidden="1" x14ac:dyDescent="0.2">
      <c r="A319" t="s">
        <v>560</v>
      </c>
      <c r="B319" t="s">
        <v>0</v>
      </c>
      <c r="C319" s="2">
        <v>43550</v>
      </c>
      <c r="D319" t="s">
        <v>4583</v>
      </c>
      <c r="E319" t="s">
        <v>6615</v>
      </c>
      <c r="F319" t="s">
        <v>5</v>
      </c>
      <c r="G319" t="s">
        <v>40</v>
      </c>
      <c r="H319" t="s">
        <v>6616</v>
      </c>
      <c r="I319" t="s">
        <v>2</v>
      </c>
      <c r="J319" t="s">
        <v>42</v>
      </c>
      <c r="K319" t="s">
        <v>18</v>
      </c>
      <c r="L319" s="3">
        <v>200</v>
      </c>
      <c r="M319" s="3">
        <v>0</v>
      </c>
      <c r="N319" s="3">
        <v>200</v>
      </c>
      <c r="O319" s="3">
        <v>0</v>
      </c>
      <c r="P319" s="3">
        <v>0</v>
      </c>
      <c r="Q319" s="2">
        <v>43550</v>
      </c>
      <c r="R319" t="s">
        <v>2</v>
      </c>
      <c r="S319" t="s">
        <v>10</v>
      </c>
      <c r="T319" t="s">
        <v>2</v>
      </c>
    </row>
    <row r="320" spans="1:20" hidden="1" x14ac:dyDescent="0.2">
      <c r="A320" t="s">
        <v>560</v>
      </c>
      <c r="B320" t="s">
        <v>0</v>
      </c>
      <c r="C320" s="2">
        <v>43550</v>
      </c>
      <c r="D320" t="s">
        <v>4583</v>
      </c>
      <c r="E320" t="s">
        <v>6615</v>
      </c>
      <c r="F320" t="s">
        <v>43</v>
      </c>
      <c r="G320" t="s">
        <v>40</v>
      </c>
      <c r="H320" t="s">
        <v>97</v>
      </c>
      <c r="I320" t="s">
        <v>2</v>
      </c>
      <c r="J320" t="s">
        <v>59</v>
      </c>
      <c r="K320" t="s">
        <v>9</v>
      </c>
      <c r="L320" s="3">
        <v>1</v>
      </c>
      <c r="M320" s="3">
        <v>0.2</v>
      </c>
      <c r="N320" s="3">
        <v>1.2</v>
      </c>
      <c r="O320" s="3">
        <v>0</v>
      </c>
      <c r="P320" s="3">
        <v>0</v>
      </c>
      <c r="Q320" s="2">
        <v>43550</v>
      </c>
      <c r="R320" t="s">
        <v>2</v>
      </c>
      <c r="S320" t="s">
        <v>10</v>
      </c>
      <c r="T320" t="s">
        <v>2</v>
      </c>
    </row>
    <row r="321" spans="1:20" hidden="1" x14ac:dyDescent="0.2">
      <c r="A321" t="s">
        <v>560</v>
      </c>
      <c r="B321" t="s">
        <v>0</v>
      </c>
      <c r="C321" s="2">
        <v>43550</v>
      </c>
      <c r="D321" t="s">
        <v>4583</v>
      </c>
      <c r="E321" t="s">
        <v>6617</v>
      </c>
      <c r="F321" t="s">
        <v>5</v>
      </c>
      <c r="G321" t="s">
        <v>40</v>
      </c>
      <c r="H321" t="s">
        <v>6618</v>
      </c>
      <c r="I321" t="s">
        <v>2</v>
      </c>
      <c r="J321" t="s">
        <v>45</v>
      </c>
      <c r="K321" t="s">
        <v>18</v>
      </c>
      <c r="L321" s="3">
        <v>88.71</v>
      </c>
      <c r="M321" s="3">
        <v>0</v>
      </c>
      <c r="N321" s="3">
        <v>88.71</v>
      </c>
      <c r="O321" s="3">
        <v>0</v>
      </c>
      <c r="P321" s="3">
        <v>88.71</v>
      </c>
      <c r="Q321" s="2">
        <v>43550</v>
      </c>
      <c r="R321" t="s">
        <v>2</v>
      </c>
      <c r="S321" t="s">
        <v>10</v>
      </c>
      <c r="T321" t="s">
        <v>2</v>
      </c>
    </row>
    <row r="322" spans="1:20" hidden="1" x14ac:dyDescent="0.2">
      <c r="A322" t="s">
        <v>560</v>
      </c>
      <c r="B322" t="s">
        <v>0</v>
      </c>
      <c r="C322" s="2">
        <v>43550</v>
      </c>
      <c r="D322" t="s">
        <v>4583</v>
      </c>
      <c r="E322" t="s">
        <v>6629</v>
      </c>
      <c r="F322" t="s">
        <v>5</v>
      </c>
      <c r="G322" t="s">
        <v>40</v>
      </c>
      <c r="H322" t="s">
        <v>6630</v>
      </c>
      <c r="I322" t="s">
        <v>2</v>
      </c>
      <c r="J322" t="s">
        <v>45</v>
      </c>
      <c r="K322" t="s">
        <v>18</v>
      </c>
      <c r="L322" s="3">
        <v>91.53</v>
      </c>
      <c r="M322" s="3">
        <v>0</v>
      </c>
      <c r="N322" s="3">
        <v>91.53</v>
      </c>
      <c r="O322" s="3">
        <v>0</v>
      </c>
      <c r="P322" s="3">
        <v>91.53</v>
      </c>
      <c r="Q322" s="2">
        <v>43550</v>
      </c>
      <c r="R322" t="s">
        <v>2</v>
      </c>
      <c r="S322" t="s">
        <v>10</v>
      </c>
      <c r="T322" t="s">
        <v>2</v>
      </c>
    </row>
    <row r="323" spans="1:20" hidden="1" x14ac:dyDescent="0.2">
      <c r="A323" t="s">
        <v>560</v>
      </c>
      <c r="B323" t="s">
        <v>0</v>
      </c>
      <c r="C323" s="2">
        <v>43550</v>
      </c>
      <c r="D323" t="s">
        <v>4583</v>
      </c>
      <c r="E323" t="s">
        <v>6631</v>
      </c>
      <c r="F323" t="s">
        <v>5</v>
      </c>
      <c r="G323" t="s">
        <v>40</v>
      </c>
      <c r="H323" t="s">
        <v>6632</v>
      </c>
      <c r="I323" t="s">
        <v>2</v>
      </c>
      <c r="J323" t="s">
        <v>42</v>
      </c>
      <c r="K323" t="s">
        <v>18</v>
      </c>
      <c r="L323" s="3">
        <v>200</v>
      </c>
      <c r="M323" s="3">
        <v>0</v>
      </c>
      <c r="N323" s="3">
        <v>200</v>
      </c>
      <c r="O323" s="3">
        <v>0</v>
      </c>
      <c r="P323" s="3">
        <v>0</v>
      </c>
      <c r="Q323" s="2">
        <v>43550</v>
      </c>
      <c r="R323" t="s">
        <v>2</v>
      </c>
      <c r="S323" t="s">
        <v>10</v>
      </c>
      <c r="T323" t="s">
        <v>2</v>
      </c>
    </row>
    <row r="324" spans="1:20" hidden="1" x14ac:dyDescent="0.2">
      <c r="A324" t="s">
        <v>560</v>
      </c>
      <c r="B324" t="s">
        <v>0</v>
      </c>
      <c r="C324" s="2">
        <v>43550</v>
      </c>
      <c r="D324" t="s">
        <v>4583</v>
      </c>
      <c r="E324" t="s">
        <v>6631</v>
      </c>
      <c r="F324" t="s">
        <v>43</v>
      </c>
      <c r="G324" t="s">
        <v>40</v>
      </c>
      <c r="H324" t="s">
        <v>97</v>
      </c>
      <c r="I324" t="s">
        <v>2</v>
      </c>
      <c r="J324" t="s">
        <v>59</v>
      </c>
      <c r="K324" t="s">
        <v>9</v>
      </c>
      <c r="L324" s="3">
        <v>1</v>
      </c>
      <c r="M324" s="3">
        <v>0.2</v>
      </c>
      <c r="N324" s="3">
        <v>1.2</v>
      </c>
      <c r="O324" s="3">
        <v>0</v>
      </c>
      <c r="P324" s="3">
        <v>0</v>
      </c>
      <c r="Q324" s="2">
        <v>43550</v>
      </c>
      <c r="R324" t="s">
        <v>2</v>
      </c>
      <c r="S324" t="s">
        <v>10</v>
      </c>
      <c r="T324" t="s">
        <v>2</v>
      </c>
    </row>
    <row r="325" spans="1:20" hidden="1" x14ac:dyDescent="0.2">
      <c r="A325" t="s">
        <v>560</v>
      </c>
      <c r="B325" t="s">
        <v>0</v>
      </c>
      <c r="C325" s="2">
        <v>43551</v>
      </c>
      <c r="D325" t="s">
        <v>4583</v>
      </c>
      <c r="E325" t="s">
        <v>6726</v>
      </c>
      <c r="F325" t="s">
        <v>5</v>
      </c>
      <c r="G325" t="s">
        <v>33</v>
      </c>
      <c r="H325" t="s">
        <v>6727</v>
      </c>
      <c r="I325" t="s">
        <v>2</v>
      </c>
      <c r="J325" t="s">
        <v>35</v>
      </c>
      <c r="K325" t="s">
        <v>36</v>
      </c>
      <c r="L325" s="3">
        <v>143.19999999999999</v>
      </c>
      <c r="M325" s="3">
        <v>14.32</v>
      </c>
      <c r="N325" s="3">
        <v>157.52000000000001</v>
      </c>
      <c r="O325" s="3">
        <v>0</v>
      </c>
      <c r="P325" s="3">
        <v>0</v>
      </c>
      <c r="Q325" s="2">
        <v>43551</v>
      </c>
      <c r="R325" t="s">
        <v>2</v>
      </c>
      <c r="S325" t="s">
        <v>10</v>
      </c>
      <c r="T325" t="s">
        <v>2</v>
      </c>
    </row>
    <row r="326" spans="1:20" hidden="1" x14ac:dyDescent="0.2">
      <c r="A326" t="s">
        <v>560</v>
      </c>
      <c r="B326" t="s">
        <v>0</v>
      </c>
      <c r="C326" s="2">
        <v>43551</v>
      </c>
      <c r="D326" t="s">
        <v>4583</v>
      </c>
      <c r="E326" t="s">
        <v>6726</v>
      </c>
      <c r="F326" t="s">
        <v>43</v>
      </c>
      <c r="G326" t="s">
        <v>33</v>
      </c>
      <c r="H326" t="s">
        <v>467</v>
      </c>
      <c r="I326" t="s">
        <v>2</v>
      </c>
      <c r="J326" t="s">
        <v>35</v>
      </c>
      <c r="K326" t="s">
        <v>36</v>
      </c>
      <c r="L326" s="3">
        <v>29</v>
      </c>
      <c r="M326" s="3">
        <v>2.9</v>
      </c>
      <c r="N326" s="3">
        <v>31.9</v>
      </c>
      <c r="O326" s="3">
        <v>0</v>
      </c>
      <c r="P326" s="3">
        <v>0</v>
      </c>
      <c r="Q326" s="2">
        <v>43551</v>
      </c>
      <c r="R326" t="s">
        <v>2</v>
      </c>
      <c r="S326" t="s">
        <v>10</v>
      </c>
      <c r="T326" t="s">
        <v>2</v>
      </c>
    </row>
    <row r="327" spans="1:20" hidden="1" x14ac:dyDescent="0.2">
      <c r="A327" t="s">
        <v>560</v>
      </c>
      <c r="B327" t="s">
        <v>0</v>
      </c>
      <c r="C327" s="2">
        <v>43552</v>
      </c>
      <c r="D327" t="s">
        <v>4583</v>
      </c>
      <c r="E327" t="s">
        <v>6792</v>
      </c>
      <c r="F327" t="s">
        <v>5</v>
      </c>
      <c r="G327" t="s">
        <v>50</v>
      </c>
      <c r="H327" t="s">
        <v>6793</v>
      </c>
      <c r="I327" t="s">
        <v>2</v>
      </c>
      <c r="J327" t="s">
        <v>52</v>
      </c>
      <c r="K327" t="s">
        <v>36</v>
      </c>
      <c r="L327" s="3">
        <v>112.73</v>
      </c>
      <c r="M327" s="3">
        <v>11.27</v>
      </c>
      <c r="N327" s="3">
        <v>124</v>
      </c>
      <c r="O327" s="3">
        <v>0</v>
      </c>
      <c r="P327" s="3">
        <v>0</v>
      </c>
      <c r="Q327" s="2">
        <v>43600</v>
      </c>
      <c r="R327" t="s">
        <v>2</v>
      </c>
      <c r="S327" t="s">
        <v>10</v>
      </c>
      <c r="T327" t="s">
        <v>2</v>
      </c>
    </row>
    <row r="328" spans="1:20" hidden="1" x14ac:dyDescent="0.2">
      <c r="A328" t="s">
        <v>560</v>
      </c>
      <c r="B328" t="s">
        <v>0</v>
      </c>
      <c r="C328" s="2">
        <v>43552</v>
      </c>
      <c r="D328" t="s">
        <v>4583</v>
      </c>
      <c r="E328" t="s">
        <v>6805</v>
      </c>
      <c r="F328" t="s">
        <v>5</v>
      </c>
      <c r="G328" t="s">
        <v>50</v>
      </c>
      <c r="H328" t="s">
        <v>6806</v>
      </c>
      <c r="I328" t="s">
        <v>2</v>
      </c>
      <c r="J328" t="s">
        <v>52</v>
      </c>
      <c r="K328" t="s">
        <v>36</v>
      </c>
      <c r="L328" s="3">
        <v>150.91</v>
      </c>
      <c r="M328" s="3">
        <v>15.09</v>
      </c>
      <c r="N328" s="3">
        <v>166</v>
      </c>
      <c r="O328" s="3">
        <v>0</v>
      </c>
      <c r="P328" s="3">
        <v>0</v>
      </c>
      <c r="Q328" s="2">
        <v>43612</v>
      </c>
      <c r="R328" t="s">
        <v>2</v>
      </c>
      <c r="S328" t="s">
        <v>10</v>
      </c>
      <c r="T328" t="s">
        <v>2</v>
      </c>
    </row>
    <row r="329" spans="1:20" hidden="1" x14ac:dyDescent="0.2">
      <c r="A329" t="s">
        <v>560</v>
      </c>
      <c r="B329" t="s">
        <v>0</v>
      </c>
      <c r="C329" s="2">
        <v>43552</v>
      </c>
      <c r="D329" t="s">
        <v>4583</v>
      </c>
      <c r="E329" t="s">
        <v>6843</v>
      </c>
      <c r="F329" t="s">
        <v>5</v>
      </c>
      <c r="G329" t="s">
        <v>40</v>
      </c>
      <c r="H329" t="s">
        <v>6844</v>
      </c>
      <c r="I329" t="s">
        <v>2</v>
      </c>
      <c r="J329" t="s">
        <v>42</v>
      </c>
      <c r="K329" t="s">
        <v>18</v>
      </c>
      <c r="L329" s="3">
        <v>332</v>
      </c>
      <c r="M329" s="3">
        <v>0</v>
      </c>
      <c r="N329" s="3">
        <v>332</v>
      </c>
      <c r="O329" s="3">
        <v>0</v>
      </c>
      <c r="P329" s="3">
        <v>0</v>
      </c>
      <c r="Q329" s="2">
        <v>43552</v>
      </c>
      <c r="R329" t="s">
        <v>2</v>
      </c>
      <c r="S329" t="s">
        <v>10</v>
      </c>
      <c r="T329" t="s">
        <v>2</v>
      </c>
    </row>
    <row r="330" spans="1:20" hidden="1" x14ac:dyDescent="0.2">
      <c r="A330" t="s">
        <v>560</v>
      </c>
      <c r="B330" t="s">
        <v>0</v>
      </c>
      <c r="C330" s="2">
        <v>43552</v>
      </c>
      <c r="D330" t="s">
        <v>4583</v>
      </c>
      <c r="E330" t="s">
        <v>6843</v>
      </c>
      <c r="F330" t="s">
        <v>43</v>
      </c>
      <c r="G330" t="s">
        <v>40</v>
      </c>
      <c r="H330" t="s">
        <v>97</v>
      </c>
      <c r="I330" t="s">
        <v>2</v>
      </c>
      <c r="J330" t="s">
        <v>59</v>
      </c>
      <c r="K330" t="s">
        <v>9</v>
      </c>
      <c r="L330" s="3">
        <v>1</v>
      </c>
      <c r="M330" s="3">
        <v>0.2</v>
      </c>
      <c r="N330" s="3">
        <v>1.2</v>
      </c>
      <c r="O330" s="3">
        <v>0</v>
      </c>
      <c r="P330" s="3">
        <v>0</v>
      </c>
      <c r="Q330" s="2">
        <v>43552</v>
      </c>
      <c r="R330" t="s">
        <v>2</v>
      </c>
      <c r="S330" t="s">
        <v>10</v>
      </c>
      <c r="T330" t="s">
        <v>2</v>
      </c>
    </row>
    <row r="331" spans="1:20" hidden="1" x14ac:dyDescent="0.2">
      <c r="A331" t="s">
        <v>560</v>
      </c>
      <c r="B331" t="s">
        <v>0</v>
      </c>
      <c r="C331" s="2">
        <v>43552</v>
      </c>
      <c r="D331" t="s">
        <v>4583</v>
      </c>
      <c r="E331" t="s">
        <v>6845</v>
      </c>
      <c r="F331" t="s">
        <v>5</v>
      </c>
      <c r="G331" t="s">
        <v>40</v>
      </c>
      <c r="H331" t="s">
        <v>6846</v>
      </c>
      <c r="I331" t="s">
        <v>2</v>
      </c>
      <c r="J331" t="s">
        <v>42</v>
      </c>
      <c r="K331" t="s">
        <v>18</v>
      </c>
      <c r="L331" s="3">
        <v>332</v>
      </c>
      <c r="M331" s="3">
        <v>0</v>
      </c>
      <c r="N331" s="3">
        <v>332</v>
      </c>
      <c r="O331" s="3">
        <v>0</v>
      </c>
      <c r="P331" s="3">
        <v>0</v>
      </c>
      <c r="Q331" s="2">
        <v>43552</v>
      </c>
      <c r="R331" t="s">
        <v>2</v>
      </c>
      <c r="S331" t="s">
        <v>10</v>
      </c>
      <c r="T331" t="s">
        <v>2</v>
      </c>
    </row>
    <row r="332" spans="1:20" hidden="1" x14ac:dyDescent="0.2">
      <c r="A332" t="s">
        <v>560</v>
      </c>
      <c r="B332" t="s">
        <v>0</v>
      </c>
      <c r="C332" s="2">
        <v>43552</v>
      </c>
      <c r="D332" t="s">
        <v>4583</v>
      </c>
      <c r="E332" t="s">
        <v>6845</v>
      </c>
      <c r="F332" t="s">
        <v>43</v>
      </c>
      <c r="G332" t="s">
        <v>40</v>
      </c>
      <c r="H332" t="s">
        <v>97</v>
      </c>
      <c r="I332" t="s">
        <v>2</v>
      </c>
      <c r="J332" t="s">
        <v>59</v>
      </c>
      <c r="K332" t="s">
        <v>9</v>
      </c>
      <c r="L332" s="3">
        <v>1</v>
      </c>
      <c r="M332" s="3">
        <v>0.2</v>
      </c>
      <c r="N332" s="3">
        <v>1.2</v>
      </c>
      <c r="O332" s="3">
        <v>0</v>
      </c>
      <c r="P332" s="3">
        <v>0</v>
      </c>
      <c r="Q332" s="2">
        <v>43552</v>
      </c>
      <c r="R332" t="s">
        <v>2</v>
      </c>
      <c r="S332" t="s">
        <v>10</v>
      </c>
      <c r="T332" t="s">
        <v>2</v>
      </c>
    </row>
    <row r="333" spans="1:20" hidden="1" x14ac:dyDescent="0.2">
      <c r="A333" t="s">
        <v>560</v>
      </c>
      <c r="B333" t="s">
        <v>0</v>
      </c>
      <c r="C333" s="2">
        <v>43552</v>
      </c>
      <c r="D333" t="s">
        <v>4583</v>
      </c>
      <c r="E333" t="s">
        <v>6852</v>
      </c>
      <c r="F333" t="s">
        <v>5</v>
      </c>
      <c r="G333" t="s">
        <v>40</v>
      </c>
      <c r="H333" t="s">
        <v>6853</v>
      </c>
      <c r="I333" t="s">
        <v>2</v>
      </c>
      <c r="J333" t="s">
        <v>45</v>
      </c>
      <c r="K333" t="s">
        <v>18</v>
      </c>
      <c r="L333" s="3">
        <v>160.63</v>
      </c>
      <c r="M333" s="3">
        <v>0</v>
      </c>
      <c r="N333" s="3">
        <v>160.63</v>
      </c>
      <c r="O333" s="3">
        <v>0</v>
      </c>
      <c r="P333" s="3">
        <v>160.63</v>
      </c>
      <c r="Q333" s="2">
        <v>43552</v>
      </c>
      <c r="R333" t="s">
        <v>2</v>
      </c>
      <c r="S333" t="s">
        <v>10</v>
      </c>
      <c r="T333" t="s">
        <v>2</v>
      </c>
    </row>
    <row r="334" spans="1:20" hidden="1" x14ac:dyDescent="0.2">
      <c r="A334" t="s">
        <v>560</v>
      </c>
      <c r="B334" t="s">
        <v>0</v>
      </c>
      <c r="C334" s="2">
        <v>43552</v>
      </c>
      <c r="D334" t="s">
        <v>4583</v>
      </c>
      <c r="E334" t="s">
        <v>6881</v>
      </c>
      <c r="F334" t="s">
        <v>5</v>
      </c>
      <c r="G334" t="s">
        <v>40</v>
      </c>
      <c r="H334" t="s">
        <v>6882</v>
      </c>
      <c r="I334" t="s">
        <v>2</v>
      </c>
      <c r="J334" t="s">
        <v>42</v>
      </c>
      <c r="K334" t="s">
        <v>18</v>
      </c>
      <c r="L334" s="3">
        <v>106.8</v>
      </c>
      <c r="M334" s="3">
        <v>0</v>
      </c>
      <c r="N334" s="3">
        <v>106.8</v>
      </c>
      <c r="O334" s="3">
        <v>0</v>
      </c>
      <c r="P334" s="3">
        <v>0</v>
      </c>
      <c r="Q334" s="2">
        <v>43552</v>
      </c>
      <c r="R334" t="s">
        <v>2</v>
      </c>
      <c r="S334" t="s">
        <v>10</v>
      </c>
      <c r="T334" t="s">
        <v>2</v>
      </c>
    </row>
    <row r="335" spans="1:20" hidden="1" x14ac:dyDescent="0.2">
      <c r="A335" t="s">
        <v>560</v>
      </c>
      <c r="B335" t="s">
        <v>0</v>
      </c>
      <c r="C335" s="2">
        <v>43552</v>
      </c>
      <c r="D335" t="s">
        <v>4583</v>
      </c>
      <c r="E335" t="s">
        <v>6881</v>
      </c>
      <c r="F335" t="s">
        <v>43</v>
      </c>
      <c r="G335" t="s">
        <v>40</v>
      </c>
      <c r="H335" t="s">
        <v>97</v>
      </c>
      <c r="I335" t="s">
        <v>2</v>
      </c>
      <c r="J335" t="s">
        <v>59</v>
      </c>
      <c r="K335" t="s">
        <v>9</v>
      </c>
      <c r="L335" s="3">
        <v>1</v>
      </c>
      <c r="M335" s="3">
        <v>0.2</v>
      </c>
      <c r="N335" s="3">
        <v>1.2</v>
      </c>
      <c r="O335" s="3">
        <v>0</v>
      </c>
      <c r="P335" s="3">
        <v>0</v>
      </c>
      <c r="Q335" s="2">
        <v>43552</v>
      </c>
      <c r="R335" t="s">
        <v>2</v>
      </c>
      <c r="S335" t="s">
        <v>10</v>
      </c>
      <c r="T335" t="s">
        <v>2</v>
      </c>
    </row>
    <row r="336" spans="1:20" hidden="1" x14ac:dyDescent="0.2">
      <c r="A336" t="s">
        <v>560</v>
      </c>
      <c r="B336" t="s">
        <v>0</v>
      </c>
      <c r="C336" s="2">
        <v>43556</v>
      </c>
      <c r="D336" t="s">
        <v>4583</v>
      </c>
      <c r="E336" t="s">
        <v>7043</v>
      </c>
      <c r="F336" t="s">
        <v>5</v>
      </c>
      <c r="G336" t="s">
        <v>50</v>
      </c>
      <c r="H336" t="s">
        <v>7044</v>
      </c>
      <c r="I336" t="s">
        <v>2</v>
      </c>
      <c r="J336" t="s">
        <v>52</v>
      </c>
      <c r="K336" t="s">
        <v>36</v>
      </c>
      <c r="L336" s="3">
        <v>144.54</v>
      </c>
      <c r="M336" s="3">
        <v>14.45</v>
      </c>
      <c r="N336" s="3">
        <v>158.99</v>
      </c>
      <c r="O336" s="3">
        <v>0</v>
      </c>
      <c r="P336" s="3">
        <v>0</v>
      </c>
      <c r="Q336" s="2">
        <v>43585</v>
      </c>
      <c r="R336" t="s">
        <v>2</v>
      </c>
      <c r="S336" t="s">
        <v>10</v>
      </c>
      <c r="T336" t="s">
        <v>2</v>
      </c>
    </row>
    <row r="337" spans="1:20" hidden="1" x14ac:dyDescent="0.2">
      <c r="A337" t="s">
        <v>560</v>
      </c>
      <c r="B337" t="s">
        <v>0</v>
      </c>
      <c r="C337" s="2">
        <v>43556</v>
      </c>
      <c r="D337" t="s">
        <v>4583</v>
      </c>
      <c r="E337" t="s">
        <v>7043</v>
      </c>
      <c r="F337" t="s">
        <v>43</v>
      </c>
      <c r="G337" t="s">
        <v>50</v>
      </c>
      <c r="H337" t="s">
        <v>7045</v>
      </c>
      <c r="I337" t="s">
        <v>2</v>
      </c>
      <c r="J337" t="s">
        <v>52</v>
      </c>
      <c r="K337" t="s">
        <v>9</v>
      </c>
      <c r="L337" s="3">
        <v>30</v>
      </c>
      <c r="M337" s="3">
        <v>6</v>
      </c>
      <c r="N337" s="3">
        <v>36</v>
      </c>
      <c r="O337" s="3">
        <v>0</v>
      </c>
      <c r="P337" s="3">
        <v>0</v>
      </c>
      <c r="Q337" s="2">
        <v>43585</v>
      </c>
      <c r="R337" t="s">
        <v>2</v>
      </c>
      <c r="S337" t="s">
        <v>10</v>
      </c>
      <c r="T337" t="s">
        <v>2</v>
      </c>
    </row>
    <row r="338" spans="1:20" hidden="1" x14ac:dyDescent="0.2">
      <c r="A338" t="s">
        <v>560</v>
      </c>
      <c r="B338" t="s">
        <v>0</v>
      </c>
      <c r="C338" s="2">
        <v>43556</v>
      </c>
      <c r="D338" t="s">
        <v>4583</v>
      </c>
      <c r="E338" t="s">
        <v>7046</v>
      </c>
      <c r="F338" t="s">
        <v>5</v>
      </c>
      <c r="G338" t="s">
        <v>50</v>
      </c>
      <c r="H338" t="s">
        <v>7047</v>
      </c>
      <c r="I338" t="s">
        <v>2</v>
      </c>
      <c r="J338" t="s">
        <v>52</v>
      </c>
      <c r="K338" t="s">
        <v>36</v>
      </c>
      <c r="L338" s="3">
        <v>181.82</v>
      </c>
      <c r="M338" s="3">
        <v>18.18</v>
      </c>
      <c r="N338" s="3">
        <v>200</v>
      </c>
      <c r="O338" s="3">
        <v>0</v>
      </c>
      <c r="P338" s="3">
        <v>0</v>
      </c>
      <c r="Q338" s="2">
        <v>43601</v>
      </c>
      <c r="R338" t="s">
        <v>2</v>
      </c>
      <c r="S338" t="s">
        <v>10</v>
      </c>
      <c r="T338" t="s">
        <v>2</v>
      </c>
    </row>
    <row r="339" spans="1:20" hidden="1" x14ac:dyDescent="0.2">
      <c r="A339" t="s">
        <v>560</v>
      </c>
      <c r="B339" t="s">
        <v>0</v>
      </c>
      <c r="C339" s="2">
        <v>43556</v>
      </c>
      <c r="D339" t="s">
        <v>4583</v>
      </c>
      <c r="E339" t="s">
        <v>7120</v>
      </c>
      <c r="F339" t="s">
        <v>5</v>
      </c>
      <c r="G339" t="s">
        <v>40</v>
      </c>
      <c r="H339" t="s">
        <v>7121</v>
      </c>
      <c r="I339" t="s">
        <v>2</v>
      </c>
      <c r="J339" t="s">
        <v>42</v>
      </c>
      <c r="K339" t="s">
        <v>18</v>
      </c>
      <c r="L339" s="3">
        <v>392.4</v>
      </c>
      <c r="M339" s="3">
        <v>0</v>
      </c>
      <c r="N339" s="3">
        <v>392.4</v>
      </c>
      <c r="O339" s="3">
        <v>0</v>
      </c>
      <c r="P339" s="3">
        <v>0</v>
      </c>
      <c r="Q339" s="2">
        <v>43556</v>
      </c>
      <c r="R339" t="s">
        <v>2</v>
      </c>
      <c r="S339" t="s">
        <v>10</v>
      </c>
      <c r="T339" t="s">
        <v>2</v>
      </c>
    </row>
    <row r="340" spans="1:20" hidden="1" x14ac:dyDescent="0.2">
      <c r="A340" t="s">
        <v>560</v>
      </c>
      <c r="B340" t="s">
        <v>0</v>
      </c>
      <c r="C340" s="2">
        <v>43556</v>
      </c>
      <c r="D340" t="s">
        <v>4583</v>
      </c>
      <c r="E340" t="s">
        <v>7120</v>
      </c>
      <c r="F340" t="s">
        <v>43</v>
      </c>
      <c r="G340" t="s">
        <v>40</v>
      </c>
      <c r="H340" t="s">
        <v>97</v>
      </c>
      <c r="I340" t="s">
        <v>2</v>
      </c>
      <c r="J340" t="s">
        <v>59</v>
      </c>
      <c r="K340" t="s">
        <v>9</v>
      </c>
      <c r="L340" s="3">
        <v>1</v>
      </c>
      <c r="M340" s="3">
        <v>0.2</v>
      </c>
      <c r="N340" s="3">
        <v>1.2</v>
      </c>
      <c r="O340" s="3">
        <v>0</v>
      </c>
      <c r="P340" s="3">
        <v>0</v>
      </c>
      <c r="Q340" s="2">
        <v>43556</v>
      </c>
      <c r="R340" t="s">
        <v>2</v>
      </c>
      <c r="S340" t="s">
        <v>10</v>
      </c>
      <c r="T340" t="s">
        <v>2</v>
      </c>
    </row>
    <row r="341" spans="1:20" hidden="1" x14ac:dyDescent="0.2">
      <c r="A341" t="s">
        <v>560</v>
      </c>
      <c r="B341" t="s">
        <v>0</v>
      </c>
      <c r="C341" s="2">
        <v>43556</v>
      </c>
      <c r="D341" t="s">
        <v>4583</v>
      </c>
      <c r="E341" t="s">
        <v>7128</v>
      </c>
      <c r="F341" t="s">
        <v>5</v>
      </c>
      <c r="G341" t="s">
        <v>40</v>
      </c>
      <c r="H341" t="s">
        <v>7129</v>
      </c>
      <c r="I341" t="s">
        <v>2</v>
      </c>
      <c r="J341" t="s">
        <v>45</v>
      </c>
      <c r="K341" t="s">
        <v>18</v>
      </c>
      <c r="L341" s="3">
        <v>197.8</v>
      </c>
      <c r="M341" s="3">
        <v>0</v>
      </c>
      <c r="N341" s="3">
        <v>197.8</v>
      </c>
      <c r="O341" s="3">
        <v>0</v>
      </c>
      <c r="P341" s="3">
        <v>197.8</v>
      </c>
      <c r="Q341" s="2">
        <v>43556</v>
      </c>
      <c r="R341" t="s">
        <v>2</v>
      </c>
      <c r="S341" t="s">
        <v>10</v>
      </c>
      <c r="T341" t="s">
        <v>2</v>
      </c>
    </row>
    <row r="342" spans="1:20" hidden="1" x14ac:dyDescent="0.2">
      <c r="A342" t="s">
        <v>560</v>
      </c>
      <c r="B342" t="s">
        <v>0</v>
      </c>
      <c r="C342" s="2">
        <v>43556</v>
      </c>
      <c r="D342" t="s">
        <v>4583</v>
      </c>
      <c r="E342" t="s">
        <v>7137</v>
      </c>
      <c r="F342" t="s">
        <v>5</v>
      </c>
      <c r="G342" t="s">
        <v>40</v>
      </c>
      <c r="H342" t="s">
        <v>7138</v>
      </c>
      <c r="I342" t="s">
        <v>2</v>
      </c>
      <c r="J342" t="s">
        <v>45</v>
      </c>
      <c r="K342" t="s">
        <v>18</v>
      </c>
      <c r="L342" s="3">
        <v>180.2</v>
      </c>
      <c r="M342" s="3">
        <v>0</v>
      </c>
      <c r="N342" s="3">
        <v>180.2</v>
      </c>
      <c r="O342" s="3">
        <v>0</v>
      </c>
      <c r="P342" s="3">
        <v>180.2</v>
      </c>
      <c r="Q342" s="2">
        <v>43556</v>
      </c>
      <c r="R342" t="s">
        <v>2</v>
      </c>
      <c r="S342" t="s">
        <v>10</v>
      </c>
      <c r="T342" t="s">
        <v>2</v>
      </c>
    </row>
    <row r="343" spans="1:20" hidden="1" x14ac:dyDescent="0.2">
      <c r="A343" t="s">
        <v>560</v>
      </c>
      <c r="B343" t="s">
        <v>0</v>
      </c>
      <c r="C343" s="2">
        <v>43556</v>
      </c>
      <c r="D343" t="s">
        <v>4583</v>
      </c>
      <c r="E343" t="s">
        <v>7151</v>
      </c>
      <c r="F343" t="s">
        <v>5</v>
      </c>
      <c r="G343" t="s">
        <v>40</v>
      </c>
      <c r="H343" t="s">
        <v>97</v>
      </c>
      <c r="I343" t="s">
        <v>2</v>
      </c>
      <c r="J343" t="s">
        <v>59</v>
      </c>
      <c r="K343" t="s">
        <v>9</v>
      </c>
      <c r="L343" s="3">
        <v>1</v>
      </c>
      <c r="M343" s="3">
        <v>0.2</v>
      </c>
      <c r="N343" s="3">
        <v>1.2</v>
      </c>
      <c r="O343" s="3">
        <v>0</v>
      </c>
      <c r="P343" s="3">
        <v>0</v>
      </c>
      <c r="Q343" s="2">
        <v>43556</v>
      </c>
      <c r="R343" t="s">
        <v>2</v>
      </c>
      <c r="S343" t="s">
        <v>10</v>
      </c>
      <c r="T343" t="s">
        <v>2</v>
      </c>
    </row>
    <row r="344" spans="1:20" hidden="1" x14ac:dyDescent="0.2">
      <c r="A344" t="s">
        <v>560</v>
      </c>
      <c r="B344" t="s">
        <v>0</v>
      </c>
      <c r="C344" s="2">
        <v>43556</v>
      </c>
      <c r="D344" t="s">
        <v>4583</v>
      </c>
      <c r="E344" t="s">
        <v>7151</v>
      </c>
      <c r="F344" t="s">
        <v>43</v>
      </c>
      <c r="G344" t="s">
        <v>40</v>
      </c>
      <c r="H344" t="s">
        <v>7152</v>
      </c>
      <c r="I344" t="s">
        <v>2</v>
      </c>
      <c r="J344" t="s">
        <v>42</v>
      </c>
      <c r="K344" t="s">
        <v>18</v>
      </c>
      <c r="L344" s="3">
        <v>392.4</v>
      </c>
      <c r="M344" s="3">
        <v>0</v>
      </c>
      <c r="N344" s="3">
        <v>392.4</v>
      </c>
      <c r="O344" s="3">
        <v>0</v>
      </c>
      <c r="P344" s="3">
        <v>0</v>
      </c>
      <c r="Q344" s="2">
        <v>43556</v>
      </c>
      <c r="R344" t="s">
        <v>2</v>
      </c>
      <c r="S344" t="s">
        <v>10</v>
      </c>
      <c r="T344" t="s">
        <v>2</v>
      </c>
    </row>
    <row r="345" spans="1:20" hidden="1" x14ac:dyDescent="0.2">
      <c r="A345" t="s">
        <v>560</v>
      </c>
      <c r="B345" t="s">
        <v>0</v>
      </c>
      <c r="C345" s="2">
        <v>43557</v>
      </c>
      <c r="D345" t="s">
        <v>4583</v>
      </c>
      <c r="E345" t="s">
        <v>7172</v>
      </c>
      <c r="F345" t="s">
        <v>5</v>
      </c>
      <c r="G345" t="s">
        <v>40</v>
      </c>
      <c r="H345" t="s">
        <v>7173</v>
      </c>
      <c r="I345" t="s">
        <v>2</v>
      </c>
      <c r="J345" t="s">
        <v>42</v>
      </c>
      <c r="K345" t="s">
        <v>18</v>
      </c>
      <c r="L345" s="3">
        <v>332</v>
      </c>
      <c r="M345" s="3">
        <v>0</v>
      </c>
      <c r="N345" s="3">
        <v>332</v>
      </c>
      <c r="O345" s="3">
        <v>0</v>
      </c>
      <c r="P345" s="3">
        <v>0</v>
      </c>
      <c r="Q345" s="2">
        <v>43557</v>
      </c>
      <c r="R345" t="s">
        <v>2</v>
      </c>
      <c r="S345" t="s">
        <v>10</v>
      </c>
      <c r="T345" t="s">
        <v>2</v>
      </c>
    </row>
    <row r="346" spans="1:20" hidden="1" x14ac:dyDescent="0.2">
      <c r="A346" t="s">
        <v>560</v>
      </c>
      <c r="B346" t="s">
        <v>0</v>
      </c>
      <c r="C346" s="2">
        <v>43557</v>
      </c>
      <c r="D346" t="s">
        <v>4583</v>
      </c>
      <c r="E346" t="s">
        <v>7172</v>
      </c>
      <c r="F346" t="s">
        <v>43</v>
      </c>
      <c r="G346" t="s">
        <v>40</v>
      </c>
      <c r="H346" t="s">
        <v>97</v>
      </c>
      <c r="I346" t="s">
        <v>2</v>
      </c>
      <c r="J346" t="s">
        <v>59</v>
      </c>
      <c r="K346" t="s">
        <v>9</v>
      </c>
      <c r="L346" s="3">
        <v>1</v>
      </c>
      <c r="M346" s="3">
        <v>0.2</v>
      </c>
      <c r="N346" s="3">
        <v>1.2</v>
      </c>
      <c r="O346" s="3">
        <v>0</v>
      </c>
      <c r="P346" s="3">
        <v>0</v>
      </c>
      <c r="Q346" s="2">
        <v>43557</v>
      </c>
      <c r="R346" t="s">
        <v>2</v>
      </c>
      <c r="S346" t="s">
        <v>10</v>
      </c>
      <c r="T346" t="s">
        <v>2</v>
      </c>
    </row>
    <row r="347" spans="1:20" hidden="1" x14ac:dyDescent="0.2">
      <c r="A347" t="s">
        <v>560</v>
      </c>
      <c r="B347" t="s">
        <v>0</v>
      </c>
      <c r="C347" s="2">
        <v>43557</v>
      </c>
      <c r="D347" t="s">
        <v>4583</v>
      </c>
      <c r="E347" t="s">
        <v>7183</v>
      </c>
      <c r="F347" t="s">
        <v>5</v>
      </c>
      <c r="G347" t="s">
        <v>40</v>
      </c>
      <c r="H347" t="s">
        <v>7184</v>
      </c>
      <c r="I347" t="s">
        <v>2</v>
      </c>
      <c r="J347" t="s">
        <v>45</v>
      </c>
      <c r="K347" t="s">
        <v>18</v>
      </c>
      <c r="L347" s="3">
        <v>189.38</v>
      </c>
      <c r="M347" s="3">
        <v>0</v>
      </c>
      <c r="N347" s="3">
        <v>189.38</v>
      </c>
      <c r="O347" s="3">
        <v>0</v>
      </c>
      <c r="P347" s="3">
        <v>189.38</v>
      </c>
      <c r="Q347" s="2">
        <v>43557</v>
      </c>
      <c r="R347" t="s">
        <v>2</v>
      </c>
      <c r="S347" t="s">
        <v>10</v>
      </c>
      <c r="T347" t="s">
        <v>2</v>
      </c>
    </row>
    <row r="348" spans="1:20" hidden="1" x14ac:dyDescent="0.2">
      <c r="A348" t="s">
        <v>560</v>
      </c>
      <c r="B348" t="s">
        <v>0</v>
      </c>
      <c r="C348" s="2">
        <v>43557</v>
      </c>
      <c r="D348" t="s">
        <v>4583</v>
      </c>
      <c r="E348" t="s">
        <v>7215</v>
      </c>
      <c r="F348" t="s">
        <v>5</v>
      </c>
      <c r="G348" t="s">
        <v>40</v>
      </c>
      <c r="H348" t="s">
        <v>7216</v>
      </c>
      <c r="I348" t="s">
        <v>2</v>
      </c>
      <c r="J348" t="s">
        <v>45</v>
      </c>
      <c r="K348" t="s">
        <v>18</v>
      </c>
      <c r="L348" s="3">
        <v>94.7</v>
      </c>
      <c r="M348" s="3">
        <v>0</v>
      </c>
      <c r="N348" s="3">
        <v>94.7</v>
      </c>
      <c r="O348" s="3">
        <v>0</v>
      </c>
      <c r="P348" s="3">
        <v>94.7</v>
      </c>
      <c r="Q348" s="2">
        <v>43557</v>
      </c>
      <c r="R348" t="s">
        <v>2</v>
      </c>
      <c r="S348" t="s">
        <v>10</v>
      </c>
      <c r="T348" t="s">
        <v>2</v>
      </c>
    </row>
    <row r="349" spans="1:20" hidden="1" x14ac:dyDescent="0.2">
      <c r="A349" t="s">
        <v>560</v>
      </c>
      <c r="B349" t="s">
        <v>0</v>
      </c>
      <c r="C349" s="2">
        <v>43557</v>
      </c>
      <c r="D349" t="s">
        <v>4583</v>
      </c>
      <c r="E349" t="s">
        <v>7223</v>
      </c>
      <c r="F349" t="s">
        <v>5</v>
      </c>
      <c r="G349" t="s">
        <v>40</v>
      </c>
      <c r="H349" t="s">
        <v>7224</v>
      </c>
      <c r="I349" t="s">
        <v>2</v>
      </c>
      <c r="J349" t="s">
        <v>45</v>
      </c>
      <c r="K349" t="s">
        <v>18</v>
      </c>
      <c r="L349" s="3">
        <v>143.86000000000001</v>
      </c>
      <c r="M349" s="3">
        <v>0</v>
      </c>
      <c r="N349" s="3">
        <v>143.86000000000001</v>
      </c>
      <c r="O349" s="3">
        <v>0</v>
      </c>
      <c r="P349" s="3">
        <v>143.86000000000001</v>
      </c>
      <c r="Q349" s="2">
        <v>43557</v>
      </c>
      <c r="R349" t="s">
        <v>2</v>
      </c>
      <c r="S349" t="s">
        <v>10</v>
      </c>
      <c r="T349" t="s">
        <v>2</v>
      </c>
    </row>
    <row r="350" spans="1:20" hidden="1" x14ac:dyDescent="0.2">
      <c r="A350" t="s">
        <v>560</v>
      </c>
      <c r="B350" t="s">
        <v>0</v>
      </c>
      <c r="C350" s="2">
        <v>43557</v>
      </c>
      <c r="D350" t="s">
        <v>4583</v>
      </c>
      <c r="E350" t="s">
        <v>7227</v>
      </c>
      <c r="F350" t="s">
        <v>5</v>
      </c>
      <c r="G350" t="s">
        <v>40</v>
      </c>
      <c r="H350" t="s">
        <v>97</v>
      </c>
      <c r="I350" t="s">
        <v>2</v>
      </c>
      <c r="J350" t="s">
        <v>59</v>
      </c>
      <c r="K350" t="s">
        <v>9</v>
      </c>
      <c r="L350" s="3">
        <v>1</v>
      </c>
      <c r="M350" s="3">
        <v>0.2</v>
      </c>
      <c r="N350" s="3">
        <v>1.2</v>
      </c>
      <c r="O350" s="3">
        <v>0</v>
      </c>
      <c r="P350" s="3">
        <v>0</v>
      </c>
      <c r="Q350" s="2">
        <v>43557</v>
      </c>
      <c r="R350" t="s">
        <v>2</v>
      </c>
      <c r="S350" t="s">
        <v>10</v>
      </c>
      <c r="T350" t="s">
        <v>2</v>
      </c>
    </row>
    <row r="351" spans="1:20" hidden="1" x14ac:dyDescent="0.2">
      <c r="A351" t="s">
        <v>560</v>
      </c>
      <c r="B351" t="s">
        <v>0</v>
      </c>
      <c r="C351" s="2">
        <v>43557</v>
      </c>
      <c r="D351" t="s">
        <v>4583</v>
      </c>
      <c r="E351" t="s">
        <v>7227</v>
      </c>
      <c r="F351" t="s">
        <v>43</v>
      </c>
      <c r="G351" t="s">
        <v>40</v>
      </c>
      <c r="H351" t="s">
        <v>7228</v>
      </c>
      <c r="I351" t="s">
        <v>2</v>
      </c>
      <c r="J351" t="s">
        <v>42</v>
      </c>
      <c r="K351" t="s">
        <v>18</v>
      </c>
      <c r="L351" s="3">
        <v>332</v>
      </c>
      <c r="M351" s="3">
        <v>0</v>
      </c>
      <c r="N351" s="3">
        <v>332</v>
      </c>
      <c r="O351" s="3">
        <v>0</v>
      </c>
      <c r="P351" s="3">
        <v>0</v>
      </c>
      <c r="Q351" s="2">
        <v>43557</v>
      </c>
      <c r="R351" t="s">
        <v>2</v>
      </c>
      <c r="S351" t="s">
        <v>10</v>
      </c>
      <c r="T351" t="s">
        <v>2</v>
      </c>
    </row>
    <row r="352" spans="1:20" hidden="1" x14ac:dyDescent="0.2">
      <c r="A352" t="s">
        <v>560</v>
      </c>
      <c r="B352" t="s">
        <v>0</v>
      </c>
      <c r="C352" s="2">
        <v>43559</v>
      </c>
      <c r="D352" t="s">
        <v>4583</v>
      </c>
      <c r="E352" t="s">
        <v>7316</v>
      </c>
      <c r="F352" t="s">
        <v>5</v>
      </c>
      <c r="G352" t="s">
        <v>40</v>
      </c>
      <c r="H352" t="s">
        <v>7317</v>
      </c>
      <c r="I352" t="s">
        <v>2</v>
      </c>
      <c r="J352" t="s">
        <v>45</v>
      </c>
      <c r="K352" t="s">
        <v>18</v>
      </c>
      <c r="L352" s="3">
        <v>75.55</v>
      </c>
      <c r="M352" s="3">
        <v>0</v>
      </c>
      <c r="N352" s="3">
        <v>75.55</v>
      </c>
      <c r="O352" s="3">
        <v>0</v>
      </c>
      <c r="P352" s="3">
        <v>75.55</v>
      </c>
      <c r="Q352" s="2">
        <v>43559</v>
      </c>
      <c r="R352" t="s">
        <v>2</v>
      </c>
      <c r="S352" t="s">
        <v>10</v>
      </c>
      <c r="T352" t="s">
        <v>2</v>
      </c>
    </row>
    <row r="353" spans="1:20" hidden="1" x14ac:dyDescent="0.2">
      <c r="A353" t="s">
        <v>560</v>
      </c>
      <c r="B353" t="s">
        <v>0</v>
      </c>
      <c r="C353" s="2">
        <v>43559</v>
      </c>
      <c r="D353" t="s">
        <v>4583</v>
      </c>
      <c r="E353" t="s">
        <v>7324</v>
      </c>
      <c r="F353" t="s">
        <v>5</v>
      </c>
      <c r="G353" t="s">
        <v>40</v>
      </c>
      <c r="H353" t="s">
        <v>7325</v>
      </c>
      <c r="I353" t="s">
        <v>2</v>
      </c>
      <c r="J353" t="s">
        <v>45</v>
      </c>
      <c r="K353" t="s">
        <v>18</v>
      </c>
      <c r="L353" s="3">
        <v>75.55</v>
      </c>
      <c r="M353" s="3">
        <v>0</v>
      </c>
      <c r="N353" s="3">
        <v>75.55</v>
      </c>
      <c r="O353" s="3">
        <v>0</v>
      </c>
      <c r="P353" s="3">
        <v>75.55</v>
      </c>
      <c r="Q353" s="2">
        <v>43559</v>
      </c>
      <c r="R353" t="s">
        <v>2</v>
      </c>
      <c r="S353" t="s">
        <v>10</v>
      </c>
      <c r="T353" t="s">
        <v>2</v>
      </c>
    </row>
    <row r="354" spans="1:20" hidden="1" x14ac:dyDescent="0.2">
      <c r="A354" t="s">
        <v>560</v>
      </c>
      <c r="B354" t="s">
        <v>0</v>
      </c>
      <c r="C354" s="2">
        <v>43559</v>
      </c>
      <c r="D354" t="s">
        <v>4583</v>
      </c>
      <c r="E354" t="s">
        <v>7336</v>
      </c>
      <c r="F354" t="s">
        <v>5</v>
      </c>
      <c r="G354" t="s">
        <v>40</v>
      </c>
      <c r="H354" t="s">
        <v>7337</v>
      </c>
      <c r="I354" t="s">
        <v>2</v>
      </c>
      <c r="J354" t="s">
        <v>42</v>
      </c>
      <c r="K354" t="s">
        <v>18</v>
      </c>
      <c r="L354" s="3">
        <v>200</v>
      </c>
      <c r="M354" s="3">
        <v>0</v>
      </c>
      <c r="N354" s="3">
        <v>200</v>
      </c>
      <c r="O354" s="3">
        <v>0</v>
      </c>
      <c r="P354" s="3">
        <v>0</v>
      </c>
      <c r="Q354" s="2">
        <v>43559</v>
      </c>
      <c r="R354" t="s">
        <v>2</v>
      </c>
      <c r="S354" t="s">
        <v>10</v>
      </c>
      <c r="T354" t="s">
        <v>2</v>
      </c>
    </row>
    <row r="355" spans="1:20" hidden="1" x14ac:dyDescent="0.2">
      <c r="A355" t="s">
        <v>560</v>
      </c>
      <c r="B355" t="s">
        <v>0</v>
      </c>
      <c r="C355" s="2">
        <v>43559</v>
      </c>
      <c r="D355" t="s">
        <v>4583</v>
      </c>
      <c r="E355" t="s">
        <v>7336</v>
      </c>
      <c r="F355" t="s">
        <v>43</v>
      </c>
      <c r="G355" t="s">
        <v>40</v>
      </c>
      <c r="H355" t="s">
        <v>97</v>
      </c>
      <c r="I355" t="s">
        <v>2</v>
      </c>
      <c r="J355" t="s">
        <v>59</v>
      </c>
      <c r="K355" t="s">
        <v>9</v>
      </c>
      <c r="L355" s="3">
        <v>1</v>
      </c>
      <c r="M355" s="3">
        <v>0.2</v>
      </c>
      <c r="N355" s="3">
        <v>1.2</v>
      </c>
      <c r="O355" s="3">
        <v>0</v>
      </c>
      <c r="P355" s="3">
        <v>0</v>
      </c>
      <c r="Q355" s="2">
        <v>43559</v>
      </c>
      <c r="R355" t="s">
        <v>2</v>
      </c>
      <c r="S355" t="s">
        <v>10</v>
      </c>
      <c r="T355" t="s">
        <v>2</v>
      </c>
    </row>
    <row r="356" spans="1:20" hidden="1" x14ac:dyDescent="0.2">
      <c r="A356" t="s">
        <v>560</v>
      </c>
      <c r="B356" t="s">
        <v>0</v>
      </c>
      <c r="C356" s="2">
        <v>43559</v>
      </c>
      <c r="D356" t="s">
        <v>4583</v>
      </c>
      <c r="E356" t="s">
        <v>7407</v>
      </c>
      <c r="F356" t="s">
        <v>5</v>
      </c>
      <c r="G356" t="s">
        <v>657</v>
      </c>
      <c r="H356" t="s">
        <v>7408</v>
      </c>
      <c r="I356" t="s">
        <v>2</v>
      </c>
      <c r="J356" t="s">
        <v>35</v>
      </c>
      <c r="K356" t="s">
        <v>73</v>
      </c>
      <c r="L356" s="3">
        <v>102.36</v>
      </c>
      <c r="M356" s="3">
        <v>5.63</v>
      </c>
      <c r="N356" s="3">
        <v>107.99</v>
      </c>
      <c r="O356" s="3">
        <v>0</v>
      </c>
      <c r="P356" s="3">
        <v>0</v>
      </c>
      <c r="Q356" s="2">
        <v>43573</v>
      </c>
      <c r="R356" t="s">
        <v>2</v>
      </c>
      <c r="S356" t="s">
        <v>10</v>
      </c>
      <c r="T356" t="s">
        <v>2</v>
      </c>
    </row>
    <row r="357" spans="1:20" hidden="1" x14ac:dyDescent="0.2">
      <c r="A357" t="s">
        <v>560</v>
      </c>
      <c r="B357" t="s">
        <v>0</v>
      </c>
      <c r="C357" s="2">
        <v>43560</v>
      </c>
      <c r="D357" t="s">
        <v>4583</v>
      </c>
      <c r="E357" t="s">
        <v>7491</v>
      </c>
      <c r="F357" t="s">
        <v>5</v>
      </c>
      <c r="G357" t="s">
        <v>40</v>
      </c>
      <c r="H357" t="s">
        <v>7492</v>
      </c>
      <c r="I357" t="s">
        <v>2</v>
      </c>
      <c r="J357" t="s">
        <v>42</v>
      </c>
      <c r="K357" t="s">
        <v>18</v>
      </c>
      <c r="L357" s="3">
        <v>106.8</v>
      </c>
      <c r="M357" s="3">
        <v>0</v>
      </c>
      <c r="N357" s="3">
        <v>106.8</v>
      </c>
      <c r="O357" s="3">
        <v>0</v>
      </c>
      <c r="P357" s="3">
        <v>0</v>
      </c>
      <c r="Q357" s="2">
        <v>43560</v>
      </c>
      <c r="R357" t="s">
        <v>2</v>
      </c>
      <c r="S357" t="s">
        <v>10</v>
      </c>
      <c r="T357" t="s">
        <v>2</v>
      </c>
    </row>
    <row r="358" spans="1:20" hidden="1" x14ac:dyDescent="0.2">
      <c r="A358" t="s">
        <v>560</v>
      </c>
      <c r="B358" t="s">
        <v>0</v>
      </c>
      <c r="C358" s="2">
        <v>43560</v>
      </c>
      <c r="D358" t="s">
        <v>4583</v>
      </c>
      <c r="E358" t="s">
        <v>7491</v>
      </c>
      <c r="F358" t="s">
        <v>43</v>
      </c>
      <c r="G358" t="s">
        <v>40</v>
      </c>
      <c r="H358" t="s">
        <v>97</v>
      </c>
      <c r="I358" t="s">
        <v>2</v>
      </c>
      <c r="J358" t="s">
        <v>59</v>
      </c>
      <c r="K358" t="s">
        <v>9</v>
      </c>
      <c r="L358" s="3">
        <v>1</v>
      </c>
      <c r="M358" s="3">
        <v>0.2</v>
      </c>
      <c r="N358" s="3">
        <v>1.2</v>
      </c>
      <c r="O358" s="3">
        <v>0</v>
      </c>
      <c r="P358" s="3">
        <v>0</v>
      </c>
      <c r="Q358" s="2">
        <v>43560</v>
      </c>
      <c r="R358" t="s">
        <v>2</v>
      </c>
      <c r="S358" t="s">
        <v>10</v>
      </c>
      <c r="T358" t="s">
        <v>2</v>
      </c>
    </row>
    <row r="359" spans="1:20" hidden="1" x14ac:dyDescent="0.2">
      <c r="A359" t="s">
        <v>560</v>
      </c>
      <c r="B359" t="s">
        <v>0</v>
      </c>
      <c r="C359" s="2">
        <v>43563</v>
      </c>
      <c r="D359" t="s">
        <v>4583</v>
      </c>
      <c r="E359" t="s">
        <v>7588</v>
      </c>
      <c r="F359" t="s">
        <v>5</v>
      </c>
      <c r="G359" t="s">
        <v>40</v>
      </c>
      <c r="H359" t="s">
        <v>7589</v>
      </c>
      <c r="I359" t="s">
        <v>2</v>
      </c>
      <c r="J359" t="s">
        <v>45</v>
      </c>
      <c r="K359" t="s">
        <v>18</v>
      </c>
      <c r="L359" s="3">
        <v>142.19</v>
      </c>
      <c r="M359" s="3">
        <v>0</v>
      </c>
      <c r="N359" s="3">
        <v>142.19</v>
      </c>
      <c r="O359" s="3">
        <v>0</v>
      </c>
      <c r="P359" s="3">
        <v>142.19</v>
      </c>
      <c r="Q359" s="2">
        <v>43563</v>
      </c>
      <c r="R359" t="s">
        <v>2</v>
      </c>
      <c r="S359" t="s">
        <v>10</v>
      </c>
      <c r="T359" t="s">
        <v>2</v>
      </c>
    </row>
    <row r="360" spans="1:20" hidden="1" x14ac:dyDescent="0.2">
      <c r="A360" t="s">
        <v>560</v>
      </c>
      <c r="B360" t="s">
        <v>0</v>
      </c>
      <c r="C360" s="2">
        <v>43563</v>
      </c>
      <c r="D360" t="s">
        <v>4583</v>
      </c>
      <c r="E360" t="s">
        <v>7598</v>
      </c>
      <c r="F360" t="s">
        <v>5</v>
      </c>
      <c r="G360" t="s">
        <v>50</v>
      </c>
      <c r="H360" t="s">
        <v>7599</v>
      </c>
      <c r="I360" t="s">
        <v>2</v>
      </c>
      <c r="J360" t="s">
        <v>52</v>
      </c>
      <c r="K360" t="s">
        <v>36</v>
      </c>
      <c r="L360" s="3">
        <v>90.91</v>
      </c>
      <c r="M360" s="3">
        <v>9.09</v>
      </c>
      <c r="N360" s="3">
        <v>100</v>
      </c>
      <c r="O360" s="3">
        <v>0</v>
      </c>
      <c r="P360" s="3">
        <v>0</v>
      </c>
      <c r="Q360" s="2">
        <v>43573</v>
      </c>
      <c r="R360" t="s">
        <v>2</v>
      </c>
      <c r="S360" t="s">
        <v>10</v>
      </c>
      <c r="T360" t="s">
        <v>2</v>
      </c>
    </row>
    <row r="361" spans="1:20" hidden="1" x14ac:dyDescent="0.2">
      <c r="A361" t="s">
        <v>560</v>
      </c>
      <c r="B361" t="s">
        <v>0</v>
      </c>
      <c r="C361" s="2">
        <v>43564</v>
      </c>
      <c r="D361" t="s">
        <v>4583</v>
      </c>
      <c r="E361" t="s">
        <v>7743</v>
      </c>
      <c r="F361" t="s">
        <v>5</v>
      </c>
      <c r="G361" t="s">
        <v>40</v>
      </c>
      <c r="H361" t="s">
        <v>7744</v>
      </c>
      <c r="I361" t="s">
        <v>2</v>
      </c>
      <c r="J361" t="s">
        <v>42</v>
      </c>
      <c r="K361" t="s">
        <v>18</v>
      </c>
      <c r="L361" s="3">
        <v>314</v>
      </c>
      <c r="M361" s="3">
        <v>0</v>
      </c>
      <c r="N361" s="3">
        <v>314</v>
      </c>
      <c r="O361" s="3">
        <v>0</v>
      </c>
      <c r="P361" s="3">
        <v>0</v>
      </c>
      <c r="Q361" s="2">
        <v>43564</v>
      </c>
      <c r="R361" t="s">
        <v>2</v>
      </c>
      <c r="S361" t="s">
        <v>10</v>
      </c>
      <c r="T361" t="s">
        <v>2</v>
      </c>
    </row>
    <row r="362" spans="1:20" hidden="1" x14ac:dyDescent="0.2">
      <c r="A362" t="s">
        <v>560</v>
      </c>
      <c r="B362" t="s">
        <v>0</v>
      </c>
      <c r="C362" s="2">
        <v>43564</v>
      </c>
      <c r="D362" t="s">
        <v>4583</v>
      </c>
      <c r="E362" t="s">
        <v>7743</v>
      </c>
      <c r="F362" t="s">
        <v>43</v>
      </c>
      <c r="G362" t="s">
        <v>40</v>
      </c>
      <c r="H362" t="s">
        <v>97</v>
      </c>
      <c r="I362" t="s">
        <v>2</v>
      </c>
      <c r="J362" t="s">
        <v>59</v>
      </c>
      <c r="K362" t="s">
        <v>9</v>
      </c>
      <c r="L362" s="3">
        <v>1</v>
      </c>
      <c r="M362" s="3">
        <v>0.2</v>
      </c>
      <c r="N362" s="3">
        <v>1.2</v>
      </c>
      <c r="O362" s="3">
        <v>0</v>
      </c>
      <c r="P362" s="3">
        <v>0</v>
      </c>
      <c r="Q362" s="2">
        <v>43564</v>
      </c>
      <c r="R362" t="s">
        <v>2</v>
      </c>
      <c r="S362" t="s">
        <v>10</v>
      </c>
      <c r="T362" t="s">
        <v>2</v>
      </c>
    </row>
    <row r="363" spans="1:20" hidden="1" x14ac:dyDescent="0.2">
      <c r="A363" t="s">
        <v>560</v>
      </c>
      <c r="B363" t="s">
        <v>0</v>
      </c>
      <c r="C363" s="2">
        <v>43564</v>
      </c>
      <c r="D363" t="s">
        <v>4583</v>
      </c>
      <c r="E363" t="s">
        <v>7811</v>
      </c>
      <c r="F363" t="s">
        <v>5</v>
      </c>
      <c r="G363" t="s">
        <v>40</v>
      </c>
      <c r="H363" t="s">
        <v>7812</v>
      </c>
      <c r="I363" t="s">
        <v>2</v>
      </c>
      <c r="J363" t="s">
        <v>42</v>
      </c>
      <c r="K363" t="s">
        <v>18</v>
      </c>
      <c r="L363" s="3">
        <v>62.4</v>
      </c>
      <c r="M363" s="3">
        <v>0</v>
      </c>
      <c r="N363" s="3">
        <v>62.4</v>
      </c>
      <c r="O363" s="3">
        <v>0</v>
      </c>
      <c r="P363" s="3">
        <v>0</v>
      </c>
      <c r="Q363" s="2">
        <v>43564</v>
      </c>
      <c r="R363" t="s">
        <v>2</v>
      </c>
      <c r="S363" t="s">
        <v>10</v>
      </c>
      <c r="T363" t="s">
        <v>2</v>
      </c>
    </row>
    <row r="364" spans="1:20" hidden="1" x14ac:dyDescent="0.2">
      <c r="A364" t="s">
        <v>560</v>
      </c>
      <c r="B364" t="s">
        <v>0</v>
      </c>
      <c r="C364" s="2">
        <v>43564</v>
      </c>
      <c r="D364" t="s">
        <v>4583</v>
      </c>
      <c r="E364" t="s">
        <v>7811</v>
      </c>
      <c r="F364" t="s">
        <v>43</v>
      </c>
      <c r="G364" t="s">
        <v>40</v>
      </c>
      <c r="H364" t="s">
        <v>97</v>
      </c>
      <c r="I364" t="s">
        <v>2</v>
      </c>
      <c r="J364" t="s">
        <v>59</v>
      </c>
      <c r="K364" t="s">
        <v>9</v>
      </c>
      <c r="L364" s="3">
        <v>0.5</v>
      </c>
      <c r="M364" s="3">
        <v>0.1</v>
      </c>
      <c r="N364" s="3">
        <v>0.6</v>
      </c>
      <c r="O364" s="3">
        <v>0</v>
      </c>
      <c r="P364" s="3">
        <v>0</v>
      </c>
      <c r="Q364" s="2">
        <v>43564</v>
      </c>
      <c r="R364" t="s">
        <v>2</v>
      </c>
      <c r="S364" t="s">
        <v>10</v>
      </c>
      <c r="T364" t="s">
        <v>2</v>
      </c>
    </row>
    <row r="365" spans="1:20" hidden="1" x14ac:dyDescent="0.2">
      <c r="A365" t="s">
        <v>560</v>
      </c>
      <c r="B365" t="s">
        <v>0</v>
      </c>
      <c r="C365" s="2">
        <v>43564</v>
      </c>
      <c r="D365" t="s">
        <v>4583</v>
      </c>
      <c r="E365" t="s">
        <v>7822</v>
      </c>
      <c r="F365" t="s">
        <v>5</v>
      </c>
      <c r="G365" t="s">
        <v>40</v>
      </c>
      <c r="H365" t="s">
        <v>7823</v>
      </c>
      <c r="I365" t="s">
        <v>2</v>
      </c>
      <c r="J365" t="s">
        <v>45</v>
      </c>
      <c r="K365" t="s">
        <v>18</v>
      </c>
      <c r="L365" s="3">
        <v>181.01</v>
      </c>
      <c r="M365" s="3">
        <v>0</v>
      </c>
      <c r="N365" s="3">
        <v>181.01</v>
      </c>
      <c r="O365" s="3">
        <v>0</v>
      </c>
      <c r="P365" s="3">
        <v>181.01</v>
      </c>
      <c r="Q365" s="2">
        <v>43564</v>
      </c>
      <c r="R365" t="s">
        <v>2</v>
      </c>
      <c r="S365" t="s">
        <v>10</v>
      </c>
      <c r="T365" t="s">
        <v>2</v>
      </c>
    </row>
    <row r="366" spans="1:20" hidden="1" x14ac:dyDescent="0.2">
      <c r="A366" t="s">
        <v>560</v>
      </c>
      <c r="B366" t="s">
        <v>0</v>
      </c>
      <c r="C366" s="2">
        <v>43564</v>
      </c>
      <c r="D366" t="s">
        <v>4583</v>
      </c>
      <c r="E366" t="s">
        <v>7822</v>
      </c>
      <c r="F366" t="s">
        <v>43</v>
      </c>
      <c r="G366" t="s">
        <v>40</v>
      </c>
      <c r="H366" t="s">
        <v>7824</v>
      </c>
      <c r="I366" t="s">
        <v>2</v>
      </c>
      <c r="J366" t="s">
        <v>42</v>
      </c>
      <c r="K366" t="s">
        <v>18</v>
      </c>
      <c r="L366" s="3">
        <v>53.4</v>
      </c>
      <c r="M366" s="3">
        <v>0</v>
      </c>
      <c r="N366" s="3">
        <v>53.4</v>
      </c>
      <c r="O366" s="3">
        <v>0</v>
      </c>
      <c r="P366" s="3">
        <v>0</v>
      </c>
      <c r="Q366" s="2">
        <v>43564</v>
      </c>
      <c r="R366" t="s">
        <v>2</v>
      </c>
      <c r="S366" t="s">
        <v>10</v>
      </c>
      <c r="T366" t="s">
        <v>2</v>
      </c>
    </row>
    <row r="367" spans="1:20" hidden="1" x14ac:dyDescent="0.2">
      <c r="A367" t="s">
        <v>560</v>
      </c>
      <c r="B367" t="s">
        <v>0</v>
      </c>
      <c r="C367" s="2">
        <v>43564</v>
      </c>
      <c r="D367" t="s">
        <v>4583</v>
      </c>
      <c r="E367" t="s">
        <v>7822</v>
      </c>
      <c r="F367" t="s">
        <v>60</v>
      </c>
      <c r="G367" t="s">
        <v>40</v>
      </c>
      <c r="H367" t="s">
        <v>97</v>
      </c>
      <c r="I367" t="s">
        <v>2</v>
      </c>
      <c r="J367" t="s">
        <v>59</v>
      </c>
      <c r="K367" t="s">
        <v>9</v>
      </c>
      <c r="L367" s="3">
        <v>0.5</v>
      </c>
      <c r="M367" s="3">
        <v>0.1</v>
      </c>
      <c r="N367" s="3">
        <v>0.6</v>
      </c>
      <c r="O367" s="3">
        <v>0</v>
      </c>
      <c r="P367" s="3">
        <v>0</v>
      </c>
      <c r="Q367" s="2">
        <v>43564</v>
      </c>
      <c r="R367" t="s">
        <v>2</v>
      </c>
      <c r="S367" t="s">
        <v>10</v>
      </c>
      <c r="T367" t="s">
        <v>2</v>
      </c>
    </row>
    <row r="368" spans="1:20" hidden="1" x14ac:dyDescent="0.2">
      <c r="A368" t="s">
        <v>560</v>
      </c>
      <c r="B368" t="s">
        <v>0</v>
      </c>
      <c r="C368" s="2">
        <v>43564</v>
      </c>
      <c r="D368" t="s">
        <v>4583</v>
      </c>
      <c r="E368" t="s">
        <v>7831</v>
      </c>
      <c r="F368" t="s">
        <v>5</v>
      </c>
      <c r="G368" t="s">
        <v>40</v>
      </c>
      <c r="H368" t="s">
        <v>7832</v>
      </c>
      <c r="I368" t="s">
        <v>2</v>
      </c>
      <c r="J368" t="s">
        <v>42</v>
      </c>
      <c r="K368" t="s">
        <v>18</v>
      </c>
      <c r="L368" s="3">
        <v>122.4</v>
      </c>
      <c r="M368" s="3">
        <v>0</v>
      </c>
      <c r="N368" s="3">
        <v>122.4</v>
      </c>
      <c r="O368" s="3">
        <v>0</v>
      </c>
      <c r="P368" s="3">
        <v>0</v>
      </c>
      <c r="Q368" s="2">
        <v>43564</v>
      </c>
      <c r="R368" t="s">
        <v>2</v>
      </c>
      <c r="S368" t="s">
        <v>10</v>
      </c>
      <c r="T368" t="s">
        <v>2</v>
      </c>
    </row>
    <row r="369" spans="1:20" hidden="1" x14ac:dyDescent="0.2">
      <c r="A369" t="s">
        <v>560</v>
      </c>
      <c r="B369" t="s">
        <v>0</v>
      </c>
      <c r="C369" s="2">
        <v>43564</v>
      </c>
      <c r="D369" t="s">
        <v>4583</v>
      </c>
      <c r="E369" t="s">
        <v>7831</v>
      </c>
      <c r="F369" t="s">
        <v>43</v>
      </c>
      <c r="G369" t="s">
        <v>40</v>
      </c>
      <c r="H369" t="s">
        <v>97</v>
      </c>
      <c r="I369" t="s">
        <v>2</v>
      </c>
      <c r="J369" t="s">
        <v>59</v>
      </c>
      <c r="K369" t="s">
        <v>9</v>
      </c>
      <c r="L369" s="3">
        <v>1</v>
      </c>
      <c r="M369" s="3">
        <v>0.2</v>
      </c>
      <c r="N369" s="3">
        <v>1.2</v>
      </c>
      <c r="O369" s="3">
        <v>0</v>
      </c>
      <c r="P369" s="3">
        <v>0</v>
      </c>
      <c r="Q369" s="2">
        <v>43564</v>
      </c>
      <c r="R369" t="s">
        <v>2</v>
      </c>
      <c r="S369" t="s">
        <v>10</v>
      </c>
      <c r="T369" t="s">
        <v>2</v>
      </c>
    </row>
    <row r="370" spans="1:20" hidden="1" x14ac:dyDescent="0.2">
      <c r="A370" t="s">
        <v>560</v>
      </c>
      <c r="B370" t="s">
        <v>0</v>
      </c>
      <c r="C370" s="2">
        <v>43564</v>
      </c>
      <c r="D370" t="s">
        <v>4583</v>
      </c>
      <c r="E370" t="s">
        <v>7833</v>
      </c>
      <c r="F370" t="s">
        <v>5</v>
      </c>
      <c r="G370" t="s">
        <v>40</v>
      </c>
      <c r="H370" t="s">
        <v>7834</v>
      </c>
      <c r="I370" t="s">
        <v>2</v>
      </c>
      <c r="J370" t="s">
        <v>45</v>
      </c>
      <c r="K370" t="s">
        <v>18</v>
      </c>
      <c r="L370" s="3">
        <v>199.17</v>
      </c>
      <c r="M370" s="3">
        <v>0</v>
      </c>
      <c r="N370" s="3">
        <v>199.17</v>
      </c>
      <c r="O370" s="3">
        <v>0</v>
      </c>
      <c r="P370" s="3">
        <v>199.17</v>
      </c>
      <c r="Q370" s="2">
        <v>43564</v>
      </c>
      <c r="R370" t="s">
        <v>2</v>
      </c>
      <c r="S370" t="s">
        <v>10</v>
      </c>
      <c r="T370" t="s">
        <v>2</v>
      </c>
    </row>
    <row r="371" spans="1:20" hidden="1" x14ac:dyDescent="0.2">
      <c r="A371" t="s">
        <v>560</v>
      </c>
      <c r="B371" t="s">
        <v>0</v>
      </c>
      <c r="C371" s="2">
        <v>43565</v>
      </c>
      <c r="D371" t="s">
        <v>4583</v>
      </c>
      <c r="E371" t="s">
        <v>7847</v>
      </c>
      <c r="F371" t="s">
        <v>5</v>
      </c>
      <c r="G371" t="s">
        <v>40</v>
      </c>
      <c r="H371" t="s">
        <v>7848</v>
      </c>
      <c r="I371" t="s">
        <v>2</v>
      </c>
      <c r="J371" t="s">
        <v>45</v>
      </c>
      <c r="K371" t="s">
        <v>18</v>
      </c>
      <c r="L371" s="3">
        <v>76.56</v>
      </c>
      <c r="M371" s="3">
        <v>0</v>
      </c>
      <c r="N371" s="3">
        <v>76.56</v>
      </c>
      <c r="O371" s="3">
        <v>0</v>
      </c>
      <c r="P371" s="3">
        <v>76.56</v>
      </c>
      <c r="Q371" s="2">
        <v>43565</v>
      </c>
      <c r="R371" t="s">
        <v>2</v>
      </c>
      <c r="S371" t="s">
        <v>10</v>
      </c>
      <c r="T371" t="s">
        <v>2</v>
      </c>
    </row>
    <row r="372" spans="1:20" hidden="1" x14ac:dyDescent="0.2">
      <c r="A372" t="s">
        <v>560</v>
      </c>
      <c r="B372" t="s">
        <v>0</v>
      </c>
      <c r="C372" s="2">
        <v>43565</v>
      </c>
      <c r="D372" t="s">
        <v>4583</v>
      </c>
      <c r="E372" t="s">
        <v>7852</v>
      </c>
      <c r="F372" t="s">
        <v>5</v>
      </c>
      <c r="G372" t="s">
        <v>40</v>
      </c>
      <c r="H372" t="s">
        <v>7853</v>
      </c>
      <c r="I372" t="s">
        <v>2</v>
      </c>
      <c r="J372" t="s">
        <v>42</v>
      </c>
      <c r="K372" t="s">
        <v>18</v>
      </c>
      <c r="L372" s="3">
        <v>220</v>
      </c>
      <c r="M372" s="3">
        <v>0</v>
      </c>
      <c r="N372" s="3">
        <v>220</v>
      </c>
      <c r="O372" s="3">
        <v>0</v>
      </c>
      <c r="P372" s="3">
        <v>0</v>
      </c>
      <c r="Q372" s="2">
        <v>43565</v>
      </c>
      <c r="R372" t="s">
        <v>2</v>
      </c>
      <c r="S372" t="s">
        <v>10</v>
      </c>
      <c r="T372" t="s">
        <v>2</v>
      </c>
    </row>
    <row r="373" spans="1:20" hidden="1" x14ac:dyDescent="0.2">
      <c r="A373" t="s">
        <v>560</v>
      </c>
      <c r="B373" t="s">
        <v>0</v>
      </c>
      <c r="C373" s="2">
        <v>43565</v>
      </c>
      <c r="D373" t="s">
        <v>4583</v>
      </c>
      <c r="E373" t="s">
        <v>7852</v>
      </c>
      <c r="F373" t="s">
        <v>43</v>
      </c>
      <c r="G373" t="s">
        <v>40</v>
      </c>
      <c r="H373" t="s">
        <v>97</v>
      </c>
      <c r="I373" t="s">
        <v>2</v>
      </c>
      <c r="J373" t="s">
        <v>59</v>
      </c>
      <c r="K373" t="s">
        <v>9</v>
      </c>
      <c r="L373" s="3">
        <v>1</v>
      </c>
      <c r="M373" s="3">
        <v>0.2</v>
      </c>
      <c r="N373" s="3">
        <v>1.2</v>
      </c>
      <c r="O373" s="3">
        <v>0</v>
      </c>
      <c r="P373" s="3">
        <v>0</v>
      </c>
      <c r="Q373" s="2">
        <v>43565</v>
      </c>
      <c r="R373" t="s">
        <v>2</v>
      </c>
      <c r="S373" t="s">
        <v>10</v>
      </c>
      <c r="T373" t="s">
        <v>2</v>
      </c>
    </row>
    <row r="374" spans="1:20" hidden="1" x14ac:dyDescent="0.2">
      <c r="A374" t="s">
        <v>560</v>
      </c>
      <c r="B374" t="s">
        <v>0</v>
      </c>
      <c r="C374" s="2">
        <v>43565</v>
      </c>
      <c r="D374" t="s">
        <v>4583</v>
      </c>
      <c r="E374" t="s">
        <v>7852</v>
      </c>
      <c r="F374" t="s">
        <v>60</v>
      </c>
      <c r="G374" t="s">
        <v>40</v>
      </c>
      <c r="H374" t="s">
        <v>7854</v>
      </c>
      <c r="I374" t="s">
        <v>2</v>
      </c>
      <c r="J374" t="s">
        <v>45</v>
      </c>
      <c r="K374" t="s">
        <v>18</v>
      </c>
      <c r="L374" s="3">
        <v>72.72</v>
      </c>
      <c r="M374" s="3">
        <v>0</v>
      </c>
      <c r="N374" s="3">
        <v>72.72</v>
      </c>
      <c r="O374" s="3">
        <v>0</v>
      </c>
      <c r="P374" s="3">
        <v>72.72</v>
      </c>
      <c r="Q374" s="2">
        <v>43565</v>
      </c>
      <c r="R374" t="s">
        <v>2</v>
      </c>
      <c r="S374" t="s">
        <v>10</v>
      </c>
      <c r="T374" t="s">
        <v>2</v>
      </c>
    </row>
    <row r="375" spans="1:20" hidden="1" x14ac:dyDescent="0.2">
      <c r="A375" t="s">
        <v>560</v>
      </c>
      <c r="B375" t="s">
        <v>0</v>
      </c>
      <c r="C375" s="2">
        <v>43565</v>
      </c>
      <c r="D375" t="s">
        <v>4583</v>
      </c>
      <c r="E375" t="s">
        <v>7865</v>
      </c>
      <c r="F375" t="s">
        <v>5</v>
      </c>
      <c r="G375" t="s">
        <v>40</v>
      </c>
      <c r="H375" t="s">
        <v>7866</v>
      </c>
      <c r="I375" t="s">
        <v>2</v>
      </c>
      <c r="J375" t="s">
        <v>42</v>
      </c>
      <c r="K375" t="s">
        <v>18</v>
      </c>
      <c r="L375" s="3">
        <v>200</v>
      </c>
      <c r="M375" s="3">
        <v>0</v>
      </c>
      <c r="N375" s="3">
        <v>200</v>
      </c>
      <c r="O375" s="3">
        <v>0</v>
      </c>
      <c r="P375" s="3">
        <v>0</v>
      </c>
      <c r="Q375" s="2">
        <v>43565</v>
      </c>
      <c r="R375" t="s">
        <v>2</v>
      </c>
      <c r="S375" t="s">
        <v>10</v>
      </c>
      <c r="T375" t="s">
        <v>2</v>
      </c>
    </row>
    <row r="376" spans="1:20" hidden="1" x14ac:dyDescent="0.2">
      <c r="A376" t="s">
        <v>560</v>
      </c>
      <c r="B376" t="s">
        <v>0</v>
      </c>
      <c r="C376" s="2">
        <v>43565</v>
      </c>
      <c r="D376" t="s">
        <v>4583</v>
      </c>
      <c r="E376" t="s">
        <v>7865</v>
      </c>
      <c r="F376" t="s">
        <v>43</v>
      </c>
      <c r="G376" t="s">
        <v>40</v>
      </c>
      <c r="H376" t="s">
        <v>97</v>
      </c>
      <c r="I376" t="s">
        <v>2</v>
      </c>
      <c r="J376" t="s">
        <v>59</v>
      </c>
      <c r="K376" t="s">
        <v>9</v>
      </c>
      <c r="L376" s="3">
        <v>1</v>
      </c>
      <c r="M376" s="3">
        <v>0.2</v>
      </c>
      <c r="N376" s="3">
        <v>1.2</v>
      </c>
      <c r="O376" s="3">
        <v>0</v>
      </c>
      <c r="P376" s="3">
        <v>0</v>
      </c>
      <c r="Q376" s="2">
        <v>43565</v>
      </c>
      <c r="R376" t="s">
        <v>2</v>
      </c>
      <c r="S376" t="s">
        <v>10</v>
      </c>
      <c r="T376" t="s">
        <v>2</v>
      </c>
    </row>
    <row r="377" spans="1:20" hidden="1" x14ac:dyDescent="0.2">
      <c r="A377" t="s">
        <v>560</v>
      </c>
      <c r="B377" t="s">
        <v>0</v>
      </c>
      <c r="C377" s="2">
        <v>43565</v>
      </c>
      <c r="D377" t="s">
        <v>4583</v>
      </c>
      <c r="E377" t="s">
        <v>7867</v>
      </c>
      <c r="F377" t="s">
        <v>5</v>
      </c>
      <c r="G377" t="s">
        <v>40</v>
      </c>
      <c r="H377" t="s">
        <v>7868</v>
      </c>
      <c r="I377" t="s">
        <v>2</v>
      </c>
      <c r="J377" t="s">
        <v>42</v>
      </c>
      <c r="K377" t="s">
        <v>18</v>
      </c>
      <c r="L377" s="3">
        <v>116</v>
      </c>
      <c r="M377" s="3">
        <v>0</v>
      </c>
      <c r="N377" s="3">
        <v>116</v>
      </c>
      <c r="O377" s="3">
        <v>0</v>
      </c>
      <c r="P377" s="3">
        <v>0</v>
      </c>
      <c r="Q377" s="2">
        <v>43565</v>
      </c>
      <c r="R377" t="s">
        <v>2</v>
      </c>
      <c r="S377" t="s">
        <v>10</v>
      </c>
      <c r="T377" t="s">
        <v>2</v>
      </c>
    </row>
    <row r="378" spans="1:20" hidden="1" x14ac:dyDescent="0.2">
      <c r="A378" t="s">
        <v>560</v>
      </c>
      <c r="B378" t="s">
        <v>0</v>
      </c>
      <c r="C378" s="2">
        <v>43565</v>
      </c>
      <c r="D378" t="s">
        <v>4583</v>
      </c>
      <c r="E378" t="s">
        <v>7867</v>
      </c>
      <c r="F378" t="s">
        <v>43</v>
      </c>
      <c r="G378" t="s">
        <v>40</v>
      </c>
      <c r="H378" t="s">
        <v>97</v>
      </c>
      <c r="I378" t="s">
        <v>2</v>
      </c>
      <c r="J378" t="s">
        <v>59</v>
      </c>
      <c r="K378" t="s">
        <v>9</v>
      </c>
      <c r="L378" s="3">
        <v>1</v>
      </c>
      <c r="M378" s="3">
        <v>0.2</v>
      </c>
      <c r="N378" s="3">
        <v>1.2</v>
      </c>
      <c r="O378" s="3">
        <v>0</v>
      </c>
      <c r="P378" s="3">
        <v>0</v>
      </c>
      <c r="Q378" s="2">
        <v>43565</v>
      </c>
      <c r="R378" t="s">
        <v>2</v>
      </c>
      <c r="S378" t="s">
        <v>10</v>
      </c>
      <c r="T378" t="s">
        <v>2</v>
      </c>
    </row>
    <row r="379" spans="1:20" hidden="1" x14ac:dyDescent="0.2">
      <c r="A379" t="s">
        <v>560</v>
      </c>
      <c r="B379" t="s">
        <v>0</v>
      </c>
      <c r="C379" s="2">
        <v>43565</v>
      </c>
      <c r="D379" t="s">
        <v>4583</v>
      </c>
      <c r="E379" t="s">
        <v>7869</v>
      </c>
      <c r="F379" t="s">
        <v>5</v>
      </c>
      <c r="G379" t="s">
        <v>40</v>
      </c>
      <c r="H379" t="s">
        <v>97</v>
      </c>
      <c r="I379" t="s">
        <v>2</v>
      </c>
      <c r="J379" t="s">
        <v>59</v>
      </c>
      <c r="K379" t="s">
        <v>9</v>
      </c>
      <c r="L379" s="3">
        <v>1</v>
      </c>
      <c r="M379" s="3">
        <v>0.2</v>
      </c>
      <c r="N379" s="3">
        <v>1.2</v>
      </c>
      <c r="O379" s="3">
        <v>0</v>
      </c>
      <c r="P379" s="3">
        <v>0</v>
      </c>
      <c r="Q379" s="2">
        <v>43565</v>
      </c>
      <c r="R379" t="s">
        <v>2</v>
      </c>
      <c r="S379" t="s">
        <v>10</v>
      </c>
      <c r="T379" t="s">
        <v>2</v>
      </c>
    </row>
    <row r="380" spans="1:20" hidden="1" x14ac:dyDescent="0.2">
      <c r="A380" t="s">
        <v>560</v>
      </c>
      <c r="B380" t="s">
        <v>0</v>
      </c>
      <c r="C380" s="2">
        <v>43565</v>
      </c>
      <c r="D380" t="s">
        <v>4583</v>
      </c>
      <c r="E380" t="s">
        <v>7869</v>
      </c>
      <c r="F380" t="s">
        <v>43</v>
      </c>
      <c r="G380" t="s">
        <v>40</v>
      </c>
      <c r="H380" t="s">
        <v>7870</v>
      </c>
      <c r="I380" t="s">
        <v>2</v>
      </c>
      <c r="J380" t="s">
        <v>42</v>
      </c>
      <c r="K380" t="s">
        <v>18</v>
      </c>
      <c r="L380" s="3">
        <v>116</v>
      </c>
      <c r="M380" s="3">
        <v>0</v>
      </c>
      <c r="N380" s="3">
        <v>116</v>
      </c>
      <c r="O380" s="3">
        <v>0</v>
      </c>
      <c r="P380" s="3">
        <v>0</v>
      </c>
      <c r="Q380" s="2">
        <v>43565</v>
      </c>
      <c r="R380" t="s">
        <v>2</v>
      </c>
      <c r="S380" t="s">
        <v>10</v>
      </c>
      <c r="T380" t="s">
        <v>2</v>
      </c>
    </row>
    <row r="381" spans="1:20" hidden="1" x14ac:dyDescent="0.2">
      <c r="A381" t="s">
        <v>560</v>
      </c>
      <c r="B381" t="s">
        <v>0</v>
      </c>
      <c r="C381" s="2">
        <v>43565</v>
      </c>
      <c r="D381" t="s">
        <v>4583</v>
      </c>
      <c r="E381" t="s">
        <v>7901</v>
      </c>
      <c r="F381" t="s">
        <v>5</v>
      </c>
      <c r="G381" t="s">
        <v>1132</v>
      </c>
      <c r="H381" t="s">
        <v>7902</v>
      </c>
      <c r="I381" t="s">
        <v>2</v>
      </c>
      <c r="J381" t="s">
        <v>52</v>
      </c>
      <c r="K381" t="s">
        <v>36</v>
      </c>
      <c r="L381" s="3">
        <v>55.55</v>
      </c>
      <c r="M381" s="3">
        <v>5.56</v>
      </c>
      <c r="N381" s="3">
        <v>61.11</v>
      </c>
      <c r="O381" s="3">
        <v>0</v>
      </c>
      <c r="P381" s="3">
        <v>0</v>
      </c>
      <c r="Q381" s="2">
        <v>43572</v>
      </c>
      <c r="R381" t="s">
        <v>2</v>
      </c>
      <c r="S381" t="s">
        <v>10</v>
      </c>
      <c r="T381" t="s">
        <v>2</v>
      </c>
    </row>
    <row r="382" spans="1:20" hidden="1" x14ac:dyDescent="0.2">
      <c r="A382" t="s">
        <v>560</v>
      </c>
      <c r="B382" t="s">
        <v>0</v>
      </c>
      <c r="C382" s="2">
        <v>43565</v>
      </c>
      <c r="D382" t="s">
        <v>4583</v>
      </c>
      <c r="E382" t="s">
        <v>7901</v>
      </c>
      <c r="F382" t="s">
        <v>43</v>
      </c>
      <c r="G382" t="s">
        <v>1132</v>
      </c>
      <c r="H382" t="s">
        <v>5745</v>
      </c>
      <c r="I382" t="s">
        <v>2</v>
      </c>
      <c r="J382" t="s">
        <v>52</v>
      </c>
      <c r="K382" t="s">
        <v>9</v>
      </c>
      <c r="L382" s="3">
        <v>4.58</v>
      </c>
      <c r="M382" s="3">
        <v>0.92</v>
      </c>
      <c r="N382" s="3">
        <v>5.5</v>
      </c>
      <c r="O382" s="3">
        <v>0</v>
      </c>
      <c r="P382" s="3">
        <v>0</v>
      </c>
      <c r="Q382" s="2">
        <v>43572</v>
      </c>
      <c r="R382" t="s">
        <v>2</v>
      </c>
      <c r="S382" t="s">
        <v>10</v>
      </c>
      <c r="T382" t="s">
        <v>2</v>
      </c>
    </row>
    <row r="383" spans="1:20" hidden="1" x14ac:dyDescent="0.2">
      <c r="A383" t="s">
        <v>560</v>
      </c>
      <c r="B383" t="s">
        <v>0</v>
      </c>
      <c r="C383" s="2">
        <v>43565</v>
      </c>
      <c r="D383" t="s">
        <v>4583</v>
      </c>
      <c r="E383" t="s">
        <v>7910</v>
      </c>
      <c r="F383" t="s">
        <v>5</v>
      </c>
      <c r="G383" t="s">
        <v>40</v>
      </c>
      <c r="H383" t="s">
        <v>7911</v>
      </c>
      <c r="I383" t="s">
        <v>2</v>
      </c>
      <c r="J383" t="s">
        <v>42</v>
      </c>
      <c r="K383" t="s">
        <v>18</v>
      </c>
      <c r="L383" s="3">
        <v>142</v>
      </c>
      <c r="M383" s="3">
        <v>0</v>
      </c>
      <c r="N383" s="3">
        <v>142</v>
      </c>
      <c r="O383" s="3">
        <v>0</v>
      </c>
      <c r="P383" s="3">
        <v>0</v>
      </c>
      <c r="Q383" s="2">
        <v>43565</v>
      </c>
      <c r="R383" t="s">
        <v>2</v>
      </c>
      <c r="S383" t="s">
        <v>10</v>
      </c>
      <c r="T383" t="s">
        <v>2</v>
      </c>
    </row>
    <row r="384" spans="1:20" hidden="1" x14ac:dyDescent="0.2">
      <c r="A384" t="s">
        <v>560</v>
      </c>
      <c r="B384" t="s">
        <v>0</v>
      </c>
      <c r="C384" s="2">
        <v>43565</v>
      </c>
      <c r="D384" t="s">
        <v>4583</v>
      </c>
      <c r="E384" t="s">
        <v>7910</v>
      </c>
      <c r="F384" t="s">
        <v>43</v>
      </c>
      <c r="G384" t="s">
        <v>40</v>
      </c>
      <c r="H384" t="s">
        <v>97</v>
      </c>
      <c r="I384" t="s">
        <v>2</v>
      </c>
      <c r="J384" t="s">
        <v>59</v>
      </c>
      <c r="K384" t="s">
        <v>9</v>
      </c>
      <c r="L384" s="3">
        <v>1</v>
      </c>
      <c r="M384" s="3">
        <v>0.2</v>
      </c>
      <c r="N384" s="3">
        <v>1.2</v>
      </c>
      <c r="O384" s="3">
        <v>0</v>
      </c>
      <c r="P384" s="3">
        <v>0</v>
      </c>
      <c r="Q384" s="2">
        <v>43565</v>
      </c>
      <c r="R384" t="s">
        <v>2</v>
      </c>
      <c r="S384" t="s">
        <v>10</v>
      </c>
      <c r="T384" t="s">
        <v>2</v>
      </c>
    </row>
    <row r="385" spans="1:20" hidden="1" x14ac:dyDescent="0.2">
      <c r="A385" t="s">
        <v>560</v>
      </c>
      <c r="B385" t="s">
        <v>0</v>
      </c>
      <c r="C385" s="2">
        <v>43565</v>
      </c>
      <c r="D385" t="s">
        <v>4583</v>
      </c>
      <c r="E385" t="s">
        <v>7910</v>
      </c>
      <c r="F385" t="s">
        <v>60</v>
      </c>
      <c r="G385" t="s">
        <v>40</v>
      </c>
      <c r="H385" t="s">
        <v>7912</v>
      </c>
      <c r="I385" t="s">
        <v>2</v>
      </c>
      <c r="J385" t="s">
        <v>45</v>
      </c>
      <c r="K385" t="s">
        <v>18</v>
      </c>
      <c r="L385" s="3">
        <v>99.98</v>
      </c>
      <c r="M385" s="3">
        <v>0</v>
      </c>
      <c r="N385" s="3">
        <v>99.98</v>
      </c>
      <c r="O385" s="3">
        <v>0</v>
      </c>
      <c r="P385" s="3">
        <v>99.98</v>
      </c>
      <c r="Q385" s="2">
        <v>43565</v>
      </c>
      <c r="R385" t="s">
        <v>2</v>
      </c>
      <c r="S385" t="s">
        <v>10</v>
      </c>
      <c r="T385" t="s">
        <v>2</v>
      </c>
    </row>
    <row r="386" spans="1:20" hidden="1" x14ac:dyDescent="0.2">
      <c r="A386" t="s">
        <v>560</v>
      </c>
      <c r="B386" t="s">
        <v>0</v>
      </c>
      <c r="C386" s="2">
        <v>43565</v>
      </c>
      <c r="D386" t="s">
        <v>4583</v>
      </c>
      <c r="E386" t="s">
        <v>7933</v>
      </c>
      <c r="F386" t="s">
        <v>5</v>
      </c>
      <c r="G386" t="s">
        <v>40</v>
      </c>
      <c r="H386" t="s">
        <v>7934</v>
      </c>
      <c r="I386" t="s">
        <v>2</v>
      </c>
      <c r="J386" t="s">
        <v>45</v>
      </c>
      <c r="K386" t="s">
        <v>18</v>
      </c>
      <c r="L386" s="3">
        <v>98.36</v>
      </c>
      <c r="M386" s="3">
        <v>0</v>
      </c>
      <c r="N386" s="3">
        <v>98.36</v>
      </c>
      <c r="O386" s="3">
        <v>0</v>
      </c>
      <c r="P386" s="3">
        <v>98.36</v>
      </c>
      <c r="Q386" s="2">
        <v>43565</v>
      </c>
      <c r="R386" t="s">
        <v>2</v>
      </c>
      <c r="S386" t="s">
        <v>10</v>
      </c>
      <c r="T386" t="s">
        <v>2</v>
      </c>
    </row>
    <row r="387" spans="1:20" hidden="1" x14ac:dyDescent="0.2">
      <c r="A387" t="s">
        <v>560</v>
      </c>
      <c r="B387" t="s">
        <v>0</v>
      </c>
      <c r="C387" s="2">
        <v>43565</v>
      </c>
      <c r="D387" t="s">
        <v>4583</v>
      </c>
      <c r="E387" t="s">
        <v>7940</v>
      </c>
      <c r="F387" t="s">
        <v>5</v>
      </c>
      <c r="G387" t="s">
        <v>40</v>
      </c>
      <c r="H387" t="s">
        <v>7941</v>
      </c>
      <c r="I387" t="s">
        <v>2</v>
      </c>
      <c r="J387" t="s">
        <v>45</v>
      </c>
      <c r="K387" t="s">
        <v>18</v>
      </c>
      <c r="L387" s="3">
        <v>87.34</v>
      </c>
      <c r="M387" s="3">
        <v>0</v>
      </c>
      <c r="N387" s="3">
        <v>87.34</v>
      </c>
      <c r="O387" s="3">
        <v>0</v>
      </c>
      <c r="P387" s="3">
        <v>87.34</v>
      </c>
      <c r="Q387" s="2">
        <v>43565</v>
      </c>
      <c r="R387" t="s">
        <v>2</v>
      </c>
      <c r="S387" t="s">
        <v>10</v>
      </c>
      <c r="T387" t="s">
        <v>2</v>
      </c>
    </row>
    <row r="388" spans="1:20" hidden="1" x14ac:dyDescent="0.2">
      <c r="A388" t="s">
        <v>560</v>
      </c>
      <c r="B388" t="s">
        <v>0</v>
      </c>
      <c r="C388" s="2">
        <v>43566</v>
      </c>
      <c r="D388" t="s">
        <v>4583</v>
      </c>
      <c r="E388" t="s">
        <v>8010</v>
      </c>
      <c r="F388" t="s">
        <v>5</v>
      </c>
      <c r="G388" t="s">
        <v>50</v>
      </c>
      <c r="H388" t="s">
        <v>8011</v>
      </c>
      <c r="I388" t="s">
        <v>2</v>
      </c>
      <c r="J388" t="s">
        <v>52</v>
      </c>
      <c r="K388" t="s">
        <v>36</v>
      </c>
      <c r="L388" s="3">
        <v>56.36</v>
      </c>
      <c r="M388" s="3">
        <v>5.64</v>
      </c>
      <c r="N388" s="3">
        <v>62</v>
      </c>
      <c r="O388" s="3">
        <v>0</v>
      </c>
      <c r="P388" s="3">
        <v>0</v>
      </c>
      <c r="Q388" s="2">
        <v>43571</v>
      </c>
      <c r="R388" t="s">
        <v>2</v>
      </c>
      <c r="S388" t="s">
        <v>10</v>
      </c>
      <c r="T388" t="s">
        <v>2</v>
      </c>
    </row>
    <row r="389" spans="1:20" hidden="1" x14ac:dyDescent="0.2">
      <c r="A389" t="s">
        <v>560</v>
      </c>
      <c r="B389" t="s">
        <v>0</v>
      </c>
      <c r="C389" s="2">
        <v>43479</v>
      </c>
      <c r="D389" t="s">
        <v>578</v>
      </c>
      <c r="E389" t="s">
        <v>579</v>
      </c>
      <c r="F389" t="s">
        <v>5</v>
      </c>
      <c r="G389" t="s">
        <v>580</v>
      </c>
      <c r="H389" t="s">
        <v>581</v>
      </c>
      <c r="I389" t="s">
        <v>2</v>
      </c>
      <c r="J389" t="s">
        <v>582</v>
      </c>
      <c r="K389" t="s">
        <v>18</v>
      </c>
      <c r="L389" s="3">
        <v>300</v>
      </c>
      <c r="M389" s="3">
        <v>0</v>
      </c>
      <c r="N389" s="3">
        <v>300</v>
      </c>
      <c r="O389" s="3">
        <v>0</v>
      </c>
      <c r="P389" s="3">
        <v>300</v>
      </c>
      <c r="Q389" s="2">
        <v>43479</v>
      </c>
      <c r="R389" t="s">
        <v>2</v>
      </c>
      <c r="S389" t="s">
        <v>10</v>
      </c>
      <c r="T389" t="s">
        <v>2</v>
      </c>
    </row>
    <row r="390" spans="1:20" hidden="1" x14ac:dyDescent="0.2">
      <c r="A390" t="s">
        <v>560</v>
      </c>
      <c r="B390" t="s">
        <v>0</v>
      </c>
      <c r="C390" s="2">
        <v>43479</v>
      </c>
      <c r="D390" t="s">
        <v>578</v>
      </c>
      <c r="E390" t="s">
        <v>757</v>
      </c>
      <c r="F390" t="s">
        <v>5</v>
      </c>
      <c r="G390" t="s">
        <v>758</v>
      </c>
      <c r="H390" t="s">
        <v>759</v>
      </c>
      <c r="I390" t="s">
        <v>2</v>
      </c>
      <c r="J390" t="s">
        <v>760</v>
      </c>
      <c r="K390" t="s">
        <v>18</v>
      </c>
      <c r="L390" s="3">
        <v>60</v>
      </c>
      <c r="M390" s="3">
        <v>0</v>
      </c>
      <c r="N390" s="3">
        <v>60</v>
      </c>
      <c r="O390" s="3">
        <v>0</v>
      </c>
      <c r="P390" s="3">
        <v>0</v>
      </c>
      <c r="Q390" s="2">
        <v>43489</v>
      </c>
      <c r="R390" t="s">
        <v>2</v>
      </c>
      <c r="S390" t="s">
        <v>10</v>
      </c>
      <c r="T390" t="s">
        <v>2</v>
      </c>
    </row>
    <row r="391" spans="1:20" hidden="1" x14ac:dyDescent="0.2">
      <c r="A391" t="s">
        <v>560</v>
      </c>
      <c r="B391" t="s">
        <v>0</v>
      </c>
      <c r="C391" s="2">
        <v>43479</v>
      </c>
      <c r="D391" t="s">
        <v>578</v>
      </c>
      <c r="E391" t="s">
        <v>757</v>
      </c>
      <c r="F391" t="s">
        <v>43</v>
      </c>
      <c r="G391" t="s">
        <v>758</v>
      </c>
      <c r="H391" t="s">
        <v>761</v>
      </c>
      <c r="I391" t="s">
        <v>2</v>
      </c>
      <c r="J391" t="s">
        <v>760</v>
      </c>
      <c r="K391" t="s">
        <v>18</v>
      </c>
      <c r="L391" s="3">
        <v>60</v>
      </c>
      <c r="M391" s="3">
        <v>0</v>
      </c>
      <c r="N391" s="3">
        <v>60</v>
      </c>
      <c r="O391" s="3">
        <v>0</v>
      </c>
      <c r="P391" s="3">
        <v>0</v>
      </c>
      <c r="Q391" s="2">
        <v>43489</v>
      </c>
      <c r="R391" t="s">
        <v>2</v>
      </c>
      <c r="S391" t="s">
        <v>10</v>
      </c>
      <c r="T391" t="s">
        <v>2</v>
      </c>
    </row>
    <row r="392" spans="1:20" hidden="1" x14ac:dyDescent="0.2">
      <c r="A392" t="s">
        <v>560</v>
      </c>
      <c r="B392" t="s">
        <v>0</v>
      </c>
      <c r="C392" s="2">
        <v>43479</v>
      </c>
      <c r="D392" t="s">
        <v>578</v>
      </c>
      <c r="E392" t="s">
        <v>757</v>
      </c>
      <c r="F392" t="s">
        <v>60</v>
      </c>
      <c r="G392" t="s">
        <v>758</v>
      </c>
      <c r="H392" t="s">
        <v>762</v>
      </c>
      <c r="I392" t="s">
        <v>2</v>
      </c>
      <c r="J392" t="s">
        <v>760</v>
      </c>
      <c r="K392" t="s">
        <v>18</v>
      </c>
      <c r="L392" s="3">
        <v>60</v>
      </c>
      <c r="M392" s="3">
        <v>0</v>
      </c>
      <c r="N392" s="3">
        <v>60</v>
      </c>
      <c r="O392" s="3">
        <v>0</v>
      </c>
      <c r="P392" s="3">
        <v>0</v>
      </c>
      <c r="Q392" s="2">
        <v>43489</v>
      </c>
      <c r="R392" t="s">
        <v>2</v>
      </c>
      <c r="S392" t="s">
        <v>10</v>
      </c>
      <c r="T392" t="s">
        <v>2</v>
      </c>
    </row>
    <row r="393" spans="1:20" hidden="1" x14ac:dyDescent="0.2">
      <c r="A393" t="s">
        <v>560</v>
      </c>
      <c r="B393" t="s">
        <v>0</v>
      </c>
      <c r="C393" s="2">
        <v>43479</v>
      </c>
      <c r="D393" t="s">
        <v>578</v>
      </c>
      <c r="E393" t="s">
        <v>772</v>
      </c>
      <c r="F393" t="s">
        <v>5</v>
      </c>
      <c r="G393" t="s">
        <v>40</v>
      </c>
      <c r="H393" t="s">
        <v>773</v>
      </c>
      <c r="I393" t="s">
        <v>2</v>
      </c>
      <c r="J393" t="s">
        <v>42</v>
      </c>
      <c r="K393" t="s">
        <v>18</v>
      </c>
      <c r="L393" s="3">
        <v>128</v>
      </c>
      <c r="M393" s="3">
        <v>0</v>
      </c>
      <c r="N393" s="3">
        <v>128</v>
      </c>
      <c r="O393" s="3">
        <v>0</v>
      </c>
      <c r="P393" s="3">
        <v>0</v>
      </c>
      <c r="Q393" s="2">
        <v>43479</v>
      </c>
      <c r="R393" t="s">
        <v>2</v>
      </c>
      <c r="S393" t="s">
        <v>268</v>
      </c>
      <c r="T393" t="s">
        <v>2</v>
      </c>
    </row>
    <row r="394" spans="1:20" hidden="1" x14ac:dyDescent="0.2">
      <c r="A394" t="s">
        <v>560</v>
      </c>
      <c r="B394" t="s">
        <v>0</v>
      </c>
      <c r="C394" s="2">
        <v>43479</v>
      </c>
      <c r="D394" t="s">
        <v>578</v>
      </c>
      <c r="E394" t="s">
        <v>772</v>
      </c>
      <c r="F394" t="s">
        <v>43</v>
      </c>
      <c r="G394" t="s">
        <v>40</v>
      </c>
      <c r="H394" t="s">
        <v>97</v>
      </c>
      <c r="I394" t="s">
        <v>2</v>
      </c>
      <c r="J394" t="s">
        <v>59</v>
      </c>
      <c r="K394" t="s">
        <v>9</v>
      </c>
      <c r="L394" s="3">
        <v>1</v>
      </c>
      <c r="M394" s="3">
        <v>0.2</v>
      </c>
      <c r="N394" s="3">
        <v>1.2</v>
      </c>
      <c r="O394" s="3">
        <v>0</v>
      </c>
      <c r="P394" s="3">
        <v>0</v>
      </c>
      <c r="Q394" s="2">
        <v>43479</v>
      </c>
      <c r="R394" t="s">
        <v>2</v>
      </c>
      <c r="S394" t="s">
        <v>268</v>
      </c>
      <c r="T394" t="s">
        <v>2</v>
      </c>
    </row>
    <row r="395" spans="1:20" hidden="1" x14ac:dyDescent="0.2">
      <c r="A395" t="s">
        <v>560</v>
      </c>
      <c r="B395" t="s">
        <v>0</v>
      </c>
      <c r="C395" s="2">
        <v>43479</v>
      </c>
      <c r="D395" t="s">
        <v>578</v>
      </c>
      <c r="E395" t="s">
        <v>781</v>
      </c>
      <c r="F395" t="s">
        <v>5</v>
      </c>
      <c r="G395" t="s">
        <v>40</v>
      </c>
      <c r="H395" t="s">
        <v>782</v>
      </c>
      <c r="I395" t="s">
        <v>2</v>
      </c>
      <c r="J395" t="s">
        <v>42</v>
      </c>
      <c r="K395" t="s">
        <v>18</v>
      </c>
      <c r="L395" s="3">
        <v>128</v>
      </c>
      <c r="M395" s="3">
        <v>0</v>
      </c>
      <c r="N395" s="3">
        <v>128</v>
      </c>
      <c r="O395" s="3">
        <v>0</v>
      </c>
      <c r="P395" s="3">
        <v>128</v>
      </c>
      <c r="Q395" s="2">
        <v>43479</v>
      </c>
      <c r="R395" t="s">
        <v>2</v>
      </c>
      <c r="S395" t="s">
        <v>268</v>
      </c>
      <c r="T395" t="s">
        <v>2</v>
      </c>
    </row>
    <row r="396" spans="1:20" hidden="1" x14ac:dyDescent="0.2">
      <c r="A396" t="s">
        <v>560</v>
      </c>
      <c r="B396" t="s">
        <v>0</v>
      </c>
      <c r="C396" s="2">
        <v>43479</v>
      </c>
      <c r="D396" t="s">
        <v>578</v>
      </c>
      <c r="E396" t="s">
        <v>781</v>
      </c>
      <c r="F396" t="s">
        <v>43</v>
      </c>
      <c r="G396" t="s">
        <v>40</v>
      </c>
      <c r="H396" t="s">
        <v>97</v>
      </c>
      <c r="I396" t="s">
        <v>2</v>
      </c>
      <c r="J396" t="s">
        <v>59</v>
      </c>
      <c r="K396" t="s">
        <v>9</v>
      </c>
      <c r="L396" s="3">
        <v>1</v>
      </c>
      <c r="M396" s="3">
        <v>0.2</v>
      </c>
      <c r="N396" s="3">
        <v>1.2</v>
      </c>
      <c r="O396" s="3">
        <v>0</v>
      </c>
      <c r="P396" s="3">
        <v>0</v>
      </c>
      <c r="Q396" s="2">
        <v>43479</v>
      </c>
      <c r="R396" t="s">
        <v>2</v>
      </c>
      <c r="S396" t="s">
        <v>268</v>
      </c>
      <c r="T396" t="s">
        <v>2</v>
      </c>
    </row>
    <row r="397" spans="1:20" hidden="1" x14ac:dyDescent="0.2">
      <c r="A397" t="s">
        <v>560</v>
      </c>
      <c r="B397" t="s">
        <v>0</v>
      </c>
      <c r="C397" s="2">
        <v>43479</v>
      </c>
      <c r="D397" t="s">
        <v>578</v>
      </c>
      <c r="E397" t="s">
        <v>783</v>
      </c>
      <c r="F397" t="s">
        <v>5</v>
      </c>
      <c r="G397" t="s">
        <v>40</v>
      </c>
      <c r="H397" t="s">
        <v>784</v>
      </c>
      <c r="I397" t="s">
        <v>2</v>
      </c>
      <c r="J397" t="s">
        <v>42</v>
      </c>
      <c r="K397" t="s">
        <v>18</v>
      </c>
      <c r="L397" s="3">
        <v>128</v>
      </c>
      <c r="M397" s="3">
        <v>0</v>
      </c>
      <c r="N397" s="3">
        <v>128</v>
      </c>
      <c r="O397" s="3">
        <v>0</v>
      </c>
      <c r="P397" s="3">
        <v>0</v>
      </c>
      <c r="Q397" s="2">
        <v>43479</v>
      </c>
      <c r="R397" t="s">
        <v>2</v>
      </c>
      <c r="S397" t="s">
        <v>268</v>
      </c>
      <c r="T397" t="s">
        <v>2</v>
      </c>
    </row>
    <row r="398" spans="1:20" hidden="1" x14ac:dyDescent="0.2">
      <c r="A398" t="s">
        <v>560</v>
      </c>
      <c r="B398" t="s">
        <v>0</v>
      </c>
      <c r="C398" s="2">
        <v>43479</v>
      </c>
      <c r="D398" t="s">
        <v>578</v>
      </c>
      <c r="E398" t="s">
        <v>783</v>
      </c>
      <c r="F398" t="s">
        <v>43</v>
      </c>
      <c r="G398" t="s">
        <v>40</v>
      </c>
      <c r="H398" t="s">
        <v>97</v>
      </c>
      <c r="I398" t="s">
        <v>2</v>
      </c>
      <c r="J398" t="s">
        <v>59</v>
      </c>
      <c r="K398" t="s">
        <v>9</v>
      </c>
      <c r="L398" s="3">
        <v>1</v>
      </c>
      <c r="M398" s="3">
        <v>0.2</v>
      </c>
      <c r="N398" s="3">
        <v>1.2</v>
      </c>
      <c r="O398" s="3">
        <v>0</v>
      </c>
      <c r="P398" s="3">
        <v>0</v>
      </c>
      <c r="Q398" s="2">
        <v>43479</v>
      </c>
      <c r="R398" t="s">
        <v>2</v>
      </c>
      <c r="S398" t="s">
        <v>268</v>
      </c>
      <c r="T398" t="s">
        <v>2</v>
      </c>
    </row>
    <row r="399" spans="1:20" hidden="1" x14ac:dyDescent="0.2">
      <c r="A399" t="s">
        <v>560</v>
      </c>
      <c r="B399" t="s">
        <v>0</v>
      </c>
      <c r="C399" s="2">
        <v>43482</v>
      </c>
      <c r="D399" t="s">
        <v>578</v>
      </c>
      <c r="E399" t="s">
        <v>1166</v>
      </c>
      <c r="F399" t="s">
        <v>5</v>
      </c>
      <c r="G399" t="s">
        <v>1167</v>
      </c>
      <c r="H399" t="s">
        <v>1168</v>
      </c>
      <c r="I399" t="s">
        <v>2</v>
      </c>
      <c r="J399" t="s">
        <v>1169</v>
      </c>
      <c r="K399" t="s">
        <v>18</v>
      </c>
      <c r="L399" s="3">
        <v>600</v>
      </c>
      <c r="M399" s="3">
        <v>0</v>
      </c>
      <c r="N399" s="3">
        <v>600</v>
      </c>
      <c r="O399" s="3">
        <v>0</v>
      </c>
      <c r="P399" s="3">
        <v>600</v>
      </c>
      <c r="Q399" s="2">
        <v>43486</v>
      </c>
      <c r="R399" t="s">
        <v>2</v>
      </c>
      <c r="S399" t="s">
        <v>10</v>
      </c>
      <c r="T399" t="s">
        <v>2</v>
      </c>
    </row>
    <row r="400" spans="1:20" hidden="1" x14ac:dyDescent="0.2">
      <c r="A400" t="s">
        <v>560</v>
      </c>
      <c r="B400" t="s">
        <v>0</v>
      </c>
      <c r="C400" s="2">
        <v>43483</v>
      </c>
      <c r="D400" t="s">
        <v>578</v>
      </c>
      <c r="E400" t="s">
        <v>1368</v>
      </c>
      <c r="F400" t="s">
        <v>5</v>
      </c>
      <c r="G400" t="s">
        <v>1369</v>
      </c>
      <c r="H400" t="s">
        <v>1370</v>
      </c>
      <c r="I400" t="s">
        <v>2</v>
      </c>
      <c r="J400" t="s">
        <v>1371</v>
      </c>
      <c r="K400" t="s">
        <v>18</v>
      </c>
      <c r="L400" s="3">
        <v>3960</v>
      </c>
      <c r="M400" s="3">
        <v>0</v>
      </c>
      <c r="N400" s="3">
        <v>3960</v>
      </c>
      <c r="O400" s="3">
        <v>0</v>
      </c>
      <c r="P400" s="3">
        <v>0</v>
      </c>
      <c r="Q400" s="2">
        <v>43529</v>
      </c>
      <c r="R400" t="s">
        <v>2</v>
      </c>
      <c r="S400" t="s">
        <v>10</v>
      </c>
      <c r="T400" t="s">
        <v>2</v>
      </c>
    </row>
    <row r="401" spans="1:20" hidden="1" x14ac:dyDescent="0.2">
      <c r="A401" t="s">
        <v>560</v>
      </c>
      <c r="B401" t="s">
        <v>0</v>
      </c>
      <c r="C401" s="2">
        <v>43483</v>
      </c>
      <c r="D401" t="s">
        <v>578</v>
      </c>
      <c r="E401" t="s">
        <v>1390</v>
      </c>
      <c r="F401" t="s">
        <v>5</v>
      </c>
      <c r="G401" t="s">
        <v>1391</v>
      </c>
      <c r="H401" t="s">
        <v>1392</v>
      </c>
      <c r="I401" t="s">
        <v>2</v>
      </c>
      <c r="J401" t="s">
        <v>1393</v>
      </c>
      <c r="K401" t="s">
        <v>18</v>
      </c>
      <c r="L401" s="3">
        <v>2000</v>
      </c>
      <c r="M401" s="3">
        <v>0</v>
      </c>
      <c r="N401" s="3">
        <v>2000</v>
      </c>
      <c r="O401" s="3">
        <v>0</v>
      </c>
      <c r="P401" s="3">
        <v>0</v>
      </c>
      <c r="Q401" s="2">
        <v>43342</v>
      </c>
      <c r="R401" t="s">
        <v>2</v>
      </c>
      <c r="S401" t="s">
        <v>10</v>
      </c>
      <c r="T401" t="s">
        <v>2</v>
      </c>
    </row>
    <row r="402" spans="1:20" hidden="1" x14ac:dyDescent="0.2">
      <c r="A402" t="s">
        <v>560</v>
      </c>
      <c r="B402" t="s">
        <v>0</v>
      </c>
      <c r="C402" s="2">
        <v>43483</v>
      </c>
      <c r="D402" t="s">
        <v>578</v>
      </c>
      <c r="E402" t="s">
        <v>1394</v>
      </c>
      <c r="F402" t="s">
        <v>5</v>
      </c>
      <c r="G402" t="s">
        <v>1395</v>
      </c>
      <c r="H402" t="s">
        <v>1396</v>
      </c>
      <c r="I402" t="s">
        <v>2</v>
      </c>
      <c r="J402" t="s">
        <v>1397</v>
      </c>
      <c r="K402" t="s">
        <v>18</v>
      </c>
      <c r="L402" s="3">
        <v>1560</v>
      </c>
      <c r="M402" s="3">
        <v>0</v>
      </c>
      <c r="N402" s="3">
        <v>1560</v>
      </c>
      <c r="O402" s="3">
        <v>0</v>
      </c>
      <c r="P402" s="3">
        <v>0</v>
      </c>
      <c r="Q402" s="2">
        <v>43439</v>
      </c>
      <c r="R402" t="s">
        <v>2</v>
      </c>
      <c r="S402" t="s">
        <v>10</v>
      </c>
      <c r="T402" t="s">
        <v>2</v>
      </c>
    </row>
    <row r="403" spans="1:20" hidden="1" x14ac:dyDescent="0.2">
      <c r="A403" t="s">
        <v>560</v>
      </c>
      <c r="B403" t="s">
        <v>0</v>
      </c>
      <c r="C403" s="2">
        <v>43486</v>
      </c>
      <c r="D403" t="s">
        <v>578</v>
      </c>
      <c r="E403" t="s">
        <v>1620</v>
      </c>
      <c r="F403" t="s">
        <v>5</v>
      </c>
      <c r="G403" t="s">
        <v>1621</v>
      </c>
      <c r="H403" t="s">
        <v>1622</v>
      </c>
      <c r="I403" t="s">
        <v>2</v>
      </c>
      <c r="J403" t="s">
        <v>1623</v>
      </c>
      <c r="K403" t="s">
        <v>18</v>
      </c>
      <c r="L403" s="3">
        <v>200</v>
      </c>
      <c r="M403" s="3">
        <v>0</v>
      </c>
      <c r="N403" s="3">
        <v>200</v>
      </c>
      <c r="O403" s="3">
        <v>0</v>
      </c>
      <c r="P403" s="3">
        <v>0</v>
      </c>
      <c r="Q403" s="2">
        <v>43507</v>
      </c>
      <c r="R403" t="s">
        <v>2</v>
      </c>
      <c r="S403" t="s">
        <v>10</v>
      </c>
      <c r="T403" t="s">
        <v>2</v>
      </c>
    </row>
    <row r="404" spans="1:20" hidden="1" x14ac:dyDescent="0.2">
      <c r="A404" t="s">
        <v>560</v>
      </c>
      <c r="B404" t="s">
        <v>0</v>
      </c>
      <c r="C404" s="2">
        <v>43487</v>
      </c>
      <c r="D404" t="s">
        <v>578</v>
      </c>
      <c r="E404" t="s">
        <v>1697</v>
      </c>
      <c r="F404" t="s">
        <v>5</v>
      </c>
      <c r="G404" t="s">
        <v>1698</v>
      </c>
      <c r="H404" t="s">
        <v>1699</v>
      </c>
      <c r="I404" t="s">
        <v>2</v>
      </c>
      <c r="J404" t="s">
        <v>582</v>
      </c>
      <c r="K404" t="s">
        <v>18</v>
      </c>
      <c r="L404" s="3">
        <v>100</v>
      </c>
      <c r="M404" s="3">
        <v>0</v>
      </c>
      <c r="N404" s="3">
        <v>100</v>
      </c>
      <c r="O404" s="3">
        <v>0</v>
      </c>
      <c r="P404" s="3">
        <v>0</v>
      </c>
      <c r="Q404" s="2">
        <v>43487</v>
      </c>
      <c r="R404" t="s">
        <v>2</v>
      </c>
      <c r="S404" t="s">
        <v>10</v>
      </c>
      <c r="T404" t="s">
        <v>2</v>
      </c>
    </row>
    <row r="405" spans="1:20" hidden="1" x14ac:dyDescent="0.2">
      <c r="A405" t="s">
        <v>560</v>
      </c>
      <c r="B405" t="s">
        <v>0</v>
      </c>
      <c r="C405" s="2">
        <v>43487</v>
      </c>
      <c r="D405" t="s">
        <v>578</v>
      </c>
      <c r="E405" t="s">
        <v>1700</v>
      </c>
      <c r="F405" t="s">
        <v>5</v>
      </c>
      <c r="G405" t="s">
        <v>1701</v>
      </c>
      <c r="H405" t="s">
        <v>1702</v>
      </c>
      <c r="I405" t="s">
        <v>2</v>
      </c>
      <c r="J405" t="s">
        <v>969</v>
      </c>
      <c r="K405" t="s">
        <v>18</v>
      </c>
      <c r="L405" s="3">
        <v>306</v>
      </c>
      <c r="M405" s="3">
        <v>0</v>
      </c>
      <c r="N405" s="3">
        <v>306</v>
      </c>
      <c r="O405" s="3">
        <v>0</v>
      </c>
      <c r="P405" s="3">
        <v>0</v>
      </c>
      <c r="Q405" s="2">
        <v>43472</v>
      </c>
      <c r="R405" t="s">
        <v>2</v>
      </c>
      <c r="S405" t="s">
        <v>10</v>
      </c>
      <c r="T405" t="s">
        <v>2</v>
      </c>
    </row>
    <row r="406" spans="1:20" hidden="1" x14ac:dyDescent="0.2">
      <c r="A406" t="s">
        <v>560</v>
      </c>
      <c r="B406" t="s">
        <v>0</v>
      </c>
      <c r="C406" s="2">
        <v>43489</v>
      </c>
      <c r="D406" t="s">
        <v>578</v>
      </c>
      <c r="E406" t="s">
        <v>2108</v>
      </c>
      <c r="F406" t="s">
        <v>5</v>
      </c>
      <c r="G406" t="s">
        <v>40</v>
      </c>
      <c r="H406" t="s">
        <v>2109</v>
      </c>
      <c r="I406" t="s">
        <v>2</v>
      </c>
      <c r="J406" t="s">
        <v>42</v>
      </c>
      <c r="K406" t="s">
        <v>18</v>
      </c>
      <c r="L406" s="3">
        <v>411.8</v>
      </c>
      <c r="M406" s="3">
        <v>0</v>
      </c>
      <c r="N406" s="3">
        <v>411.8</v>
      </c>
      <c r="O406" s="3">
        <v>0</v>
      </c>
      <c r="P406" s="3">
        <v>0</v>
      </c>
      <c r="Q406" s="2">
        <v>43489</v>
      </c>
      <c r="R406" t="s">
        <v>2</v>
      </c>
      <c r="S406" t="s">
        <v>10</v>
      </c>
      <c r="T406" t="s">
        <v>2</v>
      </c>
    </row>
    <row r="407" spans="1:20" hidden="1" x14ac:dyDescent="0.2">
      <c r="A407" t="s">
        <v>560</v>
      </c>
      <c r="B407" t="s">
        <v>0</v>
      </c>
      <c r="C407" s="2">
        <v>43489</v>
      </c>
      <c r="D407" t="s">
        <v>578</v>
      </c>
      <c r="E407" t="s">
        <v>2108</v>
      </c>
      <c r="F407" t="s">
        <v>43</v>
      </c>
      <c r="G407" t="s">
        <v>40</v>
      </c>
      <c r="H407" t="s">
        <v>97</v>
      </c>
      <c r="I407" t="s">
        <v>2</v>
      </c>
      <c r="J407" t="s">
        <v>59</v>
      </c>
      <c r="K407" t="s">
        <v>9</v>
      </c>
      <c r="L407" s="3">
        <v>1</v>
      </c>
      <c r="M407" s="3">
        <v>0.2</v>
      </c>
      <c r="N407" s="3">
        <v>1.2</v>
      </c>
      <c r="O407" s="3">
        <v>0</v>
      </c>
      <c r="P407" s="3">
        <v>0</v>
      </c>
      <c r="Q407" s="2">
        <v>43489</v>
      </c>
      <c r="R407" t="s">
        <v>2</v>
      </c>
      <c r="S407" t="s">
        <v>10</v>
      </c>
      <c r="T407" t="s">
        <v>2</v>
      </c>
    </row>
    <row r="408" spans="1:20" hidden="1" x14ac:dyDescent="0.2">
      <c r="A408" t="s">
        <v>560</v>
      </c>
      <c r="B408" t="s">
        <v>0</v>
      </c>
      <c r="C408" s="2">
        <v>43493</v>
      </c>
      <c r="D408" t="s">
        <v>578</v>
      </c>
      <c r="E408" t="s">
        <v>2325</v>
      </c>
      <c r="F408" t="s">
        <v>5</v>
      </c>
      <c r="G408" t="s">
        <v>40</v>
      </c>
      <c r="H408" t="s">
        <v>2326</v>
      </c>
      <c r="I408" t="s">
        <v>2</v>
      </c>
      <c r="J408" t="s">
        <v>42</v>
      </c>
      <c r="K408" t="s">
        <v>18</v>
      </c>
      <c r="L408" s="3">
        <v>372</v>
      </c>
      <c r="M408" s="3">
        <v>0</v>
      </c>
      <c r="N408" s="3">
        <v>372</v>
      </c>
      <c r="O408" s="3">
        <v>0</v>
      </c>
      <c r="P408" s="3">
        <v>0</v>
      </c>
      <c r="Q408" s="2">
        <v>43493</v>
      </c>
      <c r="R408" t="s">
        <v>2</v>
      </c>
      <c r="S408" t="s">
        <v>10</v>
      </c>
      <c r="T408" t="s">
        <v>2</v>
      </c>
    </row>
    <row r="409" spans="1:20" hidden="1" x14ac:dyDescent="0.2">
      <c r="A409" t="s">
        <v>560</v>
      </c>
      <c r="B409" t="s">
        <v>0</v>
      </c>
      <c r="C409" s="2">
        <v>43493</v>
      </c>
      <c r="D409" t="s">
        <v>578</v>
      </c>
      <c r="E409" t="s">
        <v>2325</v>
      </c>
      <c r="F409" t="s">
        <v>43</v>
      </c>
      <c r="G409" t="s">
        <v>40</v>
      </c>
      <c r="H409" t="s">
        <v>97</v>
      </c>
      <c r="I409" t="s">
        <v>2</v>
      </c>
      <c r="J409" t="s">
        <v>59</v>
      </c>
      <c r="K409" t="s">
        <v>9</v>
      </c>
      <c r="L409" s="3">
        <v>1</v>
      </c>
      <c r="M409" s="3">
        <v>0.2</v>
      </c>
      <c r="N409" s="3">
        <v>1.2</v>
      </c>
      <c r="O409" s="3">
        <v>0</v>
      </c>
      <c r="P409" s="3">
        <v>0</v>
      </c>
      <c r="Q409" s="2">
        <v>43493</v>
      </c>
      <c r="R409" t="s">
        <v>2</v>
      </c>
      <c r="S409" t="s">
        <v>10</v>
      </c>
      <c r="T409" t="s">
        <v>2</v>
      </c>
    </row>
    <row r="410" spans="1:20" hidden="1" x14ac:dyDescent="0.2">
      <c r="A410" t="s">
        <v>560</v>
      </c>
      <c r="B410" t="s">
        <v>0</v>
      </c>
      <c r="C410" s="2">
        <v>43493</v>
      </c>
      <c r="D410" t="s">
        <v>578</v>
      </c>
      <c r="E410" t="s">
        <v>2337</v>
      </c>
      <c r="F410" t="s">
        <v>5</v>
      </c>
      <c r="G410" t="s">
        <v>40</v>
      </c>
      <c r="H410" t="s">
        <v>2338</v>
      </c>
      <c r="I410" t="s">
        <v>2</v>
      </c>
      <c r="J410" t="s">
        <v>42</v>
      </c>
      <c r="K410" t="s">
        <v>18</v>
      </c>
      <c r="L410" s="3">
        <v>372</v>
      </c>
      <c r="M410" s="3">
        <v>0</v>
      </c>
      <c r="N410" s="3">
        <v>372</v>
      </c>
      <c r="O410" s="3">
        <v>0</v>
      </c>
      <c r="P410" s="3">
        <v>0</v>
      </c>
      <c r="Q410" s="2">
        <v>43493</v>
      </c>
      <c r="R410" t="s">
        <v>2</v>
      </c>
      <c r="S410" t="s">
        <v>10</v>
      </c>
      <c r="T410" t="s">
        <v>2</v>
      </c>
    </row>
    <row r="411" spans="1:20" hidden="1" x14ac:dyDescent="0.2">
      <c r="A411" t="s">
        <v>560</v>
      </c>
      <c r="B411" t="s">
        <v>0</v>
      </c>
      <c r="C411" s="2">
        <v>43493</v>
      </c>
      <c r="D411" t="s">
        <v>578</v>
      </c>
      <c r="E411" t="s">
        <v>2337</v>
      </c>
      <c r="F411" t="s">
        <v>43</v>
      </c>
      <c r="G411" t="s">
        <v>40</v>
      </c>
      <c r="H411" t="s">
        <v>97</v>
      </c>
      <c r="I411" t="s">
        <v>2</v>
      </c>
      <c r="J411" t="s">
        <v>59</v>
      </c>
      <c r="K411" t="s">
        <v>9</v>
      </c>
      <c r="L411" s="3">
        <v>1</v>
      </c>
      <c r="M411" s="3">
        <v>0.2</v>
      </c>
      <c r="N411" s="3">
        <v>1.2</v>
      </c>
      <c r="O411" s="3">
        <v>0</v>
      </c>
      <c r="P411" s="3">
        <v>0</v>
      </c>
      <c r="Q411" s="2">
        <v>43493</v>
      </c>
      <c r="R411" t="s">
        <v>2</v>
      </c>
      <c r="S411" t="s">
        <v>10</v>
      </c>
      <c r="T411" t="s">
        <v>2</v>
      </c>
    </row>
    <row r="412" spans="1:20" hidden="1" x14ac:dyDescent="0.2">
      <c r="A412" t="s">
        <v>560</v>
      </c>
      <c r="B412" t="s">
        <v>0</v>
      </c>
      <c r="C412" s="2">
        <v>43493</v>
      </c>
      <c r="D412" t="s">
        <v>578</v>
      </c>
      <c r="E412" t="s">
        <v>2365</v>
      </c>
      <c r="F412" t="s">
        <v>5</v>
      </c>
      <c r="G412" t="s">
        <v>40</v>
      </c>
      <c r="H412" t="s">
        <v>2366</v>
      </c>
      <c r="I412" t="s">
        <v>2</v>
      </c>
      <c r="J412" t="s">
        <v>45</v>
      </c>
      <c r="K412" t="s">
        <v>18</v>
      </c>
      <c r="L412" s="3">
        <v>336.48</v>
      </c>
      <c r="M412" s="3">
        <v>0</v>
      </c>
      <c r="N412" s="3">
        <v>336.48</v>
      </c>
      <c r="O412" s="3">
        <v>0</v>
      </c>
      <c r="P412" s="3">
        <v>0</v>
      </c>
      <c r="Q412" s="2">
        <v>43493</v>
      </c>
      <c r="R412" t="s">
        <v>2</v>
      </c>
      <c r="S412" t="s">
        <v>10</v>
      </c>
      <c r="T412" t="s">
        <v>2</v>
      </c>
    </row>
    <row r="413" spans="1:20" hidden="1" x14ac:dyDescent="0.2">
      <c r="A413" t="s">
        <v>560</v>
      </c>
      <c r="B413" t="s">
        <v>0</v>
      </c>
      <c r="C413" s="2">
        <v>43493</v>
      </c>
      <c r="D413" t="s">
        <v>578</v>
      </c>
      <c r="E413" t="s">
        <v>2367</v>
      </c>
      <c r="F413" t="s">
        <v>5</v>
      </c>
      <c r="G413" t="s">
        <v>40</v>
      </c>
      <c r="H413" t="s">
        <v>2368</v>
      </c>
      <c r="I413" t="s">
        <v>2</v>
      </c>
      <c r="J413" t="s">
        <v>45</v>
      </c>
      <c r="K413" t="s">
        <v>18</v>
      </c>
      <c r="L413" s="3">
        <v>336.48</v>
      </c>
      <c r="M413" s="3">
        <v>0</v>
      </c>
      <c r="N413" s="3">
        <v>336.48</v>
      </c>
      <c r="O413" s="3">
        <v>0</v>
      </c>
      <c r="P413" s="3">
        <v>0</v>
      </c>
      <c r="Q413" s="2">
        <v>43493</v>
      </c>
      <c r="R413" t="s">
        <v>2</v>
      </c>
      <c r="S413" t="s">
        <v>10</v>
      </c>
      <c r="T413" t="s">
        <v>2</v>
      </c>
    </row>
    <row r="414" spans="1:20" hidden="1" x14ac:dyDescent="0.2">
      <c r="A414" t="s">
        <v>560</v>
      </c>
      <c r="B414" t="s">
        <v>0</v>
      </c>
      <c r="C414" s="2">
        <v>43496</v>
      </c>
      <c r="D414" t="s">
        <v>578</v>
      </c>
      <c r="E414" t="s">
        <v>2663</v>
      </c>
      <c r="F414" t="s">
        <v>5</v>
      </c>
      <c r="G414" t="s">
        <v>2664</v>
      </c>
      <c r="H414" t="s">
        <v>2665</v>
      </c>
      <c r="I414" t="s">
        <v>2</v>
      </c>
      <c r="J414" t="s">
        <v>1623</v>
      </c>
      <c r="K414" t="s">
        <v>18</v>
      </c>
      <c r="L414" s="3">
        <v>150</v>
      </c>
      <c r="M414" s="3">
        <v>0</v>
      </c>
      <c r="N414" s="3">
        <v>150</v>
      </c>
      <c r="O414" s="3">
        <v>0</v>
      </c>
      <c r="P414" s="3">
        <v>0</v>
      </c>
      <c r="Q414" s="2">
        <v>43580</v>
      </c>
      <c r="R414" t="s">
        <v>2</v>
      </c>
      <c r="S414" t="s">
        <v>10</v>
      </c>
      <c r="T414" t="s">
        <v>2</v>
      </c>
    </row>
    <row r="415" spans="1:20" hidden="1" x14ac:dyDescent="0.2">
      <c r="A415" t="s">
        <v>560</v>
      </c>
      <c r="B415" t="s">
        <v>0</v>
      </c>
      <c r="C415" s="2">
        <v>43501</v>
      </c>
      <c r="D415" t="s">
        <v>578</v>
      </c>
      <c r="E415" t="s">
        <v>3096</v>
      </c>
      <c r="F415" t="s">
        <v>5</v>
      </c>
      <c r="G415" t="s">
        <v>3097</v>
      </c>
      <c r="H415" t="s">
        <v>3098</v>
      </c>
      <c r="I415" t="s">
        <v>2</v>
      </c>
      <c r="J415" t="s">
        <v>1623</v>
      </c>
      <c r="K415" t="s">
        <v>3099</v>
      </c>
      <c r="L415" s="3">
        <v>120</v>
      </c>
      <c r="M415" s="3">
        <v>0</v>
      </c>
      <c r="N415" s="3">
        <v>120</v>
      </c>
      <c r="O415" s="3">
        <v>0</v>
      </c>
      <c r="P415" s="3">
        <v>0</v>
      </c>
      <c r="Q415" s="2">
        <v>43511</v>
      </c>
      <c r="R415" t="s">
        <v>2</v>
      </c>
      <c r="S415" t="s">
        <v>10</v>
      </c>
      <c r="T415" t="s">
        <v>2</v>
      </c>
    </row>
    <row r="416" spans="1:20" hidden="1" x14ac:dyDescent="0.2">
      <c r="A416" t="s">
        <v>560</v>
      </c>
      <c r="B416" t="s">
        <v>0</v>
      </c>
      <c r="C416" s="2">
        <v>43501</v>
      </c>
      <c r="D416" t="s">
        <v>578</v>
      </c>
      <c r="E416" t="s">
        <v>3115</v>
      </c>
      <c r="F416" t="s">
        <v>5</v>
      </c>
      <c r="G416" t="s">
        <v>79</v>
      </c>
      <c r="H416" t="s">
        <v>3116</v>
      </c>
      <c r="I416" t="s">
        <v>2</v>
      </c>
      <c r="J416" t="s">
        <v>3117</v>
      </c>
      <c r="K416" t="s">
        <v>18</v>
      </c>
      <c r="L416" s="3">
        <v>1790</v>
      </c>
      <c r="M416" s="3">
        <v>0</v>
      </c>
      <c r="N416" s="3">
        <v>1790</v>
      </c>
      <c r="O416" s="3">
        <v>0</v>
      </c>
      <c r="P416" s="3">
        <v>0</v>
      </c>
      <c r="Q416" s="2">
        <v>43511</v>
      </c>
      <c r="R416" t="s">
        <v>2</v>
      </c>
      <c r="S416" t="s">
        <v>10</v>
      </c>
      <c r="T416" t="s">
        <v>2</v>
      </c>
    </row>
    <row r="417" spans="1:20" hidden="1" x14ac:dyDescent="0.2">
      <c r="A417" t="s">
        <v>560</v>
      </c>
      <c r="B417" t="s">
        <v>0</v>
      </c>
      <c r="C417" s="2">
        <v>43503</v>
      </c>
      <c r="D417" t="s">
        <v>578</v>
      </c>
      <c r="E417" t="s">
        <v>3204</v>
      </c>
      <c r="F417" t="s">
        <v>5</v>
      </c>
      <c r="G417" t="s">
        <v>40</v>
      </c>
      <c r="H417" t="s">
        <v>97</v>
      </c>
      <c r="I417" t="s">
        <v>2</v>
      </c>
      <c r="J417" t="s">
        <v>59</v>
      </c>
      <c r="K417" t="s">
        <v>18</v>
      </c>
      <c r="L417" s="3">
        <v>1</v>
      </c>
      <c r="M417" s="3">
        <v>0</v>
      </c>
      <c r="N417" s="3">
        <v>1</v>
      </c>
      <c r="O417" s="3">
        <v>0</v>
      </c>
      <c r="P417" s="3">
        <v>0</v>
      </c>
      <c r="Q417" s="2">
        <v>43509</v>
      </c>
      <c r="R417" t="s">
        <v>2</v>
      </c>
      <c r="S417" t="s">
        <v>10</v>
      </c>
      <c r="T417" t="s">
        <v>2</v>
      </c>
    </row>
    <row r="418" spans="1:20" hidden="1" x14ac:dyDescent="0.2">
      <c r="A418" t="s">
        <v>560</v>
      </c>
      <c r="B418" t="s">
        <v>0</v>
      </c>
      <c r="C418" s="2">
        <v>43503</v>
      </c>
      <c r="D418" t="s">
        <v>578</v>
      </c>
      <c r="E418" t="s">
        <v>3204</v>
      </c>
      <c r="F418" t="s">
        <v>43</v>
      </c>
      <c r="G418" t="s">
        <v>40</v>
      </c>
      <c r="H418" t="s">
        <v>3205</v>
      </c>
      <c r="I418" t="s">
        <v>2</v>
      </c>
      <c r="J418" t="s">
        <v>42</v>
      </c>
      <c r="K418" t="s">
        <v>18</v>
      </c>
      <c r="L418" s="3">
        <v>216</v>
      </c>
      <c r="M418" s="3">
        <v>0</v>
      </c>
      <c r="N418" s="3">
        <v>216</v>
      </c>
      <c r="O418" s="3">
        <v>0</v>
      </c>
      <c r="P418" s="3">
        <v>0</v>
      </c>
      <c r="Q418" s="2">
        <v>43509</v>
      </c>
      <c r="R418" t="s">
        <v>2</v>
      </c>
      <c r="S418" t="s">
        <v>10</v>
      </c>
      <c r="T418" t="s">
        <v>2</v>
      </c>
    </row>
    <row r="419" spans="1:20" hidden="1" x14ac:dyDescent="0.2">
      <c r="A419" t="s">
        <v>560</v>
      </c>
      <c r="B419" t="s">
        <v>0</v>
      </c>
      <c r="C419" s="2">
        <v>43503</v>
      </c>
      <c r="D419" t="s">
        <v>578</v>
      </c>
      <c r="E419" t="s">
        <v>3204</v>
      </c>
      <c r="F419" t="s">
        <v>60</v>
      </c>
      <c r="G419" t="s">
        <v>40</v>
      </c>
      <c r="H419" t="s">
        <v>3206</v>
      </c>
      <c r="I419" t="s">
        <v>2</v>
      </c>
      <c r="J419" t="s">
        <v>42</v>
      </c>
      <c r="K419" t="s">
        <v>18</v>
      </c>
      <c r="L419" s="3">
        <v>198.74</v>
      </c>
      <c r="M419" s="3">
        <v>0</v>
      </c>
      <c r="N419" s="3">
        <v>198.74</v>
      </c>
      <c r="O419" s="3">
        <v>0</v>
      </c>
      <c r="P419" s="3">
        <v>0</v>
      </c>
      <c r="Q419" s="2">
        <v>43509</v>
      </c>
      <c r="R419" t="s">
        <v>2</v>
      </c>
      <c r="S419" t="s">
        <v>10</v>
      </c>
      <c r="T419" t="s">
        <v>2</v>
      </c>
    </row>
    <row r="420" spans="1:20" hidden="1" x14ac:dyDescent="0.2">
      <c r="A420" t="s">
        <v>560</v>
      </c>
      <c r="B420" t="s">
        <v>0</v>
      </c>
      <c r="C420" s="2">
        <v>43507</v>
      </c>
      <c r="D420" t="s">
        <v>578</v>
      </c>
      <c r="E420" t="s">
        <v>3527</v>
      </c>
      <c r="F420" t="s">
        <v>5</v>
      </c>
      <c r="G420" t="s">
        <v>3528</v>
      </c>
      <c r="H420" t="s">
        <v>3529</v>
      </c>
      <c r="I420" t="s">
        <v>2</v>
      </c>
      <c r="J420" t="s">
        <v>3530</v>
      </c>
      <c r="K420" t="s">
        <v>9</v>
      </c>
      <c r="L420" s="3">
        <v>1420</v>
      </c>
      <c r="M420" s="3">
        <v>284</v>
      </c>
      <c r="N420" s="3">
        <v>1704</v>
      </c>
      <c r="O420" s="3">
        <v>0</v>
      </c>
      <c r="P420" s="3">
        <v>0</v>
      </c>
      <c r="Q420" s="2">
        <v>43511</v>
      </c>
      <c r="R420" t="s">
        <v>2</v>
      </c>
      <c r="S420" t="s">
        <v>10</v>
      </c>
      <c r="T420" t="s">
        <v>2</v>
      </c>
    </row>
    <row r="421" spans="1:20" hidden="1" x14ac:dyDescent="0.2">
      <c r="A421" t="s">
        <v>560</v>
      </c>
      <c r="B421" t="s">
        <v>0</v>
      </c>
      <c r="C421" s="2">
        <v>43511</v>
      </c>
      <c r="D421" t="s">
        <v>578</v>
      </c>
      <c r="E421" t="s">
        <v>3901</v>
      </c>
      <c r="F421" t="s">
        <v>5</v>
      </c>
      <c r="G421" t="s">
        <v>3902</v>
      </c>
      <c r="H421" t="s">
        <v>3903</v>
      </c>
      <c r="I421" t="s">
        <v>2</v>
      </c>
      <c r="J421" t="s">
        <v>3530</v>
      </c>
      <c r="K421" t="s">
        <v>18</v>
      </c>
      <c r="L421" s="3">
        <v>100</v>
      </c>
      <c r="M421" s="3">
        <v>0</v>
      </c>
      <c r="N421" s="3">
        <v>100</v>
      </c>
      <c r="O421" s="3">
        <v>0</v>
      </c>
      <c r="P421" s="3">
        <v>0</v>
      </c>
      <c r="Q421" s="2">
        <v>43606</v>
      </c>
      <c r="R421" t="s">
        <v>2</v>
      </c>
      <c r="S421" t="s">
        <v>10</v>
      </c>
      <c r="T421" t="s">
        <v>2</v>
      </c>
    </row>
    <row r="422" spans="1:20" hidden="1" x14ac:dyDescent="0.2">
      <c r="A422" t="s">
        <v>560</v>
      </c>
      <c r="B422" t="s">
        <v>0</v>
      </c>
      <c r="C422" s="2">
        <v>43515</v>
      </c>
      <c r="D422" t="s">
        <v>578</v>
      </c>
      <c r="E422" t="s">
        <v>4037</v>
      </c>
      <c r="F422" t="s">
        <v>5</v>
      </c>
      <c r="G422" t="s">
        <v>1395</v>
      </c>
      <c r="H422" t="s">
        <v>4038</v>
      </c>
      <c r="I422" t="s">
        <v>2</v>
      </c>
      <c r="J422" t="s">
        <v>1397</v>
      </c>
      <c r="K422" t="s">
        <v>18</v>
      </c>
      <c r="L422" s="3">
        <v>1560</v>
      </c>
      <c r="M422" s="3">
        <v>0</v>
      </c>
      <c r="N422" s="3">
        <v>1560</v>
      </c>
      <c r="O422" s="3">
        <v>0</v>
      </c>
      <c r="P422" s="3">
        <v>0</v>
      </c>
      <c r="Q422" s="2">
        <v>43536</v>
      </c>
      <c r="R422" t="s">
        <v>2</v>
      </c>
      <c r="S422" t="s">
        <v>10</v>
      </c>
      <c r="T422" t="s">
        <v>2</v>
      </c>
    </row>
    <row r="423" spans="1:20" hidden="1" x14ac:dyDescent="0.2">
      <c r="A423" t="s">
        <v>560</v>
      </c>
      <c r="B423" t="s">
        <v>0</v>
      </c>
      <c r="C423" s="2">
        <v>43521</v>
      </c>
      <c r="D423" t="s">
        <v>578</v>
      </c>
      <c r="E423" t="s">
        <v>4626</v>
      </c>
      <c r="F423" t="s">
        <v>5</v>
      </c>
      <c r="G423" t="s">
        <v>40</v>
      </c>
      <c r="H423" t="s">
        <v>97</v>
      </c>
      <c r="I423" t="s">
        <v>2</v>
      </c>
      <c r="J423" t="s">
        <v>59</v>
      </c>
      <c r="K423" t="s">
        <v>18</v>
      </c>
      <c r="L423" s="3">
        <v>2</v>
      </c>
      <c r="M423" s="3">
        <v>0</v>
      </c>
      <c r="N423" s="3">
        <v>2</v>
      </c>
      <c r="O423" s="3">
        <v>0</v>
      </c>
      <c r="P423" s="3">
        <v>0</v>
      </c>
      <c r="Q423" s="2">
        <v>43535</v>
      </c>
      <c r="R423" t="s">
        <v>2</v>
      </c>
      <c r="S423" t="s">
        <v>10</v>
      </c>
      <c r="T423" t="s">
        <v>2</v>
      </c>
    </row>
    <row r="424" spans="1:20" hidden="1" x14ac:dyDescent="0.2">
      <c r="A424" t="s">
        <v>560</v>
      </c>
      <c r="B424" t="s">
        <v>0</v>
      </c>
      <c r="C424" s="2">
        <v>43521</v>
      </c>
      <c r="D424" t="s">
        <v>578</v>
      </c>
      <c r="E424" t="s">
        <v>4626</v>
      </c>
      <c r="F424" t="s">
        <v>43</v>
      </c>
      <c r="G424" t="s">
        <v>40</v>
      </c>
      <c r="H424" t="s">
        <v>4627</v>
      </c>
      <c r="I424" t="s">
        <v>2</v>
      </c>
      <c r="J424" t="s">
        <v>42</v>
      </c>
      <c r="K424" t="s">
        <v>18</v>
      </c>
      <c r="L424" s="3">
        <v>142</v>
      </c>
      <c r="M424" s="3">
        <v>0</v>
      </c>
      <c r="N424" s="3">
        <v>142</v>
      </c>
      <c r="O424" s="3">
        <v>0</v>
      </c>
      <c r="P424" s="3">
        <v>0</v>
      </c>
      <c r="Q424" s="2">
        <v>43535</v>
      </c>
      <c r="R424" t="s">
        <v>2</v>
      </c>
      <c r="S424" t="s">
        <v>10</v>
      </c>
      <c r="T424" t="s">
        <v>2</v>
      </c>
    </row>
    <row r="425" spans="1:20" hidden="1" x14ac:dyDescent="0.2">
      <c r="A425" t="s">
        <v>560</v>
      </c>
      <c r="B425" t="s">
        <v>0</v>
      </c>
      <c r="C425" s="2">
        <v>43521</v>
      </c>
      <c r="D425" t="s">
        <v>578</v>
      </c>
      <c r="E425" t="s">
        <v>4626</v>
      </c>
      <c r="F425" t="s">
        <v>60</v>
      </c>
      <c r="G425" t="s">
        <v>40</v>
      </c>
      <c r="H425" t="s">
        <v>4628</v>
      </c>
      <c r="I425" t="s">
        <v>2</v>
      </c>
      <c r="J425" t="s">
        <v>42</v>
      </c>
      <c r="K425" t="s">
        <v>18</v>
      </c>
      <c r="L425" s="3">
        <v>142</v>
      </c>
      <c r="M425" s="3">
        <v>0</v>
      </c>
      <c r="N425" s="3">
        <v>142</v>
      </c>
      <c r="O425" s="3">
        <v>0</v>
      </c>
      <c r="P425" s="3">
        <v>0</v>
      </c>
      <c r="Q425" s="2">
        <v>43535</v>
      </c>
      <c r="R425" t="s">
        <v>2</v>
      </c>
      <c r="S425" t="s">
        <v>10</v>
      </c>
      <c r="T425" t="s">
        <v>2</v>
      </c>
    </row>
    <row r="426" spans="1:20" hidden="1" x14ac:dyDescent="0.2">
      <c r="A426" t="s">
        <v>560</v>
      </c>
      <c r="B426" t="s">
        <v>0</v>
      </c>
      <c r="C426" s="2">
        <v>43521</v>
      </c>
      <c r="D426" t="s">
        <v>578</v>
      </c>
      <c r="E426" t="s">
        <v>4631</v>
      </c>
      <c r="F426" t="s">
        <v>43</v>
      </c>
      <c r="G426" t="s">
        <v>40</v>
      </c>
      <c r="H426" t="s">
        <v>4632</v>
      </c>
      <c r="I426" t="s">
        <v>2</v>
      </c>
      <c r="J426" t="s">
        <v>42</v>
      </c>
      <c r="K426" t="s">
        <v>18</v>
      </c>
      <c r="L426" s="3">
        <v>165.3</v>
      </c>
      <c r="M426" s="3">
        <v>0</v>
      </c>
      <c r="N426" s="3">
        <v>165.3</v>
      </c>
      <c r="O426" s="3">
        <v>0</v>
      </c>
      <c r="P426" s="3">
        <v>165.3</v>
      </c>
      <c r="Q426" s="2">
        <v>43535</v>
      </c>
      <c r="R426" t="s">
        <v>2</v>
      </c>
      <c r="S426" t="s">
        <v>10</v>
      </c>
      <c r="T426" t="s">
        <v>2</v>
      </c>
    </row>
    <row r="427" spans="1:20" hidden="1" x14ac:dyDescent="0.2">
      <c r="A427" t="s">
        <v>560</v>
      </c>
      <c r="B427" t="s">
        <v>0</v>
      </c>
      <c r="C427" s="2">
        <v>43521</v>
      </c>
      <c r="D427" t="s">
        <v>578</v>
      </c>
      <c r="E427" t="s">
        <v>4631</v>
      </c>
      <c r="F427" t="s">
        <v>60</v>
      </c>
      <c r="G427" t="s">
        <v>40</v>
      </c>
      <c r="H427" t="s">
        <v>4633</v>
      </c>
      <c r="I427" t="s">
        <v>2</v>
      </c>
      <c r="J427" t="s">
        <v>42</v>
      </c>
      <c r="K427" t="s">
        <v>18</v>
      </c>
      <c r="L427" s="3">
        <v>160.65</v>
      </c>
      <c r="M427" s="3">
        <v>0</v>
      </c>
      <c r="N427" s="3">
        <v>160.65</v>
      </c>
      <c r="O427" s="3">
        <v>0</v>
      </c>
      <c r="P427" s="3">
        <v>160.65</v>
      </c>
      <c r="Q427" s="2">
        <v>43535</v>
      </c>
      <c r="R427" t="s">
        <v>2</v>
      </c>
      <c r="S427" t="s">
        <v>10</v>
      </c>
      <c r="T427" t="s">
        <v>2</v>
      </c>
    </row>
    <row r="428" spans="1:20" hidden="1" x14ac:dyDescent="0.2">
      <c r="A428" t="s">
        <v>560</v>
      </c>
      <c r="B428" t="s">
        <v>0</v>
      </c>
      <c r="C428" s="2">
        <v>43521</v>
      </c>
      <c r="D428" t="s">
        <v>578</v>
      </c>
      <c r="E428" t="s">
        <v>4634</v>
      </c>
      <c r="F428" t="s">
        <v>5</v>
      </c>
      <c r="G428" t="s">
        <v>4635</v>
      </c>
      <c r="H428" t="s">
        <v>4636</v>
      </c>
      <c r="I428" t="s">
        <v>2</v>
      </c>
      <c r="J428" t="s">
        <v>1371</v>
      </c>
      <c r="K428" t="s">
        <v>18</v>
      </c>
      <c r="L428" s="3">
        <v>150</v>
      </c>
      <c r="M428" s="3">
        <v>0</v>
      </c>
      <c r="N428" s="3">
        <v>150</v>
      </c>
      <c r="O428" s="3">
        <v>0</v>
      </c>
      <c r="P428" s="3">
        <v>0</v>
      </c>
      <c r="Q428" s="2">
        <v>43535</v>
      </c>
      <c r="R428" t="s">
        <v>2</v>
      </c>
      <c r="S428" t="s">
        <v>10</v>
      </c>
      <c r="T428" t="s">
        <v>2</v>
      </c>
    </row>
    <row r="429" spans="1:20" hidden="1" x14ac:dyDescent="0.2">
      <c r="A429" t="s">
        <v>560</v>
      </c>
      <c r="B429" t="s">
        <v>0</v>
      </c>
      <c r="C429" s="2">
        <v>43521</v>
      </c>
      <c r="D429" t="s">
        <v>578</v>
      </c>
      <c r="E429" t="s">
        <v>4634</v>
      </c>
      <c r="F429" t="s">
        <v>43</v>
      </c>
      <c r="G429" t="s">
        <v>4635</v>
      </c>
      <c r="H429" t="s">
        <v>4637</v>
      </c>
      <c r="I429" t="s">
        <v>2</v>
      </c>
      <c r="J429" t="s">
        <v>1371</v>
      </c>
      <c r="K429" t="s">
        <v>18</v>
      </c>
      <c r="L429" s="3">
        <v>150</v>
      </c>
      <c r="M429" s="3">
        <v>0</v>
      </c>
      <c r="N429" s="3">
        <v>150</v>
      </c>
      <c r="O429" s="3">
        <v>0</v>
      </c>
      <c r="P429" s="3">
        <v>0</v>
      </c>
      <c r="Q429" s="2">
        <v>43535</v>
      </c>
      <c r="R429" t="s">
        <v>2</v>
      </c>
      <c r="S429" t="s">
        <v>10</v>
      </c>
      <c r="T429" t="s">
        <v>2</v>
      </c>
    </row>
    <row r="430" spans="1:20" hidden="1" x14ac:dyDescent="0.2">
      <c r="A430" t="s">
        <v>560</v>
      </c>
      <c r="B430" t="s">
        <v>0</v>
      </c>
      <c r="C430" s="2">
        <v>43536</v>
      </c>
      <c r="D430" t="s">
        <v>578</v>
      </c>
      <c r="E430" t="s">
        <v>5384</v>
      </c>
      <c r="F430" t="s">
        <v>5</v>
      </c>
      <c r="G430" t="s">
        <v>40</v>
      </c>
      <c r="H430" t="s">
        <v>5385</v>
      </c>
      <c r="I430" t="s">
        <v>2</v>
      </c>
      <c r="J430" t="s">
        <v>222</v>
      </c>
      <c r="K430" t="s">
        <v>18</v>
      </c>
      <c r="L430" s="3">
        <v>141.5</v>
      </c>
      <c r="M430" s="3">
        <v>0</v>
      </c>
      <c r="N430" s="3">
        <v>141.5</v>
      </c>
      <c r="O430" s="3">
        <v>0</v>
      </c>
      <c r="P430" s="3">
        <v>0</v>
      </c>
      <c r="Q430" s="2">
        <v>43536</v>
      </c>
      <c r="R430" t="s">
        <v>2</v>
      </c>
      <c r="S430" t="s">
        <v>10</v>
      </c>
      <c r="T430" t="s">
        <v>2</v>
      </c>
    </row>
    <row r="431" spans="1:20" hidden="1" x14ac:dyDescent="0.2">
      <c r="A431" t="s">
        <v>560</v>
      </c>
      <c r="B431" t="s">
        <v>0</v>
      </c>
      <c r="C431" s="2">
        <v>43539</v>
      </c>
      <c r="D431" t="s">
        <v>578</v>
      </c>
      <c r="E431" t="s">
        <v>5687</v>
      </c>
      <c r="F431" t="s">
        <v>5</v>
      </c>
      <c r="G431" t="s">
        <v>40</v>
      </c>
      <c r="H431" t="s">
        <v>5688</v>
      </c>
      <c r="I431" t="s">
        <v>2</v>
      </c>
      <c r="J431" t="s">
        <v>45</v>
      </c>
      <c r="K431" t="s">
        <v>18</v>
      </c>
      <c r="L431" s="3">
        <v>238.16</v>
      </c>
      <c r="M431" s="3">
        <v>0</v>
      </c>
      <c r="N431" s="3">
        <v>238.16</v>
      </c>
      <c r="O431" s="3">
        <v>0</v>
      </c>
      <c r="P431" s="3">
        <v>238.16</v>
      </c>
      <c r="Q431" s="2">
        <v>43539</v>
      </c>
      <c r="R431" t="s">
        <v>2</v>
      </c>
      <c r="S431" t="s">
        <v>10</v>
      </c>
      <c r="T431" t="s">
        <v>2</v>
      </c>
    </row>
    <row r="432" spans="1:20" hidden="1" x14ac:dyDescent="0.2">
      <c r="A432" t="s">
        <v>560</v>
      </c>
      <c r="B432" t="s">
        <v>0</v>
      </c>
      <c r="C432" s="2">
        <v>43539</v>
      </c>
      <c r="D432" t="s">
        <v>578</v>
      </c>
      <c r="E432" t="s">
        <v>5689</v>
      </c>
      <c r="F432" t="s">
        <v>5</v>
      </c>
      <c r="G432" t="s">
        <v>40</v>
      </c>
      <c r="H432" t="s">
        <v>5690</v>
      </c>
      <c r="I432" t="s">
        <v>2</v>
      </c>
      <c r="J432" t="s">
        <v>42</v>
      </c>
      <c r="K432" t="s">
        <v>18</v>
      </c>
      <c r="L432" s="3">
        <v>120</v>
      </c>
      <c r="M432" s="3">
        <v>0</v>
      </c>
      <c r="N432" s="3">
        <v>120</v>
      </c>
      <c r="O432" s="3">
        <v>0</v>
      </c>
      <c r="P432" s="3">
        <v>0</v>
      </c>
      <c r="Q432" s="2">
        <v>43539</v>
      </c>
      <c r="R432" t="s">
        <v>2</v>
      </c>
      <c r="S432" t="s">
        <v>10</v>
      </c>
      <c r="T432" t="s">
        <v>2</v>
      </c>
    </row>
    <row r="433" spans="1:20" hidden="1" x14ac:dyDescent="0.2">
      <c r="A433" t="s">
        <v>560</v>
      </c>
      <c r="B433" t="s">
        <v>0</v>
      </c>
      <c r="C433" s="2">
        <v>43539</v>
      </c>
      <c r="D433" t="s">
        <v>578</v>
      </c>
      <c r="E433" t="s">
        <v>5689</v>
      </c>
      <c r="F433" t="s">
        <v>43</v>
      </c>
      <c r="G433" t="s">
        <v>40</v>
      </c>
      <c r="H433" t="s">
        <v>5691</v>
      </c>
      <c r="I433" t="s">
        <v>2</v>
      </c>
      <c r="J433" t="s">
        <v>42</v>
      </c>
      <c r="K433" t="s">
        <v>18</v>
      </c>
      <c r="L433" s="3">
        <v>105</v>
      </c>
      <c r="M433" s="3">
        <v>0</v>
      </c>
      <c r="N433" s="3">
        <v>105</v>
      </c>
      <c r="O433" s="3">
        <v>0</v>
      </c>
      <c r="P433" s="3">
        <v>0</v>
      </c>
      <c r="Q433" s="2">
        <v>43539</v>
      </c>
      <c r="R433" t="s">
        <v>2</v>
      </c>
      <c r="S433" t="s">
        <v>10</v>
      </c>
      <c r="T433" t="s">
        <v>2</v>
      </c>
    </row>
    <row r="434" spans="1:20" hidden="1" x14ac:dyDescent="0.2">
      <c r="A434" t="s">
        <v>560</v>
      </c>
      <c r="B434" t="s">
        <v>0</v>
      </c>
      <c r="C434" s="2">
        <v>43539</v>
      </c>
      <c r="D434" t="s">
        <v>578</v>
      </c>
      <c r="E434" t="s">
        <v>5689</v>
      </c>
      <c r="F434" t="s">
        <v>60</v>
      </c>
      <c r="G434" t="s">
        <v>40</v>
      </c>
      <c r="H434" t="s">
        <v>97</v>
      </c>
      <c r="I434" t="s">
        <v>2</v>
      </c>
      <c r="J434" t="s">
        <v>59</v>
      </c>
      <c r="K434" t="s">
        <v>9</v>
      </c>
      <c r="L434" s="3">
        <v>1</v>
      </c>
      <c r="M434" s="3">
        <v>0.2</v>
      </c>
      <c r="N434" s="3">
        <v>1.2</v>
      </c>
      <c r="O434" s="3">
        <v>0</v>
      </c>
      <c r="P434" s="3">
        <v>0</v>
      </c>
      <c r="Q434" s="2">
        <v>43539</v>
      </c>
      <c r="R434" t="s">
        <v>2</v>
      </c>
      <c r="S434" t="s">
        <v>10</v>
      </c>
      <c r="T434" t="s">
        <v>2</v>
      </c>
    </row>
    <row r="435" spans="1:20" hidden="1" x14ac:dyDescent="0.2">
      <c r="A435" t="s">
        <v>560</v>
      </c>
      <c r="B435" t="s">
        <v>0</v>
      </c>
      <c r="C435" s="2">
        <v>43539</v>
      </c>
      <c r="D435" t="s">
        <v>578</v>
      </c>
      <c r="E435" t="s">
        <v>5705</v>
      </c>
      <c r="F435" t="s">
        <v>5</v>
      </c>
      <c r="G435" t="s">
        <v>2664</v>
      </c>
      <c r="H435" t="s">
        <v>5706</v>
      </c>
      <c r="I435" t="s">
        <v>2</v>
      </c>
      <c r="J435" t="s">
        <v>1623</v>
      </c>
      <c r="K435" t="s">
        <v>18</v>
      </c>
      <c r="L435" s="3">
        <v>240</v>
      </c>
      <c r="M435" s="3">
        <v>0</v>
      </c>
      <c r="N435" s="3">
        <v>240</v>
      </c>
      <c r="O435" s="3">
        <v>0</v>
      </c>
      <c r="P435" s="3">
        <v>0</v>
      </c>
      <c r="Q435" s="2">
        <v>43546</v>
      </c>
      <c r="R435" t="s">
        <v>2</v>
      </c>
      <c r="S435" t="s">
        <v>10</v>
      </c>
      <c r="T435" t="s">
        <v>2</v>
      </c>
    </row>
    <row r="436" spans="1:20" hidden="1" x14ac:dyDescent="0.2">
      <c r="A436" t="s">
        <v>560</v>
      </c>
      <c r="B436" t="s">
        <v>0</v>
      </c>
      <c r="C436" s="2">
        <v>43539</v>
      </c>
      <c r="D436" t="s">
        <v>578</v>
      </c>
      <c r="E436" t="s">
        <v>5711</v>
      </c>
      <c r="F436" t="s">
        <v>5</v>
      </c>
      <c r="G436" t="s">
        <v>5712</v>
      </c>
      <c r="H436" t="s">
        <v>5713</v>
      </c>
      <c r="I436" t="s">
        <v>2</v>
      </c>
      <c r="J436" t="s">
        <v>1169</v>
      </c>
      <c r="K436" t="s">
        <v>9</v>
      </c>
      <c r="L436" s="3">
        <v>520</v>
      </c>
      <c r="M436" s="3">
        <v>104</v>
      </c>
      <c r="N436" s="3">
        <v>624</v>
      </c>
      <c r="O436" s="3">
        <v>0</v>
      </c>
      <c r="P436" s="3">
        <v>0</v>
      </c>
      <c r="Q436" s="2">
        <v>43539</v>
      </c>
      <c r="R436" t="s">
        <v>2</v>
      </c>
      <c r="S436" t="s">
        <v>10</v>
      </c>
      <c r="T436" t="s">
        <v>2</v>
      </c>
    </row>
    <row r="437" spans="1:20" hidden="1" x14ac:dyDescent="0.2">
      <c r="A437" t="s">
        <v>560</v>
      </c>
      <c r="B437" t="s">
        <v>0</v>
      </c>
      <c r="C437" s="2">
        <v>43539</v>
      </c>
      <c r="D437" t="s">
        <v>578</v>
      </c>
      <c r="E437" t="s">
        <v>5717</v>
      </c>
      <c r="F437" t="s">
        <v>5</v>
      </c>
      <c r="G437" t="s">
        <v>5712</v>
      </c>
      <c r="H437" t="s">
        <v>5718</v>
      </c>
      <c r="I437" t="s">
        <v>2</v>
      </c>
      <c r="J437" t="s">
        <v>1169</v>
      </c>
      <c r="K437" t="s">
        <v>9</v>
      </c>
      <c r="L437" s="3">
        <v>520</v>
      </c>
      <c r="M437" s="3">
        <v>104</v>
      </c>
      <c r="N437" s="3">
        <v>624</v>
      </c>
      <c r="O437" s="3">
        <v>0</v>
      </c>
      <c r="P437" s="3">
        <v>0</v>
      </c>
      <c r="Q437" s="2">
        <v>43553</v>
      </c>
      <c r="R437" t="s">
        <v>2</v>
      </c>
      <c r="S437" t="s">
        <v>10</v>
      </c>
      <c r="T437" t="s">
        <v>2</v>
      </c>
    </row>
    <row r="438" spans="1:20" hidden="1" x14ac:dyDescent="0.2">
      <c r="A438" t="s">
        <v>560</v>
      </c>
      <c r="B438" t="s">
        <v>0</v>
      </c>
      <c r="C438" s="2">
        <v>43543</v>
      </c>
      <c r="D438" t="s">
        <v>578</v>
      </c>
      <c r="E438" t="s">
        <v>6034</v>
      </c>
      <c r="F438" t="s">
        <v>5</v>
      </c>
      <c r="G438" t="s">
        <v>40</v>
      </c>
      <c r="H438" t="s">
        <v>6035</v>
      </c>
      <c r="I438" t="s">
        <v>2</v>
      </c>
      <c r="J438" t="s">
        <v>42</v>
      </c>
      <c r="K438" t="s">
        <v>18</v>
      </c>
      <c r="L438" s="3">
        <v>220</v>
      </c>
      <c r="M438" s="3">
        <v>0</v>
      </c>
      <c r="N438" s="3">
        <v>220</v>
      </c>
      <c r="O438" s="3">
        <v>0</v>
      </c>
      <c r="P438" s="3">
        <v>0</v>
      </c>
      <c r="Q438" s="2">
        <v>43543</v>
      </c>
      <c r="R438" t="s">
        <v>2</v>
      </c>
      <c r="S438" t="s">
        <v>10</v>
      </c>
      <c r="T438" t="s">
        <v>2</v>
      </c>
    </row>
    <row r="439" spans="1:20" hidden="1" x14ac:dyDescent="0.2">
      <c r="A439" t="s">
        <v>560</v>
      </c>
      <c r="B439" t="s">
        <v>0</v>
      </c>
      <c r="C439" s="2">
        <v>43543</v>
      </c>
      <c r="D439" t="s">
        <v>578</v>
      </c>
      <c r="E439" t="s">
        <v>6034</v>
      </c>
      <c r="F439" t="s">
        <v>43</v>
      </c>
      <c r="G439" t="s">
        <v>40</v>
      </c>
      <c r="H439" t="s">
        <v>97</v>
      </c>
      <c r="I439" t="s">
        <v>2</v>
      </c>
      <c r="J439" t="s">
        <v>59</v>
      </c>
      <c r="K439" t="s">
        <v>9</v>
      </c>
      <c r="L439" s="3">
        <v>1</v>
      </c>
      <c r="M439" s="3">
        <v>0.2</v>
      </c>
      <c r="N439" s="3">
        <v>1.2</v>
      </c>
      <c r="O439" s="3">
        <v>0</v>
      </c>
      <c r="P439" s="3">
        <v>0</v>
      </c>
      <c r="Q439" s="2">
        <v>43543</v>
      </c>
      <c r="R439" t="s">
        <v>2</v>
      </c>
      <c r="S439" t="s">
        <v>10</v>
      </c>
      <c r="T439" t="s">
        <v>2</v>
      </c>
    </row>
    <row r="440" spans="1:20" hidden="1" x14ac:dyDescent="0.2">
      <c r="A440" t="s">
        <v>560</v>
      </c>
      <c r="B440" t="s">
        <v>0</v>
      </c>
      <c r="C440" s="2">
        <v>43543</v>
      </c>
      <c r="D440" t="s">
        <v>578</v>
      </c>
      <c r="E440" t="s">
        <v>6042</v>
      </c>
      <c r="F440" t="s">
        <v>5</v>
      </c>
      <c r="G440" t="s">
        <v>40</v>
      </c>
      <c r="H440" t="s">
        <v>6043</v>
      </c>
      <c r="I440" t="s">
        <v>2</v>
      </c>
      <c r="J440" t="s">
        <v>45</v>
      </c>
      <c r="K440" t="s">
        <v>18</v>
      </c>
      <c r="L440" s="3">
        <v>107.29</v>
      </c>
      <c r="M440" s="3">
        <v>0</v>
      </c>
      <c r="N440" s="3">
        <v>107.29</v>
      </c>
      <c r="O440" s="3">
        <v>0</v>
      </c>
      <c r="P440" s="3">
        <v>107.29</v>
      </c>
      <c r="Q440" s="2">
        <v>43543</v>
      </c>
      <c r="R440" t="s">
        <v>2</v>
      </c>
      <c r="S440" t="s">
        <v>10</v>
      </c>
      <c r="T440" t="s">
        <v>2</v>
      </c>
    </row>
    <row r="441" spans="1:20" hidden="1" x14ac:dyDescent="0.2">
      <c r="A441" t="s">
        <v>560</v>
      </c>
      <c r="B441" t="s">
        <v>0</v>
      </c>
      <c r="C441" s="2">
        <v>43543</v>
      </c>
      <c r="D441" t="s">
        <v>578</v>
      </c>
      <c r="E441" t="s">
        <v>6044</v>
      </c>
      <c r="F441" t="s">
        <v>5</v>
      </c>
      <c r="G441" t="s">
        <v>6045</v>
      </c>
      <c r="H441" t="s">
        <v>6046</v>
      </c>
      <c r="I441" t="s">
        <v>2</v>
      </c>
      <c r="J441" t="s">
        <v>582</v>
      </c>
      <c r="K441" t="s">
        <v>9</v>
      </c>
      <c r="L441" s="3">
        <v>260</v>
      </c>
      <c r="M441" s="3">
        <v>52</v>
      </c>
      <c r="N441" s="3">
        <v>312</v>
      </c>
      <c r="O441" s="3">
        <v>0</v>
      </c>
      <c r="P441" s="3">
        <v>0</v>
      </c>
      <c r="Q441" s="2">
        <v>43551</v>
      </c>
      <c r="R441" t="s">
        <v>2</v>
      </c>
      <c r="S441" t="s">
        <v>10</v>
      </c>
      <c r="T441" t="s">
        <v>2</v>
      </c>
    </row>
    <row r="442" spans="1:20" hidden="1" x14ac:dyDescent="0.2">
      <c r="A442" t="s">
        <v>560</v>
      </c>
      <c r="B442" t="s">
        <v>0</v>
      </c>
      <c r="C442" s="2">
        <v>43545</v>
      </c>
      <c r="D442" t="s">
        <v>578</v>
      </c>
      <c r="E442" t="s">
        <v>6192</v>
      </c>
      <c r="F442" t="s">
        <v>5</v>
      </c>
      <c r="G442" t="s">
        <v>6045</v>
      </c>
      <c r="H442" t="s">
        <v>6193</v>
      </c>
      <c r="I442" t="s">
        <v>2</v>
      </c>
      <c r="J442" t="s">
        <v>582</v>
      </c>
      <c r="K442" t="s">
        <v>9</v>
      </c>
      <c r="L442" s="3">
        <v>520</v>
      </c>
      <c r="M442" s="3">
        <v>104</v>
      </c>
      <c r="N442" s="3">
        <v>624</v>
      </c>
      <c r="O442" s="3">
        <v>0</v>
      </c>
      <c r="P442" s="3">
        <v>520</v>
      </c>
      <c r="Q442" s="2">
        <v>43556</v>
      </c>
      <c r="R442" t="s">
        <v>2</v>
      </c>
      <c r="S442" t="s">
        <v>10</v>
      </c>
      <c r="T442" t="s">
        <v>2</v>
      </c>
    </row>
    <row r="443" spans="1:20" hidden="1" x14ac:dyDescent="0.2">
      <c r="A443" t="s">
        <v>560</v>
      </c>
      <c r="B443" t="s">
        <v>0</v>
      </c>
      <c r="C443" s="2">
        <v>43545</v>
      </c>
      <c r="D443" t="s">
        <v>578</v>
      </c>
      <c r="E443" t="s">
        <v>6280</v>
      </c>
      <c r="F443" t="s">
        <v>5</v>
      </c>
      <c r="G443" t="s">
        <v>40</v>
      </c>
      <c r="H443" t="s">
        <v>6281</v>
      </c>
      <c r="I443" t="s">
        <v>2</v>
      </c>
      <c r="J443" t="s">
        <v>42</v>
      </c>
      <c r="K443" t="s">
        <v>18</v>
      </c>
      <c r="L443" s="3">
        <v>220</v>
      </c>
      <c r="M443" s="3">
        <v>0</v>
      </c>
      <c r="N443" s="3">
        <v>220</v>
      </c>
      <c r="O443" s="3">
        <v>0</v>
      </c>
      <c r="P443" s="3">
        <v>0</v>
      </c>
      <c r="Q443" s="2">
        <v>43545</v>
      </c>
      <c r="R443" t="s">
        <v>2</v>
      </c>
      <c r="S443" t="s">
        <v>10</v>
      </c>
      <c r="T443" t="s">
        <v>2</v>
      </c>
    </row>
    <row r="444" spans="1:20" hidden="1" x14ac:dyDescent="0.2">
      <c r="A444" t="s">
        <v>560</v>
      </c>
      <c r="B444" t="s">
        <v>0</v>
      </c>
      <c r="C444" s="2">
        <v>43545</v>
      </c>
      <c r="D444" t="s">
        <v>578</v>
      </c>
      <c r="E444" t="s">
        <v>6280</v>
      </c>
      <c r="F444" t="s">
        <v>43</v>
      </c>
      <c r="G444" t="s">
        <v>40</v>
      </c>
      <c r="H444" t="s">
        <v>97</v>
      </c>
      <c r="I444" t="s">
        <v>2</v>
      </c>
      <c r="J444" t="s">
        <v>59</v>
      </c>
      <c r="K444" t="s">
        <v>9</v>
      </c>
      <c r="L444" s="3">
        <v>1</v>
      </c>
      <c r="M444" s="3">
        <v>0.2</v>
      </c>
      <c r="N444" s="3">
        <v>1.2</v>
      </c>
      <c r="O444" s="3">
        <v>0</v>
      </c>
      <c r="P444" s="3">
        <v>0</v>
      </c>
      <c r="Q444" s="2">
        <v>43545</v>
      </c>
      <c r="R444" t="s">
        <v>2</v>
      </c>
      <c r="S444" t="s">
        <v>10</v>
      </c>
      <c r="T444" t="s">
        <v>2</v>
      </c>
    </row>
    <row r="445" spans="1:20" hidden="1" x14ac:dyDescent="0.2">
      <c r="A445" t="s">
        <v>560</v>
      </c>
      <c r="B445" t="s">
        <v>0</v>
      </c>
      <c r="C445" s="2">
        <v>43545</v>
      </c>
      <c r="D445" t="s">
        <v>578</v>
      </c>
      <c r="E445" t="s">
        <v>6303</v>
      </c>
      <c r="F445" t="s">
        <v>5</v>
      </c>
      <c r="G445" t="s">
        <v>40</v>
      </c>
      <c r="H445" t="s">
        <v>6304</v>
      </c>
      <c r="I445" t="s">
        <v>2</v>
      </c>
      <c r="J445" t="s">
        <v>45</v>
      </c>
      <c r="K445" t="s">
        <v>18</v>
      </c>
      <c r="L445" s="3">
        <v>185.08</v>
      </c>
      <c r="M445" s="3">
        <v>0</v>
      </c>
      <c r="N445" s="3">
        <v>185.08</v>
      </c>
      <c r="O445" s="3">
        <v>0</v>
      </c>
      <c r="P445" s="3">
        <v>185.08</v>
      </c>
      <c r="Q445" s="2">
        <v>43545</v>
      </c>
      <c r="R445" t="s">
        <v>2</v>
      </c>
      <c r="S445" t="s">
        <v>10</v>
      </c>
      <c r="T445" t="s">
        <v>2</v>
      </c>
    </row>
    <row r="446" spans="1:20" hidden="1" x14ac:dyDescent="0.2">
      <c r="A446" t="s">
        <v>560</v>
      </c>
      <c r="B446" t="s">
        <v>0</v>
      </c>
      <c r="C446" s="2">
        <v>43546</v>
      </c>
      <c r="D446" t="s">
        <v>578</v>
      </c>
      <c r="E446" t="s">
        <v>6354</v>
      </c>
      <c r="F446" t="s">
        <v>5</v>
      </c>
      <c r="G446" t="s">
        <v>40</v>
      </c>
      <c r="H446" t="s">
        <v>6355</v>
      </c>
      <c r="I446" t="s">
        <v>2</v>
      </c>
      <c r="J446" t="s">
        <v>582</v>
      </c>
      <c r="K446" t="s">
        <v>9</v>
      </c>
      <c r="L446" s="3">
        <v>1872</v>
      </c>
      <c r="M446" s="3">
        <v>374.4</v>
      </c>
      <c r="N446" s="3">
        <v>2246.4</v>
      </c>
      <c r="O446" s="3">
        <v>0</v>
      </c>
      <c r="P446" s="3">
        <v>661.6</v>
      </c>
      <c r="Q446" s="2">
        <v>43546</v>
      </c>
      <c r="R446" t="s">
        <v>2</v>
      </c>
      <c r="S446" t="s">
        <v>10</v>
      </c>
      <c r="T446" t="s">
        <v>2</v>
      </c>
    </row>
    <row r="447" spans="1:20" hidden="1" x14ac:dyDescent="0.2">
      <c r="A447" t="s">
        <v>560</v>
      </c>
      <c r="B447" t="s">
        <v>0</v>
      </c>
      <c r="C447" s="2">
        <v>43549</v>
      </c>
      <c r="D447" t="s">
        <v>578</v>
      </c>
      <c r="E447" t="s">
        <v>6494</v>
      </c>
      <c r="F447" t="s">
        <v>5</v>
      </c>
      <c r="G447" t="s">
        <v>6495</v>
      </c>
      <c r="H447" t="s">
        <v>6496</v>
      </c>
      <c r="I447" t="s">
        <v>2</v>
      </c>
      <c r="J447" t="s">
        <v>582</v>
      </c>
      <c r="K447" t="s">
        <v>18</v>
      </c>
      <c r="L447" s="3">
        <v>320</v>
      </c>
      <c r="M447" s="3">
        <v>0</v>
      </c>
      <c r="N447" s="3">
        <v>320</v>
      </c>
      <c r="O447" s="3">
        <v>0</v>
      </c>
      <c r="P447" s="3">
        <v>0</v>
      </c>
      <c r="Q447" s="2">
        <v>43551</v>
      </c>
      <c r="R447" t="s">
        <v>2</v>
      </c>
      <c r="S447" t="s">
        <v>10</v>
      </c>
      <c r="T447" t="s">
        <v>2</v>
      </c>
    </row>
    <row r="448" spans="1:20" hidden="1" x14ac:dyDescent="0.2">
      <c r="A448" t="s">
        <v>560</v>
      </c>
      <c r="B448" t="s">
        <v>0</v>
      </c>
      <c r="C448" s="2">
        <v>43549</v>
      </c>
      <c r="D448" t="s">
        <v>578</v>
      </c>
      <c r="E448" t="s">
        <v>6494</v>
      </c>
      <c r="F448" t="s">
        <v>43</v>
      </c>
      <c r="G448" t="s">
        <v>6495</v>
      </c>
      <c r="H448" t="s">
        <v>6497</v>
      </c>
      <c r="I448" t="s">
        <v>2</v>
      </c>
      <c r="J448" t="s">
        <v>582</v>
      </c>
      <c r="K448" t="s">
        <v>18</v>
      </c>
      <c r="L448" s="3">
        <v>320</v>
      </c>
      <c r="M448" s="3">
        <v>0</v>
      </c>
      <c r="N448" s="3">
        <v>320</v>
      </c>
      <c r="O448" s="3">
        <v>0</v>
      </c>
      <c r="P448" s="3">
        <v>0</v>
      </c>
      <c r="Q448" s="2">
        <v>43551</v>
      </c>
      <c r="R448" t="s">
        <v>2</v>
      </c>
      <c r="S448" t="s">
        <v>10</v>
      </c>
      <c r="T448" t="s">
        <v>2</v>
      </c>
    </row>
    <row r="449" spans="1:20" hidden="1" x14ac:dyDescent="0.2">
      <c r="A449" t="s">
        <v>560</v>
      </c>
      <c r="B449" t="s">
        <v>0</v>
      </c>
      <c r="C449" s="2">
        <v>43549</v>
      </c>
      <c r="D449" t="s">
        <v>578</v>
      </c>
      <c r="E449" t="s">
        <v>6494</v>
      </c>
      <c r="F449" t="s">
        <v>60</v>
      </c>
      <c r="G449" t="s">
        <v>6495</v>
      </c>
      <c r="H449" t="s">
        <v>6498</v>
      </c>
      <c r="I449" t="s">
        <v>2</v>
      </c>
      <c r="J449" t="s">
        <v>582</v>
      </c>
      <c r="K449" t="s">
        <v>18</v>
      </c>
      <c r="L449" s="3">
        <v>320</v>
      </c>
      <c r="M449" s="3">
        <v>0</v>
      </c>
      <c r="N449" s="3">
        <v>320</v>
      </c>
      <c r="O449" s="3">
        <v>0</v>
      </c>
      <c r="P449" s="3">
        <v>0</v>
      </c>
      <c r="Q449" s="2">
        <v>43551</v>
      </c>
      <c r="R449" t="s">
        <v>2</v>
      </c>
      <c r="S449" t="s">
        <v>10</v>
      </c>
      <c r="T449" t="s">
        <v>2</v>
      </c>
    </row>
    <row r="450" spans="1:20" hidden="1" x14ac:dyDescent="0.2">
      <c r="A450" t="s">
        <v>560</v>
      </c>
      <c r="B450" t="s">
        <v>0</v>
      </c>
      <c r="C450" s="2">
        <v>43550</v>
      </c>
      <c r="D450" t="s">
        <v>578</v>
      </c>
      <c r="E450" t="s">
        <v>6578</v>
      </c>
      <c r="F450" t="s">
        <v>5</v>
      </c>
      <c r="G450" t="s">
        <v>1698</v>
      </c>
      <c r="H450" t="s">
        <v>6579</v>
      </c>
      <c r="I450" t="s">
        <v>2</v>
      </c>
      <c r="J450" t="s">
        <v>582</v>
      </c>
      <c r="K450" t="s">
        <v>18</v>
      </c>
      <c r="L450" s="3">
        <v>1890</v>
      </c>
      <c r="M450" s="3">
        <v>0</v>
      </c>
      <c r="N450" s="3">
        <v>1890</v>
      </c>
      <c r="O450" s="3">
        <v>0</v>
      </c>
      <c r="P450" s="3">
        <v>0</v>
      </c>
      <c r="Q450" s="2">
        <v>43565</v>
      </c>
      <c r="R450" t="s">
        <v>2</v>
      </c>
      <c r="S450" t="s">
        <v>10</v>
      </c>
      <c r="T450" t="s">
        <v>2</v>
      </c>
    </row>
    <row r="451" spans="1:20" hidden="1" x14ac:dyDescent="0.2">
      <c r="A451" t="s">
        <v>560</v>
      </c>
      <c r="B451" t="s">
        <v>0</v>
      </c>
      <c r="C451" s="2">
        <v>43557</v>
      </c>
      <c r="D451" t="s">
        <v>578</v>
      </c>
      <c r="E451" t="s">
        <v>7208</v>
      </c>
      <c r="F451" t="s">
        <v>5</v>
      </c>
      <c r="G451" t="s">
        <v>7209</v>
      </c>
      <c r="H451" t="s">
        <v>7210</v>
      </c>
      <c r="I451" t="s">
        <v>2</v>
      </c>
      <c r="J451" t="s">
        <v>582</v>
      </c>
      <c r="K451" t="s">
        <v>18</v>
      </c>
      <c r="L451" s="3">
        <v>504</v>
      </c>
      <c r="M451" s="3">
        <v>0</v>
      </c>
      <c r="N451" s="3">
        <v>504</v>
      </c>
      <c r="O451" s="3">
        <v>0</v>
      </c>
      <c r="P451" s="3">
        <v>0</v>
      </c>
      <c r="Q451" s="2">
        <v>43566</v>
      </c>
      <c r="R451" t="s">
        <v>2</v>
      </c>
      <c r="S451" t="s">
        <v>10</v>
      </c>
      <c r="T451" t="s">
        <v>2</v>
      </c>
    </row>
    <row r="452" spans="1:20" hidden="1" x14ac:dyDescent="0.2">
      <c r="A452" t="s">
        <v>560</v>
      </c>
      <c r="B452" t="s">
        <v>0</v>
      </c>
      <c r="C452" s="2">
        <v>43559</v>
      </c>
      <c r="D452" t="s">
        <v>578</v>
      </c>
      <c r="E452" t="s">
        <v>7419</v>
      </c>
      <c r="F452" t="s">
        <v>5</v>
      </c>
      <c r="G452" t="s">
        <v>40</v>
      </c>
      <c r="H452" t="s">
        <v>7420</v>
      </c>
      <c r="I452" t="s">
        <v>2</v>
      </c>
      <c r="J452" t="s">
        <v>42</v>
      </c>
      <c r="K452" t="s">
        <v>18</v>
      </c>
      <c r="L452" s="3">
        <v>333.4</v>
      </c>
      <c r="M452" s="3">
        <v>0</v>
      </c>
      <c r="N452" s="3">
        <v>333.4</v>
      </c>
      <c r="O452" s="3">
        <v>0</v>
      </c>
      <c r="P452" s="3">
        <v>0</v>
      </c>
      <c r="Q452" s="2">
        <v>43559</v>
      </c>
      <c r="R452" t="s">
        <v>2</v>
      </c>
      <c r="S452" t="s">
        <v>268</v>
      </c>
      <c r="T452" t="s">
        <v>2</v>
      </c>
    </row>
    <row r="453" spans="1:20" hidden="1" x14ac:dyDescent="0.2">
      <c r="A453" t="s">
        <v>560</v>
      </c>
      <c r="B453" t="s">
        <v>0</v>
      </c>
      <c r="C453" s="2">
        <v>43559</v>
      </c>
      <c r="D453" t="s">
        <v>578</v>
      </c>
      <c r="E453" t="s">
        <v>7419</v>
      </c>
      <c r="F453" t="s">
        <v>43</v>
      </c>
      <c r="G453" t="s">
        <v>40</v>
      </c>
      <c r="H453" t="s">
        <v>97</v>
      </c>
      <c r="I453" t="s">
        <v>2</v>
      </c>
      <c r="J453" t="s">
        <v>59</v>
      </c>
      <c r="K453" t="s">
        <v>9</v>
      </c>
      <c r="L453" s="3">
        <v>1</v>
      </c>
      <c r="M453" s="3">
        <v>0.2</v>
      </c>
      <c r="N453" s="3">
        <v>1.2</v>
      </c>
      <c r="O453" s="3">
        <v>0</v>
      </c>
      <c r="P453" s="3">
        <v>0</v>
      </c>
      <c r="Q453" s="2">
        <v>43559</v>
      </c>
      <c r="R453" t="s">
        <v>2</v>
      </c>
      <c r="S453" t="s">
        <v>268</v>
      </c>
      <c r="T453" t="s">
        <v>2</v>
      </c>
    </row>
    <row r="454" spans="1:20" hidden="1" x14ac:dyDescent="0.2">
      <c r="A454" t="s">
        <v>560</v>
      </c>
      <c r="B454" t="s">
        <v>0</v>
      </c>
      <c r="C454" s="2">
        <v>43560</v>
      </c>
      <c r="D454" t="s">
        <v>578</v>
      </c>
      <c r="E454" t="s">
        <v>7423</v>
      </c>
      <c r="F454" t="s">
        <v>5</v>
      </c>
      <c r="G454" t="s">
        <v>1621</v>
      </c>
      <c r="H454" t="s">
        <v>7424</v>
      </c>
      <c r="I454" t="s">
        <v>2</v>
      </c>
      <c r="J454" t="s">
        <v>1623</v>
      </c>
      <c r="K454" t="s">
        <v>18</v>
      </c>
      <c r="L454" s="3">
        <v>170</v>
      </c>
      <c r="M454" s="3">
        <v>0</v>
      </c>
      <c r="N454" s="3">
        <v>170</v>
      </c>
      <c r="O454" s="3">
        <v>0</v>
      </c>
      <c r="P454" s="3">
        <v>0</v>
      </c>
      <c r="Q454" s="2">
        <v>43563</v>
      </c>
      <c r="R454" t="s">
        <v>2</v>
      </c>
      <c r="S454" t="s">
        <v>10</v>
      </c>
      <c r="T454" t="s">
        <v>2</v>
      </c>
    </row>
    <row r="455" spans="1:20" hidden="1" x14ac:dyDescent="0.2">
      <c r="A455" t="s">
        <v>560</v>
      </c>
      <c r="B455" t="s">
        <v>0</v>
      </c>
      <c r="C455" s="2">
        <v>43560</v>
      </c>
      <c r="D455" t="s">
        <v>578</v>
      </c>
      <c r="E455" t="s">
        <v>7481</v>
      </c>
      <c r="F455" t="s">
        <v>5</v>
      </c>
      <c r="G455" t="s">
        <v>7482</v>
      </c>
      <c r="H455" t="s">
        <v>7483</v>
      </c>
      <c r="I455" t="s">
        <v>2</v>
      </c>
      <c r="J455" t="s">
        <v>582</v>
      </c>
      <c r="K455" t="s">
        <v>18</v>
      </c>
      <c r="L455" s="3">
        <v>2560</v>
      </c>
      <c r="M455" s="3">
        <v>0</v>
      </c>
      <c r="N455" s="3">
        <v>2560</v>
      </c>
      <c r="O455" s="3">
        <v>0</v>
      </c>
      <c r="P455" s="3">
        <v>0</v>
      </c>
      <c r="Q455" s="2">
        <v>43590</v>
      </c>
      <c r="R455" t="s">
        <v>2</v>
      </c>
      <c r="S455" t="s">
        <v>10</v>
      </c>
      <c r="T455" t="s">
        <v>2</v>
      </c>
    </row>
    <row r="456" spans="1:20" hidden="1" x14ac:dyDescent="0.2">
      <c r="A456" t="s">
        <v>560</v>
      </c>
      <c r="B456" t="s">
        <v>0</v>
      </c>
      <c r="C456" s="2">
        <v>43501</v>
      </c>
      <c r="D456" t="s">
        <v>3061</v>
      </c>
      <c r="E456" t="s">
        <v>3062</v>
      </c>
      <c r="F456" t="s">
        <v>5</v>
      </c>
      <c r="G456" t="s">
        <v>3063</v>
      </c>
      <c r="H456" t="s">
        <v>3064</v>
      </c>
      <c r="I456" t="s">
        <v>2</v>
      </c>
      <c r="J456" t="s">
        <v>3065</v>
      </c>
      <c r="K456" t="s">
        <v>18</v>
      </c>
      <c r="L456" s="3">
        <v>1600</v>
      </c>
      <c r="M456" s="3">
        <v>0</v>
      </c>
      <c r="N456" s="3">
        <v>1600</v>
      </c>
      <c r="O456" s="3">
        <v>0</v>
      </c>
      <c r="P456" s="3">
        <v>0</v>
      </c>
      <c r="Q456" s="2">
        <v>43517</v>
      </c>
      <c r="R456" t="s">
        <v>2</v>
      </c>
      <c r="S456" t="s">
        <v>10</v>
      </c>
      <c r="T456" t="s">
        <v>2</v>
      </c>
    </row>
    <row r="457" spans="1:20" hidden="1" x14ac:dyDescent="0.2">
      <c r="A457" t="s">
        <v>560</v>
      </c>
      <c r="B457" t="s">
        <v>0</v>
      </c>
      <c r="C457" s="2">
        <v>43530</v>
      </c>
      <c r="D457" t="s">
        <v>3061</v>
      </c>
      <c r="E457" t="s">
        <v>5121</v>
      </c>
      <c r="F457" t="s">
        <v>5</v>
      </c>
      <c r="G457" t="s">
        <v>5122</v>
      </c>
      <c r="H457" t="s">
        <v>5123</v>
      </c>
      <c r="I457" t="s">
        <v>2</v>
      </c>
      <c r="J457" t="s">
        <v>1371</v>
      </c>
      <c r="K457" t="s">
        <v>18</v>
      </c>
      <c r="L457" s="3">
        <v>1260</v>
      </c>
      <c r="M457" s="3">
        <v>0</v>
      </c>
      <c r="N457" s="3">
        <v>1260</v>
      </c>
      <c r="O457" s="3">
        <v>0</v>
      </c>
      <c r="P457" s="3">
        <v>0</v>
      </c>
      <c r="Q457" s="2">
        <v>43585</v>
      </c>
      <c r="R457" t="s">
        <v>2</v>
      </c>
      <c r="S457" t="s">
        <v>10</v>
      </c>
      <c r="T457" t="s">
        <v>2</v>
      </c>
    </row>
    <row r="458" spans="1:20" hidden="1" x14ac:dyDescent="0.2">
      <c r="A458" t="s">
        <v>560</v>
      </c>
      <c r="B458" t="s">
        <v>0</v>
      </c>
      <c r="C458" s="2">
        <v>43530</v>
      </c>
      <c r="D458" t="s">
        <v>3061</v>
      </c>
      <c r="E458" t="s">
        <v>5124</v>
      </c>
      <c r="F458" t="s">
        <v>5</v>
      </c>
      <c r="G458" t="s">
        <v>5122</v>
      </c>
      <c r="H458" t="s">
        <v>5125</v>
      </c>
      <c r="I458" t="s">
        <v>2</v>
      </c>
      <c r="J458" t="s">
        <v>1371</v>
      </c>
      <c r="K458" t="s">
        <v>18</v>
      </c>
      <c r="L458" s="3">
        <v>1260</v>
      </c>
      <c r="M458" s="3">
        <v>0</v>
      </c>
      <c r="N458" s="3">
        <v>1260</v>
      </c>
      <c r="O458" s="3">
        <v>0</v>
      </c>
      <c r="P458" s="3">
        <v>0</v>
      </c>
      <c r="Q458" s="2">
        <v>43585</v>
      </c>
      <c r="R458" t="s">
        <v>2</v>
      </c>
      <c r="S458" t="s">
        <v>10</v>
      </c>
      <c r="T458" t="s">
        <v>2</v>
      </c>
    </row>
    <row r="459" spans="1:20" hidden="1" x14ac:dyDescent="0.2">
      <c r="A459" t="s">
        <v>560</v>
      </c>
      <c r="B459" t="s">
        <v>0</v>
      </c>
      <c r="C459" s="2">
        <v>43530</v>
      </c>
      <c r="D459" t="s">
        <v>3061</v>
      </c>
      <c r="E459" t="s">
        <v>5126</v>
      </c>
      <c r="F459" t="s">
        <v>5</v>
      </c>
      <c r="G459" t="s">
        <v>5122</v>
      </c>
      <c r="H459" t="s">
        <v>5127</v>
      </c>
      <c r="I459" t="s">
        <v>2</v>
      </c>
      <c r="J459" t="s">
        <v>1371</v>
      </c>
      <c r="K459" t="s">
        <v>18</v>
      </c>
      <c r="L459" s="3">
        <v>2100</v>
      </c>
      <c r="M459" s="3">
        <v>0</v>
      </c>
      <c r="N459" s="3">
        <v>2100</v>
      </c>
      <c r="O459" s="3">
        <v>0</v>
      </c>
      <c r="P459" s="3">
        <v>0</v>
      </c>
      <c r="Q459" s="2">
        <v>43555</v>
      </c>
      <c r="R459" t="s">
        <v>2</v>
      </c>
      <c r="S459" t="s">
        <v>10</v>
      </c>
      <c r="T459" t="s">
        <v>2</v>
      </c>
    </row>
    <row r="460" spans="1:20" hidden="1" x14ac:dyDescent="0.2">
      <c r="A460" t="s">
        <v>560</v>
      </c>
      <c r="B460" t="s">
        <v>0</v>
      </c>
      <c r="C460" s="2">
        <v>43530</v>
      </c>
      <c r="D460" t="s">
        <v>3061</v>
      </c>
      <c r="E460" t="s">
        <v>5128</v>
      </c>
      <c r="F460" t="s">
        <v>5</v>
      </c>
      <c r="G460" t="s">
        <v>5129</v>
      </c>
      <c r="H460" t="s">
        <v>5130</v>
      </c>
      <c r="I460" t="s">
        <v>2</v>
      </c>
      <c r="J460" t="s">
        <v>969</v>
      </c>
      <c r="K460" t="s">
        <v>18</v>
      </c>
      <c r="L460" s="3">
        <v>2145</v>
      </c>
      <c r="M460" s="3">
        <v>0</v>
      </c>
      <c r="N460" s="3">
        <v>2145</v>
      </c>
      <c r="O460" s="3">
        <v>0</v>
      </c>
      <c r="P460" s="3">
        <v>0</v>
      </c>
      <c r="Q460" s="2">
        <v>43555</v>
      </c>
      <c r="R460" t="s">
        <v>2</v>
      </c>
      <c r="S460" t="s">
        <v>10</v>
      </c>
      <c r="T460" t="s">
        <v>2</v>
      </c>
    </row>
    <row r="461" spans="1:20" hidden="1" x14ac:dyDescent="0.2">
      <c r="A461" t="s">
        <v>560</v>
      </c>
      <c r="B461" t="s">
        <v>0</v>
      </c>
      <c r="C461" s="2">
        <v>43530</v>
      </c>
      <c r="D461" t="s">
        <v>3061</v>
      </c>
      <c r="E461" t="s">
        <v>5131</v>
      </c>
      <c r="F461" t="s">
        <v>5</v>
      </c>
      <c r="G461" t="s">
        <v>5129</v>
      </c>
      <c r="H461" t="s">
        <v>5132</v>
      </c>
      <c r="I461" t="s">
        <v>2</v>
      </c>
      <c r="J461" t="s">
        <v>969</v>
      </c>
      <c r="K461" t="s">
        <v>18</v>
      </c>
      <c r="L461" s="3">
        <v>4200</v>
      </c>
      <c r="M461" s="3">
        <v>0</v>
      </c>
      <c r="N461" s="3">
        <v>4200</v>
      </c>
      <c r="O461" s="3">
        <v>0</v>
      </c>
      <c r="P461" s="3">
        <v>0</v>
      </c>
      <c r="Q461" s="2">
        <v>43555</v>
      </c>
      <c r="R461" t="s">
        <v>2</v>
      </c>
      <c r="S461" t="s">
        <v>10</v>
      </c>
      <c r="T461" t="s">
        <v>2</v>
      </c>
    </row>
    <row r="462" spans="1:20" hidden="1" x14ac:dyDescent="0.2">
      <c r="A462" t="s">
        <v>560</v>
      </c>
      <c r="B462" t="s">
        <v>0</v>
      </c>
      <c r="C462" s="2">
        <v>43535</v>
      </c>
      <c r="D462" t="s">
        <v>3061</v>
      </c>
      <c r="E462" t="s">
        <v>5239</v>
      </c>
      <c r="F462" t="s">
        <v>5</v>
      </c>
      <c r="G462" t="s">
        <v>5240</v>
      </c>
      <c r="H462" t="s">
        <v>5241</v>
      </c>
      <c r="I462" t="s">
        <v>2</v>
      </c>
      <c r="J462" t="s">
        <v>1169</v>
      </c>
      <c r="K462" t="s">
        <v>18</v>
      </c>
      <c r="L462" s="3">
        <v>1155</v>
      </c>
      <c r="M462" s="3">
        <v>0</v>
      </c>
      <c r="N462" s="3">
        <v>1155</v>
      </c>
      <c r="O462" s="3">
        <v>0</v>
      </c>
      <c r="P462" s="3">
        <v>0</v>
      </c>
      <c r="Q462" s="2">
        <v>43535</v>
      </c>
      <c r="R462" t="s">
        <v>2</v>
      </c>
      <c r="S462" t="s">
        <v>10</v>
      </c>
      <c r="T462" t="s">
        <v>2</v>
      </c>
    </row>
    <row r="463" spans="1:20" hidden="1" x14ac:dyDescent="0.2">
      <c r="A463" t="s">
        <v>560</v>
      </c>
      <c r="B463" t="s">
        <v>0</v>
      </c>
      <c r="C463" s="2">
        <v>43539</v>
      </c>
      <c r="D463" t="s">
        <v>3061</v>
      </c>
      <c r="E463" t="s">
        <v>5698</v>
      </c>
      <c r="F463" t="s">
        <v>5</v>
      </c>
      <c r="G463" t="s">
        <v>5699</v>
      </c>
      <c r="H463" t="s">
        <v>5700</v>
      </c>
      <c r="I463" t="s">
        <v>2</v>
      </c>
      <c r="J463" t="s">
        <v>1169</v>
      </c>
      <c r="K463" t="s">
        <v>9</v>
      </c>
      <c r="L463" s="3">
        <v>960</v>
      </c>
      <c r="M463" s="3">
        <v>192</v>
      </c>
      <c r="N463" s="3">
        <v>1152</v>
      </c>
      <c r="O463" s="3">
        <v>0</v>
      </c>
      <c r="P463" s="3">
        <v>0</v>
      </c>
      <c r="Q463" s="2">
        <v>43555</v>
      </c>
      <c r="R463" t="s">
        <v>2</v>
      </c>
      <c r="S463" t="s">
        <v>10</v>
      </c>
      <c r="T463" t="s">
        <v>2</v>
      </c>
    </row>
    <row r="464" spans="1:20" hidden="1" x14ac:dyDescent="0.2">
      <c r="A464" t="s">
        <v>560</v>
      </c>
      <c r="B464" t="s">
        <v>0</v>
      </c>
      <c r="C464" s="2">
        <v>43539</v>
      </c>
      <c r="D464" t="s">
        <v>3061</v>
      </c>
      <c r="E464" t="s">
        <v>5701</v>
      </c>
      <c r="F464" t="s">
        <v>5</v>
      </c>
      <c r="G464" t="s">
        <v>1369</v>
      </c>
      <c r="H464" t="s">
        <v>5702</v>
      </c>
      <c r="I464" t="s">
        <v>2</v>
      </c>
      <c r="J464" t="s">
        <v>1371</v>
      </c>
      <c r="K464" t="s">
        <v>18</v>
      </c>
      <c r="L464" s="3">
        <v>1519</v>
      </c>
      <c r="M464" s="3">
        <v>0</v>
      </c>
      <c r="N464" s="3">
        <v>1519</v>
      </c>
      <c r="O464" s="3">
        <v>0</v>
      </c>
      <c r="P464" s="3">
        <v>0</v>
      </c>
      <c r="Q464" s="2">
        <v>43545</v>
      </c>
      <c r="R464" t="s">
        <v>2</v>
      </c>
      <c r="S464" t="s">
        <v>10</v>
      </c>
      <c r="T464" t="s">
        <v>2</v>
      </c>
    </row>
    <row r="465" spans="1:20" hidden="1" x14ac:dyDescent="0.2">
      <c r="A465" t="s">
        <v>560</v>
      </c>
      <c r="B465" t="s">
        <v>0</v>
      </c>
      <c r="C465" s="2">
        <v>43545</v>
      </c>
      <c r="D465" t="s">
        <v>3061</v>
      </c>
      <c r="E465" t="s">
        <v>6178</v>
      </c>
      <c r="F465" t="s">
        <v>5</v>
      </c>
      <c r="G465" t="s">
        <v>6179</v>
      </c>
      <c r="H465" t="s">
        <v>6180</v>
      </c>
      <c r="I465" t="s">
        <v>2</v>
      </c>
      <c r="J465" t="s">
        <v>582</v>
      </c>
      <c r="K465" t="s">
        <v>18</v>
      </c>
      <c r="L465" s="3">
        <v>4960</v>
      </c>
      <c r="M465" s="3">
        <v>0</v>
      </c>
      <c r="N465" s="3">
        <v>4960</v>
      </c>
      <c r="O465" s="3">
        <v>0</v>
      </c>
      <c r="P465" s="3">
        <v>0</v>
      </c>
      <c r="Q465" s="2">
        <v>43573</v>
      </c>
      <c r="R465" t="s">
        <v>2</v>
      </c>
      <c r="S465" t="s">
        <v>10</v>
      </c>
      <c r="T465" t="s">
        <v>2</v>
      </c>
    </row>
    <row r="466" spans="1:20" hidden="1" x14ac:dyDescent="0.2">
      <c r="A466" t="s">
        <v>560</v>
      </c>
      <c r="B466" t="s">
        <v>0</v>
      </c>
      <c r="C466" s="2">
        <v>43560</v>
      </c>
      <c r="D466" t="s">
        <v>3061</v>
      </c>
      <c r="E466" t="s">
        <v>7426</v>
      </c>
      <c r="F466" t="s">
        <v>5</v>
      </c>
      <c r="G466" t="s">
        <v>7427</v>
      </c>
      <c r="H466" t="s">
        <v>7428</v>
      </c>
      <c r="I466" t="s">
        <v>2</v>
      </c>
      <c r="J466" t="s">
        <v>1169</v>
      </c>
      <c r="K466" t="s">
        <v>18</v>
      </c>
      <c r="L466" s="3">
        <v>1200</v>
      </c>
      <c r="M466" s="3">
        <v>0</v>
      </c>
      <c r="N466" s="3">
        <v>1200</v>
      </c>
      <c r="O466" s="3">
        <v>0</v>
      </c>
      <c r="P466" s="3">
        <v>0</v>
      </c>
      <c r="Q466" s="2">
        <v>43523</v>
      </c>
      <c r="R466" t="s">
        <v>2</v>
      </c>
      <c r="S466" t="s">
        <v>10</v>
      </c>
      <c r="T466" t="s">
        <v>2</v>
      </c>
    </row>
    <row r="467" spans="1:20" hidden="1" x14ac:dyDescent="0.2">
      <c r="A467" t="s">
        <v>560</v>
      </c>
      <c r="B467" t="s">
        <v>0</v>
      </c>
      <c r="C467" s="2">
        <v>43564</v>
      </c>
      <c r="D467" t="s">
        <v>3061</v>
      </c>
      <c r="E467" t="s">
        <v>7776</v>
      </c>
      <c r="F467" t="s">
        <v>5</v>
      </c>
      <c r="G467" t="s">
        <v>7777</v>
      </c>
      <c r="H467" t="s">
        <v>7778</v>
      </c>
      <c r="I467" t="s">
        <v>2</v>
      </c>
      <c r="J467" t="s">
        <v>1169</v>
      </c>
      <c r="K467" t="s">
        <v>18</v>
      </c>
      <c r="L467" s="3">
        <v>1625</v>
      </c>
      <c r="M467" s="3">
        <v>0</v>
      </c>
      <c r="N467" s="3">
        <v>1625</v>
      </c>
      <c r="O467" s="3">
        <v>0</v>
      </c>
      <c r="P467" s="3">
        <v>0</v>
      </c>
      <c r="Q467" s="2">
        <v>43565</v>
      </c>
      <c r="R467" t="s">
        <v>2</v>
      </c>
      <c r="S467" t="s">
        <v>10</v>
      </c>
      <c r="T467" t="s">
        <v>2</v>
      </c>
    </row>
    <row r="468" spans="1:20" hidden="1" x14ac:dyDescent="0.2">
      <c r="A468" t="s">
        <v>560</v>
      </c>
      <c r="B468" t="s">
        <v>0</v>
      </c>
      <c r="C468" s="2">
        <v>43567</v>
      </c>
      <c r="D468" t="s">
        <v>3061</v>
      </c>
      <c r="E468" t="s">
        <v>8154</v>
      </c>
      <c r="F468" t="s">
        <v>5</v>
      </c>
      <c r="G468" t="s">
        <v>5129</v>
      </c>
      <c r="H468" t="s">
        <v>8155</v>
      </c>
      <c r="I468" t="s">
        <v>2</v>
      </c>
      <c r="J468" t="s">
        <v>969</v>
      </c>
      <c r="K468" t="s">
        <v>18</v>
      </c>
      <c r="L468" s="3">
        <v>1755</v>
      </c>
      <c r="M468" s="3">
        <v>0</v>
      </c>
      <c r="N468" s="3">
        <v>1755</v>
      </c>
      <c r="O468" s="3">
        <v>0</v>
      </c>
      <c r="P468" s="3">
        <v>0</v>
      </c>
      <c r="Q468" s="2">
        <v>43572</v>
      </c>
      <c r="R468" t="s">
        <v>2</v>
      </c>
      <c r="S468" t="s">
        <v>10</v>
      </c>
      <c r="T468" t="s">
        <v>2</v>
      </c>
    </row>
    <row r="469" spans="1:20" hidden="1" x14ac:dyDescent="0.2">
      <c r="A469" t="s">
        <v>560</v>
      </c>
      <c r="B469" t="s">
        <v>0</v>
      </c>
      <c r="C469" s="2">
        <v>43567</v>
      </c>
      <c r="D469" t="s">
        <v>3061</v>
      </c>
      <c r="E469" t="s">
        <v>8160</v>
      </c>
      <c r="F469" t="s">
        <v>5</v>
      </c>
      <c r="G469" t="s">
        <v>5129</v>
      </c>
      <c r="H469" t="s">
        <v>8161</v>
      </c>
      <c r="I469" t="s">
        <v>2</v>
      </c>
      <c r="J469" t="s">
        <v>969</v>
      </c>
      <c r="K469" t="s">
        <v>18</v>
      </c>
      <c r="L469" s="3">
        <v>4550</v>
      </c>
      <c r="M469" s="3">
        <v>0</v>
      </c>
      <c r="N469" s="3">
        <v>4550</v>
      </c>
      <c r="O469" s="3">
        <v>0</v>
      </c>
      <c r="P469" s="3">
        <v>0</v>
      </c>
      <c r="Q469" s="2">
        <v>43571</v>
      </c>
      <c r="R469" t="s">
        <v>2</v>
      </c>
      <c r="S469" t="s">
        <v>10</v>
      </c>
      <c r="T469" t="s">
        <v>2</v>
      </c>
    </row>
    <row r="470" spans="1:20" hidden="1" x14ac:dyDescent="0.2">
      <c r="A470" t="s">
        <v>560</v>
      </c>
      <c r="B470" t="s">
        <v>0</v>
      </c>
      <c r="C470" s="2">
        <v>43479</v>
      </c>
      <c r="D470" t="s">
        <v>559</v>
      </c>
      <c r="E470" t="s">
        <v>561</v>
      </c>
      <c r="F470" t="s">
        <v>5</v>
      </c>
      <c r="G470" t="s">
        <v>562</v>
      </c>
      <c r="H470" t="s">
        <v>563</v>
      </c>
      <c r="I470" t="s">
        <v>2</v>
      </c>
      <c r="J470" t="s">
        <v>205</v>
      </c>
      <c r="K470" t="s">
        <v>18</v>
      </c>
      <c r="L470" s="3">
        <v>25</v>
      </c>
      <c r="M470" s="3">
        <v>0</v>
      </c>
      <c r="N470" s="3">
        <v>25</v>
      </c>
      <c r="O470" s="3">
        <v>0</v>
      </c>
      <c r="P470" s="3">
        <v>0</v>
      </c>
      <c r="Q470" s="2">
        <v>43432</v>
      </c>
      <c r="R470" t="s">
        <v>2</v>
      </c>
      <c r="S470" t="s">
        <v>10</v>
      </c>
      <c r="T470" t="s">
        <v>2</v>
      </c>
    </row>
    <row r="471" spans="1:20" hidden="1" x14ac:dyDescent="0.2">
      <c r="A471" t="s">
        <v>560</v>
      </c>
      <c r="B471" t="s">
        <v>0</v>
      </c>
      <c r="C471" s="2">
        <v>43479</v>
      </c>
      <c r="D471" t="s">
        <v>559</v>
      </c>
      <c r="E471" t="s">
        <v>564</v>
      </c>
      <c r="F471" t="s">
        <v>5</v>
      </c>
      <c r="G471" t="s">
        <v>565</v>
      </c>
      <c r="H471" t="s">
        <v>566</v>
      </c>
      <c r="I471" t="s">
        <v>2</v>
      </c>
      <c r="J471" t="s">
        <v>205</v>
      </c>
      <c r="K471" t="s">
        <v>18</v>
      </c>
      <c r="L471" s="3">
        <v>50</v>
      </c>
      <c r="M471" s="3">
        <v>0</v>
      </c>
      <c r="N471" s="3">
        <v>50</v>
      </c>
      <c r="O471" s="3">
        <v>0</v>
      </c>
      <c r="P471" s="3">
        <v>0</v>
      </c>
      <c r="Q471" s="2">
        <v>43431</v>
      </c>
      <c r="R471" t="s">
        <v>2</v>
      </c>
      <c r="S471" t="s">
        <v>10</v>
      </c>
      <c r="T471" t="s">
        <v>2</v>
      </c>
    </row>
    <row r="472" spans="1:20" hidden="1" x14ac:dyDescent="0.2">
      <c r="A472" t="s">
        <v>560</v>
      </c>
      <c r="B472" t="s">
        <v>0</v>
      </c>
      <c r="C472" s="2">
        <v>43479</v>
      </c>
      <c r="D472" t="s">
        <v>559</v>
      </c>
      <c r="E472" t="s">
        <v>624</v>
      </c>
      <c r="F472" t="s">
        <v>5</v>
      </c>
      <c r="G472" t="s">
        <v>625</v>
      </c>
      <c r="H472" t="s">
        <v>566</v>
      </c>
      <c r="I472" t="s">
        <v>2</v>
      </c>
      <c r="J472" t="s">
        <v>205</v>
      </c>
      <c r="K472" t="s">
        <v>18</v>
      </c>
      <c r="L472" s="3">
        <v>25</v>
      </c>
      <c r="M472" s="3">
        <v>0</v>
      </c>
      <c r="N472" s="3">
        <v>25</v>
      </c>
      <c r="O472" s="3">
        <v>0</v>
      </c>
      <c r="P472" s="3">
        <v>0</v>
      </c>
      <c r="Q472" s="2">
        <v>43411</v>
      </c>
      <c r="R472" t="s">
        <v>2</v>
      </c>
      <c r="S472" t="s">
        <v>10</v>
      </c>
      <c r="T472" t="s">
        <v>2</v>
      </c>
    </row>
    <row r="473" spans="1:20" hidden="1" x14ac:dyDescent="0.2">
      <c r="A473" t="s">
        <v>560</v>
      </c>
      <c r="B473" t="s">
        <v>0</v>
      </c>
      <c r="C473" s="2">
        <v>43479</v>
      </c>
      <c r="D473" t="s">
        <v>559</v>
      </c>
      <c r="E473" t="s">
        <v>637</v>
      </c>
      <c r="F473" t="s">
        <v>5</v>
      </c>
      <c r="G473" t="s">
        <v>638</v>
      </c>
      <c r="H473" t="s">
        <v>639</v>
      </c>
      <c r="I473" t="s">
        <v>2</v>
      </c>
      <c r="J473" t="s">
        <v>205</v>
      </c>
      <c r="K473" t="s">
        <v>18</v>
      </c>
      <c r="L473" s="3">
        <v>37.5</v>
      </c>
      <c r="M473" s="3">
        <v>0</v>
      </c>
      <c r="N473" s="3">
        <v>37.5</v>
      </c>
      <c r="O473" s="3">
        <v>0</v>
      </c>
      <c r="P473" s="3">
        <v>0</v>
      </c>
      <c r="Q473" s="2">
        <v>43437</v>
      </c>
      <c r="R473" t="s">
        <v>2</v>
      </c>
      <c r="S473" t="s">
        <v>10</v>
      </c>
      <c r="T473" t="s">
        <v>2</v>
      </c>
    </row>
    <row r="474" spans="1:20" hidden="1" x14ac:dyDescent="0.2">
      <c r="A474" t="s">
        <v>560</v>
      </c>
      <c r="B474" t="s">
        <v>0</v>
      </c>
      <c r="C474" s="2">
        <v>43479</v>
      </c>
      <c r="D474" t="s">
        <v>559</v>
      </c>
      <c r="E474" t="s">
        <v>640</v>
      </c>
      <c r="F474" t="s">
        <v>5</v>
      </c>
      <c r="G474" t="s">
        <v>641</v>
      </c>
      <c r="H474" t="s">
        <v>642</v>
      </c>
      <c r="I474" t="s">
        <v>2</v>
      </c>
      <c r="J474" t="s">
        <v>205</v>
      </c>
      <c r="K474" t="s">
        <v>18</v>
      </c>
      <c r="L474" s="3">
        <v>60</v>
      </c>
      <c r="M474" s="3">
        <v>0</v>
      </c>
      <c r="N474" s="3">
        <v>60</v>
      </c>
      <c r="O474" s="3">
        <v>0</v>
      </c>
      <c r="P474" s="3">
        <v>0</v>
      </c>
      <c r="Q474" s="2">
        <v>43431</v>
      </c>
      <c r="R474" t="s">
        <v>2</v>
      </c>
      <c r="S474" t="s">
        <v>10</v>
      </c>
      <c r="T474" t="s">
        <v>2</v>
      </c>
    </row>
    <row r="475" spans="1:20" hidden="1" x14ac:dyDescent="0.2">
      <c r="A475" t="s">
        <v>560</v>
      </c>
      <c r="B475" t="s">
        <v>0</v>
      </c>
      <c r="C475" s="2">
        <v>43479</v>
      </c>
      <c r="D475" t="s">
        <v>559</v>
      </c>
      <c r="E475" t="s">
        <v>643</v>
      </c>
      <c r="F475" t="s">
        <v>5</v>
      </c>
      <c r="G475" t="s">
        <v>562</v>
      </c>
      <c r="H475" t="s">
        <v>644</v>
      </c>
      <c r="I475" t="s">
        <v>2</v>
      </c>
      <c r="J475" t="s">
        <v>205</v>
      </c>
      <c r="K475" t="s">
        <v>18</v>
      </c>
      <c r="L475" s="3">
        <v>25</v>
      </c>
      <c r="M475" s="3">
        <v>0</v>
      </c>
      <c r="N475" s="3">
        <v>25</v>
      </c>
      <c r="O475" s="3">
        <v>0</v>
      </c>
      <c r="P475" s="3">
        <v>0</v>
      </c>
      <c r="Q475" s="2">
        <v>43420</v>
      </c>
      <c r="R475" t="s">
        <v>2</v>
      </c>
      <c r="S475" t="s">
        <v>10</v>
      </c>
      <c r="T475" t="s">
        <v>2</v>
      </c>
    </row>
    <row r="476" spans="1:20" hidden="1" x14ac:dyDescent="0.2">
      <c r="A476" t="s">
        <v>560</v>
      </c>
      <c r="B476" t="s">
        <v>0</v>
      </c>
      <c r="C476" s="2">
        <v>43479</v>
      </c>
      <c r="D476" t="s">
        <v>559</v>
      </c>
      <c r="E476" t="s">
        <v>650</v>
      </c>
      <c r="F476" t="s">
        <v>5</v>
      </c>
      <c r="G476" t="s">
        <v>651</v>
      </c>
      <c r="H476" t="s">
        <v>652</v>
      </c>
      <c r="I476" t="s">
        <v>2</v>
      </c>
      <c r="J476" t="s">
        <v>205</v>
      </c>
      <c r="K476" t="s">
        <v>9</v>
      </c>
      <c r="L476" s="3">
        <v>109.25</v>
      </c>
      <c r="M476" s="3">
        <v>21.85</v>
      </c>
      <c r="N476" s="3">
        <v>131.1</v>
      </c>
      <c r="O476" s="3">
        <v>0</v>
      </c>
      <c r="P476" s="3">
        <v>0</v>
      </c>
      <c r="Q476" s="2">
        <v>43439</v>
      </c>
      <c r="R476" t="s">
        <v>2</v>
      </c>
      <c r="S476" t="s">
        <v>10</v>
      </c>
      <c r="T476" t="s">
        <v>2</v>
      </c>
    </row>
    <row r="477" spans="1:20" hidden="1" x14ac:dyDescent="0.2">
      <c r="A477" t="s">
        <v>560</v>
      </c>
      <c r="B477" t="s">
        <v>0</v>
      </c>
      <c r="C477" s="2">
        <v>43481</v>
      </c>
      <c r="D477" t="s">
        <v>559</v>
      </c>
      <c r="E477" t="s">
        <v>996</v>
      </c>
      <c r="F477" t="s">
        <v>5</v>
      </c>
      <c r="G477" t="s">
        <v>997</v>
      </c>
      <c r="H477" t="s">
        <v>998</v>
      </c>
      <c r="I477" t="s">
        <v>2</v>
      </c>
      <c r="J477" t="s">
        <v>205</v>
      </c>
      <c r="K477" t="s">
        <v>18</v>
      </c>
      <c r="L477" s="3">
        <v>25</v>
      </c>
      <c r="M477" s="3">
        <v>0</v>
      </c>
      <c r="N477" s="3">
        <v>25</v>
      </c>
      <c r="O477" s="3">
        <v>0</v>
      </c>
      <c r="P477" s="3">
        <v>0</v>
      </c>
      <c r="Q477" s="2">
        <v>43454</v>
      </c>
      <c r="R477" t="s">
        <v>2</v>
      </c>
      <c r="S477" t="s">
        <v>10</v>
      </c>
      <c r="T477" t="s">
        <v>2</v>
      </c>
    </row>
    <row r="478" spans="1:20" hidden="1" x14ac:dyDescent="0.2">
      <c r="A478" t="s">
        <v>560</v>
      </c>
      <c r="B478" t="s">
        <v>0</v>
      </c>
      <c r="C478" s="2">
        <v>43481</v>
      </c>
      <c r="D478" t="s">
        <v>559</v>
      </c>
      <c r="E478" t="s">
        <v>1004</v>
      </c>
      <c r="F478" t="s">
        <v>5</v>
      </c>
      <c r="G478" t="s">
        <v>1005</v>
      </c>
      <c r="H478" t="s">
        <v>1006</v>
      </c>
      <c r="I478" t="s">
        <v>2</v>
      </c>
      <c r="J478" t="s">
        <v>205</v>
      </c>
      <c r="K478" t="s">
        <v>18</v>
      </c>
      <c r="L478" s="3">
        <v>1100</v>
      </c>
      <c r="M478" s="3">
        <v>0</v>
      </c>
      <c r="N478" s="3">
        <v>1100</v>
      </c>
      <c r="O478" s="3">
        <v>0</v>
      </c>
      <c r="P478" s="3">
        <v>0</v>
      </c>
      <c r="Q478" s="2">
        <v>43395</v>
      </c>
      <c r="R478" t="s">
        <v>2</v>
      </c>
      <c r="S478" t="s">
        <v>10</v>
      </c>
      <c r="T478" t="s">
        <v>2</v>
      </c>
    </row>
    <row r="479" spans="1:20" hidden="1" x14ac:dyDescent="0.2">
      <c r="A479" t="s">
        <v>560</v>
      </c>
      <c r="B479" t="s">
        <v>0</v>
      </c>
      <c r="C479" s="2">
        <v>43481</v>
      </c>
      <c r="D479" t="s">
        <v>559</v>
      </c>
      <c r="E479" t="s">
        <v>1004</v>
      </c>
      <c r="F479" t="s">
        <v>43</v>
      </c>
      <c r="G479" t="s">
        <v>1005</v>
      </c>
      <c r="H479" t="s">
        <v>1007</v>
      </c>
      <c r="I479" t="s">
        <v>2</v>
      </c>
      <c r="J479" t="s">
        <v>205</v>
      </c>
      <c r="K479" t="s">
        <v>18</v>
      </c>
      <c r="L479" s="3">
        <v>46.1</v>
      </c>
      <c r="M479" s="3">
        <v>0</v>
      </c>
      <c r="N479" s="3">
        <v>46.1</v>
      </c>
      <c r="O479" s="3">
        <v>0</v>
      </c>
      <c r="P479" s="3">
        <v>0</v>
      </c>
      <c r="Q479" s="2">
        <v>43395</v>
      </c>
      <c r="R479" t="s">
        <v>2</v>
      </c>
      <c r="S479" t="s">
        <v>10</v>
      </c>
      <c r="T479" t="s">
        <v>2</v>
      </c>
    </row>
    <row r="480" spans="1:20" hidden="1" x14ac:dyDescent="0.2">
      <c r="A480" t="s">
        <v>560</v>
      </c>
      <c r="B480" t="s">
        <v>0</v>
      </c>
      <c r="C480" s="2">
        <v>43481</v>
      </c>
      <c r="D480" t="s">
        <v>559</v>
      </c>
      <c r="E480" t="s">
        <v>1004</v>
      </c>
      <c r="F480" t="s">
        <v>60</v>
      </c>
      <c r="G480" t="s">
        <v>1005</v>
      </c>
      <c r="H480" t="s">
        <v>1008</v>
      </c>
      <c r="I480" t="s">
        <v>2</v>
      </c>
      <c r="J480" t="s">
        <v>205</v>
      </c>
      <c r="K480" t="s">
        <v>18</v>
      </c>
      <c r="L480" s="3">
        <v>86.75</v>
      </c>
      <c r="M480" s="3">
        <v>0</v>
      </c>
      <c r="N480" s="3">
        <v>86.75</v>
      </c>
      <c r="O480" s="3">
        <v>0</v>
      </c>
      <c r="P480" s="3">
        <v>0</v>
      </c>
      <c r="Q480" s="2">
        <v>43285</v>
      </c>
      <c r="R480" t="s">
        <v>2</v>
      </c>
      <c r="S480" t="s">
        <v>10</v>
      </c>
      <c r="T480" t="s">
        <v>2</v>
      </c>
    </row>
    <row r="481" spans="1:20" hidden="1" x14ac:dyDescent="0.2">
      <c r="A481" t="s">
        <v>560</v>
      </c>
      <c r="B481" t="s">
        <v>0</v>
      </c>
      <c r="C481" s="2">
        <v>43481</v>
      </c>
      <c r="D481" t="s">
        <v>559</v>
      </c>
      <c r="E481" t="s">
        <v>1014</v>
      </c>
      <c r="F481" t="s">
        <v>5</v>
      </c>
      <c r="G481" t="s">
        <v>1015</v>
      </c>
      <c r="H481" t="s">
        <v>1016</v>
      </c>
      <c r="I481" t="s">
        <v>2</v>
      </c>
      <c r="J481" t="s">
        <v>205</v>
      </c>
      <c r="K481" t="s">
        <v>18</v>
      </c>
      <c r="L481" s="3">
        <v>31.12</v>
      </c>
      <c r="M481" s="3">
        <v>0</v>
      </c>
      <c r="N481" s="3">
        <v>31.12</v>
      </c>
      <c r="O481" s="3">
        <v>0</v>
      </c>
      <c r="P481" s="3">
        <v>0</v>
      </c>
      <c r="Q481" s="2">
        <v>43342</v>
      </c>
      <c r="R481" t="s">
        <v>2</v>
      </c>
      <c r="S481" t="s">
        <v>10</v>
      </c>
      <c r="T481" t="s">
        <v>2</v>
      </c>
    </row>
    <row r="482" spans="1:20" hidden="1" x14ac:dyDescent="0.2">
      <c r="A482" t="s">
        <v>560</v>
      </c>
      <c r="B482" t="s">
        <v>0</v>
      </c>
      <c r="C482" s="2">
        <v>43481</v>
      </c>
      <c r="D482" t="s">
        <v>559</v>
      </c>
      <c r="E482" t="s">
        <v>1014</v>
      </c>
      <c r="F482" t="s">
        <v>43</v>
      </c>
      <c r="G482" t="s">
        <v>1015</v>
      </c>
      <c r="H482" t="s">
        <v>1017</v>
      </c>
      <c r="I482" t="s">
        <v>2</v>
      </c>
      <c r="J482" t="s">
        <v>205</v>
      </c>
      <c r="K482" t="s">
        <v>18</v>
      </c>
      <c r="L482" s="3">
        <v>22.01</v>
      </c>
      <c r="M482" s="3">
        <v>0</v>
      </c>
      <c r="N482" s="3">
        <v>22.01</v>
      </c>
      <c r="O482" s="3">
        <v>0</v>
      </c>
      <c r="P482" s="3">
        <v>0</v>
      </c>
      <c r="Q482" s="2">
        <v>43285</v>
      </c>
      <c r="R482" t="s">
        <v>2</v>
      </c>
      <c r="S482" t="s">
        <v>10</v>
      </c>
      <c r="T482" t="s">
        <v>2</v>
      </c>
    </row>
    <row r="483" spans="1:20" hidden="1" x14ac:dyDescent="0.2">
      <c r="A483" t="s">
        <v>560</v>
      </c>
      <c r="B483" t="s">
        <v>0</v>
      </c>
      <c r="C483" s="2">
        <v>43481</v>
      </c>
      <c r="D483" t="s">
        <v>559</v>
      </c>
      <c r="E483" t="s">
        <v>1038</v>
      </c>
      <c r="F483" t="s">
        <v>5</v>
      </c>
      <c r="G483" t="s">
        <v>1039</v>
      </c>
      <c r="H483" t="s">
        <v>1040</v>
      </c>
      <c r="I483" t="s">
        <v>2</v>
      </c>
      <c r="J483" t="s">
        <v>205</v>
      </c>
      <c r="K483" t="s">
        <v>18</v>
      </c>
      <c r="L483" s="3">
        <v>25</v>
      </c>
      <c r="M483" s="3">
        <v>0</v>
      </c>
      <c r="N483" s="3">
        <v>25</v>
      </c>
      <c r="O483" s="3">
        <v>0</v>
      </c>
      <c r="P483" s="3">
        <v>0</v>
      </c>
      <c r="Q483" s="2">
        <v>43350</v>
      </c>
      <c r="R483" t="s">
        <v>2</v>
      </c>
      <c r="S483" t="s">
        <v>10</v>
      </c>
      <c r="T483" t="s">
        <v>2</v>
      </c>
    </row>
    <row r="484" spans="1:20" hidden="1" x14ac:dyDescent="0.2">
      <c r="A484" t="s">
        <v>560</v>
      </c>
      <c r="B484" t="s">
        <v>0</v>
      </c>
      <c r="C484" s="2">
        <v>43481</v>
      </c>
      <c r="D484" t="s">
        <v>559</v>
      </c>
      <c r="E484" t="s">
        <v>1038</v>
      </c>
      <c r="F484" t="s">
        <v>43</v>
      </c>
      <c r="G484" t="s">
        <v>1039</v>
      </c>
      <c r="H484" t="s">
        <v>1041</v>
      </c>
      <c r="I484" t="s">
        <v>2</v>
      </c>
      <c r="J484" t="s">
        <v>205</v>
      </c>
      <c r="K484" t="s">
        <v>18</v>
      </c>
      <c r="L484" s="3">
        <v>25</v>
      </c>
      <c r="M484" s="3">
        <v>0</v>
      </c>
      <c r="N484" s="3">
        <v>25</v>
      </c>
      <c r="O484" s="3">
        <v>0</v>
      </c>
      <c r="P484" s="3">
        <v>0</v>
      </c>
      <c r="Q484" s="2">
        <v>42986</v>
      </c>
      <c r="R484" t="s">
        <v>2</v>
      </c>
      <c r="S484" t="s">
        <v>10</v>
      </c>
      <c r="T484" t="s">
        <v>2</v>
      </c>
    </row>
    <row r="485" spans="1:20" hidden="1" x14ac:dyDescent="0.2">
      <c r="A485" t="s">
        <v>560</v>
      </c>
      <c r="B485" t="s">
        <v>0</v>
      </c>
      <c r="C485" s="2">
        <v>43481</v>
      </c>
      <c r="D485" t="s">
        <v>559</v>
      </c>
      <c r="E485" t="s">
        <v>1042</v>
      </c>
      <c r="F485" t="s">
        <v>5</v>
      </c>
      <c r="G485" t="s">
        <v>641</v>
      </c>
      <c r="H485" t="s">
        <v>1043</v>
      </c>
      <c r="I485" t="s">
        <v>2</v>
      </c>
      <c r="J485" t="s">
        <v>205</v>
      </c>
      <c r="K485" t="s">
        <v>18</v>
      </c>
      <c r="L485" s="3">
        <v>25</v>
      </c>
      <c r="M485" s="3">
        <v>0</v>
      </c>
      <c r="N485" s="3">
        <v>25</v>
      </c>
      <c r="O485" s="3">
        <v>0</v>
      </c>
      <c r="P485" s="3">
        <v>0</v>
      </c>
      <c r="Q485" s="2">
        <v>43426</v>
      </c>
      <c r="R485" t="s">
        <v>2</v>
      </c>
      <c r="S485" t="s">
        <v>10</v>
      </c>
      <c r="T485" t="s">
        <v>2</v>
      </c>
    </row>
    <row r="486" spans="1:20" hidden="1" x14ac:dyDescent="0.2">
      <c r="A486" t="s">
        <v>560</v>
      </c>
      <c r="B486" t="s">
        <v>0</v>
      </c>
      <c r="C486" s="2">
        <v>43481</v>
      </c>
      <c r="D486" t="s">
        <v>559</v>
      </c>
      <c r="E486" t="s">
        <v>1044</v>
      </c>
      <c r="F486" t="s">
        <v>5</v>
      </c>
      <c r="G486" t="s">
        <v>1045</v>
      </c>
      <c r="H486" t="s">
        <v>1046</v>
      </c>
      <c r="I486" t="s">
        <v>2</v>
      </c>
      <c r="J486" t="s">
        <v>205</v>
      </c>
      <c r="K486" t="s">
        <v>18</v>
      </c>
      <c r="L486" s="3">
        <v>25</v>
      </c>
      <c r="M486" s="3">
        <v>0</v>
      </c>
      <c r="N486" s="3">
        <v>25</v>
      </c>
      <c r="O486" s="3">
        <v>0</v>
      </c>
      <c r="P486" s="3">
        <v>0</v>
      </c>
      <c r="Q486" s="2">
        <v>43445</v>
      </c>
      <c r="R486" t="s">
        <v>2</v>
      </c>
      <c r="S486" t="s">
        <v>10</v>
      </c>
      <c r="T486" t="s">
        <v>2</v>
      </c>
    </row>
    <row r="487" spans="1:20" hidden="1" x14ac:dyDescent="0.2">
      <c r="A487" t="s">
        <v>560</v>
      </c>
      <c r="B487" t="s">
        <v>0</v>
      </c>
      <c r="C487" s="2">
        <v>43486</v>
      </c>
      <c r="D487" t="s">
        <v>559</v>
      </c>
      <c r="E487" t="s">
        <v>1591</v>
      </c>
      <c r="F487" t="s">
        <v>5</v>
      </c>
      <c r="G487" t="s">
        <v>1592</v>
      </c>
      <c r="H487" t="s">
        <v>1593</v>
      </c>
      <c r="I487" t="s">
        <v>2</v>
      </c>
      <c r="J487" t="s">
        <v>205</v>
      </c>
      <c r="K487" t="s">
        <v>18</v>
      </c>
      <c r="L487" s="3">
        <v>25</v>
      </c>
      <c r="M487" s="3">
        <v>0</v>
      </c>
      <c r="N487" s="3">
        <v>25</v>
      </c>
      <c r="O487" s="3">
        <v>0</v>
      </c>
      <c r="P487" s="3">
        <v>0</v>
      </c>
      <c r="Q487" s="2">
        <v>43453</v>
      </c>
      <c r="R487" t="s">
        <v>2</v>
      </c>
      <c r="S487" t="s">
        <v>10</v>
      </c>
      <c r="T487" t="s">
        <v>2</v>
      </c>
    </row>
    <row r="488" spans="1:20" hidden="1" x14ac:dyDescent="0.2">
      <c r="A488" t="s">
        <v>560</v>
      </c>
      <c r="B488" t="s">
        <v>0</v>
      </c>
      <c r="C488" s="2">
        <v>43486</v>
      </c>
      <c r="D488" t="s">
        <v>559</v>
      </c>
      <c r="E488" t="s">
        <v>1597</v>
      </c>
      <c r="F488" t="s">
        <v>5</v>
      </c>
      <c r="G488" t="s">
        <v>1598</v>
      </c>
      <c r="H488" t="s">
        <v>1599</v>
      </c>
      <c r="I488" t="s">
        <v>2</v>
      </c>
      <c r="J488" t="s">
        <v>205</v>
      </c>
      <c r="K488" t="s">
        <v>18</v>
      </c>
      <c r="L488" s="3">
        <v>25</v>
      </c>
      <c r="M488" s="3">
        <v>0</v>
      </c>
      <c r="N488" s="3">
        <v>25</v>
      </c>
      <c r="O488" s="3">
        <v>0</v>
      </c>
      <c r="P488" s="3">
        <v>0</v>
      </c>
      <c r="Q488" s="2">
        <v>43453</v>
      </c>
      <c r="R488" t="s">
        <v>2</v>
      </c>
      <c r="S488" t="s">
        <v>10</v>
      </c>
      <c r="T488" t="s">
        <v>2</v>
      </c>
    </row>
    <row r="489" spans="1:20" hidden="1" x14ac:dyDescent="0.2">
      <c r="A489" t="s">
        <v>560</v>
      </c>
      <c r="B489" t="s">
        <v>0</v>
      </c>
      <c r="C489" s="2">
        <v>43486</v>
      </c>
      <c r="D489" t="s">
        <v>559</v>
      </c>
      <c r="E489" t="s">
        <v>1600</v>
      </c>
      <c r="F489" t="s">
        <v>5</v>
      </c>
      <c r="G489" t="s">
        <v>1601</v>
      </c>
      <c r="H489" t="s">
        <v>1602</v>
      </c>
      <c r="I489" t="s">
        <v>2</v>
      </c>
      <c r="J489" t="s">
        <v>205</v>
      </c>
      <c r="K489" t="s">
        <v>18</v>
      </c>
      <c r="L489" s="3">
        <v>25</v>
      </c>
      <c r="M489" s="3">
        <v>0</v>
      </c>
      <c r="N489" s="3">
        <v>25</v>
      </c>
      <c r="O489" s="3">
        <v>0</v>
      </c>
      <c r="P489" s="3">
        <v>0</v>
      </c>
      <c r="Q489" s="2">
        <v>43453</v>
      </c>
      <c r="R489" t="s">
        <v>2</v>
      </c>
      <c r="S489" t="s">
        <v>10</v>
      </c>
      <c r="T489" t="s">
        <v>2</v>
      </c>
    </row>
    <row r="490" spans="1:20" hidden="1" x14ac:dyDescent="0.2">
      <c r="A490" t="s">
        <v>560</v>
      </c>
      <c r="B490" t="s">
        <v>0</v>
      </c>
      <c r="C490" s="2">
        <v>43486</v>
      </c>
      <c r="D490" t="s">
        <v>559</v>
      </c>
      <c r="E490" t="s">
        <v>1603</v>
      </c>
      <c r="F490" t="s">
        <v>5</v>
      </c>
      <c r="G490" t="s">
        <v>997</v>
      </c>
      <c r="H490" t="s">
        <v>1604</v>
      </c>
      <c r="I490" t="s">
        <v>2</v>
      </c>
      <c r="J490" t="s">
        <v>205</v>
      </c>
      <c r="K490" t="s">
        <v>18</v>
      </c>
      <c r="L490" s="3">
        <v>25</v>
      </c>
      <c r="M490" s="3">
        <v>0</v>
      </c>
      <c r="N490" s="3">
        <v>25</v>
      </c>
      <c r="O490" s="3">
        <v>0</v>
      </c>
      <c r="P490" s="3">
        <v>0</v>
      </c>
      <c r="Q490" s="2">
        <v>43347</v>
      </c>
      <c r="R490" t="s">
        <v>2</v>
      </c>
      <c r="S490" t="s">
        <v>10</v>
      </c>
      <c r="T490" t="s">
        <v>2</v>
      </c>
    </row>
    <row r="491" spans="1:20" hidden="1" x14ac:dyDescent="0.2">
      <c r="A491" t="s">
        <v>560</v>
      </c>
      <c r="B491" t="s">
        <v>0</v>
      </c>
      <c r="C491" s="2">
        <v>43486</v>
      </c>
      <c r="D491" t="s">
        <v>559</v>
      </c>
      <c r="E491" t="s">
        <v>1609</v>
      </c>
      <c r="F491" t="s">
        <v>5</v>
      </c>
      <c r="G491" t="s">
        <v>1610</v>
      </c>
      <c r="H491" t="s">
        <v>1611</v>
      </c>
      <c r="I491" t="s">
        <v>2</v>
      </c>
      <c r="J491" t="s">
        <v>205</v>
      </c>
      <c r="K491" t="s">
        <v>18</v>
      </c>
      <c r="L491" s="3">
        <v>122.58</v>
      </c>
      <c r="M491" s="3">
        <v>0</v>
      </c>
      <c r="N491" s="3">
        <v>122.58</v>
      </c>
      <c r="O491" s="3">
        <v>0</v>
      </c>
      <c r="P491" s="3">
        <v>0</v>
      </c>
      <c r="Q491" s="2">
        <v>43383</v>
      </c>
      <c r="R491" t="s">
        <v>2</v>
      </c>
      <c r="S491" t="s">
        <v>10</v>
      </c>
      <c r="T491" t="s">
        <v>2</v>
      </c>
    </row>
    <row r="492" spans="1:20" hidden="1" x14ac:dyDescent="0.2">
      <c r="A492" t="s">
        <v>560</v>
      </c>
      <c r="B492" t="s">
        <v>0</v>
      </c>
      <c r="C492" s="2">
        <v>43486</v>
      </c>
      <c r="D492" t="s">
        <v>559</v>
      </c>
      <c r="E492" t="s">
        <v>1609</v>
      </c>
      <c r="F492" t="s">
        <v>43</v>
      </c>
      <c r="G492" t="s">
        <v>1610</v>
      </c>
      <c r="H492" t="s">
        <v>1611</v>
      </c>
      <c r="I492" t="s">
        <v>2</v>
      </c>
      <c r="J492" t="s">
        <v>205</v>
      </c>
      <c r="K492" t="s">
        <v>18</v>
      </c>
      <c r="L492" s="3">
        <v>122.58</v>
      </c>
      <c r="M492" s="3">
        <v>0</v>
      </c>
      <c r="N492" s="3">
        <v>122.58</v>
      </c>
      <c r="O492" s="3">
        <v>0</v>
      </c>
      <c r="P492" s="3">
        <v>0</v>
      </c>
      <c r="Q492" s="2">
        <v>43397</v>
      </c>
      <c r="R492" t="s">
        <v>2</v>
      </c>
      <c r="S492" t="s">
        <v>10</v>
      </c>
      <c r="T492" t="s">
        <v>2</v>
      </c>
    </row>
    <row r="493" spans="1:20" hidden="1" x14ac:dyDescent="0.2">
      <c r="A493" t="s">
        <v>560</v>
      </c>
      <c r="B493" t="s">
        <v>0</v>
      </c>
      <c r="C493" s="2">
        <v>43486</v>
      </c>
      <c r="D493" t="s">
        <v>559</v>
      </c>
      <c r="E493" t="s">
        <v>1609</v>
      </c>
      <c r="F493" t="s">
        <v>60</v>
      </c>
      <c r="G493" t="s">
        <v>1610</v>
      </c>
      <c r="H493" t="s">
        <v>1611</v>
      </c>
      <c r="I493" t="s">
        <v>2</v>
      </c>
      <c r="J493" t="s">
        <v>205</v>
      </c>
      <c r="K493" t="s">
        <v>18</v>
      </c>
      <c r="L493" s="3">
        <v>122.58</v>
      </c>
      <c r="M493" s="3">
        <v>0</v>
      </c>
      <c r="N493" s="3">
        <v>122.58</v>
      </c>
      <c r="O493" s="3">
        <v>0</v>
      </c>
      <c r="P493" s="3">
        <v>0</v>
      </c>
      <c r="Q493" s="2">
        <v>43424</v>
      </c>
      <c r="R493" t="s">
        <v>2</v>
      </c>
      <c r="S493" t="s">
        <v>10</v>
      </c>
      <c r="T493" t="s">
        <v>2</v>
      </c>
    </row>
    <row r="494" spans="1:20" hidden="1" x14ac:dyDescent="0.2">
      <c r="A494" t="s">
        <v>560</v>
      </c>
      <c r="B494" t="s">
        <v>0</v>
      </c>
      <c r="C494" s="2">
        <v>43486</v>
      </c>
      <c r="D494" t="s">
        <v>559</v>
      </c>
      <c r="E494" t="s">
        <v>1609</v>
      </c>
      <c r="F494" t="s">
        <v>86</v>
      </c>
      <c r="G494" t="s">
        <v>1610</v>
      </c>
      <c r="H494" t="s">
        <v>1612</v>
      </c>
      <c r="I494" t="s">
        <v>2</v>
      </c>
      <c r="J494" t="s">
        <v>205</v>
      </c>
      <c r="K494" t="s">
        <v>18</v>
      </c>
      <c r="L494" s="3">
        <v>122.58</v>
      </c>
      <c r="M494" s="3">
        <v>0</v>
      </c>
      <c r="N494" s="3">
        <v>122.58</v>
      </c>
      <c r="O494" s="3">
        <v>0</v>
      </c>
      <c r="P494" s="3">
        <v>0</v>
      </c>
      <c r="Q494" s="2">
        <v>43440</v>
      </c>
      <c r="R494" t="s">
        <v>2</v>
      </c>
      <c r="S494" t="s">
        <v>10</v>
      </c>
      <c r="T494" t="s">
        <v>2</v>
      </c>
    </row>
    <row r="495" spans="1:20" hidden="1" x14ac:dyDescent="0.2">
      <c r="A495" t="s">
        <v>560</v>
      </c>
      <c r="B495" t="s">
        <v>0</v>
      </c>
      <c r="C495" s="2">
        <v>43495</v>
      </c>
      <c r="D495" t="s">
        <v>559</v>
      </c>
      <c r="E495" t="s">
        <v>2564</v>
      </c>
      <c r="F495" t="s">
        <v>5</v>
      </c>
      <c r="G495" t="s">
        <v>2565</v>
      </c>
      <c r="H495" t="s">
        <v>2566</v>
      </c>
      <c r="I495" t="s">
        <v>2</v>
      </c>
      <c r="J495" t="s">
        <v>205</v>
      </c>
      <c r="K495" t="s">
        <v>18</v>
      </c>
      <c r="L495" s="3">
        <v>25</v>
      </c>
      <c r="M495" s="3">
        <v>0</v>
      </c>
      <c r="N495" s="3">
        <v>25</v>
      </c>
      <c r="O495" s="3">
        <v>0</v>
      </c>
      <c r="P495" s="3">
        <v>0</v>
      </c>
      <c r="Q495" s="2">
        <v>43447</v>
      </c>
      <c r="R495" t="s">
        <v>2</v>
      </c>
      <c r="S495" t="s">
        <v>10</v>
      </c>
      <c r="T495" t="s">
        <v>2</v>
      </c>
    </row>
    <row r="496" spans="1:20" hidden="1" x14ac:dyDescent="0.2">
      <c r="A496" t="s">
        <v>560</v>
      </c>
      <c r="B496" t="s">
        <v>0</v>
      </c>
      <c r="C496" s="2">
        <v>43515</v>
      </c>
      <c r="D496" t="s">
        <v>559</v>
      </c>
      <c r="E496" t="s">
        <v>4101</v>
      </c>
      <c r="F496" t="s">
        <v>5</v>
      </c>
      <c r="G496" t="s">
        <v>4102</v>
      </c>
      <c r="H496" t="s">
        <v>4103</v>
      </c>
      <c r="I496" t="s">
        <v>2</v>
      </c>
      <c r="J496" t="s">
        <v>205</v>
      </c>
      <c r="K496" t="s">
        <v>18</v>
      </c>
      <c r="L496" s="3">
        <v>80.650000000000006</v>
      </c>
      <c r="M496" s="3">
        <v>0</v>
      </c>
      <c r="N496" s="3">
        <v>80.650000000000006</v>
      </c>
      <c r="O496" s="3">
        <v>0</v>
      </c>
      <c r="P496" s="3">
        <v>0</v>
      </c>
      <c r="Q496" s="2">
        <v>43384</v>
      </c>
      <c r="R496" t="s">
        <v>2</v>
      </c>
      <c r="S496" t="s">
        <v>10</v>
      </c>
      <c r="T496" t="s">
        <v>2</v>
      </c>
    </row>
    <row r="497" spans="1:20" hidden="1" x14ac:dyDescent="0.2">
      <c r="A497" t="s">
        <v>560</v>
      </c>
      <c r="B497" t="s">
        <v>0</v>
      </c>
      <c r="C497" s="2">
        <v>43515</v>
      </c>
      <c r="D497" t="s">
        <v>559</v>
      </c>
      <c r="E497" t="s">
        <v>4109</v>
      </c>
      <c r="F497" t="s">
        <v>5</v>
      </c>
      <c r="G497" t="s">
        <v>4110</v>
      </c>
      <c r="H497" t="s">
        <v>1611</v>
      </c>
      <c r="I497" t="s">
        <v>2</v>
      </c>
      <c r="J497" t="s">
        <v>205</v>
      </c>
      <c r="K497" t="s">
        <v>18</v>
      </c>
      <c r="L497" s="3">
        <v>25</v>
      </c>
      <c r="M497" s="3">
        <v>0</v>
      </c>
      <c r="N497" s="3">
        <v>25</v>
      </c>
      <c r="O497" s="3">
        <v>0</v>
      </c>
      <c r="P497" s="3">
        <v>0</v>
      </c>
      <c r="Q497" s="2">
        <v>43493</v>
      </c>
      <c r="R497" t="s">
        <v>2</v>
      </c>
      <c r="S497" t="s">
        <v>10</v>
      </c>
      <c r="T497" t="s">
        <v>2</v>
      </c>
    </row>
    <row r="498" spans="1:20" hidden="1" x14ac:dyDescent="0.2">
      <c r="A498" t="s">
        <v>560</v>
      </c>
      <c r="B498" t="s">
        <v>0</v>
      </c>
      <c r="C498" s="2">
        <v>43515</v>
      </c>
      <c r="D498" t="s">
        <v>559</v>
      </c>
      <c r="E498" t="s">
        <v>4124</v>
      </c>
      <c r="F498" t="s">
        <v>5</v>
      </c>
      <c r="G498" t="s">
        <v>4125</v>
      </c>
      <c r="H498" t="s">
        <v>4126</v>
      </c>
      <c r="I498" t="s">
        <v>2</v>
      </c>
      <c r="J498" t="s">
        <v>205</v>
      </c>
      <c r="K498" t="s">
        <v>18</v>
      </c>
      <c r="L498" s="3">
        <v>161.30000000000001</v>
      </c>
      <c r="M498" s="3">
        <v>0</v>
      </c>
      <c r="N498" s="3">
        <v>161.30000000000001</v>
      </c>
      <c r="O498" s="3">
        <v>0</v>
      </c>
      <c r="P498" s="3">
        <v>0</v>
      </c>
      <c r="Q498" s="2">
        <v>43411</v>
      </c>
      <c r="R498" t="s">
        <v>2</v>
      </c>
      <c r="S498" t="s">
        <v>10</v>
      </c>
      <c r="T498" t="s">
        <v>2</v>
      </c>
    </row>
    <row r="499" spans="1:20" hidden="1" x14ac:dyDescent="0.2">
      <c r="A499" t="s">
        <v>560</v>
      </c>
      <c r="B499" t="s">
        <v>0</v>
      </c>
      <c r="C499" s="2">
        <v>43515</v>
      </c>
      <c r="D499" t="s">
        <v>559</v>
      </c>
      <c r="E499" t="s">
        <v>4133</v>
      </c>
      <c r="F499" t="s">
        <v>5</v>
      </c>
      <c r="G499" t="s">
        <v>1045</v>
      </c>
      <c r="H499" t="s">
        <v>4134</v>
      </c>
      <c r="I499" t="s">
        <v>2</v>
      </c>
      <c r="J499" t="s">
        <v>205</v>
      </c>
      <c r="K499" t="s">
        <v>18</v>
      </c>
      <c r="L499" s="3">
        <v>25</v>
      </c>
      <c r="M499" s="3">
        <v>0</v>
      </c>
      <c r="N499" s="3">
        <v>25</v>
      </c>
      <c r="O499" s="3">
        <v>0</v>
      </c>
      <c r="P499" s="3">
        <v>0</v>
      </c>
      <c r="Q499" s="2">
        <v>43493</v>
      </c>
      <c r="R499" t="s">
        <v>2</v>
      </c>
      <c r="S499" t="s">
        <v>10</v>
      </c>
      <c r="T499" t="s">
        <v>2</v>
      </c>
    </row>
    <row r="500" spans="1:20" hidden="1" x14ac:dyDescent="0.2">
      <c r="A500" t="s">
        <v>560</v>
      </c>
      <c r="B500" t="s">
        <v>0</v>
      </c>
      <c r="C500" s="2">
        <v>43515</v>
      </c>
      <c r="D500" t="s">
        <v>559</v>
      </c>
      <c r="E500" t="s">
        <v>4137</v>
      </c>
      <c r="F500" t="s">
        <v>5</v>
      </c>
      <c r="G500" t="s">
        <v>1005</v>
      </c>
      <c r="H500" t="s">
        <v>4138</v>
      </c>
      <c r="I500" t="s">
        <v>2</v>
      </c>
      <c r="J500" t="s">
        <v>205</v>
      </c>
      <c r="K500" t="s">
        <v>18</v>
      </c>
      <c r="L500" s="3">
        <v>46.1</v>
      </c>
      <c r="M500" s="3">
        <v>0</v>
      </c>
      <c r="N500" s="3">
        <v>46.1</v>
      </c>
      <c r="O500" s="3">
        <v>0</v>
      </c>
      <c r="P500" s="3">
        <v>0</v>
      </c>
      <c r="Q500" s="2">
        <v>43425</v>
      </c>
      <c r="R500" t="s">
        <v>2</v>
      </c>
      <c r="S500" t="s">
        <v>10</v>
      </c>
      <c r="T500" t="s">
        <v>2</v>
      </c>
    </row>
    <row r="501" spans="1:20" hidden="1" x14ac:dyDescent="0.2">
      <c r="A501" t="s">
        <v>560</v>
      </c>
      <c r="B501" t="s">
        <v>0</v>
      </c>
      <c r="C501" s="2">
        <v>43515</v>
      </c>
      <c r="D501" t="s">
        <v>559</v>
      </c>
      <c r="E501" t="s">
        <v>4147</v>
      </c>
      <c r="F501" t="s">
        <v>5</v>
      </c>
      <c r="G501" t="s">
        <v>4148</v>
      </c>
      <c r="H501" t="s">
        <v>4149</v>
      </c>
      <c r="I501" t="s">
        <v>2</v>
      </c>
      <c r="J501" t="s">
        <v>205</v>
      </c>
      <c r="K501" t="s">
        <v>18</v>
      </c>
      <c r="L501" s="3">
        <v>25</v>
      </c>
      <c r="M501" s="3">
        <v>0</v>
      </c>
      <c r="N501" s="3">
        <v>25</v>
      </c>
      <c r="O501" s="3">
        <v>0</v>
      </c>
      <c r="P501" s="3">
        <v>0</v>
      </c>
      <c r="Q501" s="2">
        <v>43354</v>
      </c>
      <c r="R501" t="s">
        <v>2</v>
      </c>
      <c r="S501" t="s">
        <v>10</v>
      </c>
      <c r="T501" t="s">
        <v>2</v>
      </c>
    </row>
    <row r="502" spans="1:20" hidden="1" x14ac:dyDescent="0.2">
      <c r="A502" t="s">
        <v>560</v>
      </c>
      <c r="B502" t="s">
        <v>0</v>
      </c>
      <c r="C502" s="2">
        <v>43516</v>
      </c>
      <c r="D502" t="s">
        <v>559</v>
      </c>
      <c r="E502" t="s">
        <v>4183</v>
      </c>
      <c r="F502" t="s">
        <v>5</v>
      </c>
      <c r="G502" t="s">
        <v>4184</v>
      </c>
      <c r="H502" t="s">
        <v>4185</v>
      </c>
      <c r="I502" t="s">
        <v>2</v>
      </c>
      <c r="J502" t="s">
        <v>205</v>
      </c>
      <c r="K502" t="s">
        <v>73</v>
      </c>
      <c r="L502" s="3">
        <v>272.82</v>
      </c>
      <c r="M502" s="3">
        <v>15.01</v>
      </c>
      <c r="N502" s="3">
        <v>287.83</v>
      </c>
      <c r="O502" s="3">
        <v>0</v>
      </c>
      <c r="P502" s="3">
        <v>0</v>
      </c>
      <c r="Q502" s="2">
        <v>43497</v>
      </c>
      <c r="R502" t="s">
        <v>2</v>
      </c>
      <c r="S502" t="s">
        <v>10</v>
      </c>
      <c r="T502" t="s">
        <v>2</v>
      </c>
    </row>
    <row r="503" spans="1:20" hidden="1" x14ac:dyDescent="0.2">
      <c r="A503" t="s">
        <v>560</v>
      </c>
      <c r="B503" t="s">
        <v>0</v>
      </c>
      <c r="C503" s="2">
        <v>43516</v>
      </c>
      <c r="D503" t="s">
        <v>559</v>
      </c>
      <c r="E503" t="s">
        <v>4188</v>
      </c>
      <c r="F503" t="s">
        <v>5</v>
      </c>
      <c r="G503" t="s">
        <v>4189</v>
      </c>
      <c r="H503" t="s">
        <v>4190</v>
      </c>
      <c r="I503" t="s">
        <v>2</v>
      </c>
      <c r="J503" t="s">
        <v>205</v>
      </c>
      <c r="K503" t="s">
        <v>9</v>
      </c>
      <c r="L503" s="3">
        <v>120</v>
      </c>
      <c r="M503" s="3">
        <v>24</v>
      </c>
      <c r="N503" s="3">
        <v>144</v>
      </c>
      <c r="O503" s="3">
        <v>0</v>
      </c>
      <c r="P503" s="3">
        <v>0</v>
      </c>
      <c r="Q503" s="2">
        <v>43453</v>
      </c>
      <c r="R503" t="s">
        <v>2</v>
      </c>
      <c r="S503" t="s">
        <v>10</v>
      </c>
      <c r="T503" t="s">
        <v>2</v>
      </c>
    </row>
    <row r="504" spans="1:20" hidden="1" x14ac:dyDescent="0.2">
      <c r="A504" t="s">
        <v>560</v>
      </c>
      <c r="B504" t="s">
        <v>0</v>
      </c>
      <c r="C504" s="2">
        <v>43516</v>
      </c>
      <c r="D504" t="s">
        <v>559</v>
      </c>
      <c r="E504" t="s">
        <v>4193</v>
      </c>
      <c r="F504" t="s">
        <v>5</v>
      </c>
      <c r="G504" t="s">
        <v>4194</v>
      </c>
      <c r="H504" t="s">
        <v>4195</v>
      </c>
      <c r="I504" t="s">
        <v>2</v>
      </c>
      <c r="J504" t="s">
        <v>205</v>
      </c>
      <c r="K504" t="s">
        <v>116</v>
      </c>
      <c r="L504" s="3">
        <v>25</v>
      </c>
      <c r="M504" s="3">
        <v>5</v>
      </c>
      <c r="N504" s="3">
        <v>30</v>
      </c>
      <c r="O504" s="3">
        <v>0</v>
      </c>
      <c r="P504" s="3">
        <v>0</v>
      </c>
      <c r="Q504" s="2">
        <v>43473</v>
      </c>
      <c r="R504" t="s">
        <v>2</v>
      </c>
      <c r="S504" t="s">
        <v>10</v>
      </c>
      <c r="T504" t="s">
        <v>2</v>
      </c>
    </row>
    <row r="505" spans="1:20" hidden="1" x14ac:dyDescent="0.2">
      <c r="A505" t="s">
        <v>560</v>
      </c>
      <c r="B505" t="s">
        <v>0</v>
      </c>
      <c r="C505" s="2">
        <v>43516</v>
      </c>
      <c r="D505" t="s">
        <v>559</v>
      </c>
      <c r="E505" t="s">
        <v>4196</v>
      </c>
      <c r="F505" t="s">
        <v>5</v>
      </c>
      <c r="G505" t="s">
        <v>2565</v>
      </c>
      <c r="H505" t="s">
        <v>4197</v>
      </c>
      <c r="I505" t="s">
        <v>2</v>
      </c>
      <c r="J505" t="s">
        <v>205</v>
      </c>
      <c r="K505" t="s">
        <v>18</v>
      </c>
      <c r="L505" s="3">
        <v>25</v>
      </c>
      <c r="M505" s="3">
        <v>0</v>
      </c>
      <c r="N505" s="3">
        <v>25</v>
      </c>
      <c r="O505" s="3">
        <v>0</v>
      </c>
      <c r="P505" s="3">
        <v>0</v>
      </c>
      <c r="Q505" s="2">
        <v>43489</v>
      </c>
      <c r="R505" t="s">
        <v>2</v>
      </c>
      <c r="S505" t="s">
        <v>10</v>
      </c>
      <c r="T505" t="s">
        <v>2</v>
      </c>
    </row>
    <row r="506" spans="1:20" hidden="1" x14ac:dyDescent="0.2">
      <c r="A506" t="s">
        <v>560</v>
      </c>
      <c r="B506" t="s">
        <v>0</v>
      </c>
      <c r="C506" s="2">
        <v>43514</v>
      </c>
      <c r="D506" t="s">
        <v>3976</v>
      </c>
      <c r="E506" t="s">
        <v>3977</v>
      </c>
      <c r="F506" t="s">
        <v>5</v>
      </c>
      <c r="G506" t="s">
        <v>3978</v>
      </c>
      <c r="H506" t="s">
        <v>3979</v>
      </c>
      <c r="I506" t="s">
        <v>2</v>
      </c>
      <c r="J506" t="s">
        <v>396</v>
      </c>
      <c r="K506" t="s">
        <v>288</v>
      </c>
      <c r="L506" s="3">
        <v>1501.09</v>
      </c>
      <c r="M506" s="3">
        <v>300.22000000000003</v>
      </c>
      <c r="N506" s="3">
        <v>1801.31</v>
      </c>
      <c r="O506" s="3">
        <v>0</v>
      </c>
      <c r="P506" s="3">
        <v>0</v>
      </c>
      <c r="Q506" s="2">
        <v>43525</v>
      </c>
      <c r="R506" t="s">
        <v>2</v>
      </c>
      <c r="S506" t="s">
        <v>10</v>
      </c>
      <c r="T506" t="s">
        <v>2</v>
      </c>
    </row>
    <row r="507" spans="1:20" hidden="1" x14ac:dyDescent="0.2">
      <c r="A507" t="s">
        <v>560</v>
      </c>
      <c r="B507" t="s">
        <v>0</v>
      </c>
      <c r="C507" s="2">
        <v>43543</v>
      </c>
      <c r="D507" t="s">
        <v>3976</v>
      </c>
      <c r="E507" t="s">
        <v>5979</v>
      </c>
      <c r="F507" t="s">
        <v>5</v>
      </c>
      <c r="G507" t="s">
        <v>5980</v>
      </c>
      <c r="H507" t="s">
        <v>5981</v>
      </c>
      <c r="I507" t="s">
        <v>2</v>
      </c>
      <c r="J507" t="s">
        <v>5982</v>
      </c>
      <c r="K507" t="s">
        <v>73</v>
      </c>
      <c r="L507" s="3">
        <v>8191.54</v>
      </c>
      <c r="M507" s="3">
        <v>450.53</v>
      </c>
      <c r="N507" s="3">
        <v>8642.07</v>
      </c>
      <c r="O507" s="3">
        <v>0</v>
      </c>
      <c r="P507" s="3">
        <v>0</v>
      </c>
      <c r="Q507" s="2">
        <v>43307</v>
      </c>
      <c r="R507" t="s">
        <v>2</v>
      </c>
      <c r="S507" t="s">
        <v>10</v>
      </c>
      <c r="T507" t="s">
        <v>2</v>
      </c>
    </row>
    <row r="508" spans="1:20" hidden="1" x14ac:dyDescent="0.2">
      <c r="A508" t="s">
        <v>560</v>
      </c>
      <c r="B508" t="s">
        <v>0</v>
      </c>
      <c r="C508" s="2">
        <v>43539</v>
      </c>
      <c r="D508" t="s">
        <v>5719</v>
      </c>
      <c r="E508" t="s">
        <v>5720</v>
      </c>
      <c r="F508" t="s">
        <v>5</v>
      </c>
      <c r="G508" t="s">
        <v>758</v>
      </c>
      <c r="H508" t="s">
        <v>4895</v>
      </c>
      <c r="I508" t="s">
        <v>2</v>
      </c>
      <c r="J508" t="s">
        <v>138</v>
      </c>
      <c r="K508" t="s">
        <v>18</v>
      </c>
      <c r="L508" s="3">
        <v>250</v>
      </c>
      <c r="M508" s="3">
        <v>0</v>
      </c>
      <c r="N508" s="3">
        <v>250</v>
      </c>
      <c r="O508" s="3">
        <v>0</v>
      </c>
      <c r="P508" s="3">
        <v>0</v>
      </c>
      <c r="Q508" s="2">
        <v>43174</v>
      </c>
      <c r="R508" t="s">
        <v>2</v>
      </c>
      <c r="S508" t="s">
        <v>10</v>
      </c>
      <c r="T508" t="s">
        <v>2</v>
      </c>
    </row>
    <row r="509" spans="1:20" hidden="1" x14ac:dyDescent="0.2">
      <c r="A509" t="s">
        <v>560</v>
      </c>
      <c r="B509" t="s">
        <v>0</v>
      </c>
      <c r="C509" s="2">
        <v>43553</v>
      </c>
      <c r="D509" t="s">
        <v>5719</v>
      </c>
      <c r="E509" t="s">
        <v>6967</v>
      </c>
      <c r="F509" t="s">
        <v>5</v>
      </c>
      <c r="G509" t="s">
        <v>40</v>
      </c>
      <c r="H509" t="s">
        <v>6968</v>
      </c>
      <c r="I509" t="s">
        <v>2</v>
      </c>
      <c r="J509" t="s">
        <v>274</v>
      </c>
      <c r="K509" t="s">
        <v>9</v>
      </c>
      <c r="L509" s="3">
        <v>334</v>
      </c>
      <c r="M509" s="3">
        <v>66.8</v>
      </c>
      <c r="N509" s="3">
        <v>400.8</v>
      </c>
      <c r="O509" s="3">
        <v>0</v>
      </c>
      <c r="P509" s="3">
        <v>0</v>
      </c>
      <c r="Q509" s="2">
        <v>43570</v>
      </c>
      <c r="R509" t="s">
        <v>2</v>
      </c>
      <c r="S509" t="s">
        <v>10</v>
      </c>
      <c r="T509" t="s">
        <v>2</v>
      </c>
    </row>
    <row r="510" spans="1:20" hidden="1" x14ac:dyDescent="0.2">
      <c r="A510" t="s">
        <v>560</v>
      </c>
      <c r="B510" t="s">
        <v>0</v>
      </c>
      <c r="C510" s="2">
        <v>43553</v>
      </c>
      <c r="D510" t="s">
        <v>5719</v>
      </c>
      <c r="E510" t="s">
        <v>6967</v>
      </c>
      <c r="F510" t="s">
        <v>43</v>
      </c>
      <c r="G510" t="s">
        <v>40</v>
      </c>
      <c r="H510" t="s">
        <v>6969</v>
      </c>
      <c r="I510" t="s">
        <v>2</v>
      </c>
      <c r="J510" t="s">
        <v>274</v>
      </c>
      <c r="K510" t="s">
        <v>9</v>
      </c>
      <c r="L510" s="3">
        <v>79.099999999999994</v>
      </c>
      <c r="M510" s="3">
        <v>15.82</v>
      </c>
      <c r="N510" s="3">
        <v>94.92</v>
      </c>
      <c r="O510" s="3">
        <v>0</v>
      </c>
      <c r="P510" s="3">
        <v>0</v>
      </c>
      <c r="Q510" s="2">
        <v>43570</v>
      </c>
      <c r="R510" t="s">
        <v>2</v>
      </c>
      <c r="S510" t="s">
        <v>10</v>
      </c>
      <c r="T510" t="s">
        <v>2</v>
      </c>
    </row>
    <row r="511" spans="1:20" hidden="1" x14ac:dyDescent="0.2">
      <c r="A511" t="s">
        <v>560</v>
      </c>
      <c r="B511" t="s">
        <v>0</v>
      </c>
      <c r="C511" s="2">
        <v>43518</v>
      </c>
      <c r="D511" t="s">
        <v>4436</v>
      </c>
      <c r="E511" t="s">
        <v>4437</v>
      </c>
      <c r="F511" t="s">
        <v>5</v>
      </c>
      <c r="G511" t="s">
        <v>40</v>
      </c>
      <c r="H511" t="s">
        <v>97</v>
      </c>
      <c r="I511" t="s">
        <v>2</v>
      </c>
      <c r="J511" t="s">
        <v>59</v>
      </c>
      <c r="K511" t="s">
        <v>18</v>
      </c>
      <c r="L511" s="3">
        <v>2</v>
      </c>
      <c r="M511" s="3">
        <v>0</v>
      </c>
      <c r="N511" s="3">
        <v>2</v>
      </c>
      <c r="O511" s="3">
        <v>0</v>
      </c>
      <c r="P511" s="3">
        <v>0</v>
      </c>
      <c r="Q511" s="2">
        <v>43537</v>
      </c>
      <c r="R511" t="s">
        <v>2</v>
      </c>
      <c r="S511" t="s">
        <v>10</v>
      </c>
      <c r="T511" t="s">
        <v>2</v>
      </c>
    </row>
    <row r="512" spans="1:20" hidden="1" x14ac:dyDescent="0.2">
      <c r="A512" t="s">
        <v>560</v>
      </c>
      <c r="B512" t="s">
        <v>0</v>
      </c>
      <c r="C512" s="2">
        <v>43518</v>
      </c>
      <c r="D512" t="s">
        <v>4436</v>
      </c>
      <c r="E512" t="s">
        <v>4437</v>
      </c>
      <c r="F512" t="s">
        <v>43</v>
      </c>
      <c r="G512" t="s">
        <v>40</v>
      </c>
      <c r="H512" t="s">
        <v>4438</v>
      </c>
      <c r="I512" t="s">
        <v>2</v>
      </c>
      <c r="J512" t="s">
        <v>42</v>
      </c>
      <c r="K512" t="s">
        <v>18</v>
      </c>
      <c r="L512" s="3">
        <v>170</v>
      </c>
      <c r="M512" s="3">
        <v>0</v>
      </c>
      <c r="N512" s="3">
        <v>170</v>
      </c>
      <c r="O512" s="3">
        <v>0</v>
      </c>
      <c r="P512" s="3">
        <v>0</v>
      </c>
      <c r="Q512" s="2">
        <v>43537</v>
      </c>
      <c r="R512" t="s">
        <v>2</v>
      </c>
      <c r="S512" t="s">
        <v>10</v>
      </c>
      <c r="T512" t="s">
        <v>2</v>
      </c>
    </row>
    <row r="513" spans="1:20" hidden="1" x14ac:dyDescent="0.2">
      <c r="A513" t="s">
        <v>560</v>
      </c>
      <c r="B513" t="s">
        <v>0</v>
      </c>
      <c r="C513" s="2">
        <v>43518</v>
      </c>
      <c r="D513" t="s">
        <v>4436</v>
      </c>
      <c r="E513" t="s">
        <v>4437</v>
      </c>
      <c r="F513" t="s">
        <v>86</v>
      </c>
      <c r="G513" t="s">
        <v>40</v>
      </c>
      <c r="H513" t="s">
        <v>4439</v>
      </c>
      <c r="I513" t="s">
        <v>2</v>
      </c>
      <c r="J513" t="s">
        <v>42</v>
      </c>
      <c r="K513" t="s">
        <v>18</v>
      </c>
      <c r="L513" s="3">
        <v>200</v>
      </c>
      <c r="M513" s="3">
        <v>0</v>
      </c>
      <c r="N513" s="3">
        <v>200</v>
      </c>
      <c r="O513" s="3">
        <v>0</v>
      </c>
      <c r="P513" s="3">
        <v>0</v>
      </c>
      <c r="Q513" s="2">
        <v>43543</v>
      </c>
      <c r="R513" t="s">
        <v>2</v>
      </c>
      <c r="S513" t="s">
        <v>10</v>
      </c>
      <c r="T513" t="s">
        <v>2</v>
      </c>
    </row>
    <row r="514" spans="1:20" hidden="1" x14ac:dyDescent="0.2">
      <c r="A514" t="s">
        <v>560</v>
      </c>
      <c r="B514" t="s">
        <v>0</v>
      </c>
      <c r="C514" s="2">
        <v>43518</v>
      </c>
      <c r="D514" t="s">
        <v>4436</v>
      </c>
      <c r="E514" t="s">
        <v>4437</v>
      </c>
      <c r="F514" t="s">
        <v>88</v>
      </c>
      <c r="G514" t="s">
        <v>40</v>
      </c>
      <c r="H514" t="s">
        <v>97</v>
      </c>
      <c r="I514" t="s">
        <v>2</v>
      </c>
      <c r="J514" t="s">
        <v>59</v>
      </c>
      <c r="K514" t="s">
        <v>18</v>
      </c>
      <c r="L514" s="3">
        <v>1</v>
      </c>
      <c r="M514" s="3">
        <v>0</v>
      </c>
      <c r="N514" s="3">
        <v>1</v>
      </c>
      <c r="O514" s="3">
        <v>0</v>
      </c>
      <c r="P514" s="3">
        <v>0</v>
      </c>
      <c r="Q514" s="2">
        <v>43543</v>
      </c>
      <c r="R514" t="s">
        <v>2</v>
      </c>
      <c r="S514" t="s">
        <v>10</v>
      </c>
      <c r="T514" t="s">
        <v>2</v>
      </c>
    </row>
    <row r="515" spans="1:20" hidden="1" x14ac:dyDescent="0.2">
      <c r="A515" t="s">
        <v>560</v>
      </c>
      <c r="B515" t="s">
        <v>0</v>
      </c>
      <c r="C515" s="2">
        <v>43538</v>
      </c>
      <c r="D515" t="s">
        <v>4436</v>
      </c>
      <c r="E515" t="s">
        <v>5521</v>
      </c>
      <c r="F515" t="s">
        <v>5</v>
      </c>
      <c r="G515" t="s">
        <v>40</v>
      </c>
      <c r="H515" t="s">
        <v>5522</v>
      </c>
      <c r="I515" t="s">
        <v>2</v>
      </c>
      <c r="J515" t="s">
        <v>42</v>
      </c>
      <c r="K515" t="s">
        <v>18</v>
      </c>
      <c r="L515" s="3">
        <v>80</v>
      </c>
      <c r="M515" s="3">
        <v>0</v>
      </c>
      <c r="N515" s="3">
        <v>80</v>
      </c>
      <c r="O515" s="3">
        <v>0</v>
      </c>
      <c r="P515" s="3">
        <v>0</v>
      </c>
      <c r="Q515" s="2">
        <v>43538</v>
      </c>
      <c r="R515" t="s">
        <v>2</v>
      </c>
      <c r="S515" t="s">
        <v>10</v>
      </c>
      <c r="T515" t="s">
        <v>2</v>
      </c>
    </row>
    <row r="516" spans="1:20" hidden="1" x14ac:dyDescent="0.2">
      <c r="A516" t="s">
        <v>560</v>
      </c>
      <c r="B516" t="s">
        <v>0</v>
      </c>
      <c r="C516" s="2">
        <v>43538</v>
      </c>
      <c r="D516" t="s">
        <v>4436</v>
      </c>
      <c r="E516" t="s">
        <v>5521</v>
      </c>
      <c r="F516" t="s">
        <v>43</v>
      </c>
      <c r="G516" t="s">
        <v>40</v>
      </c>
      <c r="H516" t="s">
        <v>97</v>
      </c>
      <c r="I516" t="s">
        <v>2</v>
      </c>
      <c r="J516" t="s">
        <v>59</v>
      </c>
      <c r="K516" t="s">
        <v>9</v>
      </c>
      <c r="L516" s="3">
        <v>1</v>
      </c>
      <c r="M516" s="3">
        <v>0.2</v>
      </c>
      <c r="N516" s="3">
        <v>1.2</v>
      </c>
      <c r="O516" s="3">
        <v>0</v>
      </c>
      <c r="P516" s="3">
        <v>0</v>
      </c>
      <c r="Q516" s="2">
        <v>43538</v>
      </c>
      <c r="R516" t="s">
        <v>2</v>
      </c>
      <c r="S516" t="s">
        <v>10</v>
      </c>
      <c r="T516" t="s">
        <v>2</v>
      </c>
    </row>
    <row r="517" spans="1:20" hidden="1" x14ac:dyDescent="0.2">
      <c r="A517" t="s">
        <v>560</v>
      </c>
      <c r="B517" t="s">
        <v>0</v>
      </c>
      <c r="C517" s="2">
        <v>43538</v>
      </c>
      <c r="D517" t="s">
        <v>4436</v>
      </c>
      <c r="E517" t="s">
        <v>5524</v>
      </c>
      <c r="F517" t="s">
        <v>5</v>
      </c>
      <c r="G517" t="s">
        <v>40</v>
      </c>
      <c r="H517" t="s">
        <v>5525</v>
      </c>
      <c r="I517" t="s">
        <v>2</v>
      </c>
      <c r="J517" t="s">
        <v>42</v>
      </c>
      <c r="K517" t="s">
        <v>18</v>
      </c>
      <c r="L517" s="3">
        <v>80</v>
      </c>
      <c r="M517" s="3">
        <v>0</v>
      </c>
      <c r="N517" s="3">
        <v>80</v>
      </c>
      <c r="O517" s="3">
        <v>0</v>
      </c>
      <c r="P517" s="3">
        <v>0</v>
      </c>
      <c r="Q517" s="2">
        <v>43538</v>
      </c>
      <c r="R517" t="s">
        <v>2</v>
      </c>
      <c r="S517" t="s">
        <v>10</v>
      </c>
      <c r="T517" t="s">
        <v>2</v>
      </c>
    </row>
    <row r="518" spans="1:20" hidden="1" x14ac:dyDescent="0.2">
      <c r="A518" t="s">
        <v>560</v>
      </c>
      <c r="B518" t="s">
        <v>0</v>
      </c>
      <c r="C518" s="2">
        <v>43538</v>
      </c>
      <c r="D518" t="s">
        <v>4436</v>
      </c>
      <c r="E518" t="s">
        <v>5524</v>
      </c>
      <c r="F518" t="s">
        <v>43</v>
      </c>
      <c r="G518" t="s">
        <v>40</v>
      </c>
      <c r="H518" t="s">
        <v>97</v>
      </c>
      <c r="I518" t="s">
        <v>2</v>
      </c>
      <c r="J518" t="s">
        <v>59</v>
      </c>
      <c r="K518" t="s">
        <v>9</v>
      </c>
      <c r="L518" s="3">
        <v>1</v>
      </c>
      <c r="M518" s="3">
        <v>0.2</v>
      </c>
      <c r="N518" s="3">
        <v>1.2</v>
      </c>
      <c r="O518" s="3">
        <v>0</v>
      </c>
      <c r="P518" s="3">
        <v>0</v>
      </c>
      <c r="Q518" s="2">
        <v>43538</v>
      </c>
      <c r="R518" t="s">
        <v>2</v>
      </c>
      <c r="S518" t="s">
        <v>10</v>
      </c>
      <c r="T518" t="s">
        <v>2</v>
      </c>
    </row>
    <row r="519" spans="1:20" hidden="1" x14ac:dyDescent="0.2">
      <c r="A519" t="s">
        <v>560</v>
      </c>
      <c r="B519" t="s">
        <v>0</v>
      </c>
      <c r="C519" s="2">
        <v>43538</v>
      </c>
      <c r="D519" t="s">
        <v>4436</v>
      </c>
      <c r="E519" t="s">
        <v>5625</v>
      </c>
      <c r="F519" t="s">
        <v>5</v>
      </c>
      <c r="G519" t="s">
        <v>40</v>
      </c>
      <c r="H519" t="s">
        <v>5626</v>
      </c>
      <c r="I519" t="s">
        <v>2</v>
      </c>
      <c r="J519" t="s">
        <v>45</v>
      </c>
      <c r="K519" t="s">
        <v>18</v>
      </c>
      <c r="L519" s="3">
        <v>98.09</v>
      </c>
      <c r="M519" s="3">
        <v>0</v>
      </c>
      <c r="N519" s="3">
        <v>98.09</v>
      </c>
      <c r="O519" s="3">
        <v>0</v>
      </c>
      <c r="P519" s="3">
        <v>98.09</v>
      </c>
      <c r="Q519" s="2">
        <v>43538</v>
      </c>
      <c r="R519" t="s">
        <v>2</v>
      </c>
      <c r="S519" t="s">
        <v>10</v>
      </c>
      <c r="T519" t="s">
        <v>2</v>
      </c>
    </row>
    <row r="520" spans="1:20" hidden="1" x14ac:dyDescent="0.2">
      <c r="A520" t="s">
        <v>560</v>
      </c>
      <c r="B520" t="s">
        <v>0</v>
      </c>
      <c r="C520" s="2">
        <v>43538</v>
      </c>
      <c r="D520" t="s">
        <v>4436</v>
      </c>
      <c r="E520" t="s">
        <v>5627</v>
      </c>
      <c r="F520" t="s">
        <v>5</v>
      </c>
      <c r="G520" t="s">
        <v>40</v>
      </c>
      <c r="H520" t="s">
        <v>5628</v>
      </c>
      <c r="I520" t="s">
        <v>2</v>
      </c>
      <c r="J520" t="s">
        <v>45</v>
      </c>
      <c r="K520" t="s">
        <v>18</v>
      </c>
      <c r="L520" s="3">
        <v>98.09</v>
      </c>
      <c r="M520" s="3">
        <v>0</v>
      </c>
      <c r="N520" s="3">
        <v>98.09</v>
      </c>
      <c r="O520" s="3">
        <v>0</v>
      </c>
      <c r="P520" s="3">
        <v>98.09</v>
      </c>
      <c r="Q520" s="2">
        <v>43538</v>
      </c>
      <c r="R520" t="s">
        <v>2</v>
      </c>
      <c r="S520" t="s">
        <v>10</v>
      </c>
      <c r="T520" t="s">
        <v>2</v>
      </c>
    </row>
    <row r="521" spans="1:20" x14ac:dyDescent="0.2">
      <c r="A521" t="s">
        <v>560</v>
      </c>
      <c r="B521" t="s">
        <v>0</v>
      </c>
      <c r="C521" s="2">
        <v>43662</v>
      </c>
      <c r="D521" t="s">
        <v>4436</v>
      </c>
      <c r="E521" t="s">
        <v>8182</v>
      </c>
      <c r="F521" t="s">
        <v>43</v>
      </c>
      <c r="G521">
        <v>6</v>
      </c>
      <c r="H521" t="s">
        <v>8206</v>
      </c>
      <c r="I521" t="s">
        <v>2</v>
      </c>
      <c r="J521" t="s">
        <v>45</v>
      </c>
      <c r="K521" t="s">
        <v>18</v>
      </c>
      <c r="L521" s="3">
        <v>6</v>
      </c>
      <c r="M521" s="3">
        <v>0</v>
      </c>
      <c r="N521" s="3">
        <v>6</v>
      </c>
      <c r="O521" s="3">
        <v>6</v>
      </c>
      <c r="P521" s="3">
        <v>6</v>
      </c>
      <c r="Q521" s="2">
        <v>43662</v>
      </c>
      <c r="R521" t="s">
        <v>2</v>
      </c>
      <c r="S521" t="s">
        <v>10</v>
      </c>
      <c r="T521" t="s">
        <v>2</v>
      </c>
    </row>
    <row r="522" spans="1:20" hidden="1" x14ac:dyDescent="0.2">
      <c r="A522" t="s">
        <v>94</v>
      </c>
      <c r="B522" t="s">
        <v>0</v>
      </c>
      <c r="C522" s="2">
        <v>43493</v>
      </c>
      <c r="D522" t="s">
        <v>2339</v>
      </c>
      <c r="E522" t="s">
        <v>2341</v>
      </c>
      <c r="F522" t="s">
        <v>5</v>
      </c>
      <c r="G522" t="s">
        <v>160</v>
      </c>
      <c r="H522" t="s">
        <v>2342</v>
      </c>
      <c r="I522" t="s">
        <v>2340</v>
      </c>
      <c r="J522" t="s">
        <v>35</v>
      </c>
      <c r="K522" t="s">
        <v>36</v>
      </c>
      <c r="L522" s="3">
        <v>174</v>
      </c>
      <c r="M522" s="3">
        <v>17.399999999999999</v>
      </c>
      <c r="N522" s="3">
        <v>191.4</v>
      </c>
      <c r="O522" s="3">
        <v>0</v>
      </c>
      <c r="P522" s="3">
        <v>0</v>
      </c>
      <c r="Q522" s="2">
        <v>43495</v>
      </c>
      <c r="R522" t="s">
        <v>2</v>
      </c>
      <c r="S522" t="s">
        <v>10</v>
      </c>
      <c r="T522" t="s">
        <v>2</v>
      </c>
    </row>
    <row r="523" spans="1:20" hidden="1" x14ac:dyDescent="0.2">
      <c r="A523" t="s">
        <v>94</v>
      </c>
      <c r="B523" t="s">
        <v>0</v>
      </c>
      <c r="C523" s="2">
        <v>43493</v>
      </c>
      <c r="D523" t="s">
        <v>2339</v>
      </c>
      <c r="E523" t="s">
        <v>2341</v>
      </c>
      <c r="F523" t="s">
        <v>43</v>
      </c>
      <c r="G523" t="s">
        <v>160</v>
      </c>
      <c r="H523" t="s">
        <v>2343</v>
      </c>
      <c r="I523" t="s">
        <v>2340</v>
      </c>
      <c r="J523" t="s">
        <v>35</v>
      </c>
      <c r="K523" t="s">
        <v>36</v>
      </c>
      <c r="L523" s="3">
        <v>4</v>
      </c>
      <c r="M523" s="3">
        <v>0.4</v>
      </c>
      <c r="N523" s="3">
        <v>4.4000000000000004</v>
      </c>
      <c r="O523" s="3">
        <v>0</v>
      </c>
      <c r="P523" s="3">
        <v>0</v>
      </c>
      <c r="Q523" s="2">
        <v>43495</v>
      </c>
      <c r="R523" t="s">
        <v>2</v>
      </c>
      <c r="S523" t="s">
        <v>10</v>
      </c>
      <c r="T523" t="s">
        <v>2</v>
      </c>
    </row>
    <row r="524" spans="1:20" hidden="1" x14ac:dyDescent="0.2">
      <c r="A524" t="s">
        <v>94</v>
      </c>
      <c r="B524" t="s">
        <v>0</v>
      </c>
      <c r="C524" s="2">
        <v>43503</v>
      </c>
      <c r="D524" t="s">
        <v>2339</v>
      </c>
      <c r="E524" t="s">
        <v>3254</v>
      </c>
      <c r="F524" t="s">
        <v>5</v>
      </c>
      <c r="G524" t="s">
        <v>3255</v>
      </c>
      <c r="H524" t="s">
        <v>3256</v>
      </c>
      <c r="I524" t="s">
        <v>2340</v>
      </c>
      <c r="J524" t="s">
        <v>3257</v>
      </c>
      <c r="K524" t="s">
        <v>9</v>
      </c>
      <c r="L524" s="3">
        <v>231.67</v>
      </c>
      <c r="M524" s="3">
        <v>46.33</v>
      </c>
      <c r="N524" s="3">
        <v>278</v>
      </c>
      <c r="O524" s="3">
        <v>0</v>
      </c>
      <c r="P524" s="3">
        <v>0</v>
      </c>
      <c r="Q524" s="2">
        <v>43517</v>
      </c>
      <c r="R524" t="s">
        <v>2</v>
      </c>
      <c r="S524" t="s">
        <v>10</v>
      </c>
      <c r="T524" t="s">
        <v>2</v>
      </c>
    </row>
    <row r="525" spans="1:20" hidden="1" x14ac:dyDescent="0.2">
      <c r="A525" t="s">
        <v>94</v>
      </c>
      <c r="B525" t="s">
        <v>0</v>
      </c>
      <c r="C525" s="2">
        <v>43503</v>
      </c>
      <c r="D525" t="s">
        <v>2339</v>
      </c>
      <c r="E525" t="s">
        <v>3254</v>
      </c>
      <c r="F525" t="s">
        <v>43</v>
      </c>
      <c r="G525" t="s">
        <v>3255</v>
      </c>
      <c r="H525" t="s">
        <v>3258</v>
      </c>
      <c r="I525" t="s">
        <v>2340</v>
      </c>
      <c r="J525" t="s">
        <v>3257</v>
      </c>
      <c r="K525" t="s">
        <v>9</v>
      </c>
      <c r="L525" s="3">
        <v>45.83</v>
      </c>
      <c r="M525" s="3">
        <v>9.17</v>
      </c>
      <c r="N525" s="3">
        <v>55</v>
      </c>
      <c r="O525" s="3">
        <v>0</v>
      </c>
      <c r="P525" s="3">
        <v>0</v>
      </c>
      <c r="Q525" s="2">
        <v>43517</v>
      </c>
      <c r="R525" t="s">
        <v>2</v>
      </c>
      <c r="S525" t="s">
        <v>10</v>
      </c>
      <c r="T525" t="s">
        <v>2</v>
      </c>
    </row>
    <row r="526" spans="1:20" hidden="1" x14ac:dyDescent="0.2">
      <c r="A526" t="s">
        <v>94</v>
      </c>
      <c r="B526" t="s">
        <v>0</v>
      </c>
      <c r="C526" s="2">
        <v>43503</v>
      </c>
      <c r="D526" t="s">
        <v>2339</v>
      </c>
      <c r="E526" t="s">
        <v>3259</v>
      </c>
      <c r="F526" t="s">
        <v>43</v>
      </c>
      <c r="G526" t="s">
        <v>2165</v>
      </c>
      <c r="H526" t="s">
        <v>3260</v>
      </c>
      <c r="I526" t="s">
        <v>2340</v>
      </c>
      <c r="J526" t="s">
        <v>3261</v>
      </c>
      <c r="K526" t="s">
        <v>9</v>
      </c>
      <c r="L526" s="3">
        <v>66.92</v>
      </c>
      <c r="M526" s="3">
        <v>13.38</v>
      </c>
      <c r="N526" s="3">
        <v>80.3</v>
      </c>
      <c r="O526" s="3">
        <v>0</v>
      </c>
      <c r="P526" s="3">
        <v>0</v>
      </c>
      <c r="Q526" s="2">
        <v>43517</v>
      </c>
      <c r="R526" t="s">
        <v>2</v>
      </c>
      <c r="S526" t="s">
        <v>10</v>
      </c>
      <c r="T526" t="s">
        <v>2</v>
      </c>
    </row>
    <row r="527" spans="1:20" hidden="1" x14ac:dyDescent="0.2">
      <c r="A527" t="s">
        <v>94</v>
      </c>
      <c r="B527" t="s">
        <v>0</v>
      </c>
      <c r="C527" s="2">
        <v>43503</v>
      </c>
      <c r="D527" t="s">
        <v>2339</v>
      </c>
      <c r="E527" t="s">
        <v>3262</v>
      </c>
      <c r="F527" t="s">
        <v>5</v>
      </c>
      <c r="G527" t="s">
        <v>2165</v>
      </c>
      <c r="H527" t="s">
        <v>3263</v>
      </c>
      <c r="I527" t="s">
        <v>2340</v>
      </c>
      <c r="J527" t="s">
        <v>3261</v>
      </c>
      <c r="K527" t="s">
        <v>9</v>
      </c>
      <c r="L527" s="3">
        <v>102.34</v>
      </c>
      <c r="M527" s="3">
        <v>20.47</v>
      </c>
      <c r="N527" s="3">
        <v>122.81</v>
      </c>
      <c r="O527" s="3">
        <v>0</v>
      </c>
      <c r="P527" s="3">
        <v>0</v>
      </c>
      <c r="Q527" s="2">
        <v>43517</v>
      </c>
      <c r="R527" t="s">
        <v>2</v>
      </c>
      <c r="S527" t="s">
        <v>10</v>
      </c>
      <c r="T527" t="s">
        <v>2</v>
      </c>
    </row>
    <row r="528" spans="1:20" hidden="1" x14ac:dyDescent="0.2">
      <c r="A528" t="s">
        <v>94</v>
      </c>
      <c r="B528" t="s">
        <v>0</v>
      </c>
      <c r="C528" s="2">
        <v>43503</v>
      </c>
      <c r="D528" t="s">
        <v>2339</v>
      </c>
      <c r="E528" t="s">
        <v>3264</v>
      </c>
      <c r="F528" t="s">
        <v>5</v>
      </c>
      <c r="G528" t="s">
        <v>2165</v>
      </c>
      <c r="H528" t="s">
        <v>3265</v>
      </c>
      <c r="I528" t="s">
        <v>2340</v>
      </c>
      <c r="J528" t="s">
        <v>3261</v>
      </c>
      <c r="K528" t="s">
        <v>9</v>
      </c>
      <c r="L528" s="3">
        <v>69.819999999999993</v>
      </c>
      <c r="M528" s="3">
        <v>13.96</v>
      </c>
      <c r="N528" s="3">
        <v>83.78</v>
      </c>
      <c r="O528" s="3">
        <v>0</v>
      </c>
      <c r="P528" s="3">
        <v>0</v>
      </c>
      <c r="Q528" s="2">
        <v>43517</v>
      </c>
      <c r="R528" t="s">
        <v>2</v>
      </c>
      <c r="S528" t="s">
        <v>10</v>
      </c>
      <c r="T528" t="s">
        <v>2</v>
      </c>
    </row>
    <row r="529" spans="1:20" hidden="1" x14ac:dyDescent="0.2">
      <c r="A529" t="s">
        <v>94</v>
      </c>
      <c r="B529" t="s">
        <v>0</v>
      </c>
      <c r="C529" s="2">
        <v>43503</v>
      </c>
      <c r="D529" t="s">
        <v>2339</v>
      </c>
      <c r="E529" t="s">
        <v>3266</v>
      </c>
      <c r="F529" t="s">
        <v>5</v>
      </c>
      <c r="G529" t="s">
        <v>2165</v>
      </c>
      <c r="H529" t="s">
        <v>3267</v>
      </c>
      <c r="I529" t="s">
        <v>2340</v>
      </c>
      <c r="J529" t="s">
        <v>3261</v>
      </c>
      <c r="K529" t="s">
        <v>288</v>
      </c>
      <c r="L529" s="3">
        <v>1499.96</v>
      </c>
      <c r="M529" s="3">
        <v>299.99</v>
      </c>
      <c r="N529" s="3">
        <v>1799.95</v>
      </c>
      <c r="O529" s="3">
        <v>0</v>
      </c>
      <c r="P529" s="3">
        <v>0</v>
      </c>
      <c r="Q529" s="2">
        <v>43517</v>
      </c>
      <c r="R529" t="s">
        <v>2</v>
      </c>
      <c r="S529" t="s">
        <v>10</v>
      </c>
      <c r="T529" t="s">
        <v>2</v>
      </c>
    </row>
    <row r="530" spans="1:20" hidden="1" x14ac:dyDescent="0.2">
      <c r="A530" t="s">
        <v>94</v>
      </c>
      <c r="B530" t="s">
        <v>0</v>
      </c>
      <c r="C530" s="2">
        <v>43503</v>
      </c>
      <c r="D530" t="s">
        <v>2339</v>
      </c>
      <c r="E530" t="s">
        <v>3268</v>
      </c>
      <c r="F530" t="s">
        <v>5</v>
      </c>
      <c r="G530" t="s">
        <v>2165</v>
      </c>
      <c r="H530" t="s">
        <v>3269</v>
      </c>
      <c r="I530" t="s">
        <v>2340</v>
      </c>
      <c r="J530" t="s">
        <v>3261</v>
      </c>
      <c r="K530" t="s">
        <v>9</v>
      </c>
      <c r="L530" s="3">
        <v>546.62</v>
      </c>
      <c r="M530" s="3">
        <v>109.32</v>
      </c>
      <c r="N530" s="3">
        <v>655.94</v>
      </c>
      <c r="O530" s="3">
        <v>0</v>
      </c>
      <c r="P530" s="3">
        <v>0</v>
      </c>
      <c r="Q530" s="2">
        <v>43517</v>
      </c>
      <c r="R530" t="s">
        <v>2</v>
      </c>
      <c r="S530" t="s">
        <v>10</v>
      </c>
      <c r="T530" t="s">
        <v>2</v>
      </c>
    </row>
    <row r="531" spans="1:20" hidden="1" x14ac:dyDescent="0.2">
      <c r="A531" t="s">
        <v>94</v>
      </c>
      <c r="B531" t="s">
        <v>0</v>
      </c>
      <c r="C531" s="2">
        <v>43503</v>
      </c>
      <c r="D531" t="s">
        <v>2339</v>
      </c>
      <c r="E531" t="s">
        <v>3270</v>
      </c>
      <c r="F531" t="s">
        <v>5</v>
      </c>
      <c r="G531" t="s">
        <v>1278</v>
      </c>
      <c r="H531" t="s">
        <v>3271</v>
      </c>
      <c r="I531" t="s">
        <v>2340</v>
      </c>
      <c r="J531" t="s">
        <v>410</v>
      </c>
      <c r="K531" t="s">
        <v>288</v>
      </c>
      <c r="L531" s="3">
        <v>2144.42</v>
      </c>
      <c r="M531" s="3">
        <v>428.88</v>
      </c>
      <c r="N531" s="3">
        <v>2573.3000000000002</v>
      </c>
      <c r="O531" s="3">
        <v>0</v>
      </c>
      <c r="P531" s="3">
        <v>0</v>
      </c>
      <c r="Q531" s="2">
        <v>43517</v>
      </c>
      <c r="R531" t="s">
        <v>2</v>
      </c>
      <c r="S531" t="s">
        <v>10</v>
      </c>
      <c r="T531" t="s">
        <v>2</v>
      </c>
    </row>
    <row r="532" spans="1:20" hidden="1" x14ac:dyDescent="0.2">
      <c r="A532" t="s">
        <v>94</v>
      </c>
      <c r="B532" t="s">
        <v>0</v>
      </c>
      <c r="C532" s="2">
        <v>43503</v>
      </c>
      <c r="D532" t="s">
        <v>2339</v>
      </c>
      <c r="E532" t="s">
        <v>3276</v>
      </c>
      <c r="F532" t="s">
        <v>60</v>
      </c>
      <c r="G532" t="s">
        <v>212</v>
      </c>
      <c r="H532" t="s">
        <v>3277</v>
      </c>
      <c r="I532" t="s">
        <v>2340</v>
      </c>
      <c r="J532" t="s">
        <v>449</v>
      </c>
      <c r="K532" t="s">
        <v>9</v>
      </c>
      <c r="L532" s="3">
        <v>75</v>
      </c>
      <c r="M532" s="3">
        <v>15</v>
      </c>
      <c r="N532" s="3">
        <v>90</v>
      </c>
      <c r="O532" s="3">
        <v>0</v>
      </c>
      <c r="P532" s="3">
        <v>0</v>
      </c>
      <c r="Q532" s="2">
        <v>43517</v>
      </c>
      <c r="R532" t="s">
        <v>2</v>
      </c>
      <c r="S532" t="s">
        <v>10</v>
      </c>
      <c r="T532" t="s">
        <v>2</v>
      </c>
    </row>
    <row r="533" spans="1:20" hidden="1" x14ac:dyDescent="0.2">
      <c r="A533" t="s">
        <v>94</v>
      </c>
      <c r="B533" t="s">
        <v>0</v>
      </c>
      <c r="C533" s="2">
        <v>43503</v>
      </c>
      <c r="D533" t="s">
        <v>2339</v>
      </c>
      <c r="E533" t="s">
        <v>3278</v>
      </c>
      <c r="F533" t="s">
        <v>5</v>
      </c>
      <c r="G533" t="s">
        <v>212</v>
      </c>
      <c r="H533" t="s">
        <v>3279</v>
      </c>
      <c r="I533" t="s">
        <v>2340</v>
      </c>
      <c r="J533" t="s">
        <v>962</v>
      </c>
      <c r="K533" t="s">
        <v>9</v>
      </c>
      <c r="L533" s="3">
        <v>194.2</v>
      </c>
      <c r="M533" s="3">
        <v>38.840000000000003</v>
      </c>
      <c r="N533" s="3">
        <v>233.04</v>
      </c>
      <c r="O533" s="3">
        <v>0</v>
      </c>
      <c r="P533" s="3">
        <v>0</v>
      </c>
      <c r="Q533" s="2">
        <v>43517</v>
      </c>
      <c r="R533" t="s">
        <v>2</v>
      </c>
      <c r="S533" t="s">
        <v>10</v>
      </c>
      <c r="T533" t="s">
        <v>2</v>
      </c>
    </row>
    <row r="534" spans="1:20" hidden="1" x14ac:dyDescent="0.2">
      <c r="A534" t="s">
        <v>94</v>
      </c>
      <c r="B534" t="s">
        <v>0</v>
      </c>
      <c r="C534" s="2">
        <v>43503</v>
      </c>
      <c r="D534" t="s">
        <v>2339</v>
      </c>
      <c r="E534" t="s">
        <v>3280</v>
      </c>
      <c r="F534" t="s">
        <v>5</v>
      </c>
      <c r="G534" t="s">
        <v>212</v>
      </c>
      <c r="H534" t="s">
        <v>3281</v>
      </c>
      <c r="I534" t="s">
        <v>2340</v>
      </c>
      <c r="J534" t="s">
        <v>962</v>
      </c>
      <c r="K534" t="s">
        <v>288</v>
      </c>
      <c r="L534" s="3">
        <v>2129.4299999999998</v>
      </c>
      <c r="M534" s="3">
        <v>425.89</v>
      </c>
      <c r="N534" s="3">
        <v>2555.3200000000002</v>
      </c>
      <c r="O534" s="3">
        <v>0</v>
      </c>
      <c r="P534" s="3">
        <v>0</v>
      </c>
      <c r="Q534" s="2">
        <v>43517</v>
      </c>
      <c r="R534" t="s">
        <v>2</v>
      </c>
      <c r="S534" t="s">
        <v>10</v>
      </c>
      <c r="T534" t="s">
        <v>2</v>
      </c>
    </row>
    <row r="535" spans="1:20" hidden="1" x14ac:dyDescent="0.2">
      <c r="A535" t="s">
        <v>94</v>
      </c>
      <c r="B535" t="s">
        <v>0</v>
      </c>
      <c r="C535" s="2">
        <v>43503</v>
      </c>
      <c r="D535" t="s">
        <v>2339</v>
      </c>
      <c r="E535" t="s">
        <v>3282</v>
      </c>
      <c r="F535" t="s">
        <v>5</v>
      </c>
      <c r="G535" t="s">
        <v>212</v>
      </c>
      <c r="H535" t="s">
        <v>3283</v>
      </c>
      <c r="I535" t="s">
        <v>2340</v>
      </c>
      <c r="J535" t="s">
        <v>962</v>
      </c>
      <c r="K535" t="s">
        <v>288</v>
      </c>
      <c r="L535" s="3">
        <v>1628.86</v>
      </c>
      <c r="M535" s="3">
        <v>325.77</v>
      </c>
      <c r="N535" s="3">
        <v>1954.63</v>
      </c>
      <c r="O535" s="3">
        <v>0</v>
      </c>
      <c r="P535" s="3">
        <v>0</v>
      </c>
      <c r="Q535" s="2">
        <v>43517</v>
      </c>
      <c r="R535" t="s">
        <v>2</v>
      </c>
      <c r="S535" t="s">
        <v>10</v>
      </c>
      <c r="T535" t="s">
        <v>2</v>
      </c>
    </row>
    <row r="536" spans="1:20" hidden="1" x14ac:dyDescent="0.2">
      <c r="A536" t="s">
        <v>94</v>
      </c>
      <c r="B536" t="s">
        <v>0</v>
      </c>
      <c r="C536" s="2">
        <v>43503</v>
      </c>
      <c r="D536" t="s">
        <v>2339</v>
      </c>
      <c r="E536" t="s">
        <v>3284</v>
      </c>
      <c r="F536" t="s">
        <v>5</v>
      </c>
      <c r="G536" t="s">
        <v>212</v>
      </c>
      <c r="H536" t="s">
        <v>3285</v>
      </c>
      <c r="I536" t="s">
        <v>2340</v>
      </c>
      <c r="J536" t="s">
        <v>962</v>
      </c>
      <c r="K536" t="s">
        <v>288</v>
      </c>
      <c r="L536" s="3">
        <v>1826.38</v>
      </c>
      <c r="M536" s="3">
        <v>365.28</v>
      </c>
      <c r="N536" s="3">
        <v>2191.66</v>
      </c>
      <c r="O536" s="3">
        <v>0</v>
      </c>
      <c r="P536" s="3">
        <v>0</v>
      </c>
      <c r="Q536" s="2">
        <v>43517</v>
      </c>
      <c r="R536" t="s">
        <v>2</v>
      </c>
      <c r="S536" t="s">
        <v>10</v>
      </c>
      <c r="T536" t="s">
        <v>2</v>
      </c>
    </row>
    <row r="537" spans="1:20" hidden="1" x14ac:dyDescent="0.2">
      <c r="A537" t="s">
        <v>94</v>
      </c>
      <c r="B537" t="s">
        <v>0</v>
      </c>
      <c r="C537" s="2">
        <v>43507</v>
      </c>
      <c r="D537" t="s">
        <v>2339</v>
      </c>
      <c r="E537" t="s">
        <v>3494</v>
      </c>
      <c r="F537" t="s">
        <v>43</v>
      </c>
      <c r="G537" t="s">
        <v>1210</v>
      </c>
      <c r="H537" t="s">
        <v>3496</v>
      </c>
      <c r="I537" t="s">
        <v>2340</v>
      </c>
      <c r="J537" t="s">
        <v>1331</v>
      </c>
      <c r="K537" t="s">
        <v>9</v>
      </c>
      <c r="L537" s="3">
        <v>163.98</v>
      </c>
      <c r="M537" s="3">
        <v>32.799999999999997</v>
      </c>
      <c r="N537" s="3">
        <v>196.78</v>
      </c>
      <c r="O537" s="3">
        <v>0</v>
      </c>
      <c r="P537" s="3">
        <v>0</v>
      </c>
      <c r="Q537" s="2">
        <v>43557</v>
      </c>
      <c r="R537" t="s">
        <v>2</v>
      </c>
      <c r="S537" t="s">
        <v>10</v>
      </c>
      <c r="T537" t="s">
        <v>2</v>
      </c>
    </row>
    <row r="538" spans="1:20" hidden="1" x14ac:dyDescent="0.2">
      <c r="A538" t="s">
        <v>94</v>
      </c>
      <c r="B538" t="s">
        <v>0</v>
      </c>
      <c r="C538" s="2">
        <v>43514</v>
      </c>
      <c r="D538" t="s">
        <v>2339</v>
      </c>
      <c r="E538" t="s">
        <v>4029</v>
      </c>
      <c r="F538" t="s">
        <v>5</v>
      </c>
      <c r="G538" t="s">
        <v>4030</v>
      </c>
      <c r="H538" t="s">
        <v>4031</v>
      </c>
      <c r="I538" t="s">
        <v>2340</v>
      </c>
      <c r="J538" t="s">
        <v>138</v>
      </c>
      <c r="K538" t="s">
        <v>18</v>
      </c>
      <c r="L538" s="3">
        <v>2700</v>
      </c>
      <c r="M538" s="3">
        <v>0</v>
      </c>
      <c r="N538" s="3">
        <v>2700</v>
      </c>
      <c r="O538" s="3">
        <v>0</v>
      </c>
      <c r="P538" s="3">
        <v>0</v>
      </c>
      <c r="Q538" s="2">
        <v>43525</v>
      </c>
      <c r="R538" t="s">
        <v>2</v>
      </c>
      <c r="S538" t="s">
        <v>10</v>
      </c>
      <c r="T538" t="s">
        <v>2</v>
      </c>
    </row>
    <row r="539" spans="1:20" hidden="1" x14ac:dyDescent="0.2">
      <c r="A539" t="s">
        <v>94</v>
      </c>
      <c r="B539" t="s">
        <v>0</v>
      </c>
      <c r="C539" s="2">
        <v>43517</v>
      </c>
      <c r="D539" t="s">
        <v>2339</v>
      </c>
      <c r="E539" t="s">
        <v>4299</v>
      </c>
      <c r="F539" t="s">
        <v>5</v>
      </c>
      <c r="G539" t="s">
        <v>70</v>
      </c>
      <c r="H539" t="s">
        <v>4300</v>
      </c>
      <c r="I539" t="s">
        <v>2340</v>
      </c>
      <c r="J539" t="s">
        <v>72</v>
      </c>
      <c r="K539" t="s">
        <v>73</v>
      </c>
      <c r="L539" s="3">
        <v>34.5</v>
      </c>
      <c r="M539" s="3">
        <v>1.9</v>
      </c>
      <c r="N539" s="3">
        <v>36.4</v>
      </c>
      <c r="O539" s="3">
        <v>0</v>
      </c>
      <c r="P539" s="3">
        <v>0</v>
      </c>
      <c r="Q539" s="2">
        <v>43525</v>
      </c>
      <c r="R539" t="s">
        <v>2</v>
      </c>
      <c r="S539" t="s">
        <v>10</v>
      </c>
      <c r="T539" t="s">
        <v>2</v>
      </c>
    </row>
    <row r="540" spans="1:20" hidden="1" x14ac:dyDescent="0.2">
      <c r="A540" t="s">
        <v>94</v>
      </c>
      <c r="B540" t="s">
        <v>0</v>
      </c>
      <c r="C540" s="2">
        <v>43518</v>
      </c>
      <c r="D540" t="s">
        <v>2339</v>
      </c>
      <c r="E540" t="s">
        <v>4495</v>
      </c>
      <c r="F540" t="s">
        <v>5</v>
      </c>
      <c r="G540" t="s">
        <v>40</v>
      </c>
      <c r="H540" t="s">
        <v>97</v>
      </c>
      <c r="I540" t="s">
        <v>2340</v>
      </c>
      <c r="J540" t="s">
        <v>59</v>
      </c>
      <c r="K540" t="s">
        <v>18</v>
      </c>
      <c r="L540" s="3">
        <v>2</v>
      </c>
      <c r="M540" s="3">
        <v>0</v>
      </c>
      <c r="N540" s="3">
        <v>2</v>
      </c>
      <c r="O540" s="3">
        <v>0</v>
      </c>
      <c r="P540" s="3">
        <v>0</v>
      </c>
      <c r="Q540" s="2">
        <v>43534</v>
      </c>
      <c r="R540" t="s">
        <v>2</v>
      </c>
      <c r="S540" t="s">
        <v>10</v>
      </c>
      <c r="T540" t="s">
        <v>2</v>
      </c>
    </row>
    <row r="541" spans="1:20" hidden="1" x14ac:dyDescent="0.2">
      <c r="A541" t="s">
        <v>94</v>
      </c>
      <c r="B541" t="s">
        <v>0</v>
      </c>
      <c r="C541" s="2">
        <v>43518</v>
      </c>
      <c r="D541" t="s">
        <v>2339</v>
      </c>
      <c r="E541" t="s">
        <v>4495</v>
      </c>
      <c r="F541" t="s">
        <v>43</v>
      </c>
      <c r="G541" t="s">
        <v>40</v>
      </c>
      <c r="H541" t="s">
        <v>4496</v>
      </c>
      <c r="I541" t="s">
        <v>2340</v>
      </c>
      <c r="J541" t="s">
        <v>42</v>
      </c>
      <c r="K541" t="s">
        <v>18</v>
      </c>
      <c r="L541" s="3">
        <v>310</v>
      </c>
      <c r="M541" s="3">
        <v>0</v>
      </c>
      <c r="N541" s="3">
        <v>310</v>
      </c>
      <c r="O541" s="3">
        <v>0</v>
      </c>
      <c r="P541" s="3">
        <v>0</v>
      </c>
      <c r="Q541" s="2">
        <v>43534</v>
      </c>
      <c r="R541" t="s">
        <v>2</v>
      </c>
      <c r="S541" t="s">
        <v>10</v>
      </c>
      <c r="T541" t="s">
        <v>2</v>
      </c>
    </row>
    <row r="542" spans="1:20" hidden="1" x14ac:dyDescent="0.2">
      <c r="A542" t="s">
        <v>94</v>
      </c>
      <c r="B542" t="s">
        <v>0</v>
      </c>
      <c r="C542" s="2">
        <v>43518</v>
      </c>
      <c r="D542" t="s">
        <v>2339</v>
      </c>
      <c r="E542" t="s">
        <v>4495</v>
      </c>
      <c r="F542" t="s">
        <v>60</v>
      </c>
      <c r="G542" t="s">
        <v>40</v>
      </c>
      <c r="H542" t="s">
        <v>4497</v>
      </c>
      <c r="I542" t="s">
        <v>2340</v>
      </c>
      <c r="J542" t="s">
        <v>42</v>
      </c>
      <c r="K542" t="s">
        <v>18</v>
      </c>
      <c r="L542" s="3">
        <v>240</v>
      </c>
      <c r="M542" s="3">
        <v>0</v>
      </c>
      <c r="N542" s="3">
        <v>240</v>
      </c>
      <c r="O542" s="3">
        <v>0</v>
      </c>
      <c r="P542" s="3">
        <v>0</v>
      </c>
      <c r="Q542" s="2">
        <v>43538</v>
      </c>
      <c r="R542" t="s">
        <v>2</v>
      </c>
      <c r="S542" t="s">
        <v>10</v>
      </c>
      <c r="T542" t="s">
        <v>2</v>
      </c>
    </row>
    <row r="543" spans="1:20" hidden="1" x14ac:dyDescent="0.2">
      <c r="A543" t="s">
        <v>94</v>
      </c>
      <c r="B543" t="s">
        <v>0</v>
      </c>
      <c r="C543" s="2">
        <v>43564</v>
      </c>
      <c r="D543" t="s">
        <v>2339</v>
      </c>
      <c r="E543" t="s">
        <v>7740</v>
      </c>
      <c r="F543" t="s">
        <v>5</v>
      </c>
      <c r="G543" t="s">
        <v>212</v>
      </c>
      <c r="H543" t="s">
        <v>7741</v>
      </c>
      <c r="I543" t="s">
        <v>2340</v>
      </c>
      <c r="J543" t="s">
        <v>449</v>
      </c>
      <c r="K543" t="s">
        <v>9</v>
      </c>
      <c r="L543" s="3">
        <v>20</v>
      </c>
      <c r="M543" s="3">
        <v>4</v>
      </c>
      <c r="N543" s="3">
        <v>24</v>
      </c>
      <c r="O543" s="3">
        <v>0</v>
      </c>
      <c r="P543" s="3">
        <v>0</v>
      </c>
      <c r="Q543" s="2">
        <v>43564</v>
      </c>
      <c r="R543" t="s">
        <v>2</v>
      </c>
      <c r="S543" t="s">
        <v>10</v>
      </c>
      <c r="T543" t="s">
        <v>2</v>
      </c>
    </row>
    <row r="544" spans="1:20" hidden="1" x14ac:dyDescent="0.2">
      <c r="A544" t="s">
        <v>94</v>
      </c>
      <c r="B544" t="s">
        <v>0</v>
      </c>
      <c r="C544" s="2">
        <v>43564</v>
      </c>
      <c r="D544" t="s">
        <v>2339</v>
      </c>
      <c r="E544" t="s">
        <v>7740</v>
      </c>
      <c r="F544" t="s">
        <v>43</v>
      </c>
      <c r="G544" t="s">
        <v>212</v>
      </c>
      <c r="H544" t="s">
        <v>7742</v>
      </c>
      <c r="I544" t="s">
        <v>2340</v>
      </c>
      <c r="J544" t="s">
        <v>449</v>
      </c>
      <c r="K544" t="s">
        <v>9</v>
      </c>
      <c r="L544" s="3">
        <v>28</v>
      </c>
      <c r="M544" s="3">
        <v>5.6</v>
      </c>
      <c r="N544" s="3">
        <v>33.6</v>
      </c>
      <c r="O544" s="3">
        <v>0</v>
      </c>
      <c r="P544" s="3">
        <v>0</v>
      </c>
      <c r="Q544" s="2">
        <v>43564</v>
      </c>
      <c r="R544" t="s">
        <v>2</v>
      </c>
      <c r="S544" t="s">
        <v>10</v>
      </c>
      <c r="T544" t="s">
        <v>2</v>
      </c>
    </row>
    <row r="545" spans="1:20" x14ac:dyDescent="0.2">
      <c r="A545" t="s">
        <v>94</v>
      </c>
      <c r="B545" t="s">
        <v>0</v>
      </c>
      <c r="C545" s="2">
        <v>43741</v>
      </c>
      <c r="D545" t="s">
        <v>6257</v>
      </c>
      <c r="E545" t="s">
        <v>8183</v>
      </c>
      <c r="F545" t="s">
        <v>5</v>
      </c>
      <c r="G545">
        <v>7</v>
      </c>
      <c r="H545" t="s">
        <v>8206</v>
      </c>
      <c r="I545" t="s">
        <v>2</v>
      </c>
      <c r="J545" t="s">
        <v>973</v>
      </c>
      <c r="K545" t="s">
        <v>75</v>
      </c>
      <c r="L545" s="3">
        <v>81.290000000000006</v>
      </c>
      <c r="M545" s="3">
        <v>1.71</v>
      </c>
      <c r="N545" s="3">
        <v>83</v>
      </c>
      <c r="O545" s="3">
        <v>81.290000000000006</v>
      </c>
      <c r="P545" s="3">
        <v>81.290000000000006</v>
      </c>
      <c r="Q545" s="2">
        <v>43741</v>
      </c>
      <c r="R545" t="s">
        <v>2</v>
      </c>
      <c r="S545" t="s">
        <v>10</v>
      </c>
      <c r="T545" t="s">
        <v>2</v>
      </c>
    </row>
    <row r="546" spans="1:20" x14ac:dyDescent="0.2">
      <c r="A546" t="s">
        <v>94</v>
      </c>
      <c r="B546" t="s">
        <v>0</v>
      </c>
      <c r="C546" s="2">
        <v>43741</v>
      </c>
      <c r="D546" t="s">
        <v>6257</v>
      </c>
      <c r="E546" t="s">
        <v>8184</v>
      </c>
      <c r="F546" t="s">
        <v>5</v>
      </c>
      <c r="G546">
        <v>8</v>
      </c>
      <c r="H546" t="s">
        <v>8206</v>
      </c>
      <c r="I546" t="s">
        <v>2</v>
      </c>
      <c r="J546" t="s">
        <v>72</v>
      </c>
      <c r="K546" t="s">
        <v>73</v>
      </c>
      <c r="L546" s="3">
        <v>307.08</v>
      </c>
      <c r="M546" s="3">
        <v>16.89</v>
      </c>
      <c r="N546" s="3">
        <v>323.97000000000003</v>
      </c>
      <c r="O546" s="3">
        <v>307.08</v>
      </c>
      <c r="P546" s="3">
        <v>307.08</v>
      </c>
      <c r="Q546" s="2">
        <v>43741</v>
      </c>
      <c r="R546" t="s">
        <v>2</v>
      </c>
      <c r="S546" t="s">
        <v>10</v>
      </c>
      <c r="T546" t="s">
        <v>2</v>
      </c>
    </row>
    <row r="547" spans="1:20" hidden="1" x14ac:dyDescent="0.2">
      <c r="A547" t="s">
        <v>94</v>
      </c>
      <c r="B547" t="s">
        <v>0</v>
      </c>
      <c r="C547" s="2">
        <v>43545</v>
      </c>
      <c r="D547" t="s">
        <v>6257</v>
      </c>
      <c r="E547" t="s">
        <v>6258</v>
      </c>
      <c r="F547" t="s">
        <v>5</v>
      </c>
      <c r="G547" t="s">
        <v>70</v>
      </c>
      <c r="H547" t="s">
        <v>6259</v>
      </c>
      <c r="I547" t="s">
        <v>2</v>
      </c>
      <c r="J547" t="s">
        <v>72</v>
      </c>
      <c r="K547" t="s">
        <v>73</v>
      </c>
      <c r="L547" s="3">
        <v>107.66</v>
      </c>
      <c r="M547" s="3">
        <v>5.92</v>
      </c>
      <c r="N547" s="3">
        <v>113.58</v>
      </c>
      <c r="O547" s="3">
        <v>0</v>
      </c>
      <c r="P547" s="3">
        <v>0</v>
      </c>
      <c r="Q547" s="2">
        <v>43557</v>
      </c>
      <c r="R547" t="s">
        <v>2</v>
      </c>
      <c r="S547" t="s">
        <v>10</v>
      </c>
      <c r="T547" t="s">
        <v>2</v>
      </c>
    </row>
    <row r="548" spans="1:20" hidden="1" x14ac:dyDescent="0.2">
      <c r="A548" t="s">
        <v>94</v>
      </c>
      <c r="B548" t="s">
        <v>0</v>
      </c>
      <c r="C548" s="2">
        <v>43475</v>
      </c>
      <c r="D548" t="s">
        <v>93</v>
      </c>
      <c r="E548" t="s">
        <v>95</v>
      </c>
      <c r="F548" t="s">
        <v>5</v>
      </c>
      <c r="G548" t="s">
        <v>40</v>
      </c>
      <c r="H548" t="s">
        <v>96</v>
      </c>
      <c r="I548" t="s">
        <v>2</v>
      </c>
      <c r="J548" t="s">
        <v>42</v>
      </c>
      <c r="K548" t="s">
        <v>18</v>
      </c>
      <c r="L548" s="3">
        <v>314</v>
      </c>
      <c r="M548" s="3">
        <v>0</v>
      </c>
      <c r="N548" s="3">
        <v>314</v>
      </c>
      <c r="O548" s="3">
        <v>0</v>
      </c>
      <c r="P548" s="3">
        <v>0</v>
      </c>
      <c r="Q548" s="2">
        <v>43475</v>
      </c>
      <c r="R548" t="s">
        <v>2</v>
      </c>
      <c r="S548" t="s">
        <v>10</v>
      </c>
      <c r="T548" t="s">
        <v>2</v>
      </c>
    </row>
    <row r="549" spans="1:20" hidden="1" x14ac:dyDescent="0.2">
      <c r="A549" t="s">
        <v>94</v>
      </c>
      <c r="B549" t="s">
        <v>0</v>
      </c>
      <c r="C549" s="2">
        <v>43475</v>
      </c>
      <c r="D549" t="s">
        <v>93</v>
      </c>
      <c r="E549" t="s">
        <v>95</v>
      </c>
      <c r="F549" t="s">
        <v>43</v>
      </c>
      <c r="G549" t="s">
        <v>40</v>
      </c>
      <c r="H549" t="s">
        <v>97</v>
      </c>
      <c r="I549" t="s">
        <v>2</v>
      </c>
      <c r="J549" t="s">
        <v>59</v>
      </c>
      <c r="K549" t="s">
        <v>9</v>
      </c>
      <c r="L549" s="3">
        <v>1</v>
      </c>
      <c r="M549" s="3">
        <v>0.2</v>
      </c>
      <c r="N549" s="3">
        <v>1.2</v>
      </c>
      <c r="O549" s="3">
        <v>0</v>
      </c>
      <c r="P549" s="3">
        <v>0</v>
      </c>
      <c r="Q549" s="2">
        <v>43475</v>
      </c>
      <c r="R549" t="s">
        <v>2</v>
      </c>
      <c r="S549" t="s">
        <v>10</v>
      </c>
      <c r="T549" t="s">
        <v>2</v>
      </c>
    </row>
    <row r="550" spans="1:20" hidden="1" x14ac:dyDescent="0.2">
      <c r="A550" t="s">
        <v>94</v>
      </c>
      <c r="B550" t="s">
        <v>0</v>
      </c>
      <c r="C550" s="2">
        <v>43475</v>
      </c>
      <c r="D550" t="s">
        <v>93</v>
      </c>
      <c r="E550" t="s">
        <v>118</v>
      </c>
      <c r="F550" t="s">
        <v>5</v>
      </c>
      <c r="G550" t="s">
        <v>40</v>
      </c>
      <c r="H550" t="s">
        <v>119</v>
      </c>
      <c r="I550" t="s">
        <v>2</v>
      </c>
      <c r="J550" t="s">
        <v>42</v>
      </c>
      <c r="K550" t="s">
        <v>18</v>
      </c>
      <c r="L550" s="3">
        <v>314</v>
      </c>
      <c r="M550" s="3">
        <v>0</v>
      </c>
      <c r="N550" s="3">
        <v>314</v>
      </c>
      <c r="O550" s="3">
        <v>0</v>
      </c>
      <c r="P550" s="3">
        <v>0</v>
      </c>
      <c r="Q550" s="2">
        <v>43475</v>
      </c>
      <c r="R550" t="s">
        <v>2</v>
      </c>
      <c r="S550" t="s">
        <v>10</v>
      </c>
      <c r="T550" t="s">
        <v>2</v>
      </c>
    </row>
    <row r="551" spans="1:20" hidden="1" x14ac:dyDescent="0.2">
      <c r="A551" t="s">
        <v>94</v>
      </c>
      <c r="B551" t="s">
        <v>0</v>
      </c>
      <c r="C551" s="2">
        <v>43475</v>
      </c>
      <c r="D551" t="s">
        <v>93</v>
      </c>
      <c r="E551" t="s">
        <v>118</v>
      </c>
      <c r="F551" t="s">
        <v>43</v>
      </c>
      <c r="G551" t="s">
        <v>40</v>
      </c>
      <c r="H551" t="s">
        <v>97</v>
      </c>
      <c r="I551" t="s">
        <v>2</v>
      </c>
      <c r="J551" t="s">
        <v>59</v>
      </c>
      <c r="K551" t="s">
        <v>9</v>
      </c>
      <c r="L551" s="3">
        <v>1</v>
      </c>
      <c r="M551" s="3">
        <v>0.2</v>
      </c>
      <c r="N551" s="3">
        <v>1.2</v>
      </c>
      <c r="O551" s="3">
        <v>0</v>
      </c>
      <c r="P551" s="3">
        <v>0</v>
      </c>
      <c r="Q551" s="2">
        <v>43475</v>
      </c>
      <c r="R551" t="s">
        <v>2</v>
      </c>
      <c r="S551" t="s">
        <v>10</v>
      </c>
      <c r="T551" t="s">
        <v>2</v>
      </c>
    </row>
    <row r="552" spans="1:20" hidden="1" x14ac:dyDescent="0.2">
      <c r="A552" t="s">
        <v>94</v>
      </c>
      <c r="B552" t="s">
        <v>0</v>
      </c>
      <c r="C552" s="2">
        <v>43480</v>
      </c>
      <c r="D552" t="s">
        <v>93</v>
      </c>
      <c r="E552" t="s">
        <v>830</v>
      </c>
      <c r="F552" t="s">
        <v>5</v>
      </c>
      <c r="G552" t="s">
        <v>40</v>
      </c>
      <c r="H552" t="s">
        <v>831</v>
      </c>
      <c r="I552" t="s">
        <v>2</v>
      </c>
      <c r="J552" t="s">
        <v>42</v>
      </c>
      <c r="K552" t="s">
        <v>18</v>
      </c>
      <c r="L552" s="3">
        <v>240</v>
      </c>
      <c r="M552" s="3">
        <v>0</v>
      </c>
      <c r="N552" s="3">
        <v>240</v>
      </c>
      <c r="O552" s="3">
        <v>0</v>
      </c>
      <c r="P552" s="3">
        <v>0</v>
      </c>
      <c r="Q552" s="2">
        <v>43480</v>
      </c>
      <c r="R552" t="s">
        <v>2</v>
      </c>
      <c r="S552" t="s">
        <v>10</v>
      </c>
      <c r="T552" t="s">
        <v>2</v>
      </c>
    </row>
    <row r="553" spans="1:20" hidden="1" x14ac:dyDescent="0.2">
      <c r="A553" t="s">
        <v>94</v>
      </c>
      <c r="B553" t="s">
        <v>0</v>
      </c>
      <c r="C553" s="2">
        <v>43480</v>
      </c>
      <c r="D553" t="s">
        <v>93</v>
      </c>
      <c r="E553" t="s">
        <v>830</v>
      </c>
      <c r="F553" t="s">
        <v>43</v>
      </c>
      <c r="G553" t="s">
        <v>40</v>
      </c>
      <c r="H553" t="s">
        <v>97</v>
      </c>
      <c r="I553" t="s">
        <v>2</v>
      </c>
      <c r="J553" t="s">
        <v>59</v>
      </c>
      <c r="K553" t="s">
        <v>9</v>
      </c>
      <c r="L553" s="3">
        <v>1</v>
      </c>
      <c r="M553" s="3">
        <v>0.2</v>
      </c>
      <c r="N553" s="3">
        <v>1.2</v>
      </c>
      <c r="O553" s="3">
        <v>0</v>
      </c>
      <c r="P553" s="3">
        <v>0</v>
      </c>
      <c r="Q553" s="2">
        <v>43480</v>
      </c>
      <c r="R553" t="s">
        <v>2</v>
      </c>
      <c r="S553" t="s">
        <v>10</v>
      </c>
      <c r="T553" t="s">
        <v>2</v>
      </c>
    </row>
    <row r="554" spans="1:20" hidden="1" x14ac:dyDescent="0.2">
      <c r="A554" t="s">
        <v>94</v>
      </c>
      <c r="B554" t="s">
        <v>0</v>
      </c>
      <c r="C554" s="2">
        <v>43481</v>
      </c>
      <c r="D554" t="s">
        <v>93</v>
      </c>
      <c r="E554" t="s">
        <v>1048</v>
      </c>
      <c r="F554" t="s">
        <v>5</v>
      </c>
      <c r="G554" t="s">
        <v>113</v>
      </c>
      <c r="H554" t="s">
        <v>1049</v>
      </c>
      <c r="I554" t="s">
        <v>2</v>
      </c>
      <c r="J554" t="s">
        <v>396</v>
      </c>
      <c r="K554" t="s">
        <v>9</v>
      </c>
      <c r="L554" s="3">
        <v>46.9</v>
      </c>
      <c r="M554" s="3">
        <v>9.3800000000000008</v>
      </c>
      <c r="N554" s="3">
        <v>56.28</v>
      </c>
      <c r="O554" s="3">
        <v>0</v>
      </c>
      <c r="P554" s="3">
        <v>46.9</v>
      </c>
      <c r="Q554" s="2">
        <v>43116</v>
      </c>
      <c r="R554" t="s">
        <v>2</v>
      </c>
      <c r="S554" t="s">
        <v>10</v>
      </c>
      <c r="T554" t="s">
        <v>2</v>
      </c>
    </row>
    <row r="555" spans="1:20" hidden="1" x14ac:dyDescent="0.2">
      <c r="A555" t="s">
        <v>94</v>
      </c>
      <c r="B555" t="s">
        <v>0</v>
      </c>
      <c r="C555" s="2">
        <v>43481</v>
      </c>
      <c r="D555" t="s">
        <v>93</v>
      </c>
      <c r="E555" t="s">
        <v>1048</v>
      </c>
      <c r="F555" t="s">
        <v>43</v>
      </c>
      <c r="G555" t="s">
        <v>113</v>
      </c>
      <c r="H555" t="s">
        <v>1050</v>
      </c>
      <c r="I555" t="s">
        <v>2</v>
      </c>
      <c r="J555" t="s">
        <v>396</v>
      </c>
      <c r="K555" t="s">
        <v>9</v>
      </c>
      <c r="L555" s="3">
        <v>14.4</v>
      </c>
      <c r="M555" s="3">
        <v>2.88</v>
      </c>
      <c r="N555" s="3">
        <v>17.28</v>
      </c>
      <c r="O555" s="3">
        <v>0</v>
      </c>
      <c r="P555" s="3">
        <v>14.4</v>
      </c>
      <c r="Q555" s="2">
        <v>43116</v>
      </c>
      <c r="R555" t="s">
        <v>2</v>
      </c>
      <c r="S555" t="s">
        <v>10</v>
      </c>
      <c r="T555" t="s">
        <v>2</v>
      </c>
    </row>
    <row r="556" spans="1:20" hidden="1" x14ac:dyDescent="0.2">
      <c r="A556" t="s">
        <v>94</v>
      </c>
      <c r="B556" t="s">
        <v>0</v>
      </c>
      <c r="C556" s="2">
        <v>43483</v>
      </c>
      <c r="D556" t="s">
        <v>93</v>
      </c>
      <c r="E556" t="s">
        <v>1486</v>
      </c>
      <c r="F556" t="s">
        <v>5</v>
      </c>
      <c r="G556" t="s">
        <v>143</v>
      </c>
      <c r="H556" t="s">
        <v>1487</v>
      </c>
      <c r="I556" t="s">
        <v>2</v>
      </c>
      <c r="J556" t="s">
        <v>52</v>
      </c>
      <c r="K556" t="s">
        <v>36</v>
      </c>
      <c r="L556" s="3">
        <v>34</v>
      </c>
      <c r="M556" s="3">
        <v>3.4</v>
      </c>
      <c r="N556" s="3">
        <v>37.4</v>
      </c>
      <c r="O556" s="3">
        <v>0</v>
      </c>
      <c r="P556" s="3">
        <v>34</v>
      </c>
      <c r="Q556" s="2">
        <v>43476</v>
      </c>
      <c r="R556" t="s">
        <v>2</v>
      </c>
      <c r="S556" t="s">
        <v>10</v>
      </c>
      <c r="T556" t="s">
        <v>2</v>
      </c>
    </row>
    <row r="557" spans="1:20" hidden="1" x14ac:dyDescent="0.2">
      <c r="A557" t="s">
        <v>94</v>
      </c>
      <c r="B557" t="s">
        <v>0</v>
      </c>
      <c r="C557" s="2">
        <v>43487</v>
      </c>
      <c r="D557" t="s">
        <v>93</v>
      </c>
      <c r="E557" t="s">
        <v>1703</v>
      </c>
      <c r="F557" t="s">
        <v>5</v>
      </c>
      <c r="G557" t="s">
        <v>1704</v>
      </c>
      <c r="H557" t="s">
        <v>1705</v>
      </c>
      <c r="I557" t="s">
        <v>2</v>
      </c>
      <c r="J557" t="s">
        <v>636</v>
      </c>
      <c r="K557" t="s">
        <v>36</v>
      </c>
      <c r="L557" s="3">
        <v>45.45</v>
      </c>
      <c r="M557" s="3">
        <v>4.55</v>
      </c>
      <c r="N557" s="3">
        <v>50</v>
      </c>
      <c r="O557" s="3">
        <v>0</v>
      </c>
      <c r="P557" s="3">
        <v>0</v>
      </c>
      <c r="Q557" s="2">
        <v>43496</v>
      </c>
      <c r="R557" t="s">
        <v>2</v>
      </c>
      <c r="S557" t="s">
        <v>10</v>
      </c>
      <c r="T557" t="s">
        <v>2</v>
      </c>
    </row>
    <row r="558" spans="1:20" hidden="1" x14ac:dyDescent="0.2">
      <c r="A558" t="s">
        <v>94</v>
      </c>
      <c r="B558" t="s">
        <v>0</v>
      </c>
      <c r="C558" s="2">
        <v>43487</v>
      </c>
      <c r="D558" t="s">
        <v>93</v>
      </c>
      <c r="E558" t="s">
        <v>1759</v>
      </c>
      <c r="F558" t="s">
        <v>5</v>
      </c>
      <c r="G558" t="s">
        <v>1760</v>
      </c>
      <c r="H558" t="s">
        <v>1761</v>
      </c>
      <c r="I558" t="s">
        <v>2</v>
      </c>
      <c r="J558" t="s">
        <v>1762</v>
      </c>
      <c r="K558" t="s">
        <v>9</v>
      </c>
      <c r="L558" s="3">
        <v>900</v>
      </c>
      <c r="M558" s="3">
        <v>180</v>
      </c>
      <c r="N558" s="3">
        <v>1080</v>
      </c>
      <c r="O558" s="3">
        <v>0</v>
      </c>
      <c r="P558" s="3">
        <v>0</v>
      </c>
      <c r="Q558" s="2">
        <v>43487</v>
      </c>
      <c r="R558" t="s">
        <v>2</v>
      </c>
      <c r="S558" t="s">
        <v>10</v>
      </c>
      <c r="T558" t="s">
        <v>2</v>
      </c>
    </row>
    <row r="559" spans="1:20" hidden="1" x14ac:dyDescent="0.2">
      <c r="A559" t="s">
        <v>94</v>
      </c>
      <c r="B559" t="s">
        <v>0</v>
      </c>
      <c r="C559" s="2">
        <v>43487</v>
      </c>
      <c r="D559" t="s">
        <v>93</v>
      </c>
      <c r="E559" t="s">
        <v>1759</v>
      </c>
      <c r="F559" t="s">
        <v>43</v>
      </c>
      <c r="G559" t="s">
        <v>1760</v>
      </c>
      <c r="H559" t="s">
        <v>1763</v>
      </c>
      <c r="I559" t="s">
        <v>2</v>
      </c>
      <c r="J559" t="s">
        <v>1762</v>
      </c>
      <c r="K559" t="s">
        <v>9</v>
      </c>
      <c r="L559" s="3">
        <v>80</v>
      </c>
      <c r="M559" s="3">
        <v>16</v>
      </c>
      <c r="N559" s="3">
        <v>96</v>
      </c>
      <c r="O559" s="3">
        <v>0</v>
      </c>
      <c r="P559" s="3">
        <v>0</v>
      </c>
      <c r="Q559" s="2">
        <v>43487</v>
      </c>
      <c r="R559" t="s">
        <v>2</v>
      </c>
      <c r="S559" t="s">
        <v>10</v>
      </c>
      <c r="T559" t="s">
        <v>2</v>
      </c>
    </row>
    <row r="560" spans="1:20" hidden="1" x14ac:dyDescent="0.2">
      <c r="A560" t="s">
        <v>94</v>
      </c>
      <c r="B560" t="s">
        <v>0</v>
      </c>
      <c r="C560" s="2">
        <v>43488</v>
      </c>
      <c r="D560" t="s">
        <v>93</v>
      </c>
      <c r="E560" t="s">
        <v>2016</v>
      </c>
      <c r="F560" t="s">
        <v>5</v>
      </c>
      <c r="G560" t="s">
        <v>2017</v>
      </c>
      <c r="H560" t="s">
        <v>2018</v>
      </c>
      <c r="I560" t="s">
        <v>2</v>
      </c>
      <c r="J560" t="s">
        <v>2019</v>
      </c>
      <c r="K560" t="s">
        <v>18</v>
      </c>
      <c r="L560" s="3">
        <v>500</v>
      </c>
      <c r="M560" s="3">
        <v>0</v>
      </c>
      <c r="N560" s="3">
        <v>500</v>
      </c>
      <c r="O560" s="3">
        <v>0</v>
      </c>
      <c r="P560" s="3">
        <v>0</v>
      </c>
      <c r="Q560" s="2">
        <v>43479</v>
      </c>
      <c r="R560" t="s">
        <v>2</v>
      </c>
      <c r="S560" t="s">
        <v>10</v>
      </c>
      <c r="T560" t="s">
        <v>2</v>
      </c>
    </row>
    <row r="561" spans="1:20" hidden="1" x14ac:dyDescent="0.2">
      <c r="A561" t="s">
        <v>94</v>
      </c>
      <c r="B561" t="s">
        <v>0</v>
      </c>
      <c r="C561" s="2">
        <v>43488</v>
      </c>
      <c r="D561" t="s">
        <v>93</v>
      </c>
      <c r="E561" t="s">
        <v>2020</v>
      </c>
      <c r="F561" t="s">
        <v>5</v>
      </c>
      <c r="G561" t="s">
        <v>143</v>
      </c>
      <c r="H561" t="s">
        <v>2021</v>
      </c>
      <c r="I561" t="s">
        <v>2</v>
      </c>
      <c r="J561" t="s">
        <v>52</v>
      </c>
      <c r="K561" t="s">
        <v>73</v>
      </c>
      <c r="L561" s="3">
        <v>27</v>
      </c>
      <c r="M561" s="3">
        <v>1.49</v>
      </c>
      <c r="N561" s="3">
        <v>28.49</v>
      </c>
      <c r="O561" s="3">
        <v>0</v>
      </c>
      <c r="P561" s="3">
        <v>0</v>
      </c>
      <c r="Q561" s="2">
        <v>43487</v>
      </c>
      <c r="R561" t="s">
        <v>2</v>
      </c>
      <c r="S561" t="s">
        <v>10</v>
      </c>
      <c r="T561" t="s">
        <v>2</v>
      </c>
    </row>
    <row r="562" spans="1:20" hidden="1" x14ac:dyDescent="0.2">
      <c r="A562" t="s">
        <v>94</v>
      </c>
      <c r="B562" t="s">
        <v>0</v>
      </c>
      <c r="C562" s="2">
        <v>43490</v>
      </c>
      <c r="D562" t="s">
        <v>93</v>
      </c>
      <c r="E562" t="s">
        <v>2153</v>
      </c>
      <c r="F562" t="s">
        <v>5</v>
      </c>
      <c r="G562" t="s">
        <v>2154</v>
      </c>
      <c r="H562" t="s">
        <v>2155</v>
      </c>
      <c r="I562" t="s">
        <v>2</v>
      </c>
      <c r="J562" t="s">
        <v>1001</v>
      </c>
      <c r="K562" t="s">
        <v>9</v>
      </c>
      <c r="L562" s="3">
        <v>40.22</v>
      </c>
      <c r="M562" s="3">
        <v>8.0399999999999991</v>
      </c>
      <c r="N562" s="3">
        <v>48.26</v>
      </c>
      <c r="O562" s="3">
        <v>0</v>
      </c>
      <c r="P562" s="3">
        <v>0</v>
      </c>
      <c r="Q562" s="2">
        <v>43490</v>
      </c>
      <c r="R562" t="s">
        <v>2</v>
      </c>
      <c r="S562" t="s">
        <v>10</v>
      </c>
      <c r="T562" t="s">
        <v>2</v>
      </c>
    </row>
    <row r="563" spans="1:20" hidden="1" x14ac:dyDescent="0.2">
      <c r="A563" t="s">
        <v>94</v>
      </c>
      <c r="B563" t="s">
        <v>0</v>
      </c>
      <c r="C563" s="2">
        <v>43490</v>
      </c>
      <c r="D563" t="s">
        <v>93</v>
      </c>
      <c r="E563" t="s">
        <v>2153</v>
      </c>
      <c r="F563" t="s">
        <v>43</v>
      </c>
      <c r="G563" t="s">
        <v>2154</v>
      </c>
      <c r="H563" t="s">
        <v>2156</v>
      </c>
      <c r="I563" t="s">
        <v>2</v>
      </c>
      <c r="J563" t="s">
        <v>1001</v>
      </c>
      <c r="K563" t="s">
        <v>9</v>
      </c>
      <c r="L563" s="3">
        <v>78.39</v>
      </c>
      <c r="M563" s="3">
        <v>15.68</v>
      </c>
      <c r="N563" s="3">
        <v>94.07</v>
      </c>
      <c r="O563" s="3">
        <v>0</v>
      </c>
      <c r="P563" s="3">
        <v>0</v>
      </c>
      <c r="Q563" s="2">
        <v>43490</v>
      </c>
      <c r="R563" t="s">
        <v>2</v>
      </c>
      <c r="S563" t="s">
        <v>10</v>
      </c>
      <c r="T563" t="s">
        <v>2</v>
      </c>
    </row>
    <row r="564" spans="1:20" hidden="1" x14ac:dyDescent="0.2">
      <c r="A564" t="s">
        <v>94</v>
      </c>
      <c r="B564" t="s">
        <v>0</v>
      </c>
      <c r="C564" s="2">
        <v>43493</v>
      </c>
      <c r="D564" t="s">
        <v>93</v>
      </c>
      <c r="E564" t="s">
        <v>2317</v>
      </c>
      <c r="F564" t="s">
        <v>5</v>
      </c>
      <c r="G564" t="s">
        <v>40</v>
      </c>
      <c r="H564" t="s">
        <v>2318</v>
      </c>
      <c r="I564" t="s">
        <v>2</v>
      </c>
      <c r="J564" t="s">
        <v>42</v>
      </c>
      <c r="K564" t="s">
        <v>18</v>
      </c>
      <c r="L564" s="3">
        <v>314</v>
      </c>
      <c r="M564" s="3">
        <v>0</v>
      </c>
      <c r="N564" s="3">
        <v>314</v>
      </c>
      <c r="O564" s="3">
        <v>0</v>
      </c>
      <c r="P564" s="3">
        <v>0</v>
      </c>
      <c r="Q564" s="2">
        <v>43493</v>
      </c>
      <c r="R564" t="s">
        <v>2</v>
      </c>
      <c r="S564" t="s">
        <v>10</v>
      </c>
      <c r="T564" t="s">
        <v>2</v>
      </c>
    </row>
    <row r="565" spans="1:20" hidden="1" x14ac:dyDescent="0.2">
      <c r="A565" t="s">
        <v>94</v>
      </c>
      <c r="B565" t="s">
        <v>0</v>
      </c>
      <c r="C565" s="2">
        <v>43493</v>
      </c>
      <c r="D565" t="s">
        <v>93</v>
      </c>
      <c r="E565" t="s">
        <v>2317</v>
      </c>
      <c r="F565" t="s">
        <v>43</v>
      </c>
      <c r="G565" t="s">
        <v>40</v>
      </c>
      <c r="H565" t="s">
        <v>97</v>
      </c>
      <c r="I565" t="s">
        <v>2</v>
      </c>
      <c r="J565" t="s">
        <v>59</v>
      </c>
      <c r="K565" t="s">
        <v>18</v>
      </c>
      <c r="L565" s="3">
        <v>1</v>
      </c>
      <c r="M565" s="3">
        <v>0</v>
      </c>
      <c r="N565" s="3">
        <v>1</v>
      </c>
      <c r="O565" s="3">
        <v>0</v>
      </c>
      <c r="P565" s="3">
        <v>0</v>
      </c>
      <c r="Q565" s="2">
        <v>43493</v>
      </c>
      <c r="R565" t="s">
        <v>2</v>
      </c>
      <c r="S565" t="s">
        <v>10</v>
      </c>
      <c r="T565" t="s">
        <v>2</v>
      </c>
    </row>
    <row r="566" spans="1:20" hidden="1" x14ac:dyDescent="0.2">
      <c r="A566" t="s">
        <v>94</v>
      </c>
      <c r="B566" t="s">
        <v>0</v>
      </c>
      <c r="C566" s="2">
        <v>43494</v>
      </c>
      <c r="D566" t="s">
        <v>93</v>
      </c>
      <c r="E566" t="s">
        <v>2447</v>
      </c>
      <c r="F566" t="s">
        <v>5</v>
      </c>
      <c r="G566" t="s">
        <v>40</v>
      </c>
      <c r="H566" t="s">
        <v>2448</v>
      </c>
      <c r="I566" t="s">
        <v>2</v>
      </c>
      <c r="J566" t="s">
        <v>42</v>
      </c>
      <c r="K566" t="s">
        <v>18</v>
      </c>
      <c r="L566" s="3">
        <v>314</v>
      </c>
      <c r="M566" s="3">
        <v>0</v>
      </c>
      <c r="N566" s="3">
        <v>314</v>
      </c>
      <c r="O566" s="3">
        <v>0</v>
      </c>
      <c r="P566" s="3">
        <v>0</v>
      </c>
      <c r="Q566" s="2">
        <v>43494</v>
      </c>
      <c r="R566" t="s">
        <v>2</v>
      </c>
      <c r="S566" t="s">
        <v>10</v>
      </c>
      <c r="T566" t="s">
        <v>2</v>
      </c>
    </row>
    <row r="567" spans="1:20" hidden="1" x14ac:dyDescent="0.2">
      <c r="A567" t="s">
        <v>94</v>
      </c>
      <c r="B567" t="s">
        <v>0</v>
      </c>
      <c r="C567" s="2">
        <v>43494</v>
      </c>
      <c r="D567" t="s">
        <v>93</v>
      </c>
      <c r="E567" t="s">
        <v>2447</v>
      </c>
      <c r="F567" t="s">
        <v>43</v>
      </c>
      <c r="G567" t="s">
        <v>40</v>
      </c>
      <c r="H567" t="s">
        <v>97</v>
      </c>
      <c r="I567" t="s">
        <v>2</v>
      </c>
      <c r="J567" t="s">
        <v>59</v>
      </c>
      <c r="K567" t="s">
        <v>9</v>
      </c>
      <c r="L567" s="3">
        <v>1</v>
      </c>
      <c r="M567" s="3">
        <v>0.2</v>
      </c>
      <c r="N567" s="3">
        <v>1.2</v>
      </c>
      <c r="O567" s="3">
        <v>0</v>
      </c>
      <c r="P567" s="3">
        <v>0</v>
      </c>
      <c r="Q567" s="2">
        <v>43494</v>
      </c>
      <c r="R567" t="s">
        <v>2</v>
      </c>
      <c r="S567" t="s">
        <v>10</v>
      </c>
      <c r="T567" t="s">
        <v>2</v>
      </c>
    </row>
    <row r="568" spans="1:20" hidden="1" x14ac:dyDescent="0.2">
      <c r="A568" t="s">
        <v>94</v>
      </c>
      <c r="B568" t="s">
        <v>0</v>
      </c>
      <c r="C568" s="2">
        <v>43494</v>
      </c>
      <c r="D568" t="s">
        <v>93</v>
      </c>
      <c r="E568" t="s">
        <v>2449</v>
      </c>
      <c r="F568" t="s">
        <v>5</v>
      </c>
      <c r="G568" t="s">
        <v>40</v>
      </c>
      <c r="H568" t="s">
        <v>2450</v>
      </c>
      <c r="I568" t="s">
        <v>2</v>
      </c>
      <c r="J568" t="s">
        <v>42</v>
      </c>
      <c r="K568" t="s">
        <v>18</v>
      </c>
      <c r="L568" s="3">
        <v>314</v>
      </c>
      <c r="M568" s="3">
        <v>0</v>
      </c>
      <c r="N568" s="3">
        <v>314</v>
      </c>
      <c r="O568" s="3">
        <v>0</v>
      </c>
      <c r="P568" s="3">
        <v>0</v>
      </c>
      <c r="Q568" s="2">
        <v>43494</v>
      </c>
      <c r="R568" t="s">
        <v>2</v>
      </c>
      <c r="S568" t="s">
        <v>10</v>
      </c>
      <c r="T568" t="s">
        <v>2</v>
      </c>
    </row>
    <row r="569" spans="1:20" hidden="1" x14ac:dyDescent="0.2">
      <c r="A569" t="s">
        <v>94</v>
      </c>
      <c r="B569" t="s">
        <v>0</v>
      </c>
      <c r="C569" s="2">
        <v>43494</v>
      </c>
      <c r="D569" t="s">
        <v>93</v>
      </c>
      <c r="E569" t="s">
        <v>2449</v>
      </c>
      <c r="F569" t="s">
        <v>43</v>
      </c>
      <c r="G569" t="s">
        <v>40</v>
      </c>
      <c r="H569" t="s">
        <v>97</v>
      </c>
      <c r="I569" t="s">
        <v>2</v>
      </c>
      <c r="J569" t="s">
        <v>59</v>
      </c>
      <c r="K569" t="s">
        <v>9</v>
      </c>
      <c r="L569" s="3">
        <v>1</v>
      </c>
      <c r="M569" s="3">
        <v>0.2</v>
      </c>
      <c r="N569" s="3">
        <v>1.2</v>
      </c>
      <c r="O569" s="3">
        <v>0</v>
      </c>
      <c r="P569" s="3">
        <v>0</v>
      </c>
      <c r="Q569" s="2">
        <v>43494</v>
      </c>
      <c r="R569" t="s">
        <v>2</v>
      </c>
      <c r="S569" t="s">
        <v>10</v>
      </c>
      <c r="T569" t="s">
        <v>2</v>
      </c>
    </row>
    <row r="570" spans="1:20" hidden="1" x14ac:dyDescent="0.2">
      <c r="A570" t="s">
        <v>94</v>
      </c>
      <c r="B570" t="s">
        <v>0</v>
      </c>
      <c r="C570" s="2">
        <v>43495</v>
      </c>
      <c r="D570" t="s">
        <v>93</v>
      </c>
      <c r="E570" t="s">
        <v>2572</v>
      </c>
      <c r="F570" t="s">
        <v>5</v>
      </c>
      <c r="G570" t="s">
        <v>1521</v>
      </c>
      <c r="H570" t="s">
        <v>2573</v>
      </c>
      <c r="I570" t="s">
        <v>2</v>
      </c>
      <c r="J570" t="s">
        <v>2574</v>
      </c>
      <c r="K570" t="s">
        <v>73</v>
      </c>
      <c r="L570" s="3">
        <v>171</v>
      </c>
      <c r="M570" s="3">
        <v>9.41</v>
      </c>
      <c r="N570" s="3">
        <v>180.41</v>
      </c>
      <c r="O570" s="3">
        <v>0</v>
      </c>
      <c r="P570" s="3">
        <v>0</v>
      </c>
      <c r="Q570" s="2">
        <v>43508</v>
      </c>
      <c r="R570" t="s">
        <v>2</v>
      </c>
      <c r="S570" t="s">
        <v>10</v>
      </c>
      <c r="T570" t="s">
        <v>2</v>
      </c>
    </row>
    <row r="571" spans="1:20" hidden="1" x14ac:dyDescent="0.2">
      <c r="A571" t="s">
        <v>94</v>
      </c>
      <c r="B571" t="s">
        <v>0</v>
      </c>
      <c r="C571" s="2">
        <v>43495</v>
      </c>
      <c r="D571" t="s">
        <v>93</v>
      </c>
      <c r="E571" t="s">
        <v>2579</v>
      </c>
      <c r="F571" t="s">
        <v>5</v>
      </c>
      <c r="G571" t="s">
        <v>2417</v>
      </c>
      <c r="H571" t="s">
        <v>2418</v>
      </c>
      <c r="I571" t="s">
        <v>2</v>
      </c>
      <c r="J571" t="s">
        <v>305</v>
      </c>
      <c r="K571" t="s">
        <v>73</v>
      </c>
      <c r="L571" s="3">
        <v>267.58999999999997</v>
      </c>
      <c r="M571" s="3">
        <v>14.72</v>
      </c>
      <c r="N571" s="3">
        <v>282.31</v>
      </c>
      <c r="O571" s="3">
        <v>0</v>
      </c>
      <c r="P571" s="3">
        <v>0</v>
      </c>
      <c r="Q571" s="2">
        <v>43503</v>
      </c>
      <c r="R571" t="s">
        <v>2</v>
      </c>
      <c r="S571" t="s">
        <v>10</v>
      </c>
      <c r="T571" t="s">
        <v>2</v>
      </c>
    </row>
    <row r="572" spans="1:20" hidden="1" x14ac:dyDescent="0.2">
      <c r="A572" t="s">
        <v>94</v>
      </c>
      <c r="B572" t="s">
        <v>0</v>
      </c>
      <c r="C572" s="2">
        <v>43495</v>
      </c>
      <c r="D572" t="s">
        <v>93</v>
      </c>
      <c r="E572" t="s">
        <v>2579</v>
      </c>
      <c r="F572" t="s">
        <v>43</v>
      </c>
      <c r="G572" t="s">
        <v>2417</v>
      </c>
      <c r="H572" t="s">
        <v>2418</v>
      </c>
      <c r="I572" t="s">
        <v>2</v>
      </c>
      <c r="J572" t="s">
        <v>305</v>
      </c>
      <c r="K572" t="s">
        <v>9</v>
      </c>
      <c r="L572" s="3">
        <v>99.95</v>
      </c>
      <c r="M572" s="3">
        <v>19.989999999999998</v>
      </c>
      <c r="N572" s="3">
        <v>119.94</v>
      </c>
      <c r="O572" s="3">
        <v>0</v>
      </c>
      <c r="P572" s="3">
        <v>0</v>
      </c>
      <c r="Q572" s="2">
        <v>43503</v>
      </c>
      <c r="R572" t="s">
        <v>2</v>
      </c>
      <c r="S572" t="s">
        <v>10</v>
      </c>
      <c r="T572" t="s">
        <v>2</v>
      </c>
    </row>
    <row r="573" spans="1:20" hidden="1" x14ac:dyDescent="0.2">
      <c r="A573" t="s">
        <v>94</v>
      </c>
      <c r="B573" t="s">
        <v>0</v>
      </c>
      <c r="C573" s="2">
        <v>43495</v>
      </c>
      <c r="D573" t="s">
        <v>93</v>
      </c>
      <c r="E573" t="s">
        <v>2580</v>
      </c>
      <c r="F573" t="s">
        <v>5</v>
      </c>
      <c r="G573" t="s">
        <v>40</v>
      </c>
      <c r="H573" t="s">
        <v>2581</v>
      </c>
      <c r="I573" t="s">
        <v>2</v>
      </c>
      <c r="J573" t="s">
        <v>45</v>
      </c>
      <c r="K573" t="s">
        <v>18</v>
      </c>
      <c r="L573" s="3">
        <v>111.14</v>
      </c>
      <c r="M573" s="3">
        <v>0</v>
      </c>
      <c r="N573" s="3">
        <v>111.14</v>
      </c>
      <c r="O573" s="3">
        <v>0</v>
      </c>
      <c r="P573" s="3">
        <v>111.14</v>
      </c>
      <c r="Q573" s="2">
        <v>43495</v>
      </c>
      <c r="R573" t="s">
        <v>2</v>
      </c>
      <c r="S573" t="s">
        <v>10</v>
      </c>
      <c r="T573" t="s">
        <v>2</v>
      </c>
    </row>
    <row r="574" spans="1:20" hidden="1" x14ac:dyDescent="0.2">
      <c r="A574" t="s">
        <v>94</v>
      </c>
      <c r="B574" t="s">
        <v>0</v>
      </c>
      <c r="C574" s="2">
        <v>43495</v>
      </c>
      <c r="D574" t="s">
        <v>93</v>
      </c>
      <c r="E574" t="s">
        <v>2584</v>
      </c>
      <c r="F574" t="s">
        <v>5</v>
      </c>
      <c r="G574" t="s">
        <v>40</v>
      </c>
      <c r="H574" t="s">
        <v>2585</v>
      </c>
      <c r="I574" t="s">
        <v>2</v>
      </c>
      <c r="J574" t="s">
        <v>42</v>
      </c>
      <c r="K574" t="s">
        <v>18</v>
      </c>
      <c r="L574" s="3">
        <v>220</v>
      </c>
      <c r="M574" s="3">
        <v>0</v>
      </c>
      <c r="N574" s="3">
        <v>220</v>
      </c>
      <c r="O574" s="3">
        <v>0</v>
      </c>
      <c r="P574" s="3">
        <v>0</v>
      </c>
      <c r="Q574" s="2">
        <v>43495</v>
      </c>
      <c r="R574" t="s">
        <v>2</v>
      </c>
      <c r="S574" t="s">
        <v>10</v>
      </c>
      <c r="T574" t="s">
        <v>2</v>
      </c>
    </row>
    <row r="575" spans="1:20" hidden="1" x14ac:dyDescent="0.2">
      <c r="A575" t="s">
        <v>94</v>
      </c>
      <c r="B575" t="s">
        <v>0</v>
      </c>
      <c r="C575" s="2">
        <v>43495</v>
      </c>
      <c r="D575" t="s">
        <v>93</v>
      </c>
      <c r="E575" t="s">
        <v>2584</v>
      </c>
      <c r="F575" t="s">
        <v>43</v>
      </c>
      <c r="G575" t="s">
        <v>40</v>
      </c>
      <c r="H575" t="s">
        <v>97</v>
      </c>
      <c r="I575" t="s">
        <v>2</v>
      </c>
      <c r="J575" t="s">
        <v>59</v>
      </c>
      <c r="K575" t="s">
        <v>9</v>
      </c>
      <c r="L575" s="3">
        <v>1</v>
      </c>
      <c r="M575" s="3">
        <v>0.2</v>
      </c>
      <c r="N575" s="3">
        <v>1.2</v>
      </c>
      <c r="O575" s="3">
        <v>0</v>
      </c>
      <c r="P575" s="3">
        <v>0</v>
      </c>
      <c r="Q575" s="2">
        <v>43495</v>
      </c>
      <c r="R575" t="s">
        <v>2</v>
      </c>
      <c r="S575" t="s">
        <v>10</v>
      </c>
      <c r="T575" t="s">
        <v>2</v>
      </c>
    </row>
    <row r="576" spans="1:20" hidden="1" x14ac:dyDescent="0.2">
      <c r="A576" t="s">
        <v>94</v>
      </c>
      <c r="B576" t="s">
        <v>0</v>
      </c>
      <c r="C576" s="2">
        <v>43496</v>
      </c>
      <c r="D576" t="s">
        <v>93</v>
      </c>
      <c r="E576" t="s">
        <v>2700</v>
      </c>
      <c r="F576" t="s">
        <v>5</v>
      </c>
      <c r="G576" t="s">
        <v>40</v>
      </c>
      <c r="H576" t="s">
        <v>2701</v>
      </c>
      <c r="I576" t="s">
        <v>2</v>
      </c>
      <c r="J576" t="s">
        <v>42</v>
      </c>
      <c r="K576" t="s">
        <v>18</v>
      </c>
      <c r="L576" s="3">
        <v>314</v>
      </c>
      <c r="M576" s="3">
        <v>0</v>
      </c>
      <c r="N576" s="3">
        <v>314</v>
      </c>
      <c r="O576" s="3">
        <v>0</v>
      </c>
      <c r="P576" s="3">
        <v>0</v>
      </c>
      <c r="Q576" s="2">
        <v>43496</v>
      </c>
      <c r="R576" t="s">
        <v>2</v>
      </c>
      <c r="S576" t="s">
        <v>10</v>
      </c>
      <c r="T576" t="s">
        <v>2</v>
      </c>
    </row>
    <row r="577" spans="1:20" hidden="1" x14ac:dyDescent="0.2">
      <c r="A577" t="s">
        <v>94</v>
      </c>
      <c r="B577" t="s">
        <v>0</v>
      </c>
      <c r="C577" s="2">
        <v>43496</v>
      </c>
      <c r="D577" t="s">
        <v>93</v>
      </c>
      <c r="E577" t="s">
        <v>2700</v>
      </c>
      <c r="F577" t="s">
        <v>43</v>
      </c>
      <c r="G577" t="s">
        <v>40</v>
      </c>
      <c r="H577" t="s">
        <v>97</v>
      </c>
      <c r="I577" t="s">
        <v>2</v>
      </c>
      <c r="J577" t="s">
        <v>59</v>
      </c>
      <c r="K577" t="s">
        <v>9</v>
      </c>
      <c r="L577" s="3">
        <v>1</v>
      </c>
      <c r="M577" s="3">
        <v>0.2</v>
      </c>
      <c r="N577" s="3">
        <v>1.2</v>
      </c>
      <c r="O577" s="3">
        <v>0</v>
      </c>
      <c r="P577" s="3">
        <v>0</v>
      </c>
      <c r="Q577" s="2">
        <v>43496</v>
      </c>
      <c r="R577" t="s">
        <v>2</v>
      </c>
      <c r="S577" t="s">
        <v>10</v>
      </c>
      <c r="T577" t="s">
        <v>2</v>
      </c>
    </row>
    <row r="578" spans="1:20" hidden="1" x14ac:dyDescent="0.2">
      <c r="A578" t="s">
        <v>94</v>
      </c>
      <c r="B578" t="s">
        <v>0</v>
      </c>
      <c r="C578" s="2">
        <v>43500</v>
      </c>
      <c r="D578" t="s">
        <v>93</v>
      </c>
      <c r="E578" t="s">
        <v>2834</v>
      </c>
      <c r="F578" t="s">
        <v>5</v>
      </c>
      <c r="G578" t="s">
        <v>2463</v>
      </c>
      <c r="H578" t="s">
        <v>2835</v>
      </c>
      <c r="I578" t="s">
        <v>2</v>
      </c>
      <c r="J578" t="s">
        <v>35</v>
      </c>
      <c r="K578" t="s">
        <v>36</v>
      </c>
      <c r="L578" s="3">
        <v>17</v>
      </c>
      <c r="M578" s="3">
        <v>1.7</v>
      </c>
      <c r="N578" s="3">
        <v>18.7</v>
      </c>
      <c r="O578" s="3">
        <v>0</v>
      </c>
      <c r="P578" s="3">
        <v>0</v>
      </c>
      <c r="Q578" s="2">
        <v>43503</v>
      </c>
      <c r="R578" t="s">
        <v>2</v>
      </c>
      <c r="S578" t="s">
        <v>10</v>
      </c>
      <c r="T578" t="s">
        <v>2</v>
      </c>
    </row>
    <row r="579" spans="1:20" hidden="1" x14ac:dyDescent="0.2">
      <c r="A579" t="s">
        <v>94</v>
      </c>
      <c r="B579" t="s">
        <v>0</v>
      </c>
      <c r="C579" s="2">
        <v>43500</v>
      </c>
      <c r="D579" t="s">
        <v>93</v>
      </c>
      <c r="E579" t="s">
        <v>2834</v>
      </c>
      <c r="F579" t="s">
        <v>43</v>
      </c>
      <c r="G579" t="s">
        <v>2463</v>
      </c>
      <c r="H579" t="s">
        <v>2836</v>
      </c>
      <c r="I579" t="s">
        <v>2</v>
      </c>
      <c r="J579" t="s">
        <v>35</v>
      </c>
      <c r="K579" t="s">
        <v>36</v>
      </c>
      <c r="L579" s="3">
        <v>17</v>
      </c>
      <c r="M579" s="3">
        <v>1.7</v>
      </c>
      <c r="N579" s="3">
        <v>18.7</v>
      </c>
      <c r="O579" s="3">
        <v>0</v>
      </c>
      <c r="P579" s="3">
        <v>0</v>
      </c>
      <c r="Q579" s="2">
        <v>43503</v>
      </c>
      <c r="R579" t="s">
        <v>2</v>
      </c>
      <c r="S579" t="s">
        <v>10</v>
      </c>
      <c r="T579" t="s">
        <v>2</v>
      </c>
    </row>
    <row r="580" spans="1:20" hidden="1" x14ac:dyDescent="0.2">
      <c r="A580" t="s">
        <v>94</v>
      </c>
      <c r="B580" t="s">
        <v>0</v>
      </c>
      <c r="C580" s="2">
        <v>43500</v>
      </c>
      <c r="D580" t="s">
        <v>93</v>
      </c>
      <c r="E580" t="s">
        <v>2834</v>
      </c>
      <c r="F580" t="s">
        <v>60</v>
      </c>
      <c r="G580" t="s">
        <v>2463</v>
      </c>
      <c r="H580" t="s">
        <v>2837</v>
      </c>
      <c r="I580" t="s">
        <v>2</v>
      </c>
      <c r="J580" t="s">
        <v>35</v>
      </c>
      <c r="K580" t="s">
        <v>36</v>
      </c>
      <c r="L580" s="3">
        <v>17</v>
      </c>
      <c r="M580" s="3">
        <v>1.7</v>
      </c>
      <c r="N580" s="3">
        <v>18.7</v>
      </c>
      <c r="O580" s="3">
        <v>0</v>
      </c>
      <c r="P580" s="3">
        <v>0</v>
      </c>
      <c r="Q580" s="2">
        <v>43503</v>
      </c>
      <c r="R580" t="s">
        <v>2</v>
      </c>
      <c r="S580" t="s">
        <v>10</v>
      </c>
      <c r="T580" t="s">
        <v>2</v>
      </c>
    </row>
    <row r="581" spans="1:20" hidden="1" x14ac:dyDescent="0.2">
      <c r="A581" t="s">
        <v>94</v>
      </c>
      <c r="B581" t="s">
        <v>0</v>
      </c>
      <c r="C581" s="2">
        <v>43500</v>
      </c>
      <c r="D581" t="s">
        <v>93</v>
      </c>
      <c r="E581" t="s">
        <v>2834</v>
      </c>
      <c r="F581" t="s">
        <v>86</v>
      </c>
      <c r="G581" t="s">
        <v>2463</v>
      </c>
      <c r="H581" t="s">
        <v>2838</v>
      </c>
      <c r="I581" t="s">
        <v>2</v>
      </c>
      <c r="J581" t="s">
        <v>35</v>
      </c>
      <c r="K581" t="s">
        <v>73</v>
      </c>
      <c r="L581" s="3">
        <v>6.27</v>
      </c>
      <c r="M581" s="3">
        <v>0.34</v>
      </c>
      <c r="N581" s="3">
        <v>6.61</v>
      </c>
      <c r="O581" s="3">
        <v>0</v>
      </c>
      <c r="P581" s="3">
        <v>0</v>
      </c>
      <c r="Q581" s="2">
        <v>43503</v>
      </c>
      <c r="R581" t="s">
        <v>2</v>
      </c>
      <c r="S581" t="s">
        <v>10</v>
      </c>
      <c r="T581" t="s">
        <v>2</v>
      </c>
    </row>
    <row r="582" spans="1:20" hidden="1" x14ac:dyDescent="0.2">
      <c r="A582" t="s">
        <v>94</v>
      </c>
      <c r="B582" t="s">
        <v>0</v>
      </c>
      <c r="C582" s="2">
        <v>43500</v>
      </c>
      <c r="D582" t="s">
        <v>93</v>
      </c>
      <c r="E582" t="s">
        <v>2952</v>
      </c>
      <c r="F582" t="s">
        <v>5</v>
      </c>
      <c r="G582" t="s">
        <v>40</v>
      </c>
      <c r="H582" t="s">
        <v>2953</v>
      </c>
      <c r="I582" t="s">
        <v>2</v>
      </c>
      <c r="J582" t="s">
        <v>2954</v>
      </c>
      <c r="K582" t="s">
        <v>9</v>
      </c>
      <c r="L582" s="3">
        <v>149.04</v>
      </c>
      <c r="M582" s="3">
        <v>29.81</v>
      </c>
      <c r="N582" s="3">
        <v>178.85</v>
      </c>
      <c r="O582" s="3">
        <v>0</v>
      </c>
      <c r="P582" s="3">
        <v>0</v>
      </c>
      <c r="Q582" s="2">
        <v>43511</v>
      </c>
      <c r="R582" t="s">
        <v>2</v>
      </c>
      <c r="S582" t="s">
        <v>10</v>
      </c>
      <c r="T582" t="s">
        <v>2</v>
      </c>
    </row>
    <row r="583" spans="1:20" hidden="1" x14ac:dyDescent="0.2">
      <c r="A583" t="s">
        <v>94</v>
      </c>
      <c r="B583" t="s">
        <v>0</v>
      </c>
      <c r="C583" s="2">
        <v>43508</v>
      </c>
      <c r="D583" t="s">
        <v>93</v>
      </c>
      <c r="E583" t="s">
        <v>3614</v>
      </c>
      <c r="F583" t="s">
        <v>5</v>
      </c>
      <c r="G583" t="s">
        <v>3615</v>
      </c>
      <c r="H583" t="s">
        <v>3616</v>
      </c>
      <c r="I583" t="s">
        <v>2</v>
      </c>
      <c r="J583" t="s">
        <v>3617</v>
      </c>
      <c r="K583" t="s">
        <v>9</v>
      </c>
      <c r="L583" s="3">
        <v>48.43</v>
      </c>
      <c r="M583" s="3">
        <v>9.69</v>
      </c>
      <c r="N583" s="3">
        <v>58.12</v>
      </c>
      <c r="O583" s="3">
        <v>0</v>
      </c>
      <c r="P583" s="3">
        <v>0</v>
      </c>
      <c r="Q583" s="2">
        <v>43508</v>
      </c>
      <c r="R583" t="s">
        <v>2</v>
      </c>
      <c r="S583" t="s">
        <v>10</v>
      </c>
      <c r="T583" t="s">
        <v>2</v>
      </c>
    </row>
    <row r="584" spans="1:20" hidden="1" x14ac:dyDescent="0.2">
      <c r="A584" t="s">
        <v>94</v>
      </c>
      <c r="B584" t="s">
        <v>0</v>
      </c>
      <c r="C584" s="2">
        <v>43508</v>
      </c>
      <c r="D584" t="s">
        <v>93</v>
      </c>
      <c r="E584" t="s">
        <v>3614</v>
      </c>
      <c r="F584" t="s">
        <v>43</v>
      </c>
      <c r="G584" t="s">
        <v>3615</v>
      </c>
      <c r="H584" t="s">
        <v>3618</v>
      </c>
      <c r="I584" t="s">
        <v>2</v>
      </c>
      <c r="J584" t="s">
        <v>3617</v>
      </c>
      <c r="K584" t="s">
        <v>18</v>
      </c>
      <c r="L584" s="3">
        <v>7.69</v>
      </c>
      <c r="M584" s="3">
        <v>0</v>
      </c>
      <c r="N584" s="3">
        <v>7.69</v>
      </c>
      <c r="O584" s="3">
        <v>0</v>
      </c>
      <c r="P584" s="3">
        <v>0</v>
      </c>
      <c r="Q584" s="2">
        <v>43508</v>
      </c>
      <c r="R584" t="s">
        <v>2</v>
      </c>
      <c r="S584" t="s">
        <v>10</v>
      </c>
      <c r="T584" t="s">
        <v>2</v>
      </c>
    </row>
    <row r="585" spans="1:20" hidden="1" x14ac:dyDescent="0.2">
      <c r="A585" t="s">
        <v>94</v>
      </c>
      <c r="B585" t="s">
        <v>0</v>
      </c>
      <c r="C585" s="2">
        <v>43508</v>
      </c>
      <c r="D585" t="s">
        <v>93</v>
      </c>
      <c r="E585" t="s">
        <v>3614</v>
      </c>
      <c r="F585" t="s">
        <v>60</v>
      </c>
      <c r="G585" t="s">
        <v>3615</v>
      </c>
      <c r="H585" t="s">
        <v>3619</v>
      </c>
      <c r="I585" t="s">
        <v>2</v>
      </c>
      <c r="J585" t="s">
        <v>3617</v>
      </c>
      <c r="K585" t="s">
        <v>9</v>
      </c>
      <c r="L585" s="3">
        <v>55</v>
      </c>
      <c r="M585" s="3">
        <v>11</v>
      </c>
      <c r="N585" s="3">
        <v>66</v>
      </c>
      <c r="O585" s="3">
        <v>0</v>
      </c>
      <c r="P585" s="3">
        <v>0</v>
      </c>
      <c r="Q585" s="2">
        <v>43508</v>
      </c>
      <c r="R585" t="s">
        <v>2</v>
      </c>
      <c r="S585" t="s">
        <v>10</v>
      </c>
      <c r="T585" t="s">
        <v>2</v>
      </c>
    </row>
    <row r="586" spans="1:20" hidden="1" x14ac:dyDescent="0.2">
      <c r="A586" t="s">
        <v>94</v>
      </c>
      <c r="B586" t="s">
        <v>0</v>
      </c>
      <c r="C586" s="2">
        <v>43514</v>
      </c>
      <c r="D586" t="s">
        <v>93</v>
      </c>
      <c r="E586" t="s">
        <v>4018</v>
      </c>
      <c r="F586" t="s">
        <v>5</v>
      </c>
      <c r="G586" t="s">
        <v>1210</v>
      </c>
      <c r="H586" t="s">
        <v>4019</v>
      </c>
      <c r="I586" t="s">
        <v>2</v>
      </c>
      <c r="J586" t="s">
        <v>1331</v>
      </c>
      <c r="K586" t="s">
        <v>9</v>
      </c>
      <c r="L586" s="3">
        <v>81.99</v>
      </c>
      <c r="M586" s="3">
        <v>16.399999999999999</v>
      </c>
      <c r="N586" s="3">
        <v>98.39</v>
      </c>
      <c r="O586" s="3">
        <v>0</v>
      </c>
      <c r="P586" s="3">
        <v>0</v>
      </c>
      <c r="Q586" s="2">
        <v>43552</v>
      </c>
      <c r="R586" t="s">
        <v>2</v>
      </c>
      <c r="S586" t="s">
        <v>10</v>
      </c>
      <c r="T586" t="s">
        <v>2</v>
      </c>
    </row>
    <row r="587" spans="1:20" hidden="1" x14ac:dyDescent="0.2">
      <c r="A587" t="s">
        <v>94</v>
      </c>
      <c r="B587" t="s">
        <v>0</v>
      </c>
      <c r="C587" s="2">
        <v>43517</v>
      </c>
      <c r="D587" t="s">
        <v>93</v>
      </c>
      <c r="E587" t="s">
        <v>4309</v>
      </c>
      <c r="F587" t="s">
        <v>5</v>
      </c>
      <c r="G587" t="s">
        <v>40</v>
      </c>
      <c r="H587" t="s">
        <v>97</v>
      </c>
      <c r="I587" t="s">
        <v>2</v>
      </c>
      <c r="J587" t="s">
        <v>59</v>
      </c>
      <c r="K587" t="s">
        <v>9</v>
      </c>
      <c r="L587" s="3">
        <v>1.4</v>
      </c>
      <c r="M587" s="3">
        <v>0.28000000000000003</v>
      </c>
      <c r="N587" s="3">
        <v>1.68</v>
      </c>
      <c r="O587" s="3">
        <v>0</v>
      </c>
      <c r="P587" s="3">
        <v>0</v>
      </c>
      <c r="Q587" s="2">
        <v>43522</v>
      </c>
      <c r="R587" t="s">
        <v>2</v>
      </c>
      <c r="S587" t="s">
        <v>10</v>
      </c>
      <c r="T587" t="s">
        <v>2</v>
      </c>
    </row>
    <row r="588" spans="1:20" hidden="1" x14ac:dyDescent="0.2">
      <c r="A588" t="s">
        <v>94</v>
      </c>
      <c r="B588" t="s">
        <v>0</v>
      </c>
      <c r="C588" s="2">
        <v>43517</v>
      </c>
      <c r="D588" t="s">
        <v>93</v>
      </c>
      <c r="E588" t="s">
        <v>4309</v>
      </c>
      <c r="F588" t="s">
        <v>43</v>
      </c>
      <c r="G588" t="s">
        <v>40</v>
      </c>
      <c r="H588" t="s">
        <v>4310</v>
      </c>
      <c r="I588" t="s">
        <v>2</v>
      </c>
      <c r="J588" t="s">
        <v>42</v>
      </c>
      <c r="K588" t="s">
        <v>18</v>
      </c>
      <c r="L588" s="3">
        <v>219.7</v>
      </c>
      <c r="M588" s="3">
        <v>0</v>
      </c>
      <c r="N588" s="3">
        <v>219.7</v>
      </c>
      <c r="O588" s="3">
        <v>0</v>
      </c>
      <c r="P588" s="3">
        <v>0</v>
      </c>
      <c r="Q588" s="2">
        <v>43522</v>
      </c>
      <c r="R588" t="s">
        <v>2</v>
      </c>
      <c r="S588" t="s">
        <v>10</v>
      </c>
      <c r="T588" t="s">
        <v>2</v>
      </c>
    </row>
    <row r="589" spans="1:20" hidden="1" x14ac:dyDescent="0.2">
      <c r="A589" t="s">
        <v>94</v>
      </c>
      <c r="B589" t="s">
        <v>0</v>
      </c>
      <c r="C589" s="2">
        <v>43517</v>
      </c>
      <c r="D589" t="s">
        <v>93</v>
      </c>
      <c r="E589" t="s">
        <v>4309</v>
      </c>
      <c r="F589" t="s">
        <v>60</v>
      </c>
      <c r="G589" t="s">
        <v>40</v>
      </c>
      <c r="H589" t="s">
        <v>97</v>
      </c>
      <c r="I589" t="s">
        <v>2</v>
      </c>
      <c r="J589" t="s">
        <v>59</v>
      </c>
      <c r="K589" t="s">
        <v>9</v>
      </c>
      <c r="L589" s="3">
        <v>1</v>
      </c>
      <c r="M589" s="3">
        <v>0.2</v>
      </c>
      <c r="N589" s="3">
        <v>1.2</v>
      </c>
      <c r="O589" s="3">
        <v>0</v>
      </c>
      <c r="P589" s="3">
        <v>0</v>
      </c>
      <c r="Q589" s="2">
        <v>43522</v>
      </c>
      <c r="R589" t="s">
        <v>2</v>
      </c>
      <c r="S589" t="s">
        <v>10</v>
      </c>
      <c r="T589" t="s">
        <v>2</v>
      </c>
    </row>
    <row r="590" spans="1:20" hidden="1" x14ac:dyDescent="0.2">
      <c r="A590" t="s">
        <v>94</v>
      </c>
      <c r="B590" t="s">
        <v>0</v>
      </c>
      <c r="C590" s="2">
        <v>43517</v>
      </c>
      <c r="D590" t="s">
        <v>93</v>
      </c>
      <c r="E590" t="s">
        <v>4311</v>
      </c>
      <c r="F590" t="s">
        <v>5</v>
      </c>
      <c r="G590" t="s">
        <v>40</v>
      </c>
      <c r="H590" t="s">
        <v>97</v>
      </c>
      <c r="I590" t="s">
        <v>2</v>
      </c>
      <c r="J590" t="s">
        <v>59</v>
      </c>
      <c r="K590" t="s">
        <v>18</v>
      </c>
      <c r="L590" s="3">
        <v>1</v>
      </c>
      <c r="M590" s="3">
        <v>0</v>
      </c>
      <c r="N590" s="3">
        <v>1</v>
      </c>
      <c r="O590" s="3">
        <v>0</v>
      </c>
      <c r="P590" s="3">
        <v>0</v>
      </c>
      <c r="Q590" s="2">
        <v>43530</v>
      </c>
      <c r="R590" t="s">
        <v>2</v>
      </c>
      <c r="S590" t="s">
        <v>268</v>
      </c>
      <c r="T590" t="s">
        <v>2</v>
      </c>
    </row>
    <row r="591" spans="1:20" hidden="1" x14ac:dyDescent="0.2">
      <c r="A591" t="s">
        <v>94</v>
      </c>
      <c r="B591" t="s">
        <v>0</v>
      </c>
      <c r="C591" s="2">
        <v>43517</v>
      </c>
      <c r="D591" t="s">
        <v>93</v>
      </c>
      <c r="E591" t="s">
        <v>4311</v>
      </c>
      <c r="F591" t="s">
        <v>43</v>
      </c>
      <c r="G591" t="s">
        <v>40</v>
      </c>
      <c r="H591" t="s">
        <v>4312</v>
      </c>
      <c r="I591" t="s">
        <v>2</v>
      </c>
      <c r="J591" t="s">
        <v>42</v>
      </c>
      <c r="K591" t="s">
        <v>18</v>
      </c>
      <c r="L591" s="3">
        <v>67</v>
      </c>
      <c r="M591" s="3">
        <v>0</v>
      </c>
      <c r="N591" s="3">
        <v>67</v>
      </c>
      <c r="O591" s="3">
        <v>0</v>
      </c>
      <c r="P591" s="3">
        <v>0</v>
      </c>
      <c r="Q591" s="2">
        <v>43530</v>
      </c>
      <c r="R591" t="s">
        <v>2</v>
      </c>
      <c r="S591" t="s">
        <v>268</v>
      </c>
      <c r="T591" t="s">
        <v>2</v>
      </c>
    </row>
    <row r="592" spans="1:20" hidden="1" x14ac:dyDescent="0.2">
      <c r="A592" t="s">
        <v>94</v>
      </c>
      <c r="B592" t="s">
        <v>0</v>
      </c>
      <c r="C592" s="2">
        <v>43524</v>
      </c>
      <c r="D592" t="s">
        <v>93</v>
      </c>
      <c r="E592" t="s">
        <v>4822</v>
      </c>
      <c r="F592" t="s">
        <v>5</v>
      </c>
      <c r="G592" t="s">
        <v>212</v>
      </c>
      <c r="H592" t="s">
        <v>4823</v>
      </c>
      <c r="I592" t="s">
        <v>2</v>
      </c>
      <c r="J592" t="s">
        <v>410</v>
      </c>
      <c r="K592" t="s">
        <v>288</v>
      </c>
      <c r="L592" s="3">
        <v>1876.02</v>
      </c>
      <c r="M592" s="3">
        <v>375.2</v>
      </c>
      <c r="N592" s="3">
        <v>2251.2199999999998</v>
      </c>
      <c r="O592" s="3">
        <v>0</v>
      </c>
      <c r="P592" s="3">
        <v>0</v>
      </c>
      <c r="Q592" s="2">
        <v>43438</v>
      </c>
      <c r="R592" t="s">
        <v>2</v>
      </c>
      <c r="S592" t="s">
        <v>10</v>
      </c>
      <c r="T592" t="s">
        <v>2</v>
      </c>
    </row>
    <row r="593" spans="1:20" hidden="1" x14ac:dyDescent="0.2">
      <c r="A593" t="s">
        <v>94</v>
      </c>
      <c r="B593" t="s">
        <v>0</v>
      </c>
      <c r="C593" s="2">
        <v>43531</v>
      </c>
      <c r="D593" t="s">
        <v>93</v>
      </c>
      <c r="E593" t="s">
        <v>5151</v>
      </c>
      <c r="F593" t="s">
        <v>5</v>
      </c>
      <c r="G593" t="s">
        <v>5152</v>
      </c>
      <c r="H593" t="s">
        <v>5153</v>
      </c>
      <c r="I593" t="s">
        <v>2</v>
      </c>
      <c r="J593" t="s">
        <v>5154</v>
      </c>
      <c r="K593" t="s">
        <v>18</v>
      </c>
      <c r="L593" s="3">
        <v>4.96</v>
      </c>
      <c r="M593" s="3">
        <v>0</v>
      </c>
      <c r="N593" s="3">
        <v>4.96</v>
      </c>
      <c r="O593" s="3">
        <v>0</v>
      </c>
      <c r="P593" s="3">
        <v>0</v>
      </c>
      <c r="Q593" s="2">
        <v>43395</v>
      </c>
      <c r="R593" t="s">
        <v>2</v>
      </c>
      <c r="S593" t="s">
        <v>10</v>
      </c>
      <c r="T593" t="s">
        <v>2</v>
      </c>
    </row>
    <row r="594" spans="1:20" hidden="1" x14ac:dyDescent="0.2">
      <c r="A594" t="s">
        <v>94</v>
      </c>
      <c r="B594" t="s">
        <v>0</v>
      </c>
      <c r="C594" s="2">
        <v>43531</v>
      </c>
      <c r="D594" t="s">
        <v>93</v>
      </c>
      <c r="E594" t="s">
        <v>5151</v>
      </c>
      <c r="F594" t="s">
        <v>43</v>
      </c>
      <c r="G594" t="s">
        <v>5152</v>
      </c>
      <c r="H594" t="s">
        <v>5155</v>
      </c>
      <c r="I594" t="s">
        <v>2</v>
      </c>
      <c r="J594" t="s">
        <v>5154</v>
      </c>
      <c r="K594" t="s">
        <v>36</v>
      </c>
      <c r="L594" s="3">
        <v>56.18</v>
      </c>
      <c r="M594" s="3">
        <v>5.62</v>
      </c>
      <c r="N594" s="3">
        <v>61.8</v>
      </c>
      <c r="O594" s="3">
        <v>0</v>
      </c>
      <c r="P594" s="3">
        <v>0</v>
      </c>
      <c r="Q594" s="2">
        <v>43395</v>
      </c>
      <c r="R594" t="s">
        <v>2</v>
      </c>
      <c r="S594" t="s">
        <v>10</v>
      </c>
      <c r="T594" t="s">
        <v>2</v>
      </c>
    </row>
    <row r="595" spans="1:20" hidden="1" x14ac:dyDescent="0.2">
      <c r="A595" t="s">
        <v>94</v>
      </c>
      <c r="B595" t="s">
        <v>0</v>
      </c>
      <c r="C595" s="2">
        <v>43531</v>
      </c>
      <c r="D595" t="s">
        <v>93</v>
      </c>
      <c r="E595" t="s">
        <v>5175</v>
      </c>
      <c r="F595" t="s">
        <v>5</v>
      </c>
      <c r="G595" t="s">
        <v>5176</v>
      </c>
      <c r="H595" t="s">
        <v>5177</v>
      </c>
      <c r="I595" t="s">
        <v>2</v>
      </c>
      <c r="J595" t="s">
        <v>205</v>
      </c>
      <c r="K595" t="s">
        <v>18</v>
      </c>
      <c r="L595" s="3">
        <v>100</v>
      </c>
      <c r="M595" s="3">
        <v>0</v>
      </c>
      <c r="N595" s="3">
        <v>100</v>
      </c>
      <c r="O595" s="3">
        <v>0</v>
      </c>
      <c r="P595" s="3">
        <v>0</v>
      </c>
      <c r="Q595" s="2">
        <v>43439</v>
      </c>
      <c r="R595" t="s">
        <v>2</v>
      </c>
      <c r="S595" t="s">
        <v>10</v>
      </c>
      <c r="T595" t="s">
        <v>2</v>
      </c>
    </row>
    <row r="596" spans="1:20" hidden="1" x14ac:dyDescent="0.2">
      <c r="A596" t="s">
        <v>94</v>
      </c>
      <c r="B596" t="s">
        <v>0</v>
      </c>
      <c r="C596" s="2">
        <v>43531</v>
      </c>
      <c r="D596" t="s">
        <v>93</v>
      </c>
      <c r="E596" t="s">
        <v>5178</v>
      </c>
      <c r="F596" t="s">
        <v>5</v>
      </c>
      <c r="G596" t="s">
        <v>1598</v>
      </c>
      <c r="H596" t="s">
        <v>5179</v>
      </c>
      <c r="I596" t="s">
        <v>2</v>
      </c>
      <c r="J596" t="s">
        <v>205</v>
      </c>
      <c r="K596" t="s">
        <v>18</v>
      </c>
      <c r="L596" s="3">
        <v>25</v>
      </c>
      <c r="M596" s="3">
        <v>0</v>
      </c>
      <c r="N596" s="3">
        <v>25</v>
      </c>
      <c r="O596" s="3">
        <v>0</v>
      </c>
      <c r="P596" s="3">
        <v>0</v>
      </c>
      <c r="Q596" s="2">
        <v>43508</v>
      </c>
      <c r="R596" t="s">
        <v>2</v>
      </c>
      <c r="S596" t="s">
        <v>10</v>
      </c>
      <c r="T596" t="s">
        <v>2</v>
      </c>
    </row>
    <row r="597" spans="1:20" hidden="1" x14ac:dyDescent="0.2">
      <c r="A597" t="s">
        <v>94</v>
      </c>
      <c r="B597" t="s">
        <v>0</v>
      </c>
      <c r="C597" s="2">
        <v>43537</v>
      </c>
      <c r="D597" t="s">
        <v>93</v>
      </c>
      <c r="E597" t="s">
        <v>5417</v>
      </c>
      <c r="F597" t="s">
        <v>5</v>
      </c>
      <c r="G597" t="s">
        <v>5152</v>
      </c>
      <c r="H597" t="s">
        <v>5418</v>
      </c>
      <c r="I597" t="s">
        <v>2</v>
      </c>
      <c r="J597" t="s">
        <v>5154</v>
      </c>
      <c r="K597" t="s">
        <v>18</v>
      </c>
      <c r="L597" s="3">
        <v>23.56</v>
      </c>
      <c r="M597" s="3">
        <v>0</v>
      </c>
      <c r="N597" s="3">
        <v>23.56</v>
      </c>
      <c r="O597" s="3">
        <v>0</v>
      </c>
      <c r="P597" s="3">
        <v>0</v>
      </c>
      <c r="Q597" s="2">
        <v>43481</v>
      </c>
      <c r="R597" t="s">
        <v>2</v>
      </c>
      <c r="S597" t="s">
        <v>10</v>
      </c>
      <c r="T597" t="s">
        <v>2</v>
      </c>
    </row>
    <row r="598" spans="1:20" hidden="1" x14ac:dyDescent="0.2">
      <c r="A598" t="s">
        <v>94</v>
      </c>
      <c r="B598" t="s">
        <v>0</v>
      </c>
      <c r="C598" s="2">
        <v>43537</v>
      </c>
      <c r="D598" t="s">
        <v>93</v>
      </c>
      <c r="E598" t="s">
        <v>5417</v>
      </c>
      <c r="F598" t="s">
        <v>43</v>
      </c>
      <c r="G598" t="s">
        <v>5152</v>
      </c>
      <c r="H598" t="s">
        <v>5419</v>
      </c>
      <c r="I598" t="s">
        <v>2</v>
      </c>
      <c r="J598" t="s">
        <v>5154</v>
      </c>
      <c r="K598" t="s">
        <v>36</v>
      </c>
      <c r="L598" s="3">
        <v>71</v>
      </c>
      <c r="M598" s="3">
        <v>7.1</v>
      </c>
      <c r="N598" s="3">
        <v>78.099999999999994</v>
      </c>
      <c r="O598" s="3">
        <v>0</v>
      </c>
      <c r="P598" s="3">
        <v>0</v>
      </c>
      <c r="Q598" s="2">
        <v>43481</v>
      </c>
      <c r="R598" t="s">
        <v>2</v>
      </c>
      <c r="S598" t="s">
        <v>10</v>
      </c>
      <c r="T598" t="s">
        <v>2</v>
      </c>
    </row>
    <row r="599" spans="1:20" hidden="1" x14ac:dyDescent="0.2">
      <c r="A599" t="s">
        <v>94</v>
      </c>
      <c r="B599" t="s">
        <v>0</v>
      </c>
      <c r="C599" s="2">
        <v>43537</v>
      </c>
      <c r="D599" t="s">
        <v>93</v>
      </c>
      <c r="E599" t="s">
        <v>5439</v>
      </c>
      <c r="F599" t="s">
        <v>5</v>
      </c>
      <c r="G599" t="s">
        <v>3615</v>
      </c>
      <c r="H599" t="s">
        <v>5440</v>
      </c>
      <c r="I599" t="s">
        <v>2</v>
      </c>
      <c r="J599" t="s">
        <v>3617</v>
      </c>
      <c r="K599" t="s">
        <v>18</v>
      </c>
      <c r="L599" s="3">
        <v>52.27</v>
      </c>
      <c r="M599" s="3">
        <v>0</v>
      </c>
      <c r="N599" s="3">
        <v>52.27</v>
      </c>
      <c r="O599" s="3">
        <v>0</v>
      </c>
      <c r="P599" s="3">
        <v>0</v>
      </c>
      <c r="Q599" s="2">
        <v>43537</v>
      </c>
      <c r="R599" t="s">
        <v>2</v>
      </c>
      <c r="S599" t="s">
        <v>10</v>
      </c>
      <c r="T599" t="s">
        <v>2</v>
      </c>
    </row>
    <row r="600" spans="1:20" hidden="1" x14ac:dyDescent="0.2">
      <c r="A600" t="s">
        <v>94</v>
      </c>
      <c r="B600" t="s">
        <v>0</v>
      </c>
      <c r="C600" s="2">
        <v>43538</v>
      </c>
      <c r="D600" t="s">
        <v>93</v>
      </c>
      <c r="E600" t="s">
        <v>5518</v>
      </c>
      <c r="F600" t="s">
        <v>5</v>
      </c>
      <c r="G600" t="s">
        <v>2463</v>
      </c>
      <c r="H600" t="s">
        <v>5519</v>
      </c>
      <c r="I600" t="s">
        <v>2</v>
      </c>
      <c r="J600" t="s">
        <v>35</v>
      </c>
      <c r="K600" t="s">
        <v>36</v>
      </c>
      <c r="L600" s="3">
        <v>32</v>
      </c>
      <c r="M600" s="3">
        <v>3.2</v>
      </c>
      <c r="N600" s="3">
        <v>35.200000000000003</v>
      </c>
      <c r="O600" s="3">
        <v>0</v>
      </c>
      <c r="P600" s="3">
        <v>0</v>
      </c>
      <c r="Q600" s="2">
        <v>43539</v>
      </c>
      <c r="R600" t="s">
        <v>2</v>
      </c>
      <c r="S600" t="s">
        <v>10</v>
      </c>
      <c r="T600" t="s">
        <v>2</v>
      </c>
    </row>
    <row r="601" spans="1:20" hidden="1" x14ac:dyDescent="0.2">
      <c r="A601" t="s">
        <v>94</v>
      </c>
      <c r="B601" t="s">
        <v>0</v>
      </c>
      <c r="C601" s="2">
        <v>43538</v>
      </c>
      <c r="D601" t="s">
        <v>93</v>
      </c>
      <c r="E601" t="s">
        <v>5518</v>
      </c>
      <c r="F601" t="s">
        <v>43</v>
      </c>
      <c r="G601" t="s">
        <v>2463</v>
      </c>
      <c r="H601" t="s">
        <v>5520</v>
      </c>
      <c r="I601" t="s">
        <v>2</v>
      </c>
      <c r="J601" t="s">
        <v>35</v>
      </c>
      <c r="K601" t="s">
        <v>36</v>
      </c>
      <c r="L601" s="3">
        <v>30</v>
      </c>
      <c r="M601" s="3">
        <v>3</v>
      </c>
      <c r="N601" s="3">
        <v>33</v>
      </c>
      <c r="O601" s="3">
        <v>0</v>
      </c>
      <c r="P601" s="3">
        <v>0</v>
      </c>
      <c r="Q601" s="2">
        <v>43539</v>
      </c>
      <c r="R601" t="s">
        <v>2</v>
      </c>
      <c r="S601" t="s">
        <v>10</v>
      </c>
      <c r="T601" t="s">
        <v>2</v>
      </c>
    </row>
    <row r="602" spans="1:20" hidden="1" x14ac:dyDescent="0.2">
      <c r="A602" t="s">
        <v>94</v>
      </c>
      <c r="B602" t="s">
        <v>0</v>
      </c>
      <c r="C602" s="2">
        <v>43538</v>
      </c>
      <c r="D602" t="s">
        <v>93</v>
      </c>
      <c r="E602" t="s">
        <v>5553</v>
      </c>
      <c r="F602" t="s">
        <v>5</v>
      </c>
      <c r="G602" t="s">
        <v>113</v>
      </c>
      <c r="H602" t="s">
        <v>5554</v>
      </c>
      <c r="I602" t="s">
        <v>2</v>
      </c>
      <c r="J602" t="s">
        <v>274</v>
      </c>
      <c r="K602" t="s">
        <v>9</v>
      </c>
      <c r="L602" s="3">
        <v>122.45</v>
      </c>
      <c r="M602" s="3">
        <v>24.49</v>
      </c>
      <c r="N602" s="3">
        <v>146.94</v>
      </c>
      <c r="O602" s="3">
        <v>0</v>
      </c>
      <c r="P602" s="3">
        <v>122.45</v>
      </c>
      <c r="Q602" s="2">
        <v>43539</v>
      </c>
      <c r="R602" t="s">
        <v>2</v>
      </c>
      <c r="S602" t="s">
        <v>10</v>
      </c>
      <c r="T602" t="s">
        <v>2</v>
      </c>
    </row>
    <row r="603" spans="1:20" hidden="1" x14ac:dyDescent="0.2">
      <c r="A603" t="s">
        <v>94</v>
      </c>
      <c r="B603" t="s">
        <v>0</v>
      </c>
      <c r="C603" s="2">
        <v>43538</v>
      </c>
      <c r="D603" t="s">
        <v>93</v>
      </c>
      <c r="E603" t="s">
        <v>5596</v>
      </c>
      <c r="F603" t="s">
        <v>5</v>
      </c>
      <c r="G603" t="s">
        <v>1210</v>
      </c>
      <c r="H603" t="s">
        <v>5597</v>
      </c>
      <c r="I603" t="s">
        <v>2</v>
      </c>
      <c r="J603" t="s">
        <v>894</v>
      </c>
      <c r="K603" t="s">
        <v>9</v>
      </c>
      <c r="L603" s="3">
        <v>58.96</v>
      </c>
      <c r="M603" s="3">
        <v>11.79</v>
      </c>
      <c r="N603" s="3">
        <v>70.75</v>
      </c>
      <c r="O603" s="3">
        <v>0</v>
      </c>
      <c r="P603" s="3">
        <v>0</v>
      </c>
      <c r="Q603" s="2">
        <v>43557</v>
      </c>
      <c r="R603" t="s">
        <v>2</v>
      </c>
      <c r="S603" t="s">
        <v>10</v>
      </c>
      <c r="T603" t="s">
        <v>2</v>
      </c>
    </row>
    <row r="604" spans="1:20" hidden="1" x14ac:dyDescent="0.2">
      <c r="A604" t="s">
        <v>94</v>
      </c>
      <c r="B604" t="s">
        <v>0</v>
      </c>
      <c r="C604" s="2">
        <v>43542</v>
      </c>
      <c r="D604" t="s">
        <v>93</v>
      </c>
      <c r="E604" t="s">
        <v>5812</v>
      </c>
      <c r="F604" t="s">
        <v>5</v>
      </c>
      <c r="G604" t="s">
        <v>5813</v>
      </c>
      <c r="H604" t="s">
        <v>5814</v>
      </c>
      <c r="I604" t="s">
        <v>2</v>
      </c>
      <c r="J604" t="s">
        <v>3617</v>
      </c>
      <c r="K604" t="s">
        <v>9</v>
      </c>
      <c r="L604" s="3">
        <v>960</v>
      </c>
      <c r="M604" s="3">
        <v>192</v>
      </c>
      <c r="N604" s="3">
        <v>1152</v>
      </c>
      <c r="O604" s="3">
        <v>0</v>
      </c>
      <c r="P604" s="3">
        <v>0</v>
      </c>
      <c r="Q604" s="2">
        <v>43538</v>
      </c>
      <c r="R604" t="s">
        <v>2</v>
      </c>
      <c r="S604" t="s">
        <v>10</v>
      </c>
      <c r="T604" t="s">
        <v>2</v>
      </c>
    </row>
    <row r="605" spans="1:20" hidden="1" x14ac:dyDescent="0.2">
      <c r="A605" t="s">
        <v>94</v>
      </c>
      <c r="B605" t="s">
        <v>0</v>
      </c>
      <c r="C605" s="2">
        <v>43542</v>
      </c>
      <c r="D605" t="s">
        <v>93</v>
      </c>
      <c r="E605" t="s">
        <v>5812</v>
      </c>
      <c r="F605" t="s">
        <v>43</v>
      </c>
      <c r="G605" t="s">
        <v>5813</v>
      </c>
      <c r="H605" t="s">
        <v>5814</v>
      </c>
      <c r="I605" t="s">
        <v>2</v>
      </c>
      <c r="J605" t="s">
        <v>3617</v>
      </c>
      <c r="K605" t="s">
        <v>9</v>
      </c>
      <c r="L605" s="3">
        <v>320</v>
      </c>
      <c r="M605" s="3">
        <v>64</v>
      </c>
      <c r="N605" s="3">
        <v>384</v>
      </c>
      <c r="O605" s="3">
        <v>0</v>
      </c>
      <c r="P605" s="3">
        <v>0</v>
      </c>
      <c r="Q605" s="2">
        <v>43538</v>
      </c>
      <c r="R605" t="s">
        <v>2</v>
      </c>
      <c r="S605" t="s">
        <v>10</v>
      </c>
      <c r="T605" t="s">
        <v>2</v>
      </c>
    </row>
    <row r="606" spans="1:20" hidden="1" x14ac:dyDescent="0.2">
      <c r="A606" t="s">
        <v>94</v>
      </c>
      <c r="B606" t="s">
        <v>0</v>
      </c>
      <c r="C606" s="2">
        <v>43543</v>
      </c>
      <c r="D606" t="s">
        <v>93</v>
      </c>
      <c r="E606" t="s">
        <v>5973</v>
      </c>
      <c r="F606" t="s">
        <v>5</v>
      </c>
      <c r="G606" t="s">
        <v>113</v>
      </c>
      <c r="H606" t="s">
        <v>5974</v>
      </c>
      <c r="I606" t="s">
        <v>2</v>
      </c>
      <c r="J606" t="s">
        <v>274</v>
      </c>
      <c r="K606" t="s">
        <v>9</v>
      </c>
      <c r="L606" s="3">
        <v>103</v>
      </c>
      <c r="M606" s="3">
        <v>20.6</v>
      </c>
      <c r="N606" s="3">
        <v>123.6</v>
      </c>
      <c r="O606" s="3">
        <v>0</v>
      </c>
      <c r="P606" s="3">
        <v>103</v>
      </c>
      <c r="Q606" s="2">
        <v>43549</v>
      </c>
      <c r="R606" t="s">
        <v>2</v>
      </c>
      <c r="S606" t="s">
        <v>10</v>
      </c>
      <c r="T606" t="s">
        <v>2</v>
      </c>
    </row>
    <row r="607" spans="1:20" hidden="1" x14ac:dyDescent="0.2">
      <c r="A607" t="s">
        <v>94</v>
      </c>
      <c r="B607" t="s">
        <v>0</v>
      </c>
      <c r="C607" s="2">
        <v>43543</v>
      </c>
      <c r="D607" t="s">
        <v>93</v>
      </c>
      <c r="E607" t="s">
        <v>5989</v>
      </c>
      <c r="F607" t="s">
        <v>5</v>
      </c>
      <c r="G607" t="s">
        <v>40</v>
      </c>
      <c r="H607" t="s">
        <v>5990</v>
      </c>
      <c r="I607" t="s">
        <v>2</v>
      </c>
      <c r="J607" t="s">
        <v>42</v>
      </c>
      <c r="K607" t="s">
        <v>18</v>
      </c>
      <c r="L607" s="3">
        <v>220</v>
      </c>
      <c r="M607" s="3">
        <v>0</v>
      </c>
      <c r="N607" s="3">
        <v>220</v>
      </c>
      <c r="O607" s="3">
        <v>0</v>
      </c>
      <c r="P607" s="3">
        <v>0</v>
      </c>
      <c r="Q607" s="2">
        <v>43543</v>
      </c>
      <c r="R607" t="s">
        <v>2</v>
      </c>
      <c r="S607" t="s">
        <v>10</v>
      </c>
      <c r="T607" t="s">
        <v>2</v>
      </c>
    </row>
    <row r="608" spans="1:20" hidden="1" x14ac:dyDescent="0.2">
      <c r="A608" t="s">
        <v>94</v>
      </c>
      <c r="B608" t="s">
        <v>0</v>
      </c>
      <c r="C608" s="2">
        <v>43543</v>
      </c>
      <c r="D608" t="s">
        <v>93</v>
      </c>
      <c r="E608" t="s">
        <v>5989</v>
      </c>
      <c r="F608" t="s">
        <v>43</v>
      </c>
      <c r="G608" t="s">
        <v>40</v>
      </c>
      <c r="H608" t="s">
        <v>97</v>
      </c>
      <c r="I608" t="s">
        <v>2</v>
      </c>
      <c r="J608" t="s">
        <v>59</v>
      </c>
      <c r="K608" t="s">
        <v>9</v>
      </c>
      <c r="L608" s="3">
        <v>1</v>
      </c>
      <c r="M608" s="3">
        <v>0.2</v>
      </c>
      <c r="N608" s="3">
        <v>1.2</v>
      </c>
      <c r="O608" s="3">
        <v>0</v>
      </c>
      <c r="P608" s="3">
        <v>0</v>
      </c>
      <c r="Q608" s="2">
        <v>43543</v>
      </c>
      <c r="R608" t="s">
        <v>2</v>
      </c>
      <c r="S608" t="s">
        <v>10</v>
      </c>
      <c r="T608" t="s">
        <v>2</v>
      </c>
    </row>
    <row r="609" spans="1:20" hidden="1" x14ac:dyDescent="0.2">
      <c r="A609" t="s">
        <v>94</v>
      </c>
      <c r="B609" t="s">
        <v>0</v>
      </c>
      <c r="C609" s="2">
        <v>43543</v>
      </c>
      <c r="D609" t="s">
        <v>93</v>
      </c>
      <c r="E609" t="s">
        <v>5997</v>
      </c>
      <c r="F609" t="s">
        <v>5</v>
      </c>
      <c r="G609" t="s">
        <v>40</v>
      </c>
      <c r="H609" t="s">
        <v>5998</v>
      </c>
      <c r="I609" t="s">
        <v>2</v>
      </c>
      <c r="J609" t="s">
        <v>42</v>
      </c>
      <c r="K609" t="s">
        <v>18</v>
      </c>
      <c r="L609" s="3">
        <v>220</v>
      </c>
      <c r="M609" s="3">
        <v>0</v>
      </c>
      <c r="N609" s="3">
        <v>220</v>
      </c>
      <c r="O609" s="3">
        <v>0</v>
      </c>
      <c r="P609" s="3">
        <v>220</v>
      </c>
      <c r="Q609" s="2">
        <v>43543</v>
      </c>
      <c r="R609" t="s">
        <v>2</v>
      </c>
      <c r="S609" t="s">
        <v>10</v>
      </c>
      <c r="T609" t="s">
        <v>2</v>
      </c>
    </row>
    <row r="610" spans="1:20" hidden="1" x14ac:dyDescent="0.2">
      <c r="A610" t="s">
        <v>94</v>
      </c>
      <c r="B610" t="s">
        <v>0</v>
      </c>
      <c r="C610" s="2">
        <v>43543</v>
      </c>
      <c r="D610" t="s">
        <v>93</v>
      </c>
      <c r="E610" t="s">
        <v>5997</v>
      </c>
      <c r="F610" t="s">
        <v>43</v>
      </c>
      <c r="G610" t="s">
        <v>40</v>
      </c>
      <c r="H610" t="s">
        <v>97</v>
      </c>
      <c r="I610" t="s">
        <v>2</v>
      </c>
      <c r="J610" t="s">
        <v>59</v>
      </c>
      <c r="K610" t="s">
        <v>9</v>
      </c>
      <c r="L610" s="3">
        <v>1</v>
      </c>
      <c r="M610" s="3">
        <v>0.2</v>
      </c>
      <c r="N610" s="3">
        <v>1.2</v>
      </c>
      <c r="O610" s="3">
        <v>0</v>
      </c>
      <c r="P610" s="3">
        <v>0</v>
      </c>
      <c r="Q610" s="2">
        <v>43543</v>
      </c>
      <c r="R610" t="s">
        <v>2</v>
      </c>
      <c r="S610" t="s">
        <v>10</v>
      </c>
      <c r="T610" t="s">
        <v>2</v>
      </c>
    </row>
    <row r="611" spans="1:20" hidden="1" x14ac:dyDescent="0.2">
      <c r="A611" t="s">
        <v>94</v>
      </c>
      <c r="B611" t="s">
        <v>0</v>
      </c>
      <c r="C611" s="2">
        <v>43543</v>
      </c>
      <c r="D611" t="s">
        <v>93</v>
      </c>
      <c r="E611" t="s">
        <v>6015</v>
      </c>
      <c r="F611" t="s">
        <v>5</v>
      </c>
      <c r="G611" t="s">
        <v>40</v>
      </c>
      <c r="H611" t="s">
        <v>6016</v>
      </c>
      <c r="I611" t="s">
        <v>2</v>
      </c>
      <c r="J611" t="s">
        <v>45</v>
      </c>
      <c r="K611" t="s">
        <v>18</v>
      </c>
      <c r="L611" s="3">
        <v>114.76</v>
      </c>
      <c r="M611" s="3">
        <v>0</v>
      </c>
      <c r="N611" s="3">
        <v>114.76</v>
      </c>
      <c r="O611" s="3">
        <v>0</v>
      </c>
      <c r="P611" s="3">
        <v>114.76</v>
      </c>
      <c r="Q611" s="2">
        <v>43543</v>
      </c>
      <c r="R611" t="s">
        <v>2</v>
      </c>
      <c r="S611" t="s">
        <v>10</v>
      </c>
      <c r="T611" t="s">
        <v>2</v>
      </c>
    </row>
    <row r="612" spans="1:20" x14ac:dyDescent="0.2">
      <c r="A612" t="s">
        <v>94</v>
      </c>
      <c r="B612" t="s">
        <v>0</v>
      </c>
      <c r="C612" s="2">
        <v>43535</v>
      </c>
      <c r="D612" t="s">
        <v>93</v>
      </c>
      <c r="E612" t="s">
        <v>5245</v>
      </c>
      <c r="F612" t="s">
        <v>5</v>
      </c>
      <c r="G612">
        <v>9</v>
      </c>
      <c r="H612" t="s">
        <v>8206</v>
      </c>
      <c r="I612" t="s">
        <v>2</v>
      </c>
      <c r="J612" t="s">
        <v>5154</v>
      </c>
      <c r="K612" t="s">
        <v>18</v>
      </c>
      <c r="L612" s="3">
        <v>20000</v>
      </c>
      <c r="M612" s="3">
        <v>0</v>
      </c>
      <c r="N612" s="3">
        <v>20000</v>
      </c>
      <c r="O612" s="3">
        <v>5131.08</v>
      </c>
      <c r="P612" s="3">
        <v>5452.38</v>
      </c>
      <c r="Q612" s="2">
        <v>43826</v>
      </c>
      <c r="R612" t="s">
        <v>2</v>
      </c>
      <c r="S612" t="s">
        <v>10</v>
      </c>
      <c r="T612" t="s">
        <v>2</v>
      </c>
    </row>
    <row r="613" spans="1:20" hidden="1" x14ac:dyDescent="0.2">
      <c r="A613" t="s">
        <v>94</v>
      </c>
      <c r="B613" t="s">
        <v>0</v>
      </c>
      <c r="C613" s="2">
        <v>43544</v>
      </c>
      <c r="D613" t="s">
        <v>93</v>
      </c>
      <c r="E613" t="s">
        <v>6117</v>
      </c>
      <c r="F613" t="s">
        <v>5</v>
      </c>
      <c r="G613" t="s">
        <v>40</v>
      </c>
      <c r="H613" t="s">
        <v>6118</v>
      </c>
      <c r="I613" t="s">
        <v>2</v>
      </c>
      <c r="J613" t="s">
        <v>42</v>
      </c>
      <c r="K613" t="s">
        <v>18</v>
      </c>
      <c r="L613" s="3">
        <v>220</v>
      </c>
      <c r="M613" s="3">
        <v>0</v>
      </c>
      <c r="N613" s="3">
        <v>220</v>
      </c>
      <c r="O613" s="3">
        <v>0</v>
      </c>
      <c r="P613" s="3">
        <v>0</v>
      </c>
      <c r="Q613" s="2">
        <v>43544</v>
      </c>
      <c r="R613" t="s">
        <v>2</v>
      </c>
      <c r="S613" t="s">
        <v>10</v>
      </c>
      <c r="T613" t="s">
        <v>2</v>
      </c>
    </row>
    <row r="614" spans="1:20" hidden="1" x14ac:dyDescent="0.2">
      <c r="A614" t="s">
        <v>94</v>
      </c>
      <c r="B614" t="s">
        <v>0</v>
      </c>
      <c r="C614" s="2">
        <v>43544</v>
      </c>
      <c r="D614" t="s">
        <v>93</v>
      </c>
      <c r="E614" t="s">
        <v>6117</v>
      </c>
      <c r="F614" t="s">
        <v>43</v>
      </c>
      <c r="G614" t="s">
        <v>40</v>
      </c>
      <c r="H614" t="s">
        <v>97</v>
      </c>
      <c r="I614" t="s">
        <v>2</v>
      </c>
      <c r="J614" t="s">
        <v>59</v>
      </c>
      <c r="K614" t="s">
        <v>9</v>
      </c>
      <c r="L614" s="3">
        <v>1</v>
      </c>
      <c r="M614" s="3">
        <v>0.2</v>
      </c>
      <c r="N614" s="3">
        <v>1.2</v>
      </c>
      <c r="O614" s="3">
        <v>0</v>
      </c>
      <c r="P614" s="3">
        <v>0</v>
      </c>
      <c r="Q614" s="2">
        <v>43544</v>
      </c>
      <c r="R614" t="s">
        <v>2</v>
      </c>
      <c r="S614" t="s">
        <v>10</v>
      </c>
      <c r="T614" t="s">
        <v>2</v>
      </c>
    </row>
    <row r="615" spans="1:20" hidden="1" x14ac:dyDescent="0.2">
      <c r="A615" t="s">
        <v>94</v>
      </c>
      <c r="B615" t="s">
        <v>0</v>
      </c>
      <c r="C615" s="2">
        <v>43544</v>
      </c>
      <c r="D615" t="s">
        <v>93</v>
      </c>
      <c r="E615" t="s">
        <v>6145</v>
      </c>
      <c r="F615" t="s">
        <v>5</v>
      </c>
      <c r="G615" t="s">
        <v>40</v>
      </c>
      <c r="H615" t="s">
        <v>6146</v>
      </c>
      <c r="I615" t="s">
        <v>2</v>
      </c>
      <c r="J615" t="s">
        <v>45</v>
      </c>
      <c r="K615" t="s">
        <v>18</v>
      </c>
      <c r="L615" s="3">
        <v>119.81</v>
      </c>
      <c r="M615" s="3">
        <v>0</v>
      </c>
      <c r="N615" s="3">
        <v>119.81</v>
      </c>
      <c r="O615" s="3">
        <v>0</v>
      </c>
      <c r="P615" s="3">
        <v>119.81</v>
      </c>
      <c r="Q615" s="2">
        <v>43544</v>
      </c>
      <c r="R615" t="s">
        <v>2</v>
      </c>
      <c r="S615" t="s">
        <v>10</v>
      </c>
      <c r="T615" t="s">
        <v>2</v>
      </c>
    </row>
    <row r="616" spans="1:20" hidden="1" x14ac:dyDescent="0.2">
      <c r="A616" t="s">
        <v>94</v>
      </c>
      <c r="B616" t="s">
        <v>0</v>
      </c>
      <c r="C616" s="2">
        <v>43545</v>
      </c>
      <c r="D616" t="s">
        <v>93</v>
      </c>
      <c r="E616" t="s">
        <v>6288</v>
      </c>
      <c r="F616" t="s">
        <v>5</v>
      </c>
      <c r="G616" t="s">
        <v>40</v>
      </c>
      <c r="H616" t="s">
        <v>6289</v>
      </c>
      <c r="I616" t="s">
        <v>2</v>
      </c>
      <c r="J616" t="s">
        <v>42</v>
      </c>
      <c r="K616" t="s">
        <v>18</v>
      </c>
      <c r="L616" s="3">
        <v>314</v>
      </c>
      <c r="M616" s="3">
        <v>0</v>
      </c>
      <c r="N616" s="3">
        <v>314</v>
      </c>
      <c r="O616" s="3">
        <v>0</v>
      </c>
      <c r="P616" s="3">
        <v>0</v>
      </c>
      <c r="Q616" s="2">
        <v>43545</v>
      </c>
      <c r="R616" t="s">
        <v>2</v>
      </c>
      <c r="S616" t="s">
        <v>10</v>
      </c>
      <c r="T616" t="s">
        <v>2</v>
      </c>
    </row>
    <row r="617" spans="1:20" hidden="1" x14ac:dyDescent="0.2">
      <c r="A617" t="s">
        <v>94</v>
      </c>
      <c r="B617" t="s">
        <v>0</v>
      </c>
      <c r="C617" s="2">
        <v>43545</v>
      </c>
      <c r="D617" t="s">
        <v>93</v>
      </c>
      <c r="E617" t="s">
        <v>6288</v>
      </c>
      <c r="F617" t="s">
        <v>43</v>
      </c>
      <c r="G617" t="s">
        <v>40</v>
      </c>
      <c r="H617" t="s">
        <v>97</v>
      </c>
      <c r="I617" t="s">
        <v>2</v>
      </c>
      <c r="J617" t="s">
        <v>59</v>
      </c>
      <c r="K617" t="s">
        <v>9</v>
      </c>
      <c r="L617" s="3">
        <v>1</v>
      </c>
      <c r="M617" s="3">
        <v>0.2</v>
      </c>
      <c r="N617" s="3">
        <v>1.2</v>
      </c>
      <c r="O617" s="3">
        <v>0</v>
      </c>
      <c r="P617" s="3">
        <v>0</v>
      </c>
      <c r="Q617" s="2">
        <v>43545</v>
      </c>
      <c r="R617" t="s">
        <v>2</v>
      </c>
      <c r="S617" t="s">
        <v>10</v>
      </c>
      <c r="T617" t="s">
        <v>2</v>
      </c>
    </row>
    <row r="618" spans="1:20" hidden="1" x14ac:dyDescent="0.2">
      <c r="A618" t="s">
        <v>94</v>
      </c>
      <c r="B618" t="s">
        <v>0</v>
      </c>
      <c r="C618" s="2">
        <v>43546</v>
      </c>
      <c r="D618" t="s">
        <v>93</v>
      </c>
      <c r="E618" t="s">
        <v>6327</v>
      </c>
      <c r="F618" t="s">
        <v>5</v>
      </c>
      <c r="G618" t="s">
        <v>40</v>
      </c>
      <c r="H618" t="s">
        <v>6328</v>
      </c>
      <c r="I618" t="s">
        <v>2</v>
      </c>
      <c r="J618" t="s">
        <v>42</v>
      </c>
      <c r="K618" t="s">
        <v>18</v>
      </c>
      <c r="L618" s="3">
        <v>314</v>
      </c>
      <c r="M618" s="3">
        <v>0</v>
      </c>
      <c r="N618" s="3">
        <v>314</v>
      </c>
      <c r="O618" s="3">
        <v>0</v>
      </c>
      <c r="P618" s="3">
        <v>0</v>
      </c>
      <c r="Q618" s="2">
        <v>43546</v>
      </c>
      <c r="R618" t="s">
        <v>2</v>
      </c>
      <c r="S618" t="s">
        <v>10</v>
      </c>
      <c r="T618" t="s">
        <v>2</v>
      </c>
    </row>
    <row r="619" spans="1:20" hidden="1" x14ac:dyDescent="0.2">
      <c r="A619" t="s">
        <v>94</v>
      </c>
      <c r="B619" t="s">
        <v>0</v>
      </c>
      <c r="C619" s="2">
        <v>43546</v>
      </c>
      <c r="D619" t="s">
        <v>93</v>
      </c>
      <c r="E619" t="s">
        <v>6327</v>
      </c>
      <c r="F619" t="s">
        <v>43</v>
      </c>
      <c r="G619" t="s">
        <v>40</v>
      </c>
      <c r="H619" t="s">
        <v>97</v>
      </c>
      <c r="I619" t="s">
        <v>2</v>
      </c>
      <c r="J619" t="s">
        <v>59</v>
      </c>
      <c r="K619" t="s">
        <v>9</v>
      </c>
      <c r="L619" s="3">
        <v>1</v>
      </c>
      <c r="M619" s="3">
        <v>0.2</v>
      </c>
      <c r="N619" s="3">
        <v>1.2</v>
      </c>
      <c r="O619" s="3">
        <v>0</v>
      </c>
      <c r="P619" s="3">
        <v>0</v>
      </c>
      <c r="Q619" s="2">
        <v>43546</v>
      </c>
      <c r="R619" t="s">
        <v>2</v>
      </c>
      <c r="S619" t="s">
        <v>10</v>
      </c>
      <c r="T619" t="s">
        <v>2</v>
      </c>
    </row>
    <row r="620" spans="1:20" hidden="1" x14ac:dyDescent="0.2">
      <c r="A620" t="s">
        <v>94</v>
      </c>
      <c r="B620" t="s">
        <v>0</v>
      </c>
      <c r="C620" s="2">
        <v>43546</v>
      </c>
      <c r="D620" t="s">
        <v>93</v>
      </c>
      <c r="E620" t="s">
        <v>6333</v>
      </c>
      <c r="F620" t="s">
        <v>5</v>
      </c>
      <c r="G620" t="s">
        <v>40</v>
      </c>
      <c r="H620" t="s">
        <v>97</v>
      </c>
      <c r="I620" t="s">
        <v>2</v>
      </c>
      <c r="J620" t="s">
        <v>59</v>
      </c>
      <c r="K620" t="s">
        <v>9</v>
      </c>
      <c r="L620" s="3">
        <v>1</v>
      </c>
      <c r="M620" s="3">
        <v>0.2</v>
      </c>
      <c r="N620" s="3">
        <v>1.2</v>
      </c>
      <c r="O620" s="3">
        <v>0</v>
      </c>
      <c r="P620" s="3">
        <v>0</v>
      </c>
      <c r="Q620" s="2">
        <v>43546</v>
      </c>
      <c r="R620" t="s">
        <v>2</v>
      </c>
      <c r="S620" t="s">
        <v>10</v>
      </c>
      <c r="T620" t="s">
        <v>2</v>
      </c>
    </row>
    <row r="621" spans="1:20" hidden="1" x14ac:dyDescent="0.2">
      <c r="A621" t="s">
        <v>94</v>
      </c>
      <c r="B621" t="s">
        <v>0</v>
      </c>
      <c r="C621" s="2">
        <v>43546</v>
      </c>
      <c r="D621" t="s">
        <v>93</v>
      </c>
      <c r="E621" t="s">
        <v>6333</v>
      </c>
      <c r="F621" t="s">
        <v>43</v>
      </c>
      <c r="G621" t="s">
        <v>40</v>
      </c>
      <c r="H621" t="s">
        <v>6334</v>
      </c>
      <c r="I621" t="s">
        <v>2</v>
      </c>
      <c r="J621" t="s">
        <v>42</v>
      </c>
      <c r="K621" t="s">
        <v>18</v>
      </c>
      <c r="L621" s="3">
        <v>314</v>
      </c>
      <c r="M621" s="3">
        <v>0</v>
      </c>
      <c r="N621" s="3">
        <v>314</v>
      </c>
      <c r="O621" s="3">
        <v>0</v>
      </c>
      <c r="P621" s="3">
        <v>0</v>
      </c>
      <c r="Q621" s="2">
        <v>43546</v>
      </c>
      <c r="R621" t="s">
        <v>2</v>
      </c>
      <c r="S621" t="s">
        <v>10</v>
      </c>
      <c r="T621" t="s">
        <v>2</v>
      </c>
    </row>
    <row r="622" spans="1:20" hidden="1" x14ac:dyDescent="0.2">
      <c r="A622" t="s">
        <v>94</v>
      </c>
      <c r="B622" t="s">
        <v>0</v>
      </c>
      <c r="C622" s="2">
        <v>43546</v>
      </c>
      <c r="D622" t="s">
        <v>93</v>
      </c>
      <c r="E622" t="s">
        <v>6346</v>
      </c>
      <c r="F622" t="s">
        <v>5</v>
      </c>
      <c r="G622" t="s">
        <v>40</v>
      </c>
      <c r="H622" t="s">
        <v>97</v>
      </c>
      <c r="I622" t="s">
        <v>2</v>
      </c>
      <c r="J622" t="s">
        <v>59</v>
      </c>
      <c r="K622" t="s">
        <v>9</v>
      </c>
      <c r="L622" s="3">
        <v>1</v>
      </c>
      <c r="M622" s="3">
        <v>0.2</v>
      </c>
      <c r="N622" s="3">
        <v>1.2</v>
      </c>
      <c r="O622" s="3">
        <v>0</v>
      </c>
      <c r="P622" s="3">
        <v>0</v>
      </c>
      <c r="Q622" s="2">
        <v>43546</v>
      </c>
      <c r="R622" t="s">
        <v>2</v>
      </c>
      <c r="S622" t="s">
        <v>10</v>
      </c>
      <c r="T622" t="s">
        <v>2</v>
      </c>
    </row>
    <row r="623" spans="1:20" hidden="1" x14ac:dyDescent="0.2">
      <c r="A623" t="s">
        <v>94</v>
      </c>
      <c r="B623" t="s">
        <v>0</v>
      </c>
      <c r="C623" s="2">
        <v>43546</v>
      </c>
      <c r="D623" t="s">
        <v>93</v>
      </c>
      <c r="E623" t="s">
        <v>6346</v>
      </c>
      <c r="F623" t="s">
        <v>43</v>
      </c>
      <c r="G623" t="s">
        <v>40</v>
      </c>
      <c r="H623" t="s">
        <v>6347</v>
      </c>
      <c r="I623" t="s">
        <v>2</v>
      </c>
      <c r="J623" t="s">
        <v>42</v>
      </c>
      <c r="K623" t="s">
        <v>18</v>
      </c>
      <c r="L623" s="3">
        <v>314</v>
      </c>
      <c r="M623" s="3">
        <v>0</v>
      </c>
      <c r="N623" s="3">
        <v>314</v>
      </c>
      <c r="O623" s="3">
        <v>0</v>
      </c>
      <c r="P623" s="3">
        <v>0</v>
      </c>
      <c r="Q623" s="2">
        <v>43546</v>
      </c>
      <c r="R623" t="s">
        <v>2</v>
      </c>
      <c r="S623" t="s">
        <v>10</v>
      </c>
      <c r="T623" t="s">
        <v>2</v>
      </c>
    </row>
    <row r="624" spans="1:20" hidden="1" x14ac:dyDescent="0.2">
      <c r="A624" t="s">
        <v>94</v>
      </c>
      <c r="B624" t="s">
        <v>0</v>
      </c>
      <c r="C624" s="2">
        <v>43546</v>
      </c>
      <c r="D624" t="s">
        <v>93</v>
      </c>
      <c r="E624" t="s">
        <v>6356</v>
      </c>
      <c r="F624" t="s">
        <v>5</v>
      </c>
      <c r="G624" t="s">
        <v>5152</v>
      </c>
      <c r="H624" t="s">
        <v>6357</v>
      </c>
      <c r="I624" t="s">
        <v>2</v>
      </c>
      <c r="J624" t="s">
        <v>5154</v>
      </c>
      <c r="K624" t="s">
        <v>18</v>
      </c>
      <c r="L624" s="3">
        <v>12.4</v>
      </c>
      <c r="M624" s="3">
        <v>0</v>
      </c>
      <c r="N624" s="3">
        <v>12.4</v>
      </c>
      <c r="O624" s="3">
        <v>0</v>
      </c>
      <c r="P624" s="3">
        <v>0</v>
      </c>
      <c r="Q624" s="2">
        <v>43546</v>
      </c>
      <c r="R624" t="s">
        <v>2</v>
      </c>
      <c r="S624" t="s">
        <v>10</v>
      </c>
      <c r="T624" t="s">
        <v>2</v>
      </c>
    </row>
    <row r="625" spans="1:20" hidden="1" x14ac:dyDescent="0.2">
      <c r="A625" t="s">
        <v>94</v>
      </c>
      <c r="B625" t="s">
        <v>0</v>
      </c>
      <c r="C625" s="2">
        <v>43546</v>
      </c>
      <c r="D625" t="s">
        <v>93</v>
      </c>
      <c r="E625" t="s">
        <v>6356</v>
      </c>
      <c r="F625" t="s">
        <v>43</v>
      </c>
      <c r="G625" t="s">
        <v>5152</v>
      </c>
      <c r="H625" t="s">
        <v>6358</v>
      </c>
      <c r="I625" t="s">
        <v>2</v>
      </c>
      <c r="J625" t="s">
        <v>5154</v>
      </c>
      <c r="K625" t="s">
        <v>36</v>
      </c>
      <c r="L625" s="3">
        <v>75.64</v>
      </c>
      <c r="M625" s="3">
        <v>7.56</v>
      </c>
      <c r="N625" s="3">
        <v>83.2</v>
      </c>
      <c r="O625" s="3">
        <v>0</v>
      </c>
      <c r="P625" s="3">
        <v>0</v>
      </c>
      <c r="Q625" s="2">
        <v>43546</v>
      </c>
      <c r="R625" t="s">
        <v>2</v>
      </c>
      <c r="S625" t="s">
        <v>10</v>
      </c>
      <c r="T625" t="s">
        <v>2</v>
      </c>
    </row>
    <row r="626" spans="1:20" hidden="1" x14ac:dyDescent="0.2">
      <c r="A626" t="s">
        <v>94</v>
      </c>
      <c r="B626" t="s">
        <v>0</v>
      </c>
      <c r="C626" s="2">
        <v>43546</v>
      </c>
      <c r="D626" t="s">
        <v>93</v>
      </c>
      <c r="E626" t="s">
        <v>6359</v>
      </c>
      <c r="F626" t="s">
        <v>5</v>
      </c>
      <c r="G626" t="s">
        <v>4067</v>
      </c>
      <c r="H626" t="s">
        <v>6360</v>
      </c>
      <c r="I626" t="s">
        <v>2</v>
      </c>
      <c r="J626" t="s">
        <v>440</v>
      </c>
      <c r="K626" t="s">
        <v>9</v>
      </c>
      <c r="L626" s="3">
        <v>1040</v>
      </c>
      <c r="M626" s="3">
        <v>208</v>
      </c>
      <c r="N626" s="3">
        <v>1248</v>
      </c>
      <c r="O626" s="3">
        <v>0</v>
      </c>
      <c r="P626" s="3">
        <v>0</v>
      </c>
      <c r="Q626" s="2">
        <v>43570</v>
      </c>
      <c r="R626" t="s">
        <v>2</v>
      </c>
      <c r="S626" t="s">
        <v>10</v>
      </c>
      <c r="T626" t="s">
        <v>2</v>
      </c>
    </row>
    <row r="627" spans="1:20" hidden="1" x14ac:dyDescent="0.2">
      <c r="A627" t="s">
        <v>94</v>
      </c>
      <c r="B627" t="s">
        <v>0</v>
      </c>
      <c r="C627" s="2">
        <v>43549</v>
      </c>
      <c r="D627" t="s">
        <v>93</v>
      </c>
      <c r="E627" t="s">
        <v>6439</v>
      </c>
      <c r="F627" t="s">
        <v>5</v>
      </c>
      <c r="G627" t="s">
        <v>113</v>
      </c>
      <c r="H627" t="s">
        <v>5974</v>
      </c>
      <c r="I627" t="s">
        <v>2</v>
      </c>
      <c r="J627" t="s">
        <v>274</v>
      </c>
      <c r="K627" t="s">
        <v>9</v>
      </c>
      <c r="L627" s="3">
        <v>212.6</v>
      </c>
      <c r="M627" s="3">
        <v>42.52</v>
      </c>
      <c r="N627" s="3">
        <v>255.12</v>
      </c>
      <c r="O627" s="3">
        <v>0</v>
      </c>
      <c r="P627" s="3">
        <v>0</v>
      </c>
      <c r="Q627" s="2">
        <v>43553</v>
      </c>
      <c r="R627" t="s">
        <v>2</v>
      </c>
      <c r="S627" t="s">
        <v>10</v>
      </c>
      <c r="T627" t="s">
        <v>2</v>
      </c>
    </row>
    <row r="628" spans="1:20" hidden="1" x14ac:dyDescent="0.2">
      <c r="A628" t="s">
        <v>94</v>
      </c>
      <c r="B628" t="s">
        <v>0</v>
      </c>
      <c r="C628" s="2">
        <v>43549</v>
      </c>
      <c r="D628" t="s">
        <v>93</v>
      </c>
      <c r="E628" t="s">
        <v>6447</v>
      </c>
      <c r="F628" t="s">
        <v>5</v>
      </c>
      <c r="G628" t="s">
        <v>113</v>
      </c>
      <c r="H628" t="s">
        <v>6448</v>
      </c>
      <c r="I628" t="s">
        <v>2</v>
      </c>
      <c r="J628" t="s">
        <v>274</v>
      </c>
      <c r="K628" t="s">
        <v>9</v>
      </c>
      <c r="L628" s="3">
        <v>139</v>
      </c>
      <c r="M628" s="3">
        <v>27.8</v>
      </c>
      <c r="N628" s="3">
        <v>166.8</v>
      </c>
      <c r="O628" s="3">
        <v>0</v>
      </c>
      <c r="P628" s="3">
        <v>139</v>
      </c>
      <c r="Q628" s="2">
        <v>43563</v>
      </c>
      <c r="R628" t="s">
        <v>2</v>
      </c>
      <c r="S628" t="s">
        <v>10</v>
      </c>
      <c r="T628" t="s">
        <v>2</v>
      </c>
    </row>
    <row r="629" spans="1:20" hidden="1" x14ac:dyDescent="0.2">
      <c r="A629" t="s">
        <v>94</v>
      </c>
      <c r="B629" t="s">
        <v>0</v>
      </c>
      <c r="C629" s="2">
        <v>43550</v>
      </c>
      <c r="D629" t="s">
        <v>93</v>
      </c>
      <c r="E629" t="s">
        <v>6531</v>
      </c>
      <c r="F629" t="s">
        <v>5</v>
      </c>
      <c r="G629" t="s">
        <v>143</v>
      </c>
      <c r="H629" t="s">
        <v>6532</v>
      </c>
      <c r="I629" t="s">
        <v>2</v>
      </c>
      <c r="J629" t="s">
        <v>52</v>
      </c>
      <c r="K629" t="s">
        <v>36</v>
      </c>
      <c r="L629" s="3">
        <v>20.399999999999999</v>
      </c>
      <c r="M629" s="3">
        <v>2.04</v>
      </c>
      <c r="N629" s="3">
        <v>22.44</v>
      </c>
      <c r="O629" s="3">
        <v>0</v>
      </c>
      <c r="P629" s="3">
        <v>0</v>
      </c>
      <c r="Q629" s="2">
        <v>43549</v>
      </c>
      <c r="R629" t="s">
        <v>2</v>
      </c>
      <c r="S629" t="s">
        <v>10</v>
      </c>
      <c r="T629" t="s">
        <v>2</v>
      </c>
    </row>
    <row r="630" spans="1:20" hidden="1" x14ac:dyDescent="0.2">
      <c r="A630" t="s">
        <v>94</v>
      </c>
      <c r="B630" t="s">
        <v>0</v>
      </c>
      <c r="C630" s="2">
        <v>43550</v>
      </c>
      <c r="D630" t="s">
        <v>93</v>
      </c>
      <c r="E630" t="s">
        <v>6539</v>
      </c>
      <c r="F630" t="s">
        <v>5</v>
      </c>
      <c r="G630" t="s">
        <v>615</v>
      </c>
      <c r="H630" t="s">
        <v>6540</v>
      </c>
      <c r="I630" t="s">
        <v>2</v>
      </c>
      <c r="J630" t="s">
        <v>6541</v>
      </c>
      <c r="K630" t="s">
        <v>9</v>
      </c>
      <c r="L630" s="3">
        <v>40.869999999999997</v>
      </c>
      <c r="M630" s="3">
        <v>8.17</v>
      </c>
      <c r="N630" s="3">
        <v>49.04</v>
      </c>
      <c r="O630" s="3">
        <v>0</v>
      </c>
      <c r="P630" s="3">
        <v>0</v>
      </c>
      <c r="Q630" s="2">
        <v>43453</v>
      </c>
      <c r="R630" t="s">
        <v>2</v>
      </c>
      <c r="S630" t="s">
        <v>10</v>
      </c>
      <c r="T630" t="s">
        <v>2</v>
      </c>
    </row>
    <row r="631" spans="1:20" hidden="1" x14ac:dyDescent="0.2">
      <c r="A631" t="s">
        <v>94</v>
      </c>
      <c r="B631" t="s">
        <v>0</v>
      </c>
      <c r="C631" s="2">
        <v>43550</v>
      </c>
      <c r="D631" t="s">
        <v>93</v>
      </c>
      <c r="E631" t="s">
        <v>6542</v>
      </c>
      <c r="F631" t="s">
        <v>5</v>
      </c>
      <c r="G631" t="s">
        <v>615</v>
      </c>
      <c r="H631" t="s">
        <v>6543</v>
      </c>
      <c r="I631" t="s">
        <v>2</v>
      </c>
      <c r="J631" t="s">
        <v>1186</v>
      </c>
      <c r="K631" t="s">
        <v>9</v>
      </c>
      <c r="L631" s="3">
        <v>787.2</v>
      </c>
      <c r="M631" s="3">
        <v>157.44</v>
      </c>
      <c r="N631" s="3">
        <v>944.64</v>
      </c>
      <c r="O631" s="3">
        <v>0</v>
      </c>
      <c r="P631" s="3">
        <v>0</v>
      </c>
      <c r="Q631" s="2">
        <v>43374</v>
      </c>
      <c r="R631" t="s">
        <v>2</v>
      </c>
      <c r="S631" t="s">
        <v>10</v>
      </c>
      <c r="T631" t="s">
        <v>2</v>
      </c>
    </row>
    <row r="632" spans="1:20" hidden="1" x14ac:dyDescent="0.2">
      <c r="A632" t="s">
        <v>94</v>
      </c>
      <c r="B632" t="s">
        <v>0</v>
      </c>
      <c r="C632" s="2">
        <v>43550</v>
      </c>
      <c r="D632" t="s">
        <v>93</v>
      </c>
      <c r="E632" t="s">
        <v>6553</v>
      </c>
      <c r="F632" t="s">
        <v>5</v>
      </c>
      <c r="G632" t="s">
        <v>615</v>
      </c>
      <c r="H632" t="s">
        <v>6554</v>
      </c>
      <c r="I632" t="s">
        <v>2</v>
      </c>
      <c r="J632" t="s">
        <v>6541</v>
      </c>
      <c r="K632" t="s">
        <v>9</v>
      </c>
      <c r="L632" s="3">
        <v>151</v>
      </c>
      <c r="M632" s="3">
        <v>30.2</v>
      </c>
      <c r="N632" s="3">
        <v>181.2</v>
      </c>
      <c r="O632" s="3">
        <v>0</v>
      </c>
      <c r="P632" s="3">
        <v>0</v>
      </c>
      <c r="Q632" s="2">
        <v>43391</v>
      </c>
      <c r="R632" t="s">
        <v>2</v>
      </c>
      <c r="S632" t="s">
        <v>10</v>
      </c>
      <c r="T632" t="s">
        <v>2</v>
      </c>
    </row>
    <row r="633" spans="1:20" hidden="1" x14ac:dyDescent="0.2">
      <c r="A633" t="s">
        <v>94</v>
      </c>
      <c r="B633" t="s">
        <v>0</v>
      </c>
      <c r="C633" s="2">
        <v>43550</v>
      </c>
      <c r="D633" t="s">
        <v>93</v>
      </c>
      <c r="E633" t="s">
        <v>6564</v>
      </c>
      <c r="F633" t="s">
        <v>5</v>
      </c>
      <c r="G633" t="s">
        <v>615</v>
      </c>
      <c r="H633" t="s">
        <v>6565</v>
      </c>
      <c r="I633" t="s">
        <v>2</v>
      </c>
      <c r="J633" t="s">
        <v>6541</v>
      </c>
      <c r="K633" t="s">
        <v>9</v>
      </c>
      <c r="L633" s="3">
        <v>249.99</v>
      </c>
      <c r="M633" s="3">
        <v>50</v>
      </c>
      <c r="N633" s="3">
        <v>299.99</v>
      </c>
      <c r="O633" s="3">
        <v>0</v>
      </c>
      <c r="P633" s="3">
        <v>0</v>
      </c>
      <c r="Q633" s="2">
        <v>43756</v>
      </c>
      <c r="R633" t="s">
        <v>2</v>
      </c>
      <c r="S633" t="s">
        <v>10</v>
      </c>
      <c r="T633" t="s">
        <v>2</v>
      </c>
    </row>
    <row r="634" spans="1:20" hidden="1" x14ac:dyDescent="0.2">
      <c r="A634" t="s">
        <v>94</v>
      </c>
      <c r="B634" t="s">
        <v>0</v>
      </c>
      <c r="C634" s="2">
        <v>43550</v>
      </c>
      <c r="D634" t="s">
        <v>93</v>
      </c>
      <c r="E634" t="s">
        <v>6566</v>
      </c>
      <c r="F634" t="s">
        <v>5</v>
      </c>
      <c r="G634" t="s">
        <v>615</v>
      </c>
      <c r="H634" t="s">
        <v>6567</v>
      </c>
      <c r="I634" t="s">
        <v>2</v>
      </c>
      <c r="J634" t="s">
        <v>6541</v>
      </c>
      <c r="K634" t="s">
        <v>9</v>
      </c>
      <c r="L634" s="3">
        <v>83.85</v>
      </c>
      <c r="M634" s="3">
        <v>16.77</v>
      </c>
      <c r="N634" s="3">
        <v>100.62</v>
      </c>
      <c r="O634" s="3">
        <v>0</v>
      </c>
      <c r="P634" s="3">
        <v>0</v>
      </c>
      <c r="Q634" s="2">
        <v>43424</v>
      </c>
      <c r="R634" t="s">
        <v>2</v>
      </c>
      <c r="S634" t="s">
        <v>10</v>
      </c>
      <c r="T634" t="s">
        <v>2</v>
      </c>
    </row>
    <row r="635" spans="1:20" hidden="1" x14ac:dyDescent="0.2">
      <c r="A635" t="s">
        <v>94</v>
      </c>
      <c r="B635" t="s">
        <v>0</v>
      </c>
      <c r="C635" s="2">
        <v>43550</v>
      </c>
      <c r="D635" t="s">
        <v>93</v>
      </c>
      <c r="E635" t="s">
        <v>6568</v>
      </c>
      <c r="F635" t="s">
        <v>5</v>
      </c>
      <c r="G635" t="s">
        <v>615</v>
      </c>
      <c r="H635" t="s">
        <v>6569</v>
      </c>
      <c r="I635" t="s">
        <v>2</v>
      </c>
      <c r="J635" t="s">
        <v>6541</v>
      </c>
      <c r="K635" t="s">
        <v>9</v>
      </c>
      <c r="L635" s="3">
        <v>75.2</v>
      </c>
      <c r="M635" s="3">
        <v>15.04</v>
      </c>
      <c r="N635" s="3">
        <v>90.24</v>
      </c>
      <c r="O635" s="3">
        <v>0</v>
      </c>
      <c r="P635" s="3">
        <v>0</v>
      </c>
      <c r="Q635" s="2">
        <v>43424</v>
      </c>
      <c r="R635" t="s">
        <v>2</v>
      </c>
      <c r="S635" t="s">
        <v>10</v>
      </c>
      <c r="T635" t="s">
        <v>2</v>
      </c>
    </row>
    <row r="636" spans="1:20" hidden="1" x14ac:dyDescent="0.2">
      <c r="A636" t="s">
        <v>94</v>
      </c>
      <c r="B636" t="s">
        <v>0</v>
      </c>
      <c r="C636" s="2">
        <v>43550</v>
      </c>
      <c r="D636" t="s">
        <v>93</v>
      </c>
      <c r="E636" t="s">
        <v>6570</v>
      </c>
      <c r="F636" t="s">
        <v>5</v>
      </c>
      <c r="G636" t="s">
        <v>40</v>
      </c>
      <c r="H636" t="s">
        <v>6571</v>
      </c>
      <c r="I636" t="s">
        <v>2</v>
      </c>
      <c r="J636" t="s">
        <v>42</v>
      </c>
      <c r="K636" t="s">
        <v>18</v>
      </c>
      <c r="L636" s="3">
        <v>240</v>
      </c>
      <c r="M636" s="3">
        <v>0</v>
      </c>
      <c r="N636" s="3">
        <v>240</v>
      </c>
      <c r="O636" s="3">
        <v>0</v>
      </c>
      <c r="P636" s="3">
        <v>0</v>
      </c>
      <c r="Q636" s="2">
        <v>43550</v>
      </c>
      <c r="R636" t="s">
        <v>2</v>
      </c>
      <c r="S636" t="s">
        <v>10</v>
      </c>
      <c r="T636" t="s">
        <v>2</v>
      </c>
    </row>
    <row r="637" spans="1:20" hidden="1" x14ac:dyDescent="0.2">
      <c r="A637" t="s">
        <v>94</v>
      </c>
      <c r="B637" t="s">
        <v>0</v>
      </c>
      <c r="C637" s="2">
        <v>43550</v>
      </c>
      <c r="D637" t="s">
        <v>93</v>
      </c>
      <c r="E637" t="s">
        <v>6570</v>
      </c>
      <c r="F637" t="s">
        <v>43</v>
      </c>
      <c r="G637" t="s">
        <v>40</v>
      </c>
      <c r="H637" t="s">
        <v>97</v>
      </c>
      <c r="I637" t="s">
        <v>2</v>
      </c>
      <c r="J637" t="s">
        <v>59</v>
      </c>
      <c r="K637" t="s">
        <v>9</v>
      </c>
      <c r="L637" s="3">
        <v>1</v>
      </c>
      <c r="M637" s="3">
        <v>0.2</v>
      </c>
      <c r="N637" s="3">
        <v>1.2</v>
      </c>
      <c r="O637" s="3">
        <v>0</v>
      </c>
      <c r="P637" s="3">
        <v>0</v>
      </c>
      <c r="Q637" s="2">
        <v>43550</v>
      </c>
      <c r="R637" t="s">
        <v>2</v>
      </c>
      <c r="S637" t="s">
        <v>10</v>
      </c>
      <c r="T637" t="s">
        <v>2</v>
      </c>
    </row>
    <row r="638" spans="1:20" hidden="1" x14ac:dyDescent="0.2">
      <c r="A638" t="s">
        <v>94</v>
      </c>
      <c r="B638" t="s">
        <v>0</v>
      </c>
      <c r="C638" s="2">
        <v>43550</v>
      </c>
      <c r="D638" t="s">
        <v>93</v>
      </c>
      <c r="E638" t="s">
        <v>6570</v>
      </c>
      <c r="F638" t="s">
        <v>60</v>
      </c>
      <c r="G638" t="s">
        <v>40</v>
      </c>
      <c r="H638" t="s">
        <v>6572</v>
      </c>
      <c r="I638" t="s">
        <v>2</v>
      </c>
      <c r="J638" t="s">
        <v>45</v>
      </c>
      <c r="K638" t="s">
        <v>18</v>
      </c>
      <c r="L638" s="3">
        <v>118.44</v>
      </c>
      <c r="M638" s="3">
        <v>0</v>
      </c>
      <c r="N638" s="3">
        <v>118.44</v>
      </c>
      <c r="O638" s="3">
        <v>0</v>
      </c>
      <c r="P638" s="3">
        <v>118.44</v>
      </c>
      <c r="Q638" s="2">
        <v>43550</v>
      </c>
      <c r="R638" t="s">
        <v>2</v>
      </c>
      <c r="S638" t="s">
        <v>10</v>
      </c>
      <c r="T638" t="s">
        <v>2</v>
      </c>
    </row>
    <row r="639" spans="1:20" hidden="1" x14ac:dyDescent="0.2">
      <c r="A639" t="s">
        <v>94</v>
      </c>
      <c r="B639" t="s">
        <v>0</v>
      </c>
      <c r="C639" s="2">
        <v>43550</v>
      </c>
      <c r="D639" t="s">
        <v>93</v>
      </c>
      <c r="E639" t="s">
        <v>6583</v>
      </c>
      <c r="F639" t="s">
        <v>5</v>
      </c>
      <c r="G639" t="s">
        <v>6584</v>
      </c>
      <c r="H639" t="s">
        <v>6585</v>
      </c>
      <c r="I639" t="s">
        <v>2</v>
      </c>
      <c r="J639" t="s">
        <v>205</v>
      </c>
      <c r="K639" t="s">
        <v>18</v>
      </c>
      <c r="L639" s="3">
        <v>30</v>
      </c>
      <c r="M639" s="3">
        <v>0</v>
      </c>
      <c r="N639" s="3">
        <v>30</v>
      </c>
      <c r="O639" s="3">
        <v>0</v>
      </c>
      <c r="P639" s="3">
        <v>0</v>
      </c>
      <c r="Q639" s="2">
        <v>43554</v>
      </c>
      <c r="R639" t="s">
        <v>2</v>
      </c>
      <c r="S639" t="s">
        <v>10</v>
      </c>
      <c r="T639" t="s">
        <v>2</v>
      </c>
    </row>
    <row r="640" spans="1:20" hidden="1" x14ac:dyDescent="0.2">
      <c r="A640" t="s">
        <v>94</v>
      </c>
      <c r="B640" t="s">
        <v>0</v>
      </c>
      <c r="C640" s="2">
        <v>43550</v>
      </c>
      <c r="D640" t="s">
        <v>93</v>
      </c>
      <c r="E640" t="s">
        <v>6592</v>
      </c>
      <c r="F640" t="s">
        <v>5</v>
      </c>
      <c r="G640" t="s">
        <v>6593</v>
      </c>
      <c r="H640" t="s">
        <v>6594</v>
      </c>
      <c r="I640" t="s">
        <v>2</v>
      </c>
      <c r="J640" t="s">
        <v>205</v>
      </c>
      <c r="K640" t="s">
        <v>18</v>
      </c>
      <c r="L640" s="3">
        <v>25</v>
      </c>
      <c r="M640" s="3">
        <v>0</v>
      </c>
      <c r="N640" s="3">
        <v>25</v>
      </c>
      <c r="O640" s="3">
        <v>0</v>
      </c>
      <c r="P640" s="3">
        <v>0</v>
      </c>
      <c r="Q640" s="2">
        <v>43554</v>
      </c>
      <c r="R640" t="s">
        <v>2</v>
      </c>
      <c r="S640" t="s">
        <v>10</v>
      </c>
      <c r="T640" t="s">
        <v>2</v>
      </c>
    </row>
    <row r="641" spans="1:20" hidden="1" x14ac:dyDescent="0.2">
      <c r="A641" t="s">
        <v>94</v>
      </c>
      <c r="B641" t="s">
        <v>0</v>
      </c>
      <c r="C641" s="2">
        <v>43550</v>
      </c>
      <c r="D641" t="s">
        <v>93</v>
      </c>
      <c r="E641" t="s">
        <v>6609</v>
      </c>
      <c r="F641" t="s">
        <v>5</v>
      </c>
      <c r="G641" t="s">
        <v>6610</v>
      </c>
      <c r="H641" t="s">
        <v>6611</v>
      </c>
      <c r="I641" t="s">
        <v>2</v>
      </c>
      <c r="J641" t="s">
        <v>205</v>
      </c>
      <c r="K641" t="s">
        <v>18</v>
      </c>
      <c r="L641" s="3">
        <v>25</v>
      </c>
      <c r="M641" s="3">
        <v>0</v>
      </c>
      <c r="N641" s="3">
        <v>25</v>
      </c>
      <c r="O641" s="3">
        <v>0</v>
      </c>
      <c r="P641" s="3">
        <v>0</v>
      </c>
      <c r="Q641" s="2">
        <v>43554</v>
      </c>
      <c r="R641" t="s">
        <v>2</v>
      </c>
      <c r="S641" t="s">
        <v>10</v>
      </c>
      <c r="T641" t="s">
        <v>2</v>
      </c>
    </row>
    <row r="642" spans="1:20" hidden="1" x14ac:dyDescent="0.2">
      <c r="A642" t="s">
        <v>94</v>
      </c>
      <c r="B642" t="s">
        <v>0</v>
      </c>
      <c r="C642" s="2">
        <v>43550</v>
      </c>
      <c r="D642" t="s">
        <v>93</v>
      </c>
      <c r="E642" t="s">
        <v>6612</v>
      </c>
      <c r="F642" t="s">
        <v>5</v>
      </c>
      <c r="G642" t="s">
        <v>6613</v>
      </c>
      <c r="H642" t="s">
        <v>6614</v>
      </c>
      <c r="I642" t="s">
        <v>2</v>
      </c>
      <c r="J642" t="s">
        <v>205</v>
      </c>
      <c r="K642" t="s">
        <v>18</v>
      </c>
      <c r="L642" s="3">
        <v>30</v>
      </c>
      <c r="M642" s="3">
        <v>0</v>
      </c>
      <c r="N642" s="3">
        <v>30</v>
      </c>
      <c r="O642" s="3">
        <v>0</v>
      </c>
      <c r="P642" s="3">
        <v>0</v>
      </c>
      <c r="Q642" s="2">
        <v>43554</v>
      </c>
      <c r="R642" t="s">
        <v>2</v>
      </c>
      <c r="S642" t="s">
        <v>10</v>
      </c>
      <c r="T642" t="s">
        <v>2</v>
      </c>
    </row>
    <row r="643" spans="1:20" hidden="1" x14ac:dyDescent="0.2">
      <c r="A643" t="s">
        <v>94</v>
      </c>
      <c r="B643" t="s">
        <v>0</v>
      </c>
      <c r="C643" s="2">
        <v>43550</v>
      </c>
      <c r="D643" t="s">
        <v>93</v>
      </c>
      <c r="E643" t="s">
        <v>6621</v>
      </c>
      <c r="F643" t="s">
        <v>5</v>
      </c>
      <c r="G643" t="s">
        <v>6622</v>
      </c>
      <c r="H643" t="s">
        <v>6623</v>
      </c>
      <c r="I643" t="s">
        <v>2</v>
      </c>
      <c r="J643" t="s">
        <v>205</v>
      </c>
      <c r="K643" t="s">
        <v>18</v>
      </c>
      <c r="L643" s="3">
        <v>25</v>
      </c>
      <c r="M643" s="3">
        <v>0</v>
      </c>
      <c r="N643" s="3">
        <v>25</v>
      </c>
      <c r="O643" s="3">
        <v>0</v>
      </c>
      <c r="P643" s="3">
        <v>0</v>
      </c>
      <c r="Q643" s="2">
        <v>43554</v>
      </c>
      <c r="R643" t="s">
        <v>2</v>
      </c>
      <c r="S643" t="s">
        <v>10</v>
      </c>
      <c r="T643" t="s">
        <v>2</v>
      </c>
    </row>
    <row r="644" spans="1:20" hidden="1" x14ac:dyDescent="0.2">
      <c r="A644" t="s">
        <v>94</v>
      </c>
      <c r="B644" t="s">
        <v>0</v>
      </c>
      <c r="C644" s="2">
        <v>43551</v>
      </c>
      <c r="D644" t="s">
        <v>93</v>
      </c>
      <c r="E644" t="s">
        <v>6699</v>
      </c>
      <c r="F644" t="s">
        <v>5</v>
      </c>
      <c r="G644" t="s">
        <v>40</v>
      </c>
      <c r="H644" t="s">
        <v>6700</v>
      </c>
      <c r="I644" t="s">
        <v>2</v>
      </c>
      <c r="J644" t="s">
        <v>42</v>
      </c>
      <c r="K644" t="s">
        <v>18</v>
      </c>
      <c r="L644" s="3">
        <v>91</v>
      </c>
      <c r="M644" s="3">
        <v>0</v>
      </c>
      <c r="N644" s="3">
        <v>91</v>
      </c>
      <c r="O644" s="3">
        <v>0</v>
      </c>
      <c r="P644" s="3">
        <v>0</v>
      </c>
      <c r="Q644" s="2">
        <v>43551</v>
      </c>
      <c r="R644" t="s">
        <v>2</v>
      </c>
      <c r="S644" t="s">
        <v>10</v>
      </c>
      <c r="T644" t="s">
        <v>2</v>
      </c>
    </row>
    <row r="645" spans="1:20" hidden="1" x14ac:dyDescent="0.2">
      <c r="A645" t="s">
        <v>94</v>
      </c>
      <c r="B645" t="s">
        <v>0</v>
      </c>
      <c r="C645" s="2">
        <v>43551</v>
      </c>
      <c r="D645" t="s">
        <v>93</v>
      </c>
      <c r="E645" t="s">
        <v>6699</v>
      </c>
      <c r="F645" t="s">
        <v>43</v>
      </c>
      <c r="G645" t="s">
        <v>40</v>
      </c>
      <c r="H645" t="s">
        <v>97</v>
      </c>
      <c r="I645" t="s">
        <v>2</v>
      </c>
      <c r="J645" t="s">
        <v>59</v>
      </c>
      <c r="K645" t="s">
        <v>9</v>
      </c>
      <c r="L645" s="3">
        <v>1</v>
      </c>
      <c r="M645" s="3">
        <v>0.2</v>
      </c>
      <c r="N645" s="3">
        <v>1.2</v>
      </c>
      <c r="O645" s="3">
        <v>0</v>
      </c>
      <c r="P645" s="3">
        <v>0</v>
      </c>
      <c r="Q645" s="2">
        <v>43551</v>
      </c>
      <c r="R645" t="s">
        <v>2</v>
      </c>
      <c r="S645" t="s">
        <v>10</v>
      </c>
      <c r="T645" t="s">
        <v>2</v>
      </c>
    </row>
    <row r="646" spans="1:20" hidden="1" x14ac:dyDescent="0.2">
      <c r="A646" t="s">
        <v>94</v>
      </c>
      <c r="B646" t="s">
        <v>0</v>
      </c>
      <c r="C646" s="2">
        <v>43551</v>
      </c>
      <c r="D646" t="s">
        <v>93</v>
      </c>
      <c r="E646" t="s">
        <v>6710</v>
      </c>
      <c r="F646" t="s">
        <v>5</v>
      </c>
      <c r="G646" t="s">
        <v>1210</v>
      </c>
      <c r="H646" t="s">
        <v>6711</v>
      </c>
      <c r="I646" t="s">
        <v>2</v>
      </c>
      <c r="J646" t="s">
        <v>1331</v>
      </c>
      <c r="K646" t="s">
        <v>9</v>
      </c>
      <c r="L646" s="3">
        <v>81.99</v>
      </c>
      <c r="M646" s="3">
        <v>16.399999999999999</v>
      </c>
      <c r="N646" s="3">
        <v>98.39</v>
      </c>
      <c r="O646" s="3">
        <v>0</v>
      </c>
      <c r="P646" s="3">
        <v>0</v>
      </c>
      <c r="Q646" s="2">
        <v>43585</v>
      </c>
      <c r="R646" t="s">
        <v>2</v>
      </c>
      <c r="S646" t="s">
        <v>10</v>
      </c>
      <c r="T646" t="s">
        <v>2</v>
      </c>
    </row>
    <row r="647" spans="1:20" hidden="1" x14ac:dyDescent="0.2">
      <c r="A647" t="s">
        <v>94</v>
      </c>
      <c r="B647" t="s">
        <v>0</v>
      </c>
      <c r="C647" s="2">
        <v>43553</v>
      </c>
      <c r="D647" t="s">
        <v>93</v>
      </c>
      <c r="E647" t="s">
        <v>6903</v>
      </c>
      <c r="F647" t="s">
        <v>5</v>
      </c>
      <c r="G647" t="s">
        <v>6904</v>
      </c>
      <c r="H647" t="s">
        <v>6905</v>
      </c>
      <c r="I647" t="s">
        <v>2</v>
      </c>
      <c r="J647" t="s">
        <v>205</v>
      </c>
      <c r="K647" t="s">
        <v>73</v>
      </c>
      <c r="L647" s="3">
        <v>94.5</v>
      </c>
      <c r="M647" s="3">
        <v>5.2</v>
      </c>
      <c r="N647" s="3">
        <v>99.7</v>
      </c>
      <c r="O647" s="3">
        <v>0</v>
      </c>
      <c r="P647" s="3">
        <v>0</v>
      </c>
      <c r="Q647" s="2">
        <v>43556</v>
      </c>
      <c r="R647" t="s">
        <v>2</v>
      </c>
      <c r="S647" t="s">
        <v>10</v>
      </c>
      <c r="T647" t="s">
        <v>2</v>
      </c>
    </row>
    <row r="648" spans="1:20" hidden="1" x14ac:dyDescent="0.2">
      <c r="A648" t="s">
        <v>94</v>
      </c>
      <c r="B648" t="s">
        <v>0</v>
      </c>
      <c r="C648" s="2">
        <v>43553</v>
      </c>
      <c r="D648" t="s">
        <v>93</v>
      </c>
      <c r="E648" t="s">
        <v>6909</v>
      </c>
      <c r="F648" t="s">
        <v>5</v>
      </c>
      <c r="G648" t="s">
        <v>6910</v>
      </c>
      <c r="H648" t="s">
        <v>6905</v>
      </c>
      <c r="I648" t="s">
        <v>2</v>
      </c>
      <c r="J648" t="s">
        <v>6911</v>
      </c>
      <c r="K648" t="s">
        <v>36</v>
      </c>
      <c r="L648" s="3">
        <v>68.900000000000006</v>
      </c>
      <c r="M648" s="3">
        <v>6.89</v>
      </c>
      <c r="N648" s="3">
        <v>75.790000000000006</v>
      </c>
      <c r="O648" s="3">
        <v>0</v>
      </c>
      <c r="P648" s="3">
        <v>0</v>
      </c>
      <c r="Q648" s="2">
        <v>43556</v>
      </c>
      <c r="R648" t="s">
        <v>2</v>
      </c>
      <c r="S648" t="s">
        <v>10</v>
      </c>
      <c r="T648" t="s">
        <v>2</v>
      </c>
    </row>
    <row r="649" spans="1:20" hidden="1" x14ac:dyDescent="0.2">
      <c r="A649" t="s">
        <v>94</v>
      </c>
      <c r="B649" t="s">
        <v>0</v>
      </c>
      <c r="C649" s="2">
        <v>43553</v>
      </c>
      <c r="D649" t="s">
        <v>93</v>
      </c>
      <c r="E649" t="s">
        <v>6909</v>
      </c>
      <c r="F649" t="s">
        <v>43</v>
      </c>
      <c r="G649" t="s">
        <v>6910</v>
      </c>
      <c r="H649" t="s">
        <v>6905</v>
      </c>
      <c r="I649" t="s">
        <v>2</v>
      </c>
      <c r="J649" t="s">
        <v>6911</v>
      </c>
      <c r="K649" t="s">
        <v>36</v>
      </c>
      <c r="L649" s="3">
        <v>76.19</v>
      </c>
      <c r="M649" s="3">
        <v>7.62</v>
      </c>
      <c r="N649" s="3">
        <v>83.81</v>
      </c>
      <c r="O649" s="3">
        <v>0</v>
      </c>
      <c r="P649" s="3">
        <v>0</v>
      </c>
      <c r="Q649" s="2">
        <v>43556</v>
      </c>
      <c r="R649" t="s">
        <v>2</v>
      </c>
      <c r="S649" t="s">
        <v>10</v>
      </c>
      <c r="T649" t="s">
        <v>2</v>
      </c>
    </row>
    <row r="650" spans="1:20" hidden="1" x14ac:dyDescent="0.2">
      <c r="A650" t="s">
        <v>94</v>
      </c>
      <c r="B650" t="s">
        <v>0</v>
      </c>
      <c r="C650" s="2">
        <v>43553</v>
      </c>
      <c r="D650" t="s">
        <v>93</v>
      </c>
      <c r="E650" t="s">
        <v>6909</v>
      </c>
      <c r="F650" t="s">
        <v>60</v>
      </c>
      <c r="G650" t="s">
        <v>6910</v>
      </c>
      <c r="H650" t="s">
        <v>6905</v>
      </c>
      <c r="I650" t="s">
        <v>2</v>
      </c>
      <c r="J650" t="s">
        <v>6911</v>
      </c>
      <c r="K650" t="s">
        <v>36</v>
      </c>
      <c r="L650" s="3">
        <v>59.19</v>
      </c>
      <c r="M650" s="3">
        <v>5.92</v>
      </c>
      <c r="N650" s="3">
        <v>65.11</v>
      </c>
      <c r="O650" s="3">
        <v>0</v>
      </c>
      <c r="P650" s="3">
        <v>0</v>
      </c>
      <c r="Q650" s="2">
        <v>43556</v>
      </c>
      <c r="R650" t="s">
        <v>2</v>
      </c>
      <c r="S650" t="s">
        <v>10</v>
      </c>
      <c r="T650" t="s">
        <v>2</v>
      </c>
    </row>
    <row r="651" spans="1:20" hidden="1" x14ac:dyDescent="0.2">
      <c r="A651" t="s">
        <v>94</v>
      </c>
      <c r="B651" t="s">
        <v>0</v>
      </c>
      <c r="C651" s="2">
        <v>43553</v>
      </c>
      <c r="D651" t="s">
        <v>93</v>
      </c>
      <c r="E651" t="s">
        <v>6909</v>
      </c>
      <c r="F651" t="s">
        <v>86</v>
      </c>
      <c r="G651" t="s">
        <v>6910</v>
      </c>
      <c r="H651" t="s">
        <v>6905</v>
      </c>
      <c r="I651" t="s">
        <v>2</v>
      </c>
      <c r="J651" t="s">
        <v>6911</v>
      </c>
      <c r="K651" t="s">
        <v>36</v>
      </c>
      <c r="L651" s="3">
        <v>177.11</v>
      </c>
      <c r="M651" s="3">
        <v>17.71</v>
      </c>
      <c r="N651" s="3">
        <v>194.82</v>
      </c>
      <c r="O651" s="3">
        <v>0</v>
      </c>
      <c r="P651" s="3">
        <v>0</v>
      </c>
      <c r="Q651" s="2">
        <v>43556</v>
      </c>
      <c r="R651" t="s">
        <v>2</v>
      </c>
      <c r="S651" t="s">
        <v>10</v>
      </c>
      <c r="T651" t="s">
        <v>2</v>
      </c>
    </row>
    <row r="652" spans="1:20" hidden="1" x14ac:dyDescent="0.2">
      <c r="A652" t="s">
        <v>94</v>
      </c>
      <c r="B652" t="s">
        <v>0</v>
      </c>
      <c r="C652" s="2">
        <v>43553</v>
      </c>
      <c r="D652" t="s">
        <v>93</v>
      </c>
      <c r="E652" t="s">
        <v>6921</v>
      </c>
      <c r="F652" t="s">
        <v>5</v>
      </c>
      <c r="G652" t="s">
        <v>6922</v>
      </c>
      <c r="H652" t="s">
        <v>6923</v>
      </c>
      <c r="I652" t="s">
        <v>2</v>
      </c>
      <c r="J652" t="s">
        <v>6924</v>
      </c>
      <c r="K652" t="s">
        <v>9</v>
      </c>
      <c r="L652" s="3">
        <v>222.08</v>
      </c>
      <c r="M652" s="3">
        <v>44.42</v>
      </c>
      <c r="N652" s="3">
        <v>266.5</v>
      </c>
      <c r="O652" s="3">
        <v>0</v>
      </c>
      <c r="P652" s="3">
        <v>0</v>
      </c>
      <c r="Q652" s="2">
        <v>43553</v>
      </c>
      <c r="R652" t="s">
        <v>2</v>
      </c>
      <c r="S652" t="s">
        <v>10</v>
      </c>
      <c r="T652" t="s">
        <v>2</v>
      </c>
    </row>
    <row r="653" spans="1:20" hidden="1" x14ac:dyDescent="0.2">
      <c r="A653" t="s">
        <v>94</v>
      </c>
      <c r="B653" t="s">
        <v>0</v>
      </c>
      <c r="C653" s="2">
        <v>43553</v>
      </c>
      <c r="D653" t="s">
        <v>93</v>
      </c>
      <c r="E653" t="s">
        <v>6982</v>
      </c>
      <c r="F653" t="s">
        <v>5</v>
      </c>
      <c r="G653" t="s">
        <v>6983</v>
      </c>
      <c r="H653" t="s">
        <v>6905</v>
      </c>
      <c r="I653" t="s">
        <v>2</v>
      </c>
      <c r="J653" t="s">
        <v>6924</v>
      </c>
      <c r="K653" t="s">
        <v>18</v>
      </c>
      <c r="L653" s="3">
        <v>42.5</v>
      </c>
      <c r="M653" s="3">
        <v>0</v>
      </c>
      <c r="N653" s="3">
        <v>42.5</v>
      </c>
      <c r="O653" s="3">
        <v>0</v>
      </c>
      <c r="P653" s="3">
        <v>0</v>
      </c>
      <c r="Q653" s="2">
        <v>43556</v>
      </c>
      <c r="R653" t="s">
        <v>2</v>
      </c>
      <c r="S653" t="s">
        <v>10</v>
      </c>
      <c r="T653" t="s">
        <v>2</v>
      </c>
    </row>
    <row r="654" spans="1:20" hidden="1" x14ac:dyDescent="0.2">
      <c r="A654" t="s">
        <v>94</v>
      </c>
      <c r="B654" t="s">
        <v>0</v>
      </c>
      <c r="C654" s="2">
        <v>43553</v>
      </c>
      <c r="D654" t="s">
        <v>93</v>
      </c>
      <c r="E654" t="s">
        <v>7021</v>
      </c>
      <c r="F654" t="s">
        <v>5</v>
      </c>
      <c r="G654" t="s">
        <v>7022</v>
      </c>
      <c r="H654" t="s">
        <v>6905</v>
      </c>
      <c r="I654" t="s">
        <v>2</v>
      </c>
      <c r="J654" t="s">
        <v>6924</v>
      </c>
      <c r="K654" t="s">
        <v>18</v>
      </c>
      <c r="L654" s="3">
        <v>30.85</v>
      </c>
      <c r="M654" s="3">
        <v>0</v>
      </c>
      <c r="N654" s="3">
        <v>30.85</v>
      </c>
      <c r="O654" s="3">
        <v>0</v>
      </c>
      <c r="P654" s="3">
        <v>0</v>
      </c>
      <c r="Q654" s="2">
        <v>43556</v>
      </c>
      <c r="R654" t="s">
        <v>2</v>
      </c>
      <c r="S654" t="s">
        <v>10</v>
      </c>
      <c r="T654" t="s">
        <v>2</v>
      </c>
    </row>
    <row r="655" spans="1:20" hidden="1" x14ac:dyDescent="0.2">
      <c r="A655" t="s">
        <v>94</v>
      </c>
      <c r="B655" t="s">
        <v>0</v>
      </c>
      <c r="C655" s="2">
        <v>43557</v>
      </c>
      <c r="D655" t="s">
        <v>93</v>
      </c>
      <c r="E655" t="s">
        <v>7174</v>
      </c>
      <c r="F655" t="s">
        <v>5</v>
      </c>
      <c r="G655" t="s">
        <v>7175</v>
      </c>
      <c r="H655" t="s">
        <v>1611</v>
      </c>
      <c r="I655" t="s">
        <v>2</v>
      </c>
      <c r="J655" t="s">
        <v>205</v>
      </c>
      <c r="K655" t="s">
        <v>18</v>
      </c>
      <c r="L655" s="3">
        <v>122.58</v>
      </c>
      <c r="M655" s="3">
        <v>0</v>
      </c>
      <c r="N655" s="3">
        <v>122.58</v>
      </c>
      <c r="O655" s="3">
        <v>0</v>
      </c>
      <c r="P655" s="3">
        <v>0</v>
      </c>
      <c r="Q655" s="2">
        <v>43383</v>
      </c>
      <c r="R655" t="s">
        <v>2</v>
      </c>
      <c r="S655" t="s">
        <v>10</v>
      </c>
      <c r="T655" t="s">
        <v>2</v>
      </c>
    </row>
    <row r="656" spans="1:20" hidden="1" x14ac:dyDescent="0.2">
      <c r="A656" t="s">
        <v>94</v>
      </c>
      <c r="B656" t="s">
        <v>0</v>
      </c>
      <c r="C656" s="2">
        <v>43557</v>
      </c>
      <c r="D656" t="s">
        <v>93</v>
      </c>
      <c r="E656" t="s">
        <v>7174</v>
      </c>
      <c r="F656" t="s">
        <v>43</v>
      </c>
      <c r="G656" t="s">
        <v>7175</v>
      </c>
      <c r="H656" t="s">
        <v>1611</v>
      </c>
      <c r="I656" t="s">
        <v>2</v>
      </c>
      <c r="J656" t="s">
        <v>205</v>
      </c>
      <c r="K656" t="s">
        <v>18</v>
      </c>
      <c r="L656" s="3">
        <v>102.15</v>
      </c>
      <c r="M656" s="3">
        <v>0</v>
      </c>
      <c r="N656" s="3">
        <v>102.15</v>
      </c>
      <c r="O656" s="3">
        <v>0</v>
      </c>
      <c r="P656" s="3">
        <v>0</v>
      </c>
      <c r="Q656" s="2">
        <v>43397</v>
      </c>
      <c r="R656" t="s">
        <v>2</v>
      </c>
      <c r="S656" t="s">
        <v>10</v>
      </c>
      <c r="T656" t="s">
        <v>2</v>
      </c>
    </row>
    <row r="657" spans="1:20" hidden="1" x14ac:dyDescent="0.2">
      <c r="A657" t="s">
        <v>94</v>
      </c>
      <c r="B657" t="s">
        <v>0</v>
      </c>
      <c r="C657" s="2">
        <v>43557</v>
      </c>
      <c r="D657" t="s">
        <v>93</v>
      </c>
      <c r="E657" t="s">
        <v>7191</v>
      </c>
      <c r="F657" t="s">
        <v>5</v>
      </c>
      <c r="G657" t="s">
        <v>7192</v>
      </c>
      <c r="H657" t="s">
        <v>7193</v>
      </c>
      <c r="I657" t="s">
        <v>2</v>
      </c>
      <c r="J657" t="s">
        <v>205</v>
      </c>
      <c r="K657" t="s">
        <v>18</v>
      </c>
      <c r="L657" s="3">
        <v>25</v>
      </c>
      <c r="M657" s="3">
        <v>0</v>
      </c>
      <c r="N657" s="3">
        <v>25</v>
      </c>
      <c r="O657" s="3">
        <v>0</v>
      </c>
      <c r="P657" s="3">
        <v>0</v>
      </c>
      <c r="Q657" s="2">
        <v>43557</v>
      </c>
      <c r="R657" t="s">
        <v>2</v>
      </c>
      <c r="S657" t="s">
        <v>10</v>
      </c>
      <c r="T657" t="s">
        <v>2</v>
      </c>
    </row>
    <row r="658" spans="1:20" hidden="1" x14ac:dyDescent="0.2">
      <c r="A658" t="s">
        <v>94</v>
      </c>
      <c r="B658" t="s">
        <v>0</v>
      </c>
      <c r="C658" s="2">
        <v>43557</v>
      </c>
      <c r="D658" t="s">
        <v>93</v>
      </c>
      <c r="E658" t="s">
        <v>7191</v>
      </c>
      <c r="F658" t="s">
        <v>43</v>
      </c>
      <c r="G658" t="s">
        <v>7192</v>
      </c>
      <c r="H658" t="s">
        <v>7193</v>
      </c>
      <c r="I658" t="s">
        <v>2</v>
      </c>
      <c r="J658" t="s">
        <v>205</v>
      </c>
      <c r="K658" t="s">
        <v>18</v>
      </c>
      <c r="L658" s="3">
        <v>25</v>
      </c>
      <c r="M658" s="3">
        <v>0</v>
      </c>
      <c r="N658" s="3">
        <v>25</v>
      </c>
      <c r="O658" s="3">
        <v>0</v>
      </c>
      <c r="P658" s="3">
        <v>0</v>
      </c>
      <c r="Q658" s="2">
        <v>43557</v>
      </c>
      <c r="R658" t="s">
        <v>2</v>
      </c>
      <c r="S658" t="s">
        <v>10</v>
      </c>
      <c r="T658" t="s">
        <v>2</v>
      </c>
    </row>
    <row r="659" spans="1:20" hidden="1" x14ac:dyDescent="0.2">
      <c r="A659" t="s">
        <v>94</v>
      </c>
      <c r="B659" t="s">
        <v>0</v>
      </c>
      <c r="C659" s="2">
        <v>43557</v>
      </c>
      <c r="D659" t="s">
        <v>93</v>
      </c>
      <c r="E659" t="s">
        <v>7238</v>
      </c>
      <c r="F659" t="s">
        <v>5</v>
      </c>
      <c r="G659" t="s">
        <v>40</v>
      </c>
      <c r="H659" t="s">
        <v>7239</v>
      </c>
      <c r="I659" t="s">
        <v>2</v>
      </c>
      <c r="J659" t="s">
        <v>42</v>
      </c>
      <c r="K659" t="s">
        <v>18</v>
      </c>
      <c r="L659" s="3">
        <v>240</v>
      </c>
      <c r="M659" s="3">
        <v>0</v>
      </c>
      <c r="N659" s="3">
        <v>240</v>
      </c>
      <c r="O659" s="3">
        <v>0</v>
      </c>
      <c r="P659" s="3">
        <v>0</v>
      </c>
      <c r="Q659" s="2">
        <v>43557</v>
      </c>
      <c r="R659" t="s">
        <v>2</v>
      </c>
      <c r="S659" t="s">
        <v>10</v>
      </c>
      <c r="T659" t="s">
        <v>2</v>
      </c>
    </row>
    <row r="660" spans="1:20" hidden="1" x14ac:dyDescent="0.2">
      <c r="A660" t="s">
        <v>94</v>
      </c>
      <c r="B660" t="s">
        <v>0</v>
      </c>
      <c r="C660" s="2">
        <v>43557</v>
      </c>
      <c r="D660" t="s">
        <v>93</v>
      </c>
      <c r="E660" t="s">
        <v>7238</v>
      </c>
      <c r="F660" t="s">
        <v>43</v>
      </c>
      <c r="G660" t="s">
        <v>40</v>
      </c>
      <c r="H660" t="s">
        <v>97</v>
      </c>
      <c r="I660" t="s">
        <v>2</v>
      </c>
      <c r="J660" t="s">
        <v>59</v>
      </c>
      <c r="K660" t="s">
        <v>9</v>
      </c>
      <c r="L660" s="3">
        <v>1</v>
      </c>
      <c r="M660" s="3">
        <v>0.2</v>
      </c>
      <c r="N660" s="3">
        <v>1.2</v>
      </c>
      <c r="O660" s="3">
        <v>0</v>
      </c>
      <c r="P660" s="3">
        <v>0</v>
      </c>
      <c r="Q660" s="2">
        <v>43557</v>
      </c>
      <c r="R660" t="s">
        <v>2</v>
      </c>
      <c r="S660" t="s">
        <v>10</v>
      </c>
      <c r="T660" t="s">
        <v>2</v>
      </c>
    </row>
    <row r="661" spans="1:20" hidden="1" x14ac:dyDescent="0.2">
      <c r="A661" t="s">
        <v>94</v>
      </c>
      <c r="B661" t="s">
        <v>0</v>
      </c>
      <c r="C661" s="2">
        <v>43557</v>
      </c>
      <c r="D661" t="s">
        <v>93</v>
      </c>
      <c r="E661" t="s">
        <v>7243</v>
      </c>
      <c r="F661" t="s">
        <v>5</v>
      </c>
      <c r="G661" t="s">
        <v>997</v>
      </c>
      <c r="H661" t="s">
        <v>7244</v>
      </c>
      <c r="I661" t="s">
        <v>2</v>
      </c>
      <c r="J661" t="s">
        <v>205</v>
      </c>
      <c r="K661" t="s">
        <v>18</v>
      </c>
      <c r="L661" s="3">
        <v>25</v>
      </c>
      <c r="M661" s="3">
        <v>0</v>
      </c>
      <c r="N661" s="3">
        <v>25</v>
      </c>
      <c r="O661" s="3">
        <v>0</v>
      </c>
      <c r="P661" s="3">
        <v>0</v>
      </c>
      <c r="Q661" s="2">
        <v>43557</v>
      </c>
      <c r="R661" t="s">
        <v>2</v>
      </c>
      <c r="S661" t="s">
        <v>10</v>
      </c>
      <c r="T661" t="s">
        <v>2</v>
      </c>
    </row>
    <row r="662" spans="1:20" hidden="1" x14ac:dyDescent="0.2">
      <c r="A662" t="s">
        <v>94</v>
      </c>
      <c r="B662" t="s">
        <v>0</v>
      </c>
      <c r="C662" s="2">
        <v>43557</v>
      </c>
      <c r="D662" t="s">
        <v>93</v>
      </c>
      <c r="E662" t="s">
        <v>7243</v>
      </c>
      <c r="F662" t="s">
        <v>43</v>
      </c>
      <c r="G662" t="s">
        <v>997</v>
      </c>
      <c r="H662" t="s">
        <v>7244</v>
      </c>
      <c r="I662" t="s">
        <v>2</v>
      </c>
      <c r="J662" t="s">
        <v>205</v>
      </c>
      <c r="K662" t="s">
        <v>18</v>
      </c>
      <c r="L662" s="3">
        <v>25</v>
      </c>
      <c r="M662" s="3">
        <v>0</v>
      </c>
      <c r="N662" s="3">
        <v>25</v>
      </c>
      <c r="O662" s="3">
        <v>0</v>
      </c>
      <c r="P662" s="3">
        <v>0</v>
      </c>
      <c r="Q662" s="2">
        <v>43557</v>
      </c>
      <c r="R662" t="s">
        <v>2</v>
      </c>
      <c r="S662" t="s">
        <v>10</v>
      </c>
      <c r="T662" t="s">
        <v>2</v>
      </c>
    </row>
    <row r="663" spans="1:20" hidden="1" x14ac:dyDescent="0.2">
      <c r="A663" t="s">
        <v>94</v>
      </c>
      <c r="B663" t="s">
        <v>0</v>
      </c>
      <c r="C663" s="2">
        <v>43557</v>
      </c>
      <c r="D663" t="s">
        <v>93</v>
      </c>
      <c r="E663" t="s">
        <v>7243</v>
      </c>
      <c r="F663" t="s">
        <v>60</v>
      </c>
      <c r="G663" t="s">
        <v>997</v>
      </c>
      <c r="H663" t="s">
        <v>7244</v>
      </c>
      <c r="I663" t="s">
        <v>2</v>
      </c>
      <c r="J663" t="s">
        <v>205</v>
      </c>
      <c r="K663" t="s">
        <v>18</v>
      </c>
      <c r="L663" s="3">
        <v>25</v>
      </c>
      <c r="M663" s="3">
        <v>0</v>
      </c>
      <c r="N663" s="3">
        <v>25</v>
      </c>
      <c r="O663" s="3">
        <v>0</v>
      </c>
      <c r="P663" s="3">
        <v>0</v>
      </c>
      <c r="Q663" s="2">
        <v>43557</v>
      </c>
      <c r="R663" t="s">
        <v>2</v>
      </c>
      <c r="S663" t="s">
        <v>10</v>
      </c>
      <c r="T663" t="s">
        <v>2</v>
      </c>
    </row>
    <row r="664" spans="1:20" hidden="1" x14ac:dyDescent="0.2">
      <c r="A664" t="s">
        <v>94</v>
      </c>
      <c r="B664" t="s">
        <v>0</v>
      </c>
      <c r="C664" s="2">
        <v>43558</v>
      </c>
      <c r="D664" t="s">
        <v>93</v>
      </c>
      <c r="E664" t="s">
        <v>7259</v>
      </c>
      <c r="F664" t="s">
        <v>5</v>
      </c>
      <c r="G664" t="s">
        <v>40</v>
      </c>
      <c r="H664" t="s">
        <v>7260</v>
      </c>
      <c r="I664" t="s">
        <v>2</v>
      </c>
      <c r="J664" t="s">
        <v>45</v>
      </c>
      <c r="K664" t="s">
        <v>18</v>
      </c>
      <c r="L664" s="3">
        <v>239.23</v>
      </c>
      <c r="M664" s="3">
        <v>0</v>
      </c>
      <c r="N664" s="3">
        <v>239.23</v>
      </c>
      <c r="O664" s="3">
        <v>0</v>
      </c>
      <c r="P664" s="3">
        <v>239.23</v>
      </c>
      <c r="Q664" s="2">
        <v>43558</v>
      </c>
      <c r="R664" t="s">
        <v>2</v>
      </c>
      <c r="S664" t="s">
        <v>10</v>
      </c>
      <c r="T664" t="s">
        <v>2</v>
      </c>
    </row>
    <row r="665" spans="1:20" hidden="1" x14ac:dyDescent="0.2">
      <c r="A665" t="s">
        <v>94</v>
      </c>
      <c r="B665" t="s">
        <v>0</v>
      </c>
      <c r="C665" s="2">
        <v>43559</v>
      </c>
      <c r="D665" t="s">
        <v>93</v>
      </c>
      <c r="E665" t="s">
        <v>7326</v>
      </c>
      <c r="F665" t="s">
        <v>5</v>
      </c>
      <c r="G665" t="s">
        <v>7327</v>
      </c>
      <c r="H665" t="s">
        <v>7328</v>
      </c>
      <c r="I665" t="s">
        <v>2</v>
      </c>
      <c r="J665" t="s">
        <v>205</v>
      </c>
      <c r="K665" t="s">
        <v>18</v>
      </c>
      <c r="L665" s="3">
        <v>33.25</v>
      </c>
      <c r="M665" s="3">
        <v>0</v>
      </c>
      <c r="N665" s="3">
        <v>33.25</v>
      </c>
      <c r="O665" s="3">
        <v>0</v>
      </c>
      <c r="P665" s="3">
        <v>0</v>
      </c>
      <c r="Q665" s="2">
        <v>43559</v>
      </c>
      <c r="R665" t="s">
        <v>2</v>
      </c>
      <c r="S665" t="s">
        <v>10</v>
      </c>
      <c r="T665" t="s">
        <v>2</v>
      </c>
    </row>
    <row r="666" spans="1:20" hidden="1" x14ac:dyDescent="0.2">
      <c r="A666" t="s">
        <v>94</v>
      </c>
      <c r="B666" t="s">
        <v>0</v>
      </c>
      <c r="C666" s="2">
        <v>43559</v>
      </c>
      <c r="D666" t="s">
        <v>93</v>
      </c>
      <c r="E666" t="s">
        <v>7341</v>
      </c>
      <c r="F666" t="s">
        <v>5</v>
      </c>
      <c r="G666" t="s">
        <v>7342</v>
      </c>
      <c r="H666" t="s">
        <v>1611</v>
      </c>
      <c r="I666" t="s">
        <v>2</v>
      </c>
      <c r="J666" t="s">
        <v>205</v>
      </c>
      <c r="K666" t="s">
        <v>18</v>
      </c>
      <c r="L666" s="3">
        <v>34.97</v>
      </c>
      <c r="M666" s="3">
        <v>0</v>
      </c>
      <c r="N666" s="3">
        <v>34.97</v>
      </c>
      <c r="O666" s="3">
        <v>0</v>
      </c>
      <c r="P666" s="3">
        <v>0</v>
      </c>
      <c r="Q666" s="2">
        <v>43396</v>
      </c>
      <c r="R666" t="s">
        <v>2</v>
      </c>
      <c r="S666" t="s">
        <v>10</v>
      </c>
      <c r="T666" t="s">
        <v>2</v>
      </c>
    </row>
    <row r="667" spans="1:20" hidden="1" x14ac:dyDescent="0.2">
      <c r="A667" t="s">
        <v>94</v>
      </c>
      <c r="B667" t="s">
        <v>0</v>
      </c>
      <c r="C667" s="2">
        <v>43559</v>
      </c>
      <c r="D667" t="s">
        <v>93</v>
      </c>
      <c r="E667" t="s">
        <v>7350</v>
      </c>
      <c r="F667" t="s">
        <v>5</v>
      </c>
      <c r="G667" t="s">
        <v>5176</v>
      </c>
      <c r="H667" t="s">
        <v>7351</v>
      </c>
      <c r="I667" t="s">
        <v>2</v>
      </c>
      <c r="J667" t="s">
        <v>205</v>
      </c>
      <c r="K667" t="s">
        <v>18</v>
      </c>
      <c r="L667" s="3">
        <v>150</v>
      </c>
      <c r="M667" s="3">
        <v>0</v>
      </c>
      <c r="N667" s="3">
        <v>150</v>
      </c>
      <c r="O667" s="3">
        <v>0</v>
      </c>
      <c r="P667" s="3">
        <v>150</v>
      </c>
      <c r="Q667" s="2">
        <v>43431</v>
      </c>
      <c r="R667" t="s">
        <v>2</v>
      </c>
      <c r="S667" t="s">
        <v>10</v>
      </c>
      <c r="T667" t="s">
        <v>2</v>
      </c>
    </row>
    <row r="668" spans="1:20" hidden="1" x14ac:dyDescent="0.2">
      <c r="A668" t="s">
        <v>94</v>
      </c>
      <c r="B668" t="s">
        <v>0</v>
      </c>
      <c r="C668" s="2">
        <v>43559</v>
      </c>
      <c r="D668" t="s">
        <v>93</v>
      </c>
      <c r="E668" t="s">
        <v>7355</v>
      </c>
      <c r="F668" t="s">
        <v>5</v>
      </c>
      <c r="G668" t="s">
        <v>7356</v>
      </c>
      <c r="H668" t="s">
        <v>7357</v>
      </c>
      <c r="I668" t="s">
        <v>2</v>
      </c>
      <c r="J668" t="s">
        <v>205</v>
      </c>
      <c r="K668" t="s">
        <v>18</v>
      </c>
      <c r="L668" s="3">
        <v>50</v>
      </c>
      <c r="M668" s="3">
        <v>0</v>
      </c>
      <c r="N668" s="3">
        <v>50</v>
      </c>
      <c r="O668" s="3">
        <v>0</v>
      </c>
      <c r="P668" s="3">
        <v>0</v>
      </c>
      <c r="Q668" s="2">
        <v>43511</v>
      </c>
      <c r="R668" t="s">
        <v>2</v>
      </c>
      <c r="S668" t="s">
        <v>10</v>
      </c>
      <c r="T668" t="s">
        <v>2</v>
      </c>
    </row>
    <row r="669" spans="1:20" hidden="1" x14ac:dyDescent="0.2">
      <c r="A669" t="s">
        <v>94</v>
      </c>
      <c r="B669" t="s">
        <v>0</v>
      </c>
      <c r="C669" s="2">
        <v>43559</v>
      </c>
      <c r="D669" t="s">
        <v>93</v>
      </c>
      <c r="E669" t="s">
        <v>7363</v>
      </c>
      <c r="F669" t="s">
        <v>5</v>
      </c>
      <c r="G669" t="s">
        <v>7364</v>
      </c>
      <c r="H669" t="s">
        <v>7365</v>
      </c>
      <c r="I669" t="s">
        <v>2</v>
      </c>
      <c r="J669" t="s">
        <v>205</v>
      </c>
      <c r="K669" t="s">
        <v>18</v>
      </c>
      <c r="L669" s="3">
        <v>50</v>
      </c>
      <c r="M669" s="3">
        <v>0</v>
      </c>
      <c r="N669" s="3">
        <v>50</v>
      </c>
      <c r="O669" s="3">
        <v>0</v>
      </c>
      <c r="P669" s="3">
        <v>0</v>
      </c>
      <c r="Q669" s="2">
        <v>43498</v>
      </c>
      <c r="R669" t="s">
        <v>2</v>
      </c>
      <c r="S669" t="s">
        <v>10</v>
      </c>
      <c r="T669" t="s">
        <v>2</v>
      </c>
    </row>
    <row r="670" spans="1:20" hidden="1" x14ac:dyDescent="0.2">
      <c r="A670" t="s">
        <v>94</v>
      </c>
      <c r="B670" t="s">
        <v>0</v>
      </c>
      <c r="C670" s="2">
        <v>43559</v>
      </c>
      <c r="D670" t="s">
        <v>93</v>
      </c>
      <c r="E670" t="s">
        <v>7368</v>
      </c>
      <c r="F670" t="s">
        <v>5</v>
      </c>
      <c r="G670" t="s">
        <v>7369</v>
      </c>
      <c r="H670" t="s">
        <v>7365</v>
      </c>
      <c r="I670" t="s">
        <v>2</v>
      </c>
      <c r="J670" t="s">
        <v>205</v>
      </c>
      <c r="K670" t="s">
        <v>18</v>
      </c>
      <c r="L670" s="3">
        <v>9.6199999999999992</v>
      </c>
      <c r="M670" s="3">
        <v>0</v>
      </c>
      <c r="N670" s="3">
        <v>9.6199999999999992</v>
      </c>
      <c r="O670" s="3">
        <v>0</v>
      </c>
      <c r="P670" s="3">
        <v>0</v>
      </c>
      <c r="Q670" s="2">
        <v>43476</v>
      </c>
      <c r="R670" t="s">
        <v>2</v>
      </c>
      <c r="S670" t="s">
        <v>10</v>
      </c>
      <c r="T670" t="s">
        <v>2</v>
      </c>
    </row>
    <row r="671" spans="1:20" hidden="1" x14ac:dyDescent="0.2">
      <c r="A671" t="s">
        <v>94</v>
      </c>
      <c r="B671" t="s">
        <v>0</v>
      </c>
      <c r="C671" s="2">
        <v>43559</v>
      </c>
      <c r="D671" t="s">
        <v>93</v>
      </c>
      <c r="E671" t="s">
        <v>7370</v>
      </c>
      <c r="F671" t="s">
        <v>5</v>
      </c>
      <c r="G671" t="s">
        <v>7371</v>
      </c>
      <c r="H671" t="s">
        <v>7372</v>
      </c>
      <c r="I671" t="s">
        <v>2</v>
      </c>
      <c r="J671" t="s">
        <v>205</v>
      </c>
      <c r="K671" t="s">
        <v>18</v>
      </c>
      <c r="L671" s="3">
        <v>37.799999999999997</v>
      </c>
      <c r="M671" s="3">
        <v>0</v>
      </c>
      <c r="N671" s="3">
        <v>37.799999999999997</v>
      </c>
      <c r="O671" s="3">
        <v>0</v>
      </c>
      <c r="P671" s="3">
        <v>0</v>
      </c>
      <c r="Q671" s="2">
        <v>43481</v>
      </c>
      <c r="R671" t="s">
        <v>2</v>
      </c>
      <c r="S671" t="s">
        <v>10</v>
      </c>
      <c r="T671" t="s">
        <v>2</v>
      </c>
    </row>
    <row r="672" spans="1:20" hidden="1" x14ac:dyDescent="0.2">
      <c r="A672" t="s">
        <v>94</v>
      </c>
      <c r="B672" t="s">
        <v>0</v>
      </c>
      <c r="C672" s="2">
        <v>43559</v>
      </c>
      <c r="D672" t="s">
        <v>93</v>
      </c>
      <c r="E672" t="s">
        <v>7386</v>
      </c>
      <c r="F672" t="s">
        <v>5</v>
      </c>
      <c r="G672" t="s">
        <v>160</v>
      </c>
      <c r="H672" t="s">
        <v>7387</v>
      </c>
      <c r="I672" t="s">
        <v>2</v>
      </c>
      <c r="J672" t="s">
        <v>52</v>
      </c>
      <c r="K672" t="s">
        <v>36</v>
      </c>
      <c r="L672" s="3">
        <v>29.25</v>
      </c>
      <c r="M672" s="3">
        <v>2.93</v>
      </c>
      <c r="N672" s="3">
        <v>32.18</v>
      </c>
      <c r="O672" s="3">
        <v>0</v>
      </c>
      <c r="P672" s="3">
        <v>0</v>
      </c>
      <c r="Q672" s="2">
        <v>43563</v>
      </c>
      <c r="R672" t="s">
        <v>2</v>
      </c>
      <c r="S672" t="s">
        <v>10</v>
      </c>
      <c r="T672" t="s">
        <v>2</v>
      </c>
    </row>
    <row r="673" spans="1:20" hidden="1" x14ac:dyDescent="0.2">
      <c r="A673" t="s">
        <v>94</v>
      </c>
      <c r="B673" t="s">
        <v>0</v>
      </c>
      <c r="C673" s="2">
        <v>43559</v>
      </c>
      <c r="D673" t="s">
        <v>93</v>
      </c>
      <c r="E673" t="s">
        <v>7386</v>
      </c>
      <c r="F673" t="s">
        <v>43</v>
      </c>
      <c r="G673" t="s">
        <v>160</v>
      </c>
      <c r="H673" t="s">
        <v>7388</v>
      </c>
      <c r="I673" t="s">
        <v>2</v>
      </c>
      <c r="J673" t="s">
        <v>52</v>
      </c>
      <c r="K673" t="s">
        <v>36</v>
      </c>
      <c r="L673" s="3">
        <v>29.25</v>
      </c>
      <c r="M673" s="3">
        <v>2.93</v>
      </c>
      <c r="N673" s="3">
        <v>32.18</v>
      </c>
      <c r="O673" s="3">
        <v>0</v>
      </c>
      <c r="P673" s="3">
        <v>0</v>
      </c>
      <c r="Q673" s="2">
        <v>43573</v>
      </c>
      <c r="R673" t="s">
        <v>2</v>
      </c>
      <c r="S673" t="s">
        <v>10</v>
      </c>
      <c r="T673" t="s">
        <v>2</v>
      </c>
    </row>
    <row r="674" spans="1:20" hidden="1" x14ac:dyDescent="0.2">
      <c r="A674" t="s">
        <v>94</v>
      </c>
      <c r="B674" t="s">
        <v>0</v>
      </c>
      <c r="C674" s="2">
        <v>43559</v>
      </c>
      <c r="D674" t="s">
        <v>93</v>
      </c>
      <c r="E674" t="s">
        <v>7398</v>
      </c>
      <c r="F674" t="s">
        <v>5</v>
      </c>
      <c r="G674" t="s">
        <v>1210</v>
      </c>
      <c r="H674" t="s">
        <v>7399</v>
      </c>
      <c r="I674" t="s">
        <v>2</v>
      </c>
      <c r="J674" t="s">
        <v>894</v>
      </c>
      <c r="K674" t="s">
        <v>9</v>
      </c>
      <c r="L674" s="3">
        <v>123.41</v>
      </c>
      <c r="M674" s="3">
        <v>24.68</v>
      </c>
      <c r="N674" s="3">
        <v>148.09</v>
      </c>
      <c r="O674" s="3">
        <v>0</v>
      </c>
      <c r="P674" s="3">
        <v>0</v>
      </c>
      <c r="Q674" s="2">
        <v>43600</v>
      </c>
      <c r="R674" t="s">
        <v>2</v>
      </c>
      <c r="S674" t="s">
        <v>10</v>
      </c>
      <c r="T674" t="s">
        <v>2</v>
      </c>
    </row>
    <row r="675" spans="1:20" hidden="1" x14ac:dyDescent="0.2">
      <c r="A675" t="s">
        <v>94</v>
      </c>
      <c r="B675" t="s">
        <v>0</v>
      </c>
      <c r="C675" s="2">
        <v>43560</v>
      </c>
      <c r="D675" t="s">
        <v>93</v>
      </c>
      <c r="E675" t="s">
        <v>7441</v>
      </c>
      <c r="F675" t="s">
        <v>5</v>
      </c>
      <c r="G675" t="s">
        <v>1210</v>
      </c>
      <c r="H675" t="s">
        <v>7442</v>
      </c>
      <c r="I675" t="s">
        <v>2</v>
      </c>
      <c r="J675" t="s">
        <v>1331</v>
      </c>
      <c r="K675" t="s">
        <v>9</v>
      </c>
      <c r="L675" s="3">
        <v>245.98</v>
      </c>
      <c r="M675" s="3">
        <v>49.2</v>
      </c>
      <c r="N675" s="3">
        <v>295.18</v>
      </c>
      <c r="O675" s="3">
        <v>0</v>
      </c>
      <c r="P675" s="3">
        <v>0</v>
      </c>
      <c r="Q675" s="2">
        <v>43600</v>
      </c>
      <c r="R675" t="s">
        <v>2</v>
      </c>
      <c r="S675" t="s">
        <v>10</v>
      </c>
      <c r="T675" t="s">
        <v>2</v>
      </c>
    </row>
    <row r="676" spans="1:20" hidden="1" x14ac:dyDescent="0.2">
      <c r="A676" t="s">
        <v>94</v>
      </c>
      <c r="B676" t="s">
        <v>0</v>
      </c>
      <c r="C676" s="2">
        <v>43565</v>
      </c>
      <c r="D676" t="s">
        <v>93</v>
      </c>
      <c r="E676" t="s">
        <v>7935</v>
      </c>
      <c r="F676" t="s">
        <v>5</v>
      </c>
      <c r="G676" t="s">
        <v>7936</v>
      </c>
      <c r="H676" t="s">
        <v>7937</v>
      </c>
      <c r="I676" t="s">
        <v>2</v>
      </c>
      <c r="J676" t="s">
        <v>205</v>
      </c>
      <c r="K676" t="s">
        <v>18</v>
      </c>
      <c r="L676" s="3">
        <v>1192.1099999999999</v>
      </c>
      <c r="M676" s="3">
        <v>0</v>
      </c>
      <c r="N676" s="3">
        <v>1192.1099999999999</v>
      </c>
      <c r="O676" s="3">
        <v>0</v>
      </c>
      <c r="P676" s="3">
        <v>0</v>
      </c>
      <c r="Q676" s="2">
        <v>43565</v>
      </c>
      <c r="R676" t="s">
        <v>2</v>
      </c>
      <c r="S676" t="s">
        <v>10</v>
      </c>
      <c r="T676" t="s">
        <v>2</v>
      </c>
    </row>
    <row r="677" spans="1:20" hidden="1" x14ac:dyDescent="0.2">
      <c r="A677" t="s">
        <v>94</v>
      </c>
      <c r="B677" t="s">
        <v>0</v>
      </c>
      <c r="C677" s="2">
        <v>43565</v>
      </c>
      <c r="D677" t="s">
        <v>93</v>
      </c>
      <c r="E677" t="s">
        <v>7942</v>
      </c>
      <c r="F677" t="s">
        <v>5</v>
      </c>
      <c r="G677" t="s">
        <v>7943</v>
      </c>
      <c r="H677" t="s">
        <v>7944</v>
      </c>
      <c r="I677" t="s">
        <v>2</v>
      </c>
      <c r="J677" t="s">
        <v>205</v>
      </c>
      <c r="K677" t="s">
        <v>18</v>
      </c>
      <c r="L677" s="3">
        <v>6.3</v>
      </c>
      <c r="M677" s="3">
        <v>0</v>
      </c>
      <c r="N677" s="3">
        <v>6.3</v>
      </c>
      <c r="O677" s="3">
        <v>0</v>
      </c>
      <c r="P677" s="3">
        <v>0</v>
      </c>
      <c r="Q677" s="2">
        <v>43565</v>
      </c>
      <c r="R677" t="s">
        <v>2</v>
      </c>
      <c r="S677" t="s">
        <v>10</v>
      </c>
      <c r="T677" t="s">
        <v>2</v>
      </c>
    </row>
    <row r="678" spans="1:20" hidden="1" x14ac:dyDescent="0.2">
      <c r="A678" t="s">
        <v>94</v>
      </c>
      <c r="B678" t="s">
        <v>0</v>
      </c>
      <c r="C678" s="2">
        <v>43565</v>
      </c>
      <c r="D678" t="s">
        <v>93</v>
      </c>
      <c r="E678" t="s">
        <v>7945</v>
      </c>
      <c r="F678" t="s">
        <v>5</v>
      </c>
      <c r="G678" t="s">
        <v>7946</v>
      </c>
      <c r="H678" t="s">
        <v>7944</v>
      </c>
      <c r="I678" t="s">
        <v>2</v>
      </c>
      <c r="J678" t="s">
        <v>205</v>
      </c>
      <c r="K678" t="s">
        <v>18</v>
      </c>
      <c r="L678" s="3">
        <v>52.8</v>
      </c>
      <c r="M678" s="3">
        <v>0</v>
      </c>
      <c r="N678" s="3">
        <v>52.8</v>
      </c>
      <c r="O678" s="3">
        <v>0</v>
      </c>
      <c r="P678" s="3">
        <v>0</v>
      </c>
      <c r="Q678" s="2">
        <v>43565</v>
      </c>
      <c r="R678" t="s">
        <v>2</v>
      </c>
      <c r="S678" t="s">
        <v>10</v>
      </c>
      <c r="T678" t="s">
        <v>2</v>
      </c>
    </row>
    <row r="679" spans="1:20" hidden="1" x14ac:dyDescent="0.2">
      <c r="A679" t="s">
        <v>94</v>
      </c>
      <c r="B679" t="s">
        <v>0</v>
      </c>
      <c r="C679" s="2">
        <v>43565</v>
      </c>
      <c r="D679" t="s">
        <v>93</v>
      </c>
      <c r="E679" t="s">
        <v>7947</v>
      </c>
      <c r="F679" t="s">
        <v>5</v>
      </c>
      <c r="G679" t="s">
        <v>7948</v>
      </c>
      <c r="H679" t="s">
        <v>7944</v>
      </c>
      <c r="I679" t="s">
        <v>2</v>
      </c>
      <c r="J679" t="s">
        <v>205</v>
      </c>
      <c r="K679" t="s">
        <v>18</v>
      </c>
      <c r="L679" s="3">
        <v>23.1</v>
      </c>
      <c r="M679" s="3">
        <v>0</v>
      </c>
      <c r="N679" s="3">
        <v>23.1</v>
      </c>
      <c r="O679" s="3">
        <v>0</v>
      </c>
      <c r="P679" s="3">
        <v>0</v>
      </c>
      <c r="Q679" s="2">
        <v>43565</v>
      </c>
      <c r="R679" t="s">
        <v>2</v>
      </c>
      <c r="S679" t="s">
        <v>10</v>
      </c>
      <c r="T679" t="s">
        <v>2</v>
      </c>
    </row>
    <row r="680" spans="1:20" hidden="1" x14ac:dyDescent="0.2">
      <c r="A680" t="s">
        <v>94</v>
      </c>
      <c r="B680" t="s">
        <v>0</v>
      </c>
      <c r="C680" s="2">
        <v>43565</v>
      </c>
      <c r="D680" t="s">
        <v>93</v>
      </c>
      <c r="E680" t="s">
        <v>7947</v>
      </c>
      <c r="F680" t="s">
        <v>43</v>
      </c>
      <c r="G680" t="s">
        <v>7948</v>
      </c>
      <c r="H680" t="s">
        <v>7944</v>
      </c>
      <c r="I680" t="s">
        <v>2</v>
      </c>
      <c r="J680" t="s">
        <v>205</v>
      </c>
      <c r="K680" t="s">
        <v>18</v>
      </c>
      <c r="L680" s="3">
        <v>23.1</v>
      </c>
      <c r="M680" s="3">
        <v>0</v>
      </c>
      <c r="N680" s="3">
        <v>23.1</v>
      </c>
      <c r="O680" s="3">
        <v>0</v>
      </c>
      <c r="P680" s="3">
        <v>0</v>
      </c>
      <c r="Q680" s="2">
        <v>43565</v>
      </c>
      <c r="R680" t="s">
        <v>2</v>
      </c>
      <c r="S680" t="s">
        <v>10</v>
      </c>
      <c r="T680" t="s">
        <v>2</v>
      </c>
    </row>
    <row r="681" spans="1:20" hidden="1" x14ac:dyDescent="0.2">
      <c r="A681" t="s">
        <v>94</v>
      </c>
      <c r="B681" t="s">
        <v>0</v>
      </c>
      <c r="C681" s="2">
        <v>43566</v>
      </c>
      <c r="D681" t="s">
        <v>93</v>
      </c>
      <c r="E681" t="s">
        <v>7969</v>
      </c>
      <c r="F681" t="s">
        <v>5</v>
      </c>
      <c r="G681" t="s">
        <v>997</v>
      </c>
      <c r="H681" t="s">
        <v>7244</v>
      </c>
      <c r="I681" t="s">
        <v>2</v>
      </c>
      <c r="J681" t="s">
        <v>205</v>
      </c>
      <c r="K681" t="s">
        <v>18</v>
      </c>
      <c r="L681" s="3">
        <v>25</v>
      </c>
      <c r="M681" s="3">
        <v>0</v>
      </c>
      <c r="N681" s="3">
        <v>25</v>
      </c>
      <c r="O681" s="3">
        <v>0</v>
      </c>
      <c r="P681" s="3">
        <v>0</v>
      </c>
      <c r="Q681" s="2">
        <v>43566</v>
      </c>
      <c r="R681" t="s">
        <v>2</v>
      </c>
      <c r="S681" t="s">
        <v>10</v>
      </c>
      <c r="T681" t="s">
        <v>2</v>
      </c>
    </row>
    <row r="682" spans="1:20" hidden="1" x14ac:dyDescent="0.2">
      <c r="A682" t="s">
        <v>94</v>
      </c>
      <c r="B682" t="s">
        <v>0</v>
      </c>
      <c r="C682" s="2">
        <v>43566</v>
      </c>
      <c r="D682" t="s">
        <v>93</v>
      </c>
      <c r="E682" t="s">
        <v>7969</v>
      </c>
      <c r="F682" t="s">
        <v>43</v>
      </c>
      <c r="G682" t="s">
        <v>997</v>
      </c>
      <c r="H682" t="s">
        <v>7244</v>
      </c>
      <c r="I682" t="s">
        <v>2</v>
      </c>
      <c r="J682" t="s">
        <v>205</v>
      </c>
      <c r="K682" t="s">
        <v>18</v>
      </c>
      <c r="L682" s="3">
        <v>25</v>
      </c>
      <c r="M682" s="3">
        <v>0</v>
      </c>
      <c r="N682" s="3">
        <v>25</v>
      </c>
      <c r="O682" s="3">
        <v>0</v>
      </c>
      <c r="P682" s="3">
        <v>0</v>
      </c>
      <c r="Q682" s="2">
        <v>43566</v>
      </c>
      <c r="R682" t="s">
        <v>2</v>
      </c>
      <c r="S682" t="s">
        <v>10</v>
      </c>
      <c r="T682" t="s">
        <v>2</v>
      </c>
    </row>
    <row r="683" spans="1:20" hidden="1" x14ac:dyDescent="0.2">
      <c r="A683" t="s">
        <v>94</v>
      </c>
      <c r="B683" t="s">
        <v>0</v>
      </c>
      <c r="C683" s="2">
        <v>43566</v>
      </c>
      <c r="D683" t="s">
        <v>93</v>
      </c>
      <c r="E683" t="s">
        <v>8007</v>
      </c>
      <c r="F683" t="s">
        <v>5</v>
      </c>
      <c r="G683" t="s">
        <v>8008</v>
      </c>
      <c r="H683" t="s">
        <v>8009</v>
      </c>
      <c r="I683" t="s">
        <v>2</v>
      </c>
      <c r="J683" t="s">
        <v>205</v>
      </c>
      <c r="K683" t="s">
        <v>18</v>
      </c>
      <c r="L683" s="3">
        <v>37.799999999999997</v>
      </c>
      <c r="M683" s="3">
        <v>0</v>
      </c>
      <c r="N683" s="3">
        <v>37.799999999999997</v>
      </c>
      <c r="O683" s="3">
        <v>0</v>
      </c>
      <c r="P683" s="3">
        <v>0</v>
      </c>
      <c r="Q683" s="2">
        <v>43566</v>
      </c>
      <c r="R683" t="s">
        <v>2</v>
      </c>
      <c r="S683" t="s">
        <v>10</v>
      </c>
      <c r="T683" t="s">
        <v>2</v>
      </c>
    </row>
    <row r="684" spans="1:20" hidden="1" x14ac:dyDescent="0.2">
      <c r="A684" t="s">
        <v>94</v>
      </c>
      <c r="B684" t="s">
        <v>0</v>
      </c>
      <c r="C684" s="2">
        <v>43566</v>
      </c>
      <c r="D684" t="s">
        <v>93</v>
      </c>
      <c r="E684" t="s">
        <v>8027</v>
      </c>
      <c r="F684" t="s">
        <v>5</v>
      </c>
      <c r="G684" t="s">
        <v>143</v>
      </c>
      <c r="H684" t="s">
        <v>8028</v>
      </c>
      <c r="I684" t="s">
        <v>2</v>
      </c>
      <c r="J684" t="s">
        <v>52</v>
      </c>
      <c r="K684" t="s">
        <v>36</v>
      </c>
      <c r="L684" s="3">
        <v>68</v>
      </c>
      <c r="M684" s="3">
        <v>6.8</v>
      </c>
      <c r="N684" s="3">
        <v>74.8</v>
      </c>
      <c r="O684" s="3">
        <v>0</v>
      </c>
      <c r="P684" s="3">
        <v>0</v>
      </c>
      <c r="Q684" s="2">
        <v>43574</v>
      </c>
      <c r="R684" t="s">
        <v>2</v>
      </c>
      <c r="S684" t="s">
        <v>10</v>
      </c>
      <c r="T684" t="s">
        <v>2</v>
      </c>
    </row>
    <row r="685" spans="1:20" hidden="1" x14ac:dyDescent="0.2">
      <c r="A685" t="s">
        <v>94</v>
      </c>
      <c r="B685" t="s">
        <v>0</v>
      </c>
      <c r="C685" s="2">
        <v>43566</v>
      </c>
      <c r="D685" t="s">
        <v>93</v>
      </c>
      <c r="E685" t="s">
        <v>8035</v>
      </c>
      <c r="F685" t="s">
        <v>5</v>
      </c>
      <c r="G685" t="s">
        <v>8036</v>
      </c>
      <c r="H685" t="s">
        <v>7328</v>
      </c>
      <c r="I685" t="s">
        <v>2</v>
      </c>
      <c r="J685" t="s">
        <v>205</v>
      </c>
      <c r="K685" t="s">
        <v>18</v>
      </c>
      <c r="L685" s="3">
        <v>69.290000000000006</v>
      </c>
      <c r="M685" s="3">
        <v>0</v>
      </c>
      <c r="N685" s="3">
        <v>69.290000000000006</v>
      </c>
      <c r="O685" s="3">
        <v>0</v>
      </c>
      <c r="P685" s="3">
        <v>0</v>
      </c>
      <c r="Q685" s="2">
        <v>43566</v>
      </c>
      <c r="R685" t="s">
        <v>2</v>
      </c>
      <c r="S685" t="s">
        <v>10</v>
      </c>
      <c r="T685" t="s">
        <v>2</v>
      </c>
    </row>
    <row r="686" spans="1:20" hidden="1" x14ac:dyDescent="0.2">
      <c r="A686" t="s">
        <v>94</v>
      </c>
      <c r="B686" t="s">
        <v>0</v>
      </c>
      <c r="C686" s="2">
        <v>43566</v>
      </c>
      <c r="D686" t="s">
        <v>93</v>
      </c>
      <c r="E686" t="s">
        <v>8046</v>
      </c>
      <c r="F686" t="s">
        <v>5</v>
      </c>
      <c r="G686" t="s">
        <v>8047</v>
      </c>
      <c r="H686" t="s">
        <v>7328</v>
      </c>
      <c r="I686" t="s">
        <v>2</v>
      </c>
      <c r="J686" t="s">
        <v>205</v>
      </c>
      <c r="K686" t="s">
        <v>18</v>
      </c>
      <c r="L686" s="3">
        <v>43</v>
      </c>
      <c r="M686" s="3">
        <v>0</v>
      </c>
      <c r="N686" s="3">
        <v>43</v>
      </c>
      <c r="O686" s="3">
        <v>0</v>
      </c>
      <c r="P686" s="3">
        <v>0</v>
      </c>
      <c r="Q686" s="2">
        <v>43566</v>
      </c>
      <c r="R686" t="s">
        <v>2</v>
      </c>
      <c r="S686" t="s">
        <v>10</v>
      </c>
      <c r="T686" t="s">
        <v>2</v>
      </c>
    </row>
    <row r="687" spans="1:20" hidden="1" x14ac:dyDescent="0.2">
      <c r="A687" t="s">
        <v>94</v>
      </c>
      <c r="B687" t="s">
        <v>0</v>
      </c>
      <c r="C687" s="2">
        <v>43566</v>
      </c>
      <c r="D687" t="s">
        <v>93</v>
      </c>
      <c r="E687" t="s">
        <v>8059</v>
      </c>
      <c r="F687" t="s">
        <v>5</v>
      </c>
      <c r="G687" t="s">
        <v>8036</v>
      </c>
      <c r="H687" t="s">
        <v>8060</v>
      </c>
      <c r="I687" t="s">
        <v>2</v>
      </c>
      <c r="J687" t="s">
        <v>205</v>
      </c>
      <c r="K687" t="s">
        <v>18</v>
      </c>
      <c r="L687" s="3">
        <v>49.4</v>
      </c>
      <c r="M687" s="3">
        <v>0</v>
      </c>
      <c r="N687" s="3">
        <v>49.4</v>
      </c>
      <c r="O687" s="3">
        <v>0</v>
      </c>
      <c r="P687" s="3">
        <v>0</v>
      </c>
      <c r="Q687" s="2">
        <v>43566</v>
      </c>
      <c r="R687" t="s">
        <v>2</v>
      </c>
      <c r="S687" t="s">
        <v>10</v>
      </c>
      <c r="T687" t="s">
        <v>2</v>
      </c>
    </row>
    <row r="688" spans="1:20" hidden="1" x14ac:dyDescent="0.2">
      <c r="A688" t="s">
        <v>94</v>
      </c>
      <c r="B688" t="s">
        <v>0</v>
      </c>
      <c r="C688" s="2">
        <v>43566</v>
      </c>
      <c r="D688" t="s">
        <v>93</v>
      </c>
      <c r="E688" t="s">
        <v>8064</v>
      </c>
      <c r="F688" t="s">
        <v>5</v>
      </c>
      <c r="G688" t="s">
        <v>8065</v>
      </c>
      <c r="H688" t="s">
        <v>7328</v>
      </c>
      <c r="I688" t="s">
        <v>2</v>
      </c>
      <c r="J688" t="s">
        <v>205</v>
      </c>
      <c r="K688" t="s">
        <v>18</v>
      </c>
      <c r="L688" s="3">
        <v>19.95</v>
      </c>
      <c r="M688" s="3">
        <v>0</v>
      </c>
      <c r="N688" s="3">
        <v>19.95</v>
      </c>
      <c r="O688" s="3">
        <v>0</v>
      </c>
      <c r="P688" s="3">
        <v>0</v>
      </c>
      <c r="Q688" s="2">
        <v>43566</v>
      </c>
      <c r="R688" t="s">
        <v>2</v>
      </c>
      <c r="S688" t="s">
        <v>10</v>
      </c>
      <c r="T688" t="s">
        <v>2</v>
      </c>
    </row>
    <row r="689" spans="1:20" hidden="1" x14ac:dyDescent="0.2">
      <c r="A689" t="s">
        <v>94</v>
      </c>
      <c r="B689" t="s">
        <v>0</v>
      </c>
      <c r="C689" s="2">
        <v>43566</v>
      </c>
      <c r="D689" t="s">
        <v>93</v>
      </c>
      <c r="E689" t="s">
        <v>8066</v>
      </c>
      <c r="F689" t="s">
        <v>5</v>
      </c>
      <c r="G689" t="s">
        <v>8067</v>
      </c>
      <c r="H689" t="s">
        <v>8068</v>
      </c>
      <c r="I689" t="s">
        <v>2</v>
      </c>
      <c r="J689" t="s">
        <v>205</v>
      </c>
      <c r="K689" t="s">
        <v>18</v>
      </c>
      <c r="L689" s="3">
        <v>200.44</v>
      </c>
      <c r="M689" s="3">
        <v>0</v>
      </c>
      <c r="N689" s="3">
        <v>200.44</v>
      </c>
      <c r="O689" s="3">
        <v>0</v>
      </c>
      <c r="P689" s="3">
        <v>0</v>
      </c>
      <c r="Q689" s="2">
        <v>43566</v>
      </c>
      <c r="R689" t="s">
        <v>2</v>
      </c>
      <c r="S689" t="s">
        <v>10</v>
      </c>
      <c r="T689" t="s">
        <v>2</v>
      </c>
    </row>
    <row r="690" spans="1:20" hidden="1" x14ac:dyDescent="0.2">
      <c r="A690" t="s">
        <v>94</v>
      </c>
      <c r="B690" t="s">
        <v>0</v>
      </c>
      <c r="C690" s="2">
        <v>43566</v>
      </c>
      <c r="D690" t="s">
        <v>93</v>
      </c>
      <c r="E690" t="s">
        <v>8070</v>
      </c>
      <c r="F690" t="s">
        <v>5</v>
      </c>
      <c r="G690" t="s">
        <v>8071</v>
      </c>
      <c r="H690" t="s">
        <v>7365</v>
      </c>
      <c r="I690" t="s">
        <v>2</v>
      </c>
      <c r="J690" t="s">
        <v>205</v>
      </c>
      <c r="K690" t="s">
        <v>18</v>
      </c>
      <c r="L690" s="3">
        <v>50</v>
      </c>
      <c r="M690" s="3">
        <v>0</v>
      </c>
      <c r="N690" s="3">
        <v>50</v>
      </c>
      <c r="O690" s="3">
        <v>0</v>
      </c>
      <c r="P690" s="3">
        <v>0</v>
      </c>
      <c r="Q690" s="2">
        <v>43481</v>
      </c>
      <c r="R690" t="s">
        <v>2</v>
      </c>
      <c r="S690" t="s">
        <v>10</v>
      </c>
      <c r="T690" t="s">
        <v>2</v>
      </c>
    </row>
    <row r="691" spans="1:20" hidden="1" x14ac:dyDescent="0.2">
      <c r="A691" t="s">
        <v>94</v>
      </c>
      <c r="B691" t="s">
        <v>0</v>
      </c>
      <c r="C691" s="2">
        <v>43566</v>
      </c>
      <c r="D691" t="s">
        <v>93</v>
      </c>
      <c r="E691" t="s">
        <v>8081</v>
      </c>
      <c r="F691" t="s">
        <v>5</v>
      </c>
      <c r="G691" t="s">
        <v>8082</v>
      </c>
      <c r="H691" t="s">
        <v>8083</v>
      </c>
      <c r="I691" t="s">
        <v>2</v>
      </c>
      <c r="J691" t="s">
        <v>205</v>
      </c>
      <c r="K691" t="s">
        <v>18</v>
      </c>
      <c r="L691" s="3">
        <v>125</v>
      </c>
      <c r="M691" s="3">
        <v>0</v>
      </c>
      <c r="N691" s="3">
        <v>125</v>
      </c>
      <c r="O691" s="3">
        <v>0</v>
      </c>
      <c r="P691" s="3">
        <v>0</v>
      </c>
      <c r="Q691" s="2">
        <v>43566</v>
      </c>
      <c r="R691" t="s">
        <v>2</v>
      </c>
      <c r="S691" t="s">
        <v>10</v>
      </c>
      <c r="T691" t="s">
        <v>2</v>
      </c>
    </row>
    <row r="692" spans="1:20" hidden="1" x14ac:dyDescent="0.2">
      <c r="A692" t="s">
        <v>94</v>
      </c>
      <c r="B692" t="s">
        <v>0</v>
      </c>
      <c r="C692" s="2">
        <v>43566</v>
      </c>
      <c r="D692" t="s">
        <v>93</v>
      </c>
      <c r="E692" t="s">
        <v>8084</v>
      </c>
      <c r="F692" t="s">
        <v>5</v>
      </c>
      <c r="G692" t="s">
        <v>8085</v>
      </c>
      <c r="H692" t="s">
        <v>8083</v>
      </c>
      <c r="I692" t="s">
        <v>2</v>
      </c>
      <c r="J692" t="s">
        <v>205</v>
      </c>
      <c r="K692" t="s">
        <v>18</v>
      </c>
      <c r="L692" s="3">
        <v>25</v>
      </c>
      <c r="M692" s="3">
        <v>0</v>
      </c>
      <c r="N692" s="3">
        <v>25</v>
      </c>
      <c r="O692" s="3">
        <v>0</v>
      </c>
      <c r="P692" s="3">
        <v>0</v>
      </c>
      <c r="Q692" s="2">
        <v>43566</v>
      </c>
      <c r="R692" t="s">
        <v>2</v>
      </c>
      <c r="S692" t="s">
        <v>10</v>
      </c>
      <c r="T692" t="s">
        <v>2</v>
      </c>
    </row>
    <row r="693" spans="1:20" hidden="1" x14ac:dyDescent="0.2">
      <c r="A693" t="s">
        <v>94</v>
      </c>
      <c r="B693" t="s">
        <v>0</v>
      </c>
      <c r="C693" s="2">
        <v>43566</v>
      </c>
      <c r="D693" t="s">
        <v>93</v>
      </c>
      <c r="E693" t="s">
        <v>8086</v>
      </c>
      <c r="F693" t="s">
        <v>5</v>
      </c>
      <c r="G693" t="s">
        <v>8087</v>
      </c>
      <c r="H693" t="s">
        <v>8083</v>
      </c>
      <c r="I693" t="s">
        <v>2</v>
      </c>
      <c r="J693" t="s">
        <v>205</v>
      </c>
      <c r="K693" t="s">
        <v>18</v>
      </c>
      <c r="L693" s="3">
        <v>20.99</v>
      </c>
      <c r="M693" s="3">
        <v>0</v>
      </c>
      <c r="N693" s="3">
        <v>20.99</v>
      </c>
      <c r="O693" s="3">
        <v>0</v>
      </c>
      <c r="P693" s="3">
        <v>0</v>
      </c>
      <c r="Q693" s="2">
        <v>43566</v>
      </c>
      <c r="R693" t="s">
        <v>2</v>
      </c>
      <c r="S693" t="s">
        <v>10</v>
      </c>
      <c r="T693" t="s">
        <v>2</v>
      </c>
    </row>
    <row r="694" spans="1:20" hidden="1" x14ac:dyDescent="0.2">
      <c r="A694" t="s">
        <v>94</v>
      </c>
      <c r="B694" t="s">
        <v>0</v>
      </c>
      <c r="C694" s="2">
        <v>43566</v>
      </c>
      <c r="D694" t="s">
        <v>93</v>
      </c>
      <c r="E694" t="s">
        <v>8086</v>
      </c>
      <c r="F694" t="s">
        <v>43</v>
      </c>
      <c r="G694" t="s">
        <v>8087</v>
      </c>
      <c r="H694" t="s">
        <v>8083</v>
      </c>
      <c r="I694" t="s">
        <v>2</v>
      </c>
      <c r="J694" t="s">
        <v>205</v>
      </c>
      <c r="K694" t="s">
        <v>18</v>
      </c>
      <c r="L694" s="3">
        <v>8.94</v>
      </c>
      <c r="M694" s="3">
        <v>0</v>
      </c>
      <c r="N694" s="3">
        <v>8.94</v>
      </c>
      <c r="O694" s="3">
        <v>0</v>
      </c>
      <c r="P694" s="3">
        <v>0</v>
      </c>
      <c r="Q694" s="2">
        <v>43566</v>
      </c>
      <c r="R694" t="s">
        <v>2</v>
      </c>
      <c r="S694" t="s">
        <v>10</v>
      </c>
      <c r="T694" t="s">
        <v>2</v>
      </c>
    </row>
    <row r="695" spans="1:20" hidden="1" x14ac:dyDescent="0.2">
      <c r="A695" t="s">
        <v>94</v>
      </c>
      <c r="B695" t="s">
        <v>0</v>
      </c>
      <c r="C695" s="2">
        <v>43566</v>
      </c>
      <c r="D695" t="s">
        <v>93</v>
      </c>
      <c r="E695" t="s">
        <v>8100</v>
      </c>
      <c r="F695" t="s">
        <v>5</v>
      </c>
      <c r="G695" t="s">
        <v>8101</v>
      </c>
      <c r="H695" t="s">
        <v>8102</v>
      </c>
      <c r="I695" t="s">
        <v>2</v>
      </c>
      <c r="J695" t="s">
        <v>760</v>
      </c>
      <c r="K695" t="s">
        <v>18</v>
      </c>
      <c r="L695" s="3">
        <v>600</v>
      </c>
      <c r="M695" s="3">
        <v>0</v>
      </c>
      <c r="N695" s="3">
        <v>600</v>
      </c>
      <c r="O695" s="3">
        <v>0</v>
      </c>
      <c r="P695" s="3">
        <v>0</v>
      </c>
      <c r="Q695" s="2">
        <v>43566</v>
      </c>
      <c r="R695" t="s">
        <v>2</v>
      </c>
      <c r="S695" t="s">
        <v>10</v>
      </c>
      <c r="T695" t="s">
        <v>2</v>
      </c>
    </row>
    <row r="696" spans="1:20" hidden="1" x14ac:dyDescent="0.2">
      <c r="A696" t="s">
        <v>146</v>
      </c>
      <c r="B696" t="s">
        <v>0</v>
      </c>
      <c r="C696" s="2">
        <v>43475</v>
      </c>
      <c r="D696" t="s">
        <v>145</v>
      </c>
      <c r="E696" t="s">
        <v>147</v>
      </c>
      <c r="F696" t="s">
        <v>5</v>
      </c>
      <c r="G696" t="s">
        <v>40</v>
      </c>
      <c r="H696" t="s">
        <v>148</v>
      </c>
      <c r="I696" t="s">
        <v>2</v>
      </c>
      <c r="J696" t="s">
        <v>42</v>
      </c>
      <c r="K696" t="s">
        <v>18</v>
      </c>
      <c r="L696" s="3">
        <v>200</v>
      </c>
      <c r="M696" s="3">
        <v>0</v>
      </c>
      <c r="N696" s="3">
        <v>200</v>
      </c>
      <c r="O696" s="3">
        <v>0</v>
      </c>
      <c r="P696" s="3">
        <v>0</v>
      </c>
      <c r="Q696" s="2">
        <v>43475</v>
      </c>
      <c r="R696" t="s">
        <v>2</v>
      </c>
      <c r="S696" t="s">
        <v>10</v>
      </c>
      <c r="T696" t="s">
        <v>2</v>
      </c>
    </row>
    <row r="697" spans="1:20" hidden="1" x14ac:dyDescent="0.2">
      <c r="A697" t="s">
        <v>146</v>
      </c>
      <c r="B697" t="s">
        <v>0</v>
      </c>
      <c r="C697" s="2">
        <v>43475</v>
      </c>
      <c r="D697" t="s">
        <v>145</v>
      </c>
      <c r="E697" t="s">
        <v>147</v>
      </c>
      <c r="F697" t="s">
        <v>43</v>
      </c>
      <c r="G697" t="s">
        <v>40</v>
      </c>
      <c r="H697" t="s">
        <v>97</v>
      </c>
      <c r="I697" t="s">
        <v>2</v>
      </c>
      <c r="J697" t="s">
        <v>59</v>
      </c>
      <c r="K697" t="s">
        <v>9</v>
      </c>
      <c r="L697" s="3">
        <v>1</v>
      </c>
      <c r="M697" s="3">
        <v>0.2</v>
      </c>
      <c r="N697" s="3">
        <v>1.2</v>
      </c>
      <c r="O697" s="3">
        <v>0</v>
      </c>
      <c r="P697" s="3">
        <v>0</v>
      </c>
      <c r="Q697" s="2">
        <v>43560</v>
      </c>
      <c r="R697" t="s">
        <v>2</v>
      </c>
      <c r="S697" t="s">
        <v>10</v>
      </c>
      <c r="T697" t="s">
        <v>2</v>
      </c>
    </row>
    <row r="698" spans="1:20" hidden="1" x14ac:dyDescent="0.2">
      <c r="A698" t="s">
        <v>146</v>
      </c>
      <c r="B698" t="s">
        <v>0</v>
      </c>
      <c r="C698" s="2">
        <v>43475</v>
      </c>
      <c r="D698" t="s">
        <v>145</v>
      </c>
      <c r="E698" t="s">
        <v>314</v>
      </c>
      <c r="F698" t="s">
        <v>5</v>
      </c>
      <c r="G698" t="s">
        <v>40</v>
      </c>
      <c r="H698" t="s">
        <v>315</v>
      </c>
      <c r="I698" t="s">
        <v>2</v>
      </c>
      <c r="J698" t="s">
        <v>42</v>
      </c>
      <c r="K698" t="s">
        <v>18</v>
      </c>
      <c r="L698" s="3">
        <v>114</v>
      </c>
      <c r="M698" s="3">
        <v>0</v>
      </c>
      <c r="N698" s="3">
        <v>114</v>
      </c>
      <c r="O698" s="3">
        <v>0</v>
      </c>
      <c r="P698" s="3">
        <v>0</v>
      </c>
      <c r="Q698" s="2">
        <v>43475</v>
      </c>
      <c r="R698" t="s">
        <v>2</v>
      </c>
      <c r="S698" t="s">
        <v>10</v>
      </c>
      <c r="T698" t="s">
        <v>2</v>
      </c>
    </row>
    <row r="699" spans="1:20" hidden="1" x14ac:dyDescent="0.2">
      <c r="A699" t="s">
        <v>146</v>
      </c>
      <c r="B699" t="s">
        <v>0</v>
      </c>
      <c r="C699" s="2">
        <v>43475</v>
      </c>
      <c r="D699" t="s">
        <v>145</v>
      </c>
      <c r="E699" t="s">
        <v>314</v>
      </c>
      <c r="F699" t="s">
        <v>43</v>
      </c>
      <c r="G699" t="s">
        <v>40</v>
      </c>
      <c r="H699" t="s">
        <v>316</v>
      </c>
      <c r="I699" t="s">
        <v>2</v>
      </c>
      <c r="J699" t="s">
        <v>42</v>
      </c>
      <c r="K699" t="s">
        <v>18</v>
      </c>
      <c r="L699" s="3">
        <v>100</v>
      </c>
      <c r="M699" s="3">
        <v>0</v>
      </c>
      <c r="N699" s="3">
        <v>100</v>
      </c>
      <c r="O699" s="3">
        <v>0</v>
      </c>
      <c r="P699" s="3">
        <v>0</v>
      </c>
      <c r="Q699" s="2">
        <v>43475</v>
      </c>
      <c r="R699" t="s">
        <v>2</v>
      </c>
      <c r="S699" t="s">
        <v>10</v>
      </c>
      <c r="T699" t="s">
        <v>2</v>
      </c>
    </row>
    <row r="700" spans="1:20" hidden="1" x14ac:dyDescent="0.2">
      <c r="A700" t="s">
        <v>146</v>
      </c>
      <c r="B700" t="s">
        <v>0</v>
      </c>
      <c r="C700" s="2">
        <v>43475</v>
      </c>
      <c r="D700" t="s">
        <v>145</v>
      </c>
      <c r="E700" t="s">
        <v>314</v>
      </c>
      <c r="F700" t="s">
        <v>60</v>
      </c>
      <c r="G700" t="s">
        <v>40</v>
      </c>
      <c r="H700" t="s">
        <v>97</v>
      </c>
      <c r="I700" t="s">
        <v>2</v>
      </c>
      <c r="J700" t="s">
        <v>59</v>
      </c>
      <c r="K700" t="s">
        <v>9</v>
      </c>
      <c r="L700" s="3">
        <v>1</v>
      </c>
      <c r="M700" s="3">
        <v>0.2</v>
      </c>
      <c r="N700" s="3">
        <v>1.2</v>
      </c>
      <c r="O700" s="3">
        <v>0</v>
      </c>
      <c r="P700" s="3">
        <v>0</v>
      </c>
      <c r="Q700" s="2">
        <v>43487</v>
      </c>
      <c r="R700" t="s">
        <v>2</v>
      </c>
      <c r="S700" t="s">
        <v>10</v>
      </c>
      <c r="T700" t="s">
        <v>2</v>
      </c>
    </row>
    <row r="701" spans="1:20" hidden="1" x14ac:dyDescent="0.2">
      <c r="A701" t="s">
        <v>146</v>
      </c>
      <c r="B701" t="s">
        <v>0</v>
      </c>
      <c r="C701" s="2">
        <v>43476</v>
      </c>
      <c r="D701" t="s">
        <v>145</v>
      </c>
      <c r="E701" t="s">
        <v>412</v>
      </c>
      <c r="F701" t="s">
        <v>5</v>
      </c>
      <c r="G701" t="s">
        <v>40</v>
      </c>
      <c r="H701" t="s">
        <v>413</v>
      </c>
      <c r="I701" t="s">
        <v>2</v>
      </c>
      <c r="J701" t="s">
        <v>42</v>
      </c>
      <c r="K701" t="s">
        <v>18</v>
      </c>
      <c r="L701" s="3">
        <v>210</v>
      </c>
      <c r="M701" s="3">
        <v>0</v>
      </c>
      <c r="N701" s="3">
        <v>210</v>
      </c>
      <c r="O701" s="3">
        <v>0</v>
      </c>
      <c r="P701" s="3">
        <v>0</v>
      </c>
      <c r="Q701" s="2">
        <v>43476</v>
      </c>
      <c r="R701" t="s">
        <v>2</v>
      </c>
      <c r="S701" t="s">
        <v>10</v>
      </c>
      <c r="T701" t="s">
        <v>2</v>
      </c>
    </row>
    <row r="702" spans="1:20" hidden="1" x14ac:dyDescent="0.2">
      <c r="A702" t="s">
        <v>146</v>
      </c>
      <c r="B702" t="s">
        <v>0</v>
      </c>
      <c r="C702" s="2">
        <v>43476</v>
      </c>
      <c r="D702" t="s">
        <v>145</v>
      </c>
      <c r="E702" t="s">
        <v>412</v>
      </c>
      <c r="F702" t="s">
        <v>43</v>
      </c>
      <c r="G702" t="s">
        <v>40</v>
      </c>
      <c r="H702" t="s">
        <v>97</v>
      </c>
      <c r="I702" t="s">
        <v>2</v>
      </c>
      <c r="J702" t="s">
        <v>59</v>
      </c>
      <c r="K702" t="s">
        <v>9</v>
      </c>
      <c r="L702" s="3">
        <v>1</v>
      </c>
      <c r="M702" s="3">
        <v>0.2</v>
      </c>
      <c r="N702" s="3">
        <v>1.2</v>
      </c>
      <c r="O702" s="3">
        <v>0</v>
      </c>
      <c r="P702" s="3">
        <v>0</v>
      </c>
      <c r="Q702" s="2">
        <v>43476</v>
      </c>
      <c r="R702" t="s">
        <v>2</v>
      </c>
      <c r="S702" t="s">
        <v>10</v>
      </c>
      <c r="T702" t="s">
        <v>2</v>
      </c>
    </row>
    <row r="703" spans="1:20" hidden="1" x14ac:dyDescent="0.2">
      <c r="A703" t="s">
        <v>146</v>
      </c>
      <c r="B703" t="s">
        <v>0</v>
      </c>
      <c r="C703" s="2">
        <v>43476</v>
      </c>
      <c r="D703" t="s">
        <v>145</v>
      </c>
      <c r="E703" t="s">
        <v>486</v>
      </c>
      <c r="F703" t="s">
        <v>5</v>
      </c>
      <c r="G703" t="s">
        <v>40</v>
      </c>
      <c r="H703" t="s">
        <v>487</v>
      </c>
      <c r="I703" t="s">
        <v>2</v>
      </c>
      <c r="J703" t="s">
        <v>42</v>
      </c>
      <c r="K703" t="s">
        <v>18</v>
      </c>
      <c r="L703" s="3">
        <v>200</v>
      </c>
      <c r="M703" s="3">
        <v>0</v>
      </c>
      <c r="N703" s="3">
        <v>200</v>
      </c>
      <c r="O703" s="3">
        <v>0</v>
      </c>
      <c r="P703" s="3">
        <v>0</v>
      </c>
      <c r="Q703" s="2">
        <v>43476</v>
      </c>
      <c r="R703" t="s">
        <v>2</v>
      </c>
      <c r="S703" t="s">
        <v>10</v>
      </c>
      <c r="T703" t="s">
        <v>2</v>
      </c>
    </row>
    <row r="704" spans="1:20" hidden="1" x14ac:dyDescent="0.2">
      <c r="A704" t="s">
        <v>146</v>
      </c>
      <c r="B704" t="s">
        <v>0</v>
      </c>
      <c r="C704" s="2">
        <v>43476</v>
      </c>
      <c r="D704" t="s">
        <v>145</v>
      </c>
      <c r="E704" t="s">
        <v>486</v>
      </c>
      <c r="F704" t="s">
        <v>43</v>
      </c>
      <c r="G704" t="s">
        <v>40</v>
      </c>
      <c r="H704" t="s">
        <v>97</v>
      </c>
      <c r="I704" t="s">
        <v>2</v>
      </c>
      <c r="J704" t="s">
        <v>59</v>
      </c>
      <c r="K704" t="s">
        <v>9</v>
      </c>
      <c r="L704" s="3">
        <v>1</v>
      </c>
      <c r="M704" s="3">
        <v>0.2</v>
      </c>
      <c r="N704" s="3">
        <v>1.2</v>
      </c>
      <c r="O704" s="3">
        <v>0</v>
      </c>
      <c r="P704" s="3">
        <v>0</v>
      </c>
      <c r="Q704" s="2">
        <v>43476</v>
      </c>
      <c r="R704" t="s">
        <v>2</v>
      </c>
      <c r="S704" t="s">
        <v>10</v>
      </c>
      <c r="T704" t="s">
        <v>2</v>
      </c>
    </row>
    <row r="705" spans="1:20" hidden="1" x14ac:dyDescent="0.2">
      <c r="A705" t="s">
        <v>146</v>
      </c>
      <c r="B705" t="s">
        <v>0</v>
      </c>
      <c r="C705" s="2">
        <v>43480</v>
      </c>
      <c r="D705" t="s">
        <v>145</v>
      </c>
      <c r="E705" t="s">
        <v>862</v>
      </c>
      <c r="F705" t="s">
        <v>5</v>
      </c>
      <c r="G705" t="s">
        <v>40</v>
      </c>
      <c r="H705" t="s">
        <v>863</v>
      </c>
      <c r="I705" t="s">
        <v>2</v>
      </c>
      <c r="J705" t="s">
        <v>42</v>
      </c>
      <c r="K705" t="s">
        <v>18</v>
      </c>
      <c r="L705" s="3">
        <v>220</v>
      </c>
      <c r="M705" s="3">
        <v>0</v>
      </c>
      <c r="N705" s="3">
        <v>220</v>
      </c>
      <c r="O705" s="3">
        <v>0</v>
      </c>
      <c r="P705" s="3">
        <v>0</v>
      </c>
      <c r="Q705" s="2">
        <v>43480</v>
      </c>
      <c r="R705" t="s">
        <v>2</v>
      </c>
      <c r="S705" t="s">
        <v>10</v>
      </c>
      <c r="T705" t="s">
        <v>2</v>
      </c>
    </row>
    <row r="706" spans="1:20" hidden="1" x14ac:dyDescent="0.2">
      <c r="A706" t="s">
        <v>146</v>
      </c>
      <c r="B706" t="s">
        <v>0</v>
      </c>
      <c r="C706" s="2">
        <v>43480</v>
      </c>
      <c r="D706" t="s">
        <v>145</v>
      </c>
      <c r="E706" t="s">
        <v>862</v>
      </c>
      <c r="F706" t="s">
        <v>43</v>
      </c>
      <c r="G706" t="s">
        <v>40</v>
      </c>
      <c r="H706" t="s">
        <v>97</v>
      </c>
      <c r="I706" t="s">
        <v>2</v>
      </c>
      <c r="J706" t="s">
        <v>59</v>
      </c>
      <c r="K706" t="s">
        <v>9</v>
      </c>
      <c r="L706" s="3">
        <v>1</v>
      </c>
      <c r="M706" s="3">
        <v>0.2</v>
      </c>
      <c r="N706" s="3">
        <v>1.2</v>
      </c>
      <c r="O706" s="3">
        <v>0</v>
      </c>
      <c r="P706" s="3">
        <v>0</v>
      </c>
      <c r="Q706" s="2">
        <v>43480</v>
      </c>
      <c r="R706" t="s">
        <v>2</v>
      </c>
      <c r="S706" t="s">
        <v>10</v>
      </c>
      <c r="T706" t="s">
        <v>2</v>
      </c>
    </row>
    <row r="707" spans="1:20" hidden="1" x14ac:dyDescent="0.2">
      <c r="A707" t="s">
        <v>146</v>
      </c>
      <c r="B707" t="s">
        <v>0</v>
      </c>
      <c r="C707" s="2">
        <v>43481</v>
      </c>
      <c r="D707" t="s">
        <v>145</v>
      </c>
      <c r="E707" t="s">
        <v>983</v>
      </c>
      <c r="F707" t="s">
        <v>5</v>
      </c>
      <c r="G707" t="s">
        <v>40</v>
      </c>
      <c r="H707" t="s">
        <v>984</v>
      </c>
      <c r="I707" t="s">
        <v>2</v>
      </c>
      <c r="J707" t="s">
        <v>42</v>
      </c>
      <c r="K707" t="s">
        <v>18</v>
      </c>
      <c r="L707" s="3">
        <v>200</v>
      </c>
      <c r="M707" s="3">
        <v>0</v>
      </c>
      <c r="N707" s="3">
        <v>200</v>
      </c>
      <c r="O707" s="3">
        <v>0</v>
      </c>
      <c r="P707" s="3">
        <v>0</v>
      </c>
      <c r="Q707" s="2">
        <v>43481</v>
      </c>
      <c r="R707" t="s">
        <v>2</v>
      </c>
      <c r="S707" t="s">
        <v>10</v>
      </c>
      <c r="T707" t="s">
        <v>2</v>
      </c>
    </row>
    <row r="708" spans="1:20" hidden="1" x14ac:dyDescent="0.2">
      <c r="A708" t="s">
        <v>146</v>
      </c>
      <c r="B708" t="s">
        <v>0</v>
      </c>
      <c r="C708" s="2">
        <v>43481</v>
      </c>
      <c r="D708" t="s">
        <v>145</v>
      </c>
      <c r="E708" t="s">
        <v>983</v>
      </c>
      <c r="F708" t="s">
        <v>43</v>
      </c>
      <c r="G708" t="s">
        <v>40</v>
      </c>
      <c r="H708" t="s">
        <v>97</v>
      </c>
      <c r="I708" t="s">
        <v>2</v>
      </c>
      <c r="J708" t="s">
        <v>59</v>
      </c>
      <c r="K708" t="s">
        <v>9</v>
      </c>
      <c r="L708" s="3">
        <v>1</v>
      </c>
      <c r="M708" s="3">
        <v>0.2</v>
      </c>
      <c r="N708" s="3">
        <v>1.2</v>
      </c>
      <c r="O708" s="3">
        <v>0</v>
      </c>
      <c r="P708" s="3">
        <v>0</v>
      </c>
      <c r="Q708" s="2">
        <v>43481</v>
      </c>
      <c r="R708" t="s">
        <v>2</v>
      </c>
      <c r="S708" t="s">
        <v>10</v>
      </c>
      <c r="T708" t="s">
        <v>2</v>
      </c>
    </row>
    <row r="709" spans="1:20" hidden="1" x14ac:dyDescent="0.2">
      <c r="A709" t="s">
        <v>146</v>
      </c>
      <c r="B709" t="s">
        <v>0</v>
      </c>
      <c r="C709" s="2">
        <v>43481</v>
      </c>
      <c r="D709" t="s">
        <v>145</v>
      </c>
      <c r="E709" t="s">
        <v>993</v>
      </c>
      <c r="F709" t="s">
        <v>5</v>
      </c>
      <c r="G709" t="s">
        <v>40</v>
      </c>
      <c r="H709" t="s">
        <v>994</v>
      </c>
      <c r="I709" t="s">
        <v>2</v>
      </c>
      <c r="J709" t="s">
        <v>45</v>
      </c>
      <c r="K709" t="s">
        <v>18</v>
      </c>
      <c r="L709" s="3">
        <v>320.99</v>
      </c>
      <c r="M709" s="3">
        <v>0</v>
      </c>
      <c r="N709" s="3">
        <v>320.99</v>
      </c>
      <c r="O709" s="3">
        <v>0</v>
      </c>
      <c r="P709" s="3">
        <v>0</v>
      </c>
      <c r="Q709" s="2">
        <v>43481</v>
      </c>
      <c r="R709" t="s">
        <v>2</v>
      </c>
      <c r="S709" t="s">
        <v>10</v>
      </c>
      <c r="T709" t="s">
        <v>2</v>
      </c>
    </row>
    <row r="710" spans="1:20" hidden="1" x14ac:dyDescent="0.2">
      <c r="A710" t="s">
        <v>146</v>
      </c>
      <c r="B710" t="s">
        <v>0</v>
      </c>
      <c r="C710" s="2">
        <v>43481</v>
      </c>
      <c r="D710" t="s">
        <v>145</v>
      </c>
      <c r="E710" t="s">
        <v>1101</v>
      </c>
      <c r="F710" t="s">
        <v>5</v>
      </c>
      <c r="G710" t="s">
        <v>40</v>
      </c>
      <c r="H710" t="s">
        <v>1102</v>
      </c>
      <c r="I710" t="s">
        <v>2</v>
      </c>
      <c r="J710" t="s">
        <v>45</v>
      </c>
      <c r="K710" t="s">
        <v>18</v>
      </c>
      <c r="L710" s="3">
        <v>593.14</v>
      </c>
      <c r="M710" s="3">
        <v>0</v>
      </c>
      <c r="N710" s="3">
        <v>593.14</v>
      </c>
      <c r="O710" s="3">
        <v>0</v>
      </c>
      <c r="P710" s="3">
        <v>0</v>
      </c>
      <c r="Q710" s="2">
        <v>43481</v>
      </c>
      <c r="R710" t="s">
        <v>2</v>
      </c>
      <c r="S710" t="s">
        <v>10</v>
      </c>
      <c r="T710" t="s">
        <v>2</v>
      </c>
    </row>
    <row r="711" spans="1:20" hidden="1" x14ac:dyDescent="0.2">
      <c r="A711" t="s">
        <v>146</v>
      </c>
      <c r="B711" t="s">
        <v>0</v>
      </c>
      <c r="C711" s="2">
        <v>43482</v>
      </c>
      <c r="D711" t="s">
        <v>145</v>
      </c>
      <c r="E711" t="s">
        <v>1196</v>
      </c>
      <c r="F711" t="s">
        <v>5</v>
      </c>
      <c r="G711" t="s">
        <v>40</v>
      </c>
      <c r="H711" t="s">
        <v>1197</v>
      </c>
      <c r="I711" t="s">
        <v>2</v>
      </c>
      <c r="J711" t="s">
        <v>42</v>
      </c>
      <c r="K711" t="s">
        <v>18</v>
      </c>
      <c r="L711" s="3">
        <v>216</v>
      </c>
      <c r="M711" s="3">
        <v>0</v>
      </c>
      <c r="N711" s="3">
        <v>216</v>
      </c>
      <c r="O711" s="3">
        <v>0</v>
      </c>
      <c r="P711" s="3">
        <v>0</v>
      </c>
      <c r="Q711" s="2">
        <v>43482</v>
      </c>
      <c r="R711" t="s">
        <v>2</v>
      </c>
      <c r="S711" t="s">
        <v>10</v>
      </c>
      <c r="T711" t="s">
        <v>2</v>
      </c>
    </row>
    <row r="712" spans="1:20" hidden="1" x14ac:dyDescent="0.2">
      <c r="A712" t="s">
        <v>146</v>
      </c>
      <c r="B712" t="s">
        <v>0</v>
      </c>
      <c r="C712" s="2">
        <v>43482</v>
      </c>
      <c r="D712" t="s">
        <v>145</v>
      </c>
      <c r="E712" t="s">
        <v>1196</v>
      </c>
      <c r="F712" t="s">
        <v>43</v>
      </c>
      <c r="G712" t="s">
        <v>40</v>
      </c>
      <c r="H712" t="s">
        <v>97</v>
      </c>
      <c r="I712" t="s">
        <v>2</v>
      </c>
      <c r="J712" t="s">
        <v>59</v>
      </c>
      <c r="K712" t="s">
        <v>9</v>
      </c>
      <c r="L712" s="3">
        <v>1</v>
      </c>
      <c r="M712" s="3">
        <v>0.2</v>
      </c>
      <c r="N712" s="3">
        <v>1.2</v>
      </c>
      <c r="O712" s="3">
        <v>0</v>
      </c>
      <c r="P712" s="3">
        <v>0</v>
      </c>
      <c r="Q712" s="2">
        <v>43482</v>
      </c>
      <c r="R712" t="s">
        <v>2</v>
      </c>
      <c r="S712" t="s">
        <v>10</v>
      </c>
      <c r="T712" t="s">
        <v>2</v>
      </c>
    </row>
    <row r="713" spans="1:20" hidden="1" x14ac:dyDescent="0.2">
      <c r="A713" t="s">
        <v>146</v>
      </c>
      <c r="B713" t="s">
        <v>0</v>
      </c>
      <c r="C713" s="2">
        <v>43482</v>
      </c>
      <c r="D713" t="s">
        <v>145</v>
      </c>
      <c r="E713" t="s">
        <v>1217</v>
      </c>
      <c r="F713" t="s">
        <v>5</v>
      </c>
      <c r="G713" t="s">
        <v>40</v>
      </c>
      <c r="H713" t="s">
        <v>1218</v>
      </c>
      <c r="I713" t="s">
        <v>2</v>
      </c>
      <c r="J713" t="s">
        <v>42</v>
      </c>
      <c r="K713" t="s">
        <v>18</v>
      </c>
      <c r="L713" s="3">
        <v>200</v>
      </c>
      <c r="M713" s="3">
        <v>0</v>
      </c>
      <c r="N713" s="3">
        <v>200</v>
      </c>
      <c r="O713" s="3">
        <v>0</v>
      </c>
      <c r="P713" s="3">
        <v>0</v>
      </c>
      <c r="Q713" s="2">
        <v>43482</v>
      </c>
      <c r="R713" t="s">
        <v>2</v>
      </c>
      <c r="S713" t="s">
        <v>10</v>
      </c>
      <c r="T713" t="s">
        <v>2</v>
      </c>
    </row>
    <row r="714" spans="1:20" hidden="1" x14ac:dyDescent="0.2">
      <c r="A714" t="s">
        <v>146</v>
      </c>
      <c r="B714" t="s">
        <v>0</v>
      </c>
      <c r="C714" s="2">
        <v>43482</v>
      </c>
      <c r="D714" t="s">
        <v>145</v>
      </c>
      <c r="E714" t="s">
        <v>1217</v>
      </c>
      <c r="F714" t="s">
        <v>43</v>
      </c>
      <c r="G714" t="s">
        <v>40</v>
      </c>
      <c r="H714" t="s">
        <v>97</v>
      </c>
      <c r="I714" t="s">
        <v>2</v>
      </c>
      <c r="J714" t="s">
        <v>59</v>
      </c>
      <c r="K714" t="s">
        <v>9</v>
      </c>
      <c r="L714" s="3">
        <v>1</v>
      </c>
      <c r="M714" s="3">
        <v>0.2</v>
      </c>
      <c r="N714" s="3">
        <v>1.2</v>
      </c>
      <c r="O714" s="3">
        <v>0</v>
      </c>
      <c r="P714" s="3">
        <v>0</v>
      </c>
      <c r="Q714" s="2">
        <v>43482</v>
      </c>
      <c r="R714" t="s">
        <v>2</v>
      </c>
      <c r="S714" t="s">
        <v>10</v>
      </c>
      <c r="T714" t="s">
        <v>2</v>
      </c>
    </row>
    <row r="715" spans="1:20" hidden="1" x14ac:dyDescent="0.2">
      <c r="A715" t="s">
        <v>146</v>
      </c>
      <c r="B715" t="s">
        <v>0</v>
      </c>
      <c r="C715" s="2">
        <v>43482</v>
      </c>
      <c r="D715" t="s">
        <v>145</v>
      </c>
      <c r="E715" t="s">
        <v>1273</v>
      </c>
      <c r="F715" t="s">
        <v>5</v>
      </c>
      <c r="G715" t="s">
        <v>40</v>
      </c>
      <c r="H715" t="s">
        <v>1274</v>
      </c>
      <c r="I715" t="s">
        <v>2</v>
      </c>
      <c r="J715" t="s">
        <v>42</v>
      </c>
      <c r="K715" t="s">
        <v>18</v>
      </c>
      <c r="L715" s="3">
        <v>142</v>
      </c>
      <c r="M715" s="3">
        <v>0</v>
      </c>
      <c r="N715" s="3">
        <v>142</v>
      </c>
      <c r="O715" s="3">
        <v>0</v>
      </c>
      <c r="P715" s="3">
        <v>0</v>
      </c>
      <c r="Q715" s="2">
        <v>43482</v>
      </c>
      <c r="R715" t="s">
        <v>2</v>
      </c>
      <c r="S715" t="s">
        <v>10</v>
      </c>
      <c r="T715" t="s">
        <v>2</v>
      </c>
    </row>
    <row r="716" spans="1:20" hidden="1" x14ac:dyDescent="0.2">
      <c r="A716" t="s">
        <v>146</v>
      </c>
      <c r="B716" t="s">
        <v>0</v>
      </c>
      <c r="C716" s="2">
        <v>43482</v>
      </c>
      <c r="D716" t="s">
        <v>145</v>
      </c>
      <c r="E716" t="s">
        <v>1273</v>
      </c>
      <c r="F716" t="s">
        <v>43</v>
      </c>
      <c r="G716" t="s">
        <v>40</v>
      </c>
      <c r="H716" t="s">
        <v>97</v>
      </c>
      <c r="I716" t="s">
        <v>2</v>
      </c>
      <c r="J716" t="s">
        <v>59</v>
      </c>
      <c r="K716" t="s">
        <v>9</v>
      </c>
      <c r="L716" s="3">
        <v>1</v>
      </c>
      <c r="M716" s="3">
        <v>0.2</v>
      </c>
      <c r="N716" s="3">
        <v>1.2</v>
      </c>
      <c r="O716" s="3">
        <v>0</v>
      </c>
      <c r="P716" s="3">
        <v>0</v>
      </c>
      <c r="Q716" s="2">
        <v>43482</v>
      </c>
      <c r="R716" t="s">
        <v>2</v>
      </c>
      <c r="S716" t="s">
        <v>10</v>
      </c>
      <c r="T716" t="s">
        <v>2</v>
      </c>
    </row>
    <row r="717" spans="1:20" hidden="1" x14ac:dyDescent="0.2">
      <c r="A717" t="s">
        <v>146</v>
      </c>
      <c r="B717" t="s">
        <v>0</v>
      </c>
      <c r="C717" s="2">
        <v>43482</v>
      </c>
      <c r="D717" t="s">
        <v>145</v>
      </c>
      <c r="E717" t="s">
        <v>1280</v>
      </c>
      <c r="F717" t="s">
        <v>5</v>
      </c>
      <c r="G717" t="s">
        <v>40</v>
      </c>
      <c r="H717" t="s">
        <v>1281</v>
      </c>
      <c r="I717" t="s">
        <v>2</v>
      </c>
      <c r="J717" t="s">
        <v>45</v>
      </c>
      <c r="K717" t="s">
        <v>18</v>
      </c>
      <c r="L717" s="3">
        <v>311.89999999999998</v>
      </c>
      <c r="M717" s="3">
        <v>0</v>
      </c>
      <c r="N717" s="3">
        <v>311.89999999999998</v>
      </c>
      <c r="O717" s="3">
        <v>0</v>
      </c>
      <c r="P717" s="3">
        <v>0</v>
      </c>
      <c r="Q717" s="2">
        <v>43482</v>
      </c>
      <c r="R717" t="s">
        <v>2</v>
      </c>
      <c r="S717" t="s">
        <v>10</v>
      </c>
      <c r="T717" t="s">
        <v>2</v>
      </c>
    </row>
    <row r="718" spans="1:20" hidden="1" x14ac:dyDescent="0.2">
      <c r="A718" t="s">
        <v>146</v>
      </c>
      <c r="B718" t="s">
        <v>0</v>
      </c>
      <c r="C718" s="2">
        <v>43482</v>
      </c>
      <c r="D718" t="s">
        <v>145</v>
      </c>
      <c r="E718" t="s">
        <v>1287</v>
      </c>
      <c r="F718" t="s">
        <v>5</v>
      </c>
      <c r="G718" t="s">
        <v>40</v>
      </c>
      <c r="H718" t="s">
        <v>1288</v>
      </c>
      <c r="I718" t="s">
        <v>2</v>
      </c>
      <c r="J718" t="s">
        <v>42</v>
      </c>
      <c r="K718" t="s">
        <v>18</v>
      </c>
      <c r="L718" s="3">
        <v>200</v>
      </c>
      <c r="M718" s="3">
        <v>0</v>
      </c>
      <c r="N718" s="3">
        <v>200</v>
      </c>
      <c r="O718" s="3">
        <v>0</v>
      </c>
      <c r="P718" s="3">
        <v>0</v>
      </c>
      <c r="Q718" s="2">
        <v>43482</v>
      </c>
      <c r="R718" t="s">
        <v>2</v>
      </c>
      <c r="S718" t="s">
        <v>10</v>
      </c>
      <c r="T718" t="s">
        <v>2</v>
      </c>
    </row>
    <row r="719" spans="1:20" hidden="1" x14ac:dyDescent="0.2">
      <c r="A719" t="s">
        <v>146</v>
      </c>
      <c r="B719" t="s">
        <v>0</v>
      </c>
      <c r="C719" s="2">
        <v>43482</v>
      </c>
      <c r="D719" t="s">
        <v>145</v>
      </c>
      <c r="E719" t="s">
        <v>1287</v>
      </c>
      <c r="F719" t="s">
        <v>43</v>
      </c>
      <c r="G719" t="s">
        <v>40</v>
      </c>
      <c r="H719" t="s">
        <v>97</v>
      </c>
      <c r="I719" t="s">
        <v>2</v>
      </c>
      <c r="J719" t="s">
        <v>59</v>
      </c>
      <c r="K719" t="s">
        <v>9</v>
      </c>
      <c r="L719" s="3">
        <v>1</v>
      </c>
      <c r="M719" s="3">
        <v>0.2</v>
      </c>
      <c r="N719" s="3">
        <v>1.2</v>
      </c>
      <c r="O719" s="3">
        <v>0</v>
      </c>
      <c r="P719" s="3">
        <v>0</v>
      </c>
      <c r="Q719" s="2">
        <v>43482</v>
      </c>
      <c r="R719" t="s">
        <v>2</v>
      </c>
      <c r="S719" t="s">
        <v>10</v>
      </c>
      <c r="T719" t="s">
        <v>2</v>
      </c>
    </row>
    <row r="720" spans="1:20" hidden="1" x14ac:dyDescent="0.2">
      <c r="A720" t="s">
        <v>146</v>
      </c>
      <c r="B720" t="s">
        <v>0</v>
      </c>
      <c r="C720" s="2">
        <v>43483</v>
      </c>
      <c r="D720" t="s">
        <v>145</v>
      </c>
      <c r="E720" t="s">
        <v>1415</v>
      </c>
      <c r="F720" t="s">
        <v>5</v>
      </c>
      <c r="G720" t="s">
        <v>40</v>
      </c>
      <c r="H720" t="s">
        <v>1416</v>
      </c>
      <c r="I720" t="s">
        <v>2</v>
      </c>
      <c r="J720" t="s">
        <v>42</v>
      </c>
      <c r="K720" t="s">
        <v>18</v>
      </c>
      <c r="L720" s="3">
        <v>200</v>
      </c>
      <c r="M720" s="3">
        <v>0</v>
      </c>
      <c r="N720" s="3">
        <v>200</v>
      </c>
      <c r="O720" s="3">
        <v>0</v>
      </c>
      <c r="P720" s="3">
        <v>0</v>
      </c>
      <c r="Q720" s="2">
        <v>43483</v>
      </c>
      <c r="R720" t="s">
        <v>2</v>
      </c>
      <c r="S720" t="s">
        <v>10</v>
      </c>
      <c r="T720" t="s">
        <v>2</v>
      </c>
    </row>
    <row r="721" spans="1:20" hidden="1" x14ac:dyDescent="0.2">
      <c r="A721" t="s">
        <v>146</v>
      </c>
      <c r="B721" t="s">
        <v>0</v>
      </c>
      <c r="C721" s="2">
        <v>43483</v>
      </c>
      <c r="D721" t="s">
        <v>145</v>
      </c>
      <c r="E721" t="s">
        <v>1415</v>
      </c>
      <c r="F721" t="s">
        <v>43</v>
      </c>
      <c r="G721" t="s">
        <v>40</v>
      </c>
      <c r="H721" t="s">
        <v>97</v>
      </c>
      <c r="I721" t="s">
        <v>2</v>
      </c>
      <c r="J721" t="s">
        <v>59</v>
      </c>
      <c r="K721" t="s">
        <v>9</v>
      </c>
      <c r="L721" s="3">
        <v>1</v>
      </c>
      <c r="M721" s="3">
        <v>0.2</v>
      </c>
      <c r="N721" s="3">
        <v>1.2</v>
      </c>
      <c r="O721" s="3">
        <v>0</v>
      </c>
      <c r="P721" s="3">
        <v>0</v>
      </c>
      <c r="Q721" s="2">
        <v>43483</v>
      </c>
      <c r="R721" t="s">
        <v>2</v>
      </c>
      <c r="S721" t="s">
        <v>10</v>
      </c>
      <c r="T721" t="s">
        <v>2</v>
      </c>
    </row>
    <row r="722" spans="1:20" hidden="1" x14ac:dyDescent="0.2">
      <c r="A722" t="s">
        <v>146</v>
      </c>
      <c r="B722" t="s">
        <v>0</v>
      </c>
      <c r="C722" s="2">
        <v>43483</v>
      </c>
      <c r="D722" t="s">
        <v>145</v>
      </c>
      <c r="E722" t="s">
        <v>1426</v>
      </c>
      <c r="F722" t="s">
        <v>5</v>
      </c>
      <c r="G722" t="s">
        <v>40</v>
      </c>
      <c r="H722" t="s">
        <v>1427</v>
      </c>
      <c r="I722" t="s">
        <v>2</v>
      </c>
      <c r="J722" t="s">
        <v>45</v>
      </c>
      <c r="K722" t="s">
        <v>18</v>
      </c>
      <c r="L722" s="3">
        <v>688.84</v>
      </c>
      <c r="M722" s="3">
        <v>0</v>
      </c>
      <c r="N722" s="3">
        <v>688.84</v>
      </c>
      <c r="O722" s="3">
        <v>0</v>
      </c>
      <c r="P722" s="3">
        <v>0</v>
      </c>
      <c r="Q722" s="2">
        <v>43483</v>
      </c>
      <c r="R722" t="s">
        <v>2</v>
      </c>
      <c r="S722" t="s">
        <v>10</v>
      </c>
      <c r="T722" t="s">
        <v>2</v>
      </c>
    </row>
    <row r="723" spans="1:20" hidden="1" x14ac:dyDescent="0.2">
      <c r="A723" t="s">
        <v>146</v>
      </c>
      <c r="B723" t="s">
        <v>0</v>
      </c>
      <c r="C723" s="2">
        <v>43486</v>
      </c>
      <c r="D723" t="s">
        <v>145</v>
      </c>
      <c r="E723" t="s">
        <v>1575</v>
      </c>
      <c r="F723" t="s">
        <v>5</v>
      </c>
      <c r="G723" t="s">
        <v>40</v>
      </c>
      <c r="H723" t="s">
        <v>1576</v>
      </c>
      <c r="I723" t="s">
        <v>2</v>
      </c>
      <c r="J723" t="s">
        <v>42</v>
      </c>
      <c r="K723" t="s">
        <v>18</v>
      </c>
      <c r="L723" s="3">
        <v>200</v>
      </c>
      <c r="M723" s="3">
        <v>0</v>
      </c>
      <c r="N723" s="3">
        <v>200</v>
      </c>
      <c r="O723" s="3">
        <v>0</v>
      </c>
      <c r="P723" s="3">
        <v>0</v>
      </c>
      <c r="Q723" s="2">
        <v>43486</v>
      </c>
      <c r="R723" t="s">
        <v>2</v>
      </c>
      <c r="S723" t="s">
        <v>10</v>
      </c>
      <c r="T723" t="s">
        <v>2</v>
      </c>
    </row>
    <row r="724" spans="1:20" hidden="1" x14ac:dyDescent="0.2">
      <c r="A724" t="s">
        <v>146</v>
      </c>
      <c r="B724" t="s">
        <v>0</v>
      </c>
      <c r="C724" s="2">
        <v>43486</v>
      </c>
      <c r="D724" t="s">
        <v>145</v>
      </c>
      <c r="E724" t="s">
        <v>1575</v>
      </c>
      <c r="F724" t="s">
        <v>43</v>
      </c>
      <c r="G724" t="s">
        <v>40</v>
      </c>
      <c r="H724" t="s">
        <v>97</v>
      </c>
      <c r="I724" t="s">
        <v>2</v>
      </c>
      <c r="J724" t="s">
        <v>59</v>
      </c>
      <c r="K724" t="s">
        <v>9</v>
      </c>
      <c r="L724" s="3">
        <v>1</v>
      </c>
      <c r="M724" s="3">
        <v>0.2</v>
      </c>
      <c r="N724" s="3">
        <v>1.2</v>
      </c>
      <c r="O724" s="3">
        <v>0</v>
      </c>
      <c r="P724" s="3">
        <v>0</v>
      </c>
      <c r="Q724" s="2">
        <v>43486</v>
      </c>
      <c r="R724" t="s">
        <v>2</v>
      </c>
      <c r="S724" t="s">
        <v>10</v>
      </c>
      <c r="T724" t="s">
        <v>2</v>
      </c>
    </row>
    <row r="725" spans="1:20" hidden="1" x14ac:dyDescent="0.2">
      <c r="A725" t="s">
        <v>146</v>
      </c>
      <c r="B725" t="s">
        <v>0</v>
      </c>
      <c r="C725" s="2">
        <v>43486</v>
      </c>
      <c r="D725" t="s">
        <v>145</v>
      </c>
      <c r="E725" t="s">
        <v>1605</v>
      </c>
      <c r="F725" t="s">
        <v>5</v>
      </c>
      <c r="G725" t="s">
        <v>40</v>
      </c>
      <c r="H725" t="s">
        <v>1606</v>
      </c>
      <c r="I725" t="s">
        <v>2</v>
      </c>
      <c r="J725" t="s">
        <v>45</v>
      </c>
      <c r="K725" t="s">
        <v>18</v>
      </c>
      <c r="L725" s="3">
        <v>236.85</v>
      </c>
      <c r="M725" s="3">
        <v>0</v>
      </c>
      <c r="N725" s="3">
        <v>236.85</v>
      </c>
      <c r="O725" s="3">
        <v>0</v>
      </c>
      <c r="P725" s="3">
        <v>0</v>
      </c>
      <c r="Q725" s="2">
        <v>43486</v>
      </c>
      <c r="R725" t="s">
        <v>2</v>
      </c>
      <c r="S725" t="s">
        <v>10</v>
      </c>
      <c r="T725" t="s">
        <v>2</v>
      </c>
    </row>
    <row r="726" spans="1:20" hidden="1" x14ac:dyDescent="0.2">
      <c r="A726" t="s">
        <v>146</v>
      </c>
      <c r="B726" t="s">
        <v>0</v>
      </c>
      <c r="C726" s="2">
        <v>43486</v>
      </c>
      <c r="D726" t="s">
        <v>145</v>
      </c>
      <c r="E726" t="s">
        <v>1648</v>
      </c>
      <c r="F726" t="s">
        <v>5</v>
      </c>
      <c r="G726" t="s">
        <v>40</v>
      </c>
      <c r="H726" t="s">
        <v>1649</v>
      </c>
      <c r="I726" t="s">
        <v>2</v>
      </c>
      <c r="J726" t="s">
        <v>42</v>
      </c>
      <c r="K726" t="s">
        <v>18</v>
      </c>
      <c r="L726" s="3">
        <v>120</v>
      </c>
      <c r="M726" s="3">
        <v>0</v>
      </c>
      <c r="N726" s="3">
        <v>120</v>
      </c>
      <c r="O726" s="3">
        <v>0</v>
      </c>
      <c r="P726" s="3">
        <v>0</v>
      </c>
      <c r="Q726" s="2">
        <v>43486</v>
      </c>
      <c r="R726" t="s">
        <v>2</v>
      </c>
      <c r="S726" t="s">
        <v>10</v>
      </c>
      <c r="T726" t="s">
        <v>2</v>
      </c>
    </row>
    <row r="727" spans="1:20" hidden="1" x14ac:dyDescent="0.2">
      <c r="A727" t="s">
        <v>146</v>
      </c>
      <c r="B727" t="s">
        <v>0</v>
      </c>
      <c r="C727" s="2">
        <v>43486</v>
      </c>
      <c r="D727" t="s">
        <v>145</v>
      </c>
      <c r="E727" t="s">
        <v>1648</v>
      </c>
      <c r="F727" t="s">
        <v>43</v>
      </c>
      <c r="G727" t="s">
        <v>40</v>
      </c>
      <c r="H727" t="s">
        <v>97</v>
      </c>
      <c r="I727" t="s">
        <v>2</v>
      </c>
      <c r="J727" t="s">
        <v>59</v>
      </c>
      <c r="K727" t="s">
        <v>9</v>
      </c>
      <c r="L727" s="3">
        <v>1</v>
      </c>
      <c r="M727" s="3">
        <v>0.2</v>
      </c>
      <c r="N727" s="3">
        <v>1.2</v>
      </c>
      <c r="O727" s="3">
        <v>0</v>
      </c>
      <c r="P727" s="3">
        <v>0</v>
      </c>
      <c r="Q727" s="2">
        <v>43486</v>
      </c>
      <c r="R727" t="s">
        <v>2</v>
      </c>
      <c r="S727" t="s">
        <v>10</v>
      </c>
      <c r="T727" t="s">
        <v>2</v>
      </c>
    </row>
    <row r="728" spans="1:20" hidden="1" x14ac:dyDescent="0.2">
      <c r="A728" t="s">
        <v>146</v>
      </c>
      <c r="B728" t="s">
        <v>0</v>
      </c>
      <c r="C728" s="2">
        <v>43489</v>
      </c>
      <c r="D728" t="s">
        <v>145</v>
      </c>
      <c r="E728" t="s">
        <v>2115</v>
      </c>
      <c r="F728" t="s">
        <v>5</v>
      </c>
      <c r="G728" t="s">
        <v>40</v>
      </c>
      <c r="H728" t="s">
        <v>2116</v>
      </c>
      <c r="I728" t="s">
        <v>2</v>
      </c>
      <c r="J728" t="s">
        <v>42</v>
      </c>
      <c r="K728" t="s">
        <v>18</v>
      </c>
      <c r="L728" s="3">
        <v>62.3</v>
      </c>
      <c r="M728" s="3">
        <v>0</v>
      </c>
      <c r="N728" s="3">
        <v>62.3</v>
      </c>
      <c r="O728" s="3">
        <v>0</v>
      </c>
      <c r="P728" s="3">
        <v>0</v>
      </c>
      <c r="Q728" s="2">
        <v>43489</v>
      </c>
      <c r="R728" t="s">
        <v>2</v>
      </c>
      <c r="S728" t="s">
        <v>10</v>
      </c>
      <c r="T728" t="s">
        <v>2</v>
      </c>
    </row>
    <row r="729" spans="1:20" hidden="1" x14ac:dyDescent="0.2">
      <c r="A729" t="s">
        <v>146</v>
      </c>
      <c r="B729" t="s">
        <v>0</v>
      </c>
      <c r="C729" s="2">
        <v>43489</v>
      </c>
      <c r="D729" t="s">
        <v>145</v>
      </c>
      <c r="E729" t="s">
        <v>2115</v>
      </c>
      <c r="F729" t="s">
        <v>43</v>
      </c>
      <c r="G729" t="s">
        <v>40</v>
      </c>
      <c r="H729" t="s">
        <v>97</v>
      </c>
      <c r="I729" t="s">
        <v>2</v>
      </c>
      <c r="J729" t="s">
        <v>59</v>
      </c>
      <c r="K729" t="s">
        <v>9</v>
      </c>
      <c r="L729" s="3">
        <v>1</v>
      </c>
      <c r="M729" s="3">
        <v>0.2</v>
      </c>
      <c r="N729" s="3">
        <v>1.2</v>
      </c>
      <c r="O729" s="3">
        <v>0</v>
      </c>
      <c r="P729" s="3">
        <v>0</v>
      </c>
      <c r="Q729" s="2">
        <v>43489</v>
      </c>
      <c r="R729" t="s">
        <v>2</v>
      </c>
      <c r="S729" t="s">
        <v>10</v>
      </c>
      <c r="T729" t="s">
        <v>2</v>
      </c>
    </row>
    <row r="730" spans="1:20" hidden="1" x14ac:dyDescent="0.2">
      <c r="A730" t="s">
        <v>146</v>
      </c>
      <c r="B730" t="s">
        <v>0</v>
      </c>
      <c r="C730" s="2">
        <v>43509</v>
      </c>
      <c r="D730" t="s">
        <v>145</v>
      </c>
      <c r="E730" t="s">
        <v>3654</v>
      </c>
      <c r="F730" t="s">
        <v>5</v>
      </c>
      <c r="G730" t="s">
        <v>40</v>
      </c>
      <c r="H730" t="s">
        <v>3655</v>
      </c>
      <c r="I730" t="s">
        <v>2</v>
      </c>
      <c r="J730" t="s">
        <v>42</v>
      </c>
      <c r="K730" t="s">
        <v>18</v>
      </c>
      <c r="L730" s="3">
        <v>200</v>
      </c>
      <c r="M730" s="3">
        <v>0</v>
      </c>
      <c r="N730" s="3">
        <v>200</v>
      </c>
      <c r="O730" s="3">
        <v>0</v>
      </c>
      <c r="P730" s="3">
        <v>0</v>
      </c>
      <c r="Q730" s="2">
        <v>43509</v>
      </c>
      <c r="R730" t="s">
        <v>2</v>
      </c>
      <c r="S730" t="s">
        <v>10</v>
      </c>
      <c r="T730" t="s">
        <v>2</v>
      </c>
    </row>
    <row r="731" spans="1:20" hidden="1" x14ac:dyDescent="0.2">
      <c r="A731" t="s">
        <v>146</v>
      </c>
      <c r="B731" t="s">
        <v>0</v>
      </c>
      <c r="C731" s="2">
        <v>43509</v>
      </c>
      <c r="D731" t="s">
        <v>145</v>
      </c>
      <c r="E731" t="s">
        <v>3654</v>
      </c>
      <c r="F731" t="s">
        <v>43</v>
      </c>
      <c r="G731" t="s">
        <v>40</v>
      </c>
      <c r="H731" t="s">
        <v>97</v>
      </c>
      <c r="I731" t="s">
        <v>2</v>
      </c>
      <c r="J731" t="s">
        <v>59</v>
      </c>
      <c r="K731" t="s">
        <v>18</v>
      </c>
      <c r="L731" s="3">
        <v>1</v>
      </c>
      <c r="M731" s="3">
        <v>0</v>
      </c>
      <c r="N731" s="3">
        <v>1</v>
      </c>
      <c r="O731" s="3">
        <v>0</v>
      </c>
      <c r="P731" s="3">
        <v>0</v>
      </c>
      <c r="Q731" s="2">
        <v>43509</v>
      </c>
      <c r="R731" t="s">
        <v>2</v>
      </c>
      <c r="S731" t="s">
        <v>10</v>
      </c>
      <c r="T731" t="s">
        <v>2</v>
      </c>
    </row>
    <row r="732" spans="1:20" hidden="1" x14ac:dyDescent="0.2">
      <c r="A732" t="s">
        <v>146</v>
      </c>
      <c r="B732" t="s">
        <v>0</v>
      </c>
      <c r="C732" s="2">
        <v>43544</v>
      </c>
      <c r="D732" t="s">
        <v>145</v>
      </c>
      <c r="E732" t="s">
        <v>6153</v>
      </c>
      <c r="F732" t="s">
        <v>5</v>
      </c>
      <c r="G732" t="s">
        <v>40</v>
      </c>
      <c r="H732" t="s">
        <v>6154</v>
      </c>
      <c r="I732" t="s">
        <v>2</v>
      </c>
      <c r="J732" t="s">
        <v>42</v>
      </c>
      <c r="K732" t="s">
        <v>18</v>
      </c>
      <c r="L732" s="3">
        <v>220</v>
      </c>
      <c r="M732" s="3">
        <v>0</v>
      </c>
      <c r="N732" s="3">
        <v>220</v>
      </c>
      <c r="O732" s="3">
        <v>0</v>
      </c>
      <c r="P732" s="3">
        <v>0</v>
      </c>
      <c r="Q732" s="2">
        <v>43544</v>
      </c>
      <c r="R732" t="s">
        <v>2</v>
      </c>
      <c r="S732" t="s">
        <v>10</v>
      </c>
      <c r="T732" t="s">
        <v>2</v>
      </c>
    </row>
    <row r="733" spans="1:20" hidden="1" x14ac:dyDescent="0.2">
      <c r="A733" t="s">
        <v>146</v>
      </c>
      <c r="B733" t="s">
        <v>0</v>
      </c>
      <c r="C733" s="2">
        <v>43544</v>
      </c>
      <c r="D733" t="s">
        <v>145</v>
      </c>
      <c r="E733" t="s">
        <v>6153</v>
      </c>
      <c r="F733" t="s">
        <v>43</v>
      </c>
      <c r="G733" t="s">
        <v>40</v>
      </c>
      <c r="H733" t="s">
        <v>97</v>
      </c>
      <c r="I733" t="s">
        <v>2</v>
      </c>
      <c r="J733" t="s">
        <v>59</v>
      </c>
      <c r="K733" t="s">
        <v>9</v>
      </c>
      <c r="L733" s="3">
        <v>1</v>
      </c>
      <c r="M733" s="3">
        <v>0.2</v>
      </c>
      <c r="N733" s="3">
        <v>1.2</v>
      </c>
      <c r="O733" s="3">
        <v>0</v>
      </c>
      <c r="P733" s="3">
        <v>0</v>
      </c>
      <c r="Q733" s="2">
        <v>43544</v>
      </c>
      <c r="R733" t="s">
        <v>2</v>
      </c>
      <c r="S733" t="s">
        <v>10</v>
      </c>
      <c r="T733" t="s">
        <v>2</v>
      </c>
    </row>
    <row r="734" spans="1:20" hidden="1" x14ac:dyDescent="0.2">
      <c r="A734" t="s">
        <v>146</v>
      </c>
      <c r="B734" t="s">
        <v>0</v>
      </c>
      <c r="C734" s="2">
        <v>43544</v>
      </c>
      <c r="D734" t="s">
        <v>145</v>
      </c>
      <c r="E734" t="s">
        <v>6159</v>
      </c>
      <c r="F734" t="s">
        <v>5</v>
      </c>
      <c r="G734" t="s">
        <v>40</v>
      </c>
      <c r="H734" t="s">
        <v>6160</v>
      </c>
      <c r="I734" t="s">
        <v>2</v>
      </c>
      <c r="J734" t="s">
        <v>45</v>
      </c>
      <c r="K734" t="s">
        <v>18</v>
      </c>
      <c r="L734" s="3">
        <v>239.47</v>
      </c>
      <c r="M734" s="3">
        <v>0</v>
      </c>
      <c r="N734" s="3">
        <v>239.47</v>
      </c>
      <c r="O734" s="3">
        <v>0</v>
      </c>
      <c r="P734" s="3">
        <v>239.47</v>
      </c>
      <c r="Q734" s="2">
        <v>43544</v>
      </c>
      <c r="R734" t="s">
        <v>2</v>
      </c>
      <c r="S734" t="s">
        <v>10</v>
      </c>
      <c r="T734" t="s">
        <v>2</v>
      </c>
    </row>
    <row r="735" spans="1:20" hidden="1" x14ac:dyDescent="0.2">
      <c r="A735" t="s">
        <v>146</v>
      </c>
      <c r="B735" t="s">
        <v>0</v>
      </c>
      <c r="C735" s="2">
        <v>43549</v>
      </c>
      <c r="D735" t="s">
        <v>145</v>
      </c>
      <c r="E735" t="s">
        <v>6502</v>
      </c>
      <c r="F735" t="s">
        <v>5</v>
      </c>
      <c r="G735" t="s">
        <v>40</v>
      </c>
      <c r="H735" t="s">
        <v>6503</v>
      </c>
      <c r="I735" t="s">
        <v>2</v>
      </c>
      <c r="J735" t="s">
        <v>42</v>
      </c>
      <c r="K735" t="s">
        <v>18</v>
      </c>
      <c r="L735" s="3">
        <v>59</v>
      </c>
      <c r="M735" s="3">
        <v>0</v>
      </c>
      <c r="N735" s="3">
        <v>59</v>
      </c>
      <c r="O735" s="3">
        <v>0</v>
      </c>
      <c r="P735" s="3">
        <v>0</v>
      </c>
      <c r="Q735" s="2">
        <v>43549</v>
      </c>
      <c r="R735" t="s">
        <v>2</v>
      </c>
      <c r="S735" t="s">
        <v>10</v>
      </c>
      <c r="T735" t="s">
        <v>2</v>
      </c>
    </row>
    <row r="736" spans="1:20" hidden="1" x14ac:dyDescent="0.2">
      <c r="A736" t="s">
        <v>146</v>
      </c>
      <c r="B736" t="s">
        <v>0</v>
      </c>
      <c r="C736" s="2">
        <v>43549</v>
      </c>
      <c r="D736" t="s">
        <v>145</v>
      </c>
      <c r="E736" t="s">
        <v>6502</v>
      </c>
      <c r="F736" t="s">
        <v>43</v>
      </c>
      <c r="G736" t="s">
        <v>40</v>
      </c>
      <c r="H736" t="s">
        <v>97</v>
      </c>
      <c r="I736" t="s">
        <v>2</v>
      </c>
      <c r="J736" t="s">
        <v>59</v>
      </c>
      <c r="K736" t="s">
        <v>9</v>
      </c>
      <c r="L736" s="3">
        <v>0.5</v>
      </c>
      <c r="M736" s="3">
        <v>0.1</v>
      </c>
      <c r="N736" s="3">
        <v>0.6</v>
      </c>
      <c r="O736" s="3">
        <v>0</v>
      </c>
      <c r="P736" s="3">
        <v>0</v>
      </c>
      <c r="Q736" s="2">
        <v>43549</v>
      </c>
      <c r="R736" t="s">
        <v>2</v>
      </c>
      <c r="S736" t="s">
        <v>10</v>
      </c>
      <c r="T736" t="s">
        <v>2</v>
      </c>
    </row>
    <row r="737" spans="1:20" hidden="1" x14ac:dyDescent="0.2">
      <c r="A737" t="s">
        <v>146</v>
      </c>
      <c r="B737" t="s">
        <v>0</v>
      </c>
      <c r="C737" s="2">
        <v>43549</v>
      </c>
      <c r="D737" t="s">
        <v>145</v>
      </c>
      <c r="E737" t="s">
        <v>6507</v>
      </c>
      <c r="F737" t="s">
        <v>5</v>
      </c>
      <c r="G737" t="s">
        <v>40</v>
      </c>
      <c r="H737" t="s">
        <v>6508</v>
      </c>
      <c r="I737" t="s">
        <v>2</v>
      </c>
      <c r="J737" t="s">
        <v>45</v>
      </c>
      <c r="K737" t="s">
        <v>18</v>
      </c>
      <c r="L737" s="3">
        <v>94.84</v>
      </c>
      <c r="M737" s="3">
        <v>0</v>
      </c>
      <c r="N737" s="3">
        <v>94.84</v>
      </c>
      <c r="O737" s="3">
        <v>0</v>
      </c>
      <c r="P737" s="3">
        <v>94.84</v>
      </c>
      <c r="Q737" s="2">
        <v>43549</v>
      </c>
      <c r="R737" t="s">
        <v>2</v>
      </c>
      <c r="S737" t="s">
        <v>10</v>
      </c>
      <c r="T737" t="s">
        <v>2</v>
      </c>
    </row>
    <row r="738" spans="1:20" hidden="1" x14ac:dyDescent="0.2">
      <c r="A738" t="s">
        <v>146</v>
      </c>
      <c r="B738" t="s">
        <v>0</v>
      </c>
      <c r="C738" s="2">
        <v>43551</v>
      </c>
      <c r="D738" t="s">
        <v>145</v>
      </c>
      <c r="E738" t="s">
        <v>6686</v>
      </c>
      <c r="F738" t="s">
        <v>5</v>
      </c>
      <c r="G738" t="s">
        <v>40</v>
      </c>
      <c r="H738" t="s">
        <v>6687</v>
      </c>
      <c r="I738" t="s">
        <v>2</v>
      </c>
      <c r="J738" t="s">
        <v>42</v>
      </c>
      <c r="K738" t="s">
        <v>18</v>
      </c>
      <c r="L738" s="3">
        <v>220</v>
      </c>
      <c r="M738" s="3">
        <v>0</v>
      </c>
      <c r="N738" s="3">
        <v>220</v>
      </c>
      <c r="O738" s="3">
        <v>0</v>
      </c>
      <c r="P738" s="3">
        <v>0</v>
      </c>
      <c r="Q738" s="2">
        <v>43551</v>
      </c>
      <c r="R738" t="s">
        <v>2</v>
      </c>
      <c r="S738" t="s">
        <v>10</v>
      </c>
      <c r="T738" t="s">
        <v>2</v>
      </c>
    </row>
    <row r="739" spans="1:20" hidden="1" x14ac:dyDescent="0.2">
      <c r="A739" t="s">
        <v>146</v>
      </c>
      <c r="B739" t="s">
        <v>0</v>
      </c>
      <c r="C739" s="2">
        <v>43551</v>
      </c>
      <c r="D739" t="s">
        <v>145</v>
      </c>
      <c r="E739" t="s">
        <v>6686</v>
      </c>
      <c r="F739" t="s">
        <v>43</v>
      </c>
      <c r="G739" t="s">
        <v>40</v>
      </c>
      <c r="H739" t="s">
        <v>97</v>
      </c>
      <c r="I739" t="s">
        <v>2</v>
      </c>
      <c r="J739" t="s">
        <v>59</v>
      </c>
      <c r="K739" t="s">
        <v>9</v>
      </c>
      <c r="L739" s="3">
        <v>1</v>
      </c>
      <c r="M739" s="3">
        <v>0.2</v>
      </c>
      <c r="N739" s="3">
        <v>1.2</v>
      </c>
      <c r="O739" s="3">
        <v>0</v>
      </c>
      <c r="P739" s="3">
        <v>0</v>
      </c>
      <c r="Q739" s="2">
        <v>43551</v>
      </c>
      <c r="R739" t="s">
        <v>2</v>
      </c>
      <c r="S739" t="s">
        <v>10</v>
      </c>
      <c r="T739" t="s">
        <v>2</v>
      </c>
    </row>
    <row r="740" spans="1:20" hidden="1" x14ac:dyDescent="0.2">
      <c r="A740" t="s">
        <v>146</v>
      </c>
      <c r="B740" t="s">
        <v>0</v>
      </c>
      <c r="C740" s="2">
        <v>43551</v>
      </c>
      <c r="D740" t="s">
        <v>145</v>
      </c>
      <c r="E740" t="s">
        <v>6691</v>
      </c>
      <c r="F740" t="s">
        <v>5</v>
      </c>
      <c r="G740" t="s">
        <v>40</v>
      </c>
      <c r="H740" t="s">
        <v>6692</v>
      </c>
      <c r="I740" t="s">
        <v>2</v>
      </c>
      <c r="J740" t="s">
        <v>45</v>
      </c>
      <c r="K740" t="s">
        <v>18</v>
      </c>
      <c r="L740" s="3">
        <v>235.47</v>
      </c>
      <c r="M740" s="3">
        <v>0</v>
      </c>
      <c r="N740" s="3">
        <v>235.47</v>
      </c>
      <c r="O740" s="3">
        <v>0</v>
      </c>
      <c r="P740" s="3">
        <v>235.47</v>
      </c>
      <c r="Q740" s="2">
        <v>43551</v>
      </c>
      <c r="R740" t="s">
        <v>2</v>
      </c>
      <c r="S740" t="s">
        <v>10</v>
      </c>
      <c r="T740" t="s">
        <v>2</v>
      </c>
    </row>
    <row r="741" spans="1:20" hidden="1" x14ac:dyDescent="0.2">
      <c r="A741" t="s">
        <v>146</v>
      </c>
      <c r="B741" t="s">
        <v>0</v>
      </c>
      <c r="C741" s="2">
        <v>43566</v>
      </c>
      <c r="D741" t="s">
        <v>145</v>
      </c>
      <c r="E741" t="s">
        <v>8039</v>
      </c>
      <c r="F741" t="s">
        <v>5</v>
      </c>
      <c r="G741" t="s">
        <v>40</v>
      </c>
      <c r="H741" t="s">
        <v>8040</v>
      </c>
      <c r="I741" t="s">
        <v>2</v>
      </c>
      <c r="J741" t="s">
        <v>45</v>
      </c>
      <c r="K741" t="s">
        <v>18</v>
      </c>
      <c r="L741" s="3">
        <v>197.28</v>
      </c>
      <c r="M741" s="3">
        <v>0</v>
      </c>
      <c r="N741" s="3">
        <v>197.28</v>
      </c>
      <c r="O741" s="3">
        <v>0</v>
      </c>
      <c r="P741" s="3">
        <v>197.28</v>
      </c>
      <c r="Q741" s="2">
        <v>43566</v>
      </c>
      <c r="R741" t="s">
        <v>2</v>
      </c>
      <c r="S741" t="s">
        <v>10</v>
      </c>
      <c r="T741" t="s">
        <v>2</v>
      </c>
    </row>
    <row r="742" spans="1:20" hidden="1" x14ac:dyDescent="0.2">
      <c r="A742" t="s">
        <v>146</v>
      </c>
      <c r="B742" t="s">
        <v>0</v>
      </c>
      <c r="C742" s="2">
        <v>43476</v>
      </c>
      <c r="D742" t="s">
        <v>375</v>
      </c>
      <c r="E742" t="s">
        <v>376</v>
      </c>
      <c r="F742" t="s">
        <v>5</v>
      </c>
      <c r="G742" t="s">
        <v>40</v>
      </c>
      <c r="H742" t="s">
        <v>377</v>
      </c>
      <c r="I742" t="s">
        <v>2</v>
      </c>
      <c r="J742" t="s">
        <v>42</v>
      </c>
      <c r="K742" t="s">
        <v>18</v>
      </c>
      <c r="L742" s="3">
        <v>314</v>
      </c>
      <c r="M742" s="3">
        <v>0</v>
      </c>
      <c r="N742" s="3">
        <v>314</v>
      </c>
      <c r="O742" s="3">
        <v>0</v>
      </c>
      <c r="P742" s="3">
        <v>0</v>
      </c>
      <c r="Q742" s="2">
        <v>43476</v>
      </c>
      <c r="R742" t="s">
        <v>2</v>
      </c>
      <c r="S742" t="s">
        <v>10</v>
      </c>
      <c r="T742" t="s">
        <v>2</v>
      </c>
    </row>
    <row r="743" spans="1:20" hidden="1" x14ac:dyDescent="0.2">
      <c r="A743" t="s">
        <v>146</v>
      </c>
      <c r="B743" t="s">
        <v>0</v>
      </c>
      <c r="C743" s="2">
        <v>43476</v>
      </c>
      <c r="D743" t="s">
        <v>375</v>
      </c>
      <c r="E743" t="s">
        <v>376</v>
      </c>
      <c r="F743" t="s">
        <v>43</v>
      </c>
      <c r="G743" t="s">
        <v>40</v>
      </c>
      <c r="H743" t="s">
        <v>97</v>
      </c>
      <c r="I743" t="s">
        <v>2</v>
      </c>
      <c r="J743" t="s">
        <v>59</v>
      </c>
      <c r="K743" t="s">
        <v>9</v>
      </c>
      <c r="L743" s="3">
        <v>1</v>
      </c>
      <c r="M743" s="3">
        <v>0.2</v>
      </c>
      <c r="N743" s="3">
        <v>1.2</v>
      </c>
      <c r="O743" s="3">
        <v>0</v>
      </c>
      <c r="P743" s="3">
        <v>0</v>
      </c>
      <c r="Q743" s="2">
        <v>43476</v>
      </c>
      <c r="R743" t="s">
        <v>2</v>
      </c>
      <c r="S743" t="s">
        <v>10</v>
      </c>
      <c r="T743" t="s">
        <v>2</v>
      </c>
    </row>
    <row r="744" spans="1:20" hidden="1" x14ac:dyDescent="0.2">
      <c r="A744" t="s">
        <v>146</v>
      </c>
      <c r="B744" t="s">
        <v>0</v>
      </c>
      <c r="C744" s="2">
        <v>43476</v>
      </c>
      <c r="D744" t="s">
        <v>375</v>
      </c>
      <c r="E744" t="s">
        <v>378</v>
      </c>
      <c r="F744" t="s">
        <v>5</v>
      </c>
      <c r="G744" t="s">
        <v>40</v>
      </c>
      <c r="H744" t="s">
        <v>379</v>
      </c>
      <c r="I744" t="s">
        <v>2</v>
      </c>
      <c r="J744" t="s">
        <v>45</v>
      </c>
      <c r="K744" t="s">
        <v>18</v>
      </c>
      <c r="L744" s="3">
        <v>103.73</v>
      </c>
      <c r="M744" s="3">
        <v>0</v>
      </c>
      <c r="N744" s="3">
        <v>103.73</v>
      </c>
      <c r="O744" s="3">
        <v>0</v>
      </c>
      <c r="P744" s="3">
        <v>0</v>
      </c>
      <c r="Q744" s="2">
        <v>43476</v>
      </c>
      <c r="R744" t="s">
        <v>2</v>
      </c>
      <c r="S744" t="s">
        <v>10</v>
      </c>
      <c r="T744" t="s">
        <v>2</v>
      </c>
    </row>
    <row r="745" spans="1:20" hidden="1" x14ac:dyDescent="0.2">
      <c r="A745" t="s">
        <v>146</v>
      </c>
      <c r="B745" t="s">
        <v>0</v>
      </c>
      <c r="C745" s="2">
        <v>43479</v>
      </c>
      <c r="D745" t="s">
        <v>375</v>
      </c>
      <c r="E745" t="s">
        <v>720</v>
      </c>
      <c r="F745" t="s">
        <v>5</v>
      </c>
      <c r="G745" t="s">
        <v>721</v>
      </c>
      <c r="H745" t="s">
        <v>722</v>
      </c>
      <c r="I745" t="s">
        <v>2</v>
      </c>
      <c r="J745" t="s">
        <v>52</v>
      </c>
      <c r="K745" t="s">
        <v>18</v>
      </c>
      <c r="L745" s="3">
        <v>38.4</v>
      </c>
      <c r="M745" s="3">
        <v>0</v>
      </c>
      <c r="N745" s="3">
        <v>38.4</v>
      </c>
      <c r="O745" s="3">
        <v>0</v>
      </c>
      <c r="P745" s="3">
        <v>0</v>
      </c>
      <c r="Q745" s="2">
        <v>43479</v>
      </c>
      <c r="R745" t="s">
        <v>2</v>
      </c>
      <c r="S745" t="s">
        <v>10</v>
      </c>
      <c r="T745" t="s">
        <v>2</v>
      </c>
    </row>
    <row r="746" spans="1:20" hidden="1" x14ac:dyDescent="0.2">
      <c r="A746" t="s">
        <v>146</v>
      </c>
      <c r="B746" t="s">
        <v>0</v>
      </c>
      <c r="C746" s="2">
        <v>43479</v>
      </c>
      <c r="D746" t="s">
        <v>375</v>
      </c>
      <c r="E746" t="s">
        <v>720</v>
      </c>
      <c r="F746" t="s">
        <v>43</v>
      </c>
      <c r="G746" t="s">
        <v>721</v>
      </c>
      <c r="H746" t="s">
        <v>722</v>
      </c>
      <c r="I746" t="s">
        <v>2</v>
      </c>
      <c r="J746" t="s">
        <v>42</v>
      </c>
      <c r="K746" t="s">
        <v>18</v>
      </c>
      <c r="L746" s="3">
        <v>24.2</v>
      </c>
      <c r="M746" s="3">
        <v>0</v>
      </c>
      <c r="N746" s="3">
        <v>24.2</v>
      </c>
      <c r="O746" s="3">
        <v>0</v>
      </c>
      <c r="P746" s="3">
        <v>0</v>
      </c>
      <c r="Q746" s="2">
        <v>43479</v>
      </c>
      <c r="R746" t="s">
        <v>2</v>
      </c>
      <c r="S746" t="s">
        <v>10</v>
      </c>
      <c r="T746" t="s">
        <v>2</v>
      </c>
    </row>
    <row r="747" spans="1:20" hidden="1" x14ac:dyDescent="0.2">
      <c r="A747" t="s">
        <v>146</v>
      </c>
      <c r="B747" t="s">
        <v>0</v>
      </c>
      <c r="C747" s="2">
        <v>43481</v>
      </c>
      <c r="D747" t="s">
        <v>375</v>
      </c>
      <c r="E747" t="s">
        <v>958</v>
      </c>
      <c r="F747" t="s">
        <v>5</v>
      </c>
      <c r="G747" t="s">
        <v>959</v>
      </c>
      <c r="H747" t="s">
        <v>960</v>
      </c>
      <c r="I747" t="s">
        <v>2</v>
      </c>
      <c r="J747" t="s">
        <v>274</v>
      </c>
      <c r="K747" t="s">
        <v>9</v>
      </c>
      <c r="L747" s="3">
        <v>16.66</v>
      </c>
      <c r="M747" s="3">
        <v>3.33</v>
      </c>
      <c r="N747" s="3">
        <v>19.989999999999998</v>
      </c>
      <c r="O747" s="3">
        <v>0</v>
      </c>
      <c r="P747" s="3">
        <v>0</v>
      </c>
      <c r="Q747" s="2">
        <v>43124</v>
      </c>
      <c r="R747" t="s">
        <v>2</v>
      </c>
      <c r="S747" t="s">
        <v>10</v>
      </c>
      <c r="T747" t="s">
        <v>2</v>
      </c>
    </row>
    <row r="748" spans="1:20" hidden="1" x14ac:dyDescent="0.2">
      <c r="A748" t="s">
        <v>146</v>
      </c>
      <c r="B748" t="s">
        <v>0</v>
      </c>
      <c r="C748" s="2">
        <v>43481</v>
      </c>
      <c r="D748" t="s">
        <v>375</v>
      </c>
      <c r="E748" t="s">
        <v>958</v>
      </c>
      <c r="F748" t="s">
        <v>43</v>
      </c>
      <c r="G748" t="s">
        <v>959</v>
      </c>
      <c r="H748" t="s">
        <v>961</v>
      </c>
      <c r="I748" t="s">
        <v>2</v>
      </c>
      <c r="J748" t="s">
        <v>962</v>
      </c>
      <c r="K748" t="s">
        <v>9</v>
      </c>
      <c r="L748" s="3">
        <v>765.83</v>
      </c>
      <c r="M748" s="3">
        <v>153.16999999999999</v>
      </c>
      <c r="N748" s="3">
        <v>919</v>
      </c>
      <c r="O748" s="3">
        <v>0</v>
      </c>
      <c r="P748" s="3">
        <v>0</v>
      </c>
      <c r="Q748" s="2">
        <v>43124</v>
      </c>
      <c r="R748" t="s">
        <v>2</v>
      </c>
      <c r="S748" t="s">
        <v>10</v>
      </c>
      <c r="T748" t="s">
        <v>2</v>
      </c>
    </row>
    <row r="749" spans="1:20" hidden="1" x14ac:dyDescent="0.2">
      <c r="A749" t="s">
        <v>146</v>
      </c>
      <c r="B749" t="s">
        <v>0</v>
      </c>
      <c r="C749" s="2">
        <v>43483</v>
      </c>
      <c r="D749" t="s">
        <v>375</v>
      </c>
      <c r="E749" t="s">
        <v>1423</v>
      </c>
      <c r="F749" t="s">
        <v>5</v>
      </c>
      <c r="G749" t="s">
        <v>342</v>
      </c>
      <c r="H749" t="s">
        <v>1424</v>
      </c>
      <c r="I749" t="s">
        <v>2</v>
      </c>
      <c r="J749" t="s">
        <v>344</v>
      </c>
      <c r="K749" t="s">
        <v>18</v>
      </c>
      <c r="L749" s="3">
        <v>59.16</v>
      </c>
      <c r="M749" s="3">
        <v>0</v>
      </c>
      <c r="N749" s="3">
        <v>59.16</v>
      </c>
      <c r="O749" s="3">
        <v>0</v>
      </c>
      <c r="P749" s="3">
        <v>0</v>
      </c>
      <c r="Q749" s="2">
        <v>43514</v>
      </c>
      <c r="R749" t="s">
        <v>2</v>
      </c>
      <c r="S749" t="s">
        <v>10</v>
      </c>
      <c r="T749" t="s">
        <v>2</v>
      </c>
    </row>
    <row r="750" spans="1:20" hidden="1" x14ac:dyDescent="0.2">
      <c r="A750" t="s">
        <v>146</v>
      </c>
      <c r="B750" t="s">
        <v>0</v>
      </c>
      <c r="C750" s="2">
        <v>43483</v>
      </c>
      <c r="D750" t="s">
        <v>375</v>
      </c>
      <c r="E750" t="s">
        <v>1423</v>
      </c>
      <c r="F750" t="s">
        <v>43</v>
      </c>
      <c r="G750" t="s">
        <v>342</v>
      </c>
      <c r="H750" t="s">
        <v>1425</v>
      </c>
      <c r="I750" t="s">
        <v>2</v>
      </c>
      <c r="J750" t="s">
        <v>344</v>
      </c>
      <c r="K750" t="s">
        <v>75</v>
      </c>
      <c r="L750" s="3">
        <v>2100.2600000000002</v>
      </c>
      <c r="M750" s="3">
        <v>44.11</v>
      </c>
      <c r="N750" s="3">
        <v>2144.37</v>
      </c>
      <c r="O750" s="3">
        <v>0</v>
      </c>
      <c r="P750" s="3">
        <v>0</v>
      </c>
      <c r="Q750" s="2">
        <v>43514</v>
      </c>
      <c r="R750" t="s">
        <v>2</v>
      </c>
      <c r="S750" t="s">
        <v>10</v>
      </c>
      <c r="T750" t="s">
        <v>2</v>
      </c>
    </row>
    <row r="751" spans="1:20" hidden="1" x14ac:dyDescent="0.2">
      <c r="A751" t="s">
        <v>146</v>
      </c>
      <c r="B751" t="s">
        <v>0</v>
      </c>
      <c r="C751" s="2">
        <v>43490</v>
      </c>
      <c r="D751" t="s">
        <v>375</v>
      </c>
      <c r="E751" t="s">
        <v>2264</v>
      </c>
      <c r="F751" t="s">
        <v>5</v>
      </c>
      <c r="G751" t="s">
        <v>40</v>
      </c>
      <c r="H751" t="s">
        <v>2265</v>
      </c>
      <c r="I751" t="s">
        <v>2</v>
      </c>
      <c r="J751" t="s">
        <v>42</v>
      </c>
      <c r="K751" t="s">
        <v>18</v>
      </c>
      <c r="L751" s="3">
        <v>314</v>
      </c>
      <c r="M751" s="3">
        <v>0</v>
      </c>
      <c r="N751" s="3">
        <v>314</v>
      </c>
      <c r="O751" s="3">
        <v>0</v>
      </c>
      <c r="P751" s="3">
        <v>0</v>
      </c>
      <c r="Q751" s="2">
        <v>43490</v>
      </c>
      <c r="R751" t="s">
        <v>2</v>
      </c>
      <c r="S751" t="s">
        <v>10</v>
      </c>
      <c r="T751" t="s">
        <v>2</v>
      </c>
    </row>
    <row r="752" spans="1:20" hidden="1" x14ac:dyDescent="0.2">
      <c r="A752" t="s">
        <v>146</v>
      </c>
      <c r="B752" t="s">
        <v>0</v>
      </c>
      <c r="C752" s="2">
        <v>43490</v>
      </c>
      <c r="D752" t="s">
        <v>375</v>
      </c>
      <c r="E752" t="s">
        <v>2264</v>
      </c>
      <c r="F752" t="s">
        <v>43</v>
      </c>
      <c r="G752" t="s">
        <v>40</v>
      </c>
      <c r="H752" t="s">
        <v>97</v>
      </c>
      <c r="I752" t="s">
        <v>2</v>
      </c>
      <c r="J752" t="s">
        <v>59</v>
      </c>
      <c r="K752" t="s">
        <v>9</v>
      </c>
      <c r="L752" s="3">
        <v>1</v>
      </c>
      <c r="M752" s="3">
        <v>0.2</v>
      </c>
      <c r="N752" s="3">
        <v>1.2</v>
      </c>
      <c r="O752" s="3">
        <v>0</v>
      </c>
      <c r="P752" s="3">
        <v>0</v>
      </c>
      <c r="Q752" s="2">
        <v>43490</v>
      </c>
      <c r="R752" t="s">
        <v>2</v>
      </c>
      <c r="S752" t="s">
        <v>10</v>
      </c>
      <c r="T752" t="s">
        <v>2</v>
      </c>
    </row>
    <row r="753" spans="1:20" hidden="1" x14ac:dyDescent="0.2">
      <c r="A753" t="s">
        <v>146</v>
      </c>
      <c r="B753" t="s">
        <v>0</v>
      </c>
      <c r="C753" s="2">
        <v>43493</v>
      </c>
      <c r="D753" t="s">
        <v>375</v>
      </c>
      <c r="E753" t="s">
        <v>2288</v>
      </c>
      <c r="F753" t="s">
        <v>5</v>
      </c>
      <c r="G753" t="s">
        <v>303</v>
      </c>
      <c r="H753" t="s">
        <v>2289</v>
      </c>
      <c r="I753" t="s">
        <v>2</v>
      </c>
      <c r="J753" t="s">
        <v>52</v>
      </c>
      <c r="K753" t="s">
        <v>36</v>
      </c>
      <c r="L753" s="3">
        <v>53.73</v>
      </c>
      <c r="M753" s="3">
        <v>5.37</v>
      </c>
      <c r="N753" s="3">
        <v>59.1</v>
      </c>
      <c r="O753" s="3">
        <v>0</v>
      </c>
      <c r="P753" s="3">
        <v>0</v>
      </c>
      <c r="Q753" s="2">
        <v>43493</v>
      </c>
      <c r="R753" t="s">
        <v>2</v>
      </c>
      <c r="S753" t="s">
        <v>10</v>
      </c>
      <c r="T753" t="s">
        <v>2</v>
      </c>
    </row>
    <row r="754" spans="1:20" hidden="1" x14ac:dyDescent="0.2">
      <c r="A754" t="s">
        <v>146</v>
      </c>
      <c r="B754" t="s">
        <v>0</v>
      </c>
      <c r="C754" s="2">
        <v>43494</v>
      </c>
      <c r="D754" t="s">
        <v>375</v>
      </c>
      <c r="E754" t="s">
        <v>2446</v>
      </c>
      <c r="F754" t="s">
        <v>5</v>
      </c>
      <c r="G754" t="s">
        <v>303</v>
      </c>
      <c r="H754" t="s">
        <v>2289</v>
      </c>
      <c r="I754" t="s">
        <v>2</v>
      </c>
      <c r="J754" t="s">
        <v>52</v>
      </c>
      <c r="K754" t="s">
        <v>36</v>
      </c>
      <c r="L754" s="3">
        <v>63.18</v>
      </c>
      <c r="M754" s="3">
        <v>6.32</v>
      </c>
      <c r="N754" s="3">
        <v>69.5</v>
      </c>
      <c r="O754" s="3">
        <v>0</v>
      </c>
      <c r="P754" s="3">
        <v>0</v>
      </c>
      <c r="Q754" s="2">
        <v>43494</v>
      </c>
      <c r="R754" t="s">
        <v>2</v>
      </c>
      <c r="S754" t="s">
        <v>10</v>
      </c>
      <c r="T754" t="s">
        <v>2</v>
      </c>
    </row>
    <row r="755" spans="1:20" hidden="1" x14ac:dyDescent="0.2">
      <c r="A755" t="s">
        <v>146</v>
      </c>
      <c r="B755" t="s">
        <v>0</v>
      </c>
      <c r="C755" s="2">
        <v>43496</v>
      </c>
      <c r="D755" t="s">
        <v>375</v>
      </c>
      <c r="E755" t="s">
        <v>2687</v>
      </c>
      <c r="F755" t="s">
        <v>5</v>
      </c>
      <c r="G755" t="s">
        <v>143</v>
      </c>
      <c r="H755" t="s">
        <v>2688</v>
      </c>
      <c r="I755" t="s">
        <v>2</v>
      </c>
      <c r="J755" t="s">
        <v>52</v>
      </c>
      <c r="K755" t="s">
        <v>73</v>
      </c>
      <c r="L755" s="3">
        <v>2.2000000000000002</v>
      </c>
      <c r="M755" s="3">
        <v>0.12</v>
      </c>
      <c r="N755" s="3">
        <v>2.3199999999999998</v>
      </c>
      <c r="O755" s="3">
        <v>0</v>
      </c>
      <c r="P755" s="3">
        <v>0</v>
      </c>
      <c r="Q755" s="2">
        <v>43501</v>
      </c>
      <c r="R755" t="s">
        <v>2</v>
      </c>
      <c r="S755" t="s">
        <v>10</v>
      </c>
      <c r="T755" t="s">
        <v>2</v>
      </c>
    </row>
    <row r="756" spans="1:20" hidden="1" x14ac:dyDescent="0.2">
      <c r="A756" t="s">
        <v>146</v>
      </c>
      <c r="B756" t="s">
        <v>0</v>
      </c>
      <c r="C756" s="2">
        <v>43496</v>
      </c>
      <c r="D756" t="s">
        <v>375</v>
      </c>
      <c r="E756" t="s">
        <v>2687</v>
      </c>
      <c r="F756" t="s">
        <v>43</v>
      </c>
      <c r="G756" t="s">
        <v>143</v>
      </c>
      <c r="H756" t="s">
        <v>2689</v>
      </c>
      <c r="I756" t="s">
        <v>2</v>
      </c>
      <c r="J756" t="s">
        <v>52</v>
      </c>
      <c r="K756" t="s">
        <v>73</v>
      </c>
      <c r="L756" s="3">
        <v>4.55</v>
      </c>
      <c r="M756" s="3">
        <v>0.25</v>
      </c>
      <c r="N756" s="3">
        <v>4.8</v>
      </c>
      <c r="O756" s="3">
        <v>0</v>
      </c>
      <c r="P756" s="3">
        <v>0</v>
      </c>
      <c r="Q756" s="2">
        <v>43501</v>
      </c>
      <c r="R756" t="s">
        <v>2</v>
      </c>
      <c r="S756" t="s">
        <v>10</v>
      </c>
      <c r="T756" t="s">
        <v>2</v>
      </c>
    </row>
    <row r="757" spans="1:20" hidden="1" x14ac:dyDescent="0.2">
      <c r="A757" t="s">
        <v>146</v>
      </c>
      <c r="B757" t="s">
        <v>0</v>
      </c>
      <c r="C757" s="2">
        <v>43496</v>
      </c>
      <c r="D757" t="s">
        <v>375</v>
      </c>
      <c r="E757" t="s">
        <v>2687</v>
      </c>
      <c r="F757" t="s">
        <v>60</v>
      </c>
      <c r="G757" t="s">
        <v>143</v>
      </c>
      <c r="H757" t="s">
        <v>2690</v>
      </c>
      <c r="I757" t="s">
        <v>2</v>
      </c>
      <c r="J757" t="s">
        <v>52</v>
      </c>
      <c r="K757" t="s">
        <v>73</v>
      </c>
      <c r="L757" s="3">
        <v>4.8</v>
      </c>
      <c r="M757" s="3">
        <v>0.26</v>
      </c>
      <c r="N757" s="3">
        <v>5.0599999999999996</v>
      </c>
      <c r="O757" s="3">
        <v>0</v>
      </c>
      <c r="P757" s="3">
        <v>0</v>
      </c>
      <c r="Q757" s="2">
        <v>43501</v>
      </c>
      <c r="R757" t="s">
        <v>2</v>
      </c>
      <c r="S757" t="s">
        <v>10</v>
      </c>
      <c r="T757" t="s">
        <v>2</v>
      </c>
    </row>
    <row r="758" spans="1:20" hidden="1" x14ac:dyDescent="0.2">
      <c r="A758" t="s">
        <v>146</v>
      </c>
      <c r="B758" t="s">
        <v>0</v>
      </c>
      <c r="C758" s="2">
        <v>43496</v>
      </c>
      <c r="D758" t="s">
        <v>375</v>
      </c>
      <c r="E758" t="s">
        <v>2687</v>
      </c>
      <c r="F758" t="s">
        <v>86</v>
      </c>
      <c r="G758" t="s">
        <v>143</v>
      </c>
      <c r="H758" t="s">
        <v>2691</v>
      </c>
      <c r="I758" t="s">
        <v>2</v>
      </c>
      <c r="J758" t="s">
        <v>52</v>
      </c>
      <c r="K758" t="s">
        <v>73</v>
      </c>
      <c r="L758" s="3">
        <v>9.6</v>
      </c>
      <c r="M758" s="3">
        <v>0.53</v>
      </c>
      <c r="N758" s="3">
        <v>10.130000000000001</v>
      </c>
      <c r="O758" s="3">
        <v>0</v>
      </c>
      <c r="P758" s="3">
        <v>0</v>
      </c>
      <c r="Q758" s="2">
        <v>43501</v>
      </c>
      <c r="R758" t="s">
        <v>2</v>
      </c>
      <c r="S758" t="s">
        <v>10</v>
      </c>
      <c r="T758" t="s">
        <v>2</v>
      </c>
    </row>
    <row r="759" spans="1:20" hidden="1" x14ac:dyDescent="0.2">
      <c r="A759" t="s">
        <v>146</v>
      </c>
      <c r="B759" t="s">
        <v>0</v>
      </c>
      <c r="C759" s="2">
        <v>43496</v>
      </c>
      <c r="D759" t="s">
        <v>375</v>
      </c>
      <c r="E759" t="s">
        <v>2687</v>
      </c>
      <c r="F759" t="s">
        <v>88</v>
      </c>
      <c r="G759" t="s">
        <v>143</v>
      </c>
      <c r="H759" t="s">
        <v>2692</v>
      </c>
      <c r="I759" t="s">
        <v>2</v>
      </c>
      <c r="J759" t="s">
        <v>52</v>
      </c>
      <c r="K759" t="s">
        <v>73</v>
      </c>
      <c r="L759" s="3">
        <v>35</v>
      </c>
      <c r="M759" s="3">
        <v>1.93</v>
      </c>
      <c r="N759" s="3">
        <v>36.93</v>
      </c>
      <c r="O759" s="3">
        <v>0</v>
      </c>
      <c r="P759" s="3">
        <v>0</v>
      </c>
      <c r="Q759" s="2">
        <v>43501</v>
      </c>
      <c r="R759" t="s">
        <v>2</v>
      </c>
      <c r="S759" t="s">
        <v>10</v>
      </c>
      <c r="T759" t="s">
        <v>2</v>
      </c>
    </row>
    <row r="760" spans="1:20" hidden="1" x14ac:dyDescent="0.2">
      <c r="A760" t="s">
        <v>146</v>
      </c>
      <c r="B760" t="s">
        <v>0</v>
      </c>
      <c r="C760" s="2">
        <v>43496</v>
      </c>
      <c r="D760" t="s">
        <v>375</v>
      </c>
      <c r="E760" t="s">
        <v>2717</v>
      </c>
      <c r="F760" t="s">
        <v>5</v>
      </c>
      <c r="G760" t="s">
        <v>143</v>
      </c>
      <c r="H760" t="s">
        <v>2718</v>
      </c>
      <c r="I760" t="s">
        <v>2</v>
      </c>
      <c r="J760" t="s">
        <v>52</v>
      </c>
      <c r="K760" t="s">
        <v>36</v>
      </c>
      <c r="L760" s="3">
        <v>34</v>
      </c>
      <c r="M760" s="3">
        <v>3.4</v>
      </c>
      <c r="N760" s="3">
        <v>37.4</v>
      </c>
      <c r="O760" s="3">
        <v>0</v>
      </c>
      <c r="P760" s="3">
        <v>0</v>
      </c>
      <c r="Q760" s="2">
        <v>43501</v>
      </c>
      <c r="R760" t="s">
        <v>2</v>
      </c>
      <c r="S760" t="s">
        <v>10</v>
      </c>
      <c r="T760" t="s">
        <v>2</v>
      </c>
    </row>
    <row r="761" spans="1:20" hidden="1" x14ac:dyDescent="0.2">
      <c r="A761" t="s">
        <v>146</v>
      </c>
      <c r="B761" t="s">
        <v>0</v>
      </c>
      <c r="C761" s="2">
        <v>43497</v>
      </c>
      <c r="D761" t="s">
        <v>375</v>
      </c>
      <c r="E761" t="s">
        <v>2785</v>
      </c>
      <c r="F761" t="s">
        <v>5</v>
      </c>
      <c r="G761" t="s">
        <v>40</v>
      </c>
      <c r="H761" t="s">
        <v>2786</v>
      </c>
      <c r="I761" t="s">
        <v>2</v>
      </c>
      <c r="J761" t="s">
        <v>45</v>
      </c>
      <c r="K761" t="s">
        <v>18</v>
      </c>
      <c r="L761" s="3">
        <v>93.48</v>
      </c>
      <c r="M761" s="3">
        <v>0</v>
      </c>
      <c r="N761" s="3">
        <v>93.48</v>
      </c>
      <c r="O761" s="3">
        <v>0</v>
      </c>
      <c r="P761" s="3">
        <v>93.48</v>
      </c>
      <c r="Q761" s="2">
        <v>43497</v>
      </c>
      <c r="R761" t="s">
        <v>2</v>
      </c>
      <c r="S761" t="s">
        <v>10</v>
      </c>
      <c r="T761" t="s">
        <v>2</v>
      </c>
    </row>
    <row r="762" spans="1:20" hidden="1" x14ac:dyDescent="0.2">
      <c r="A762" t="s">
        <v>146</v>
      </c>
      <c r="B762" t="s">
        <v>0</v>
      </c>
      <c r="C762" s="2">
        <v>43497</v>
      </c>
      <c r="D762" t="s">
        <v>375</v>
      </c>
      <c r="E762" t="s">
        <v>2793</v>
      </c>
      <c r="F762" t="s">
        <v>5</v>
      </c>
      <c r="G762" t="s">
        <v>40</v>
      </c>
      <c r="H762" t="s">
        <v>2794</v>
      </c>
      <c r="I762" t="s">
        <v>2</v>
      </c>
      <c r="J762" t="s">
        <v>45</v>
      </c>
      <c r="K762" t="s">
        <v>18</v>
      </c>
      <c r="L762" s="3">
        <v>93.48</v>
      </c>
      <c r="M762" s="3">
        <v>0</v>
      </c>
      <c r="N762" s="3">
        <v>93.48</v>
      </c>
      <c r="O762" s="3">
        <v>0</v>
      </c>
      <c r="P762" s="3">
        <v>93.48</v>
      </c>
      <c r="Q762" s="2">
        <v>43497</v>
      </c>
      <c r="R762" t="s">
        <v>2</v>
      </c>
      <c r="S762" t="s">
        <v>10</v>
      </c>
      <c r="T762" t="s">
        <v>2</v>
      </c>
    </row>
    <row r="763" spans="1:20" hidden="1" x14ac:dyDescent="0.2">
      <c r="A763" t="s">
        <v>146</v>
      </c>
      <c r="B763" t="s">
        <v>0</v>
      </c>
      <c r="C763" s="2">
        <v>43497</v>
      </c>
      <c r="D763" t="s">
        <v>375</v>
      </c>
      <c r="E763" t="s">
        <v>2811</v>
      </c>
      <c r="F763" t="s">
        <v>5</v>
      </c>
      <c r="G763" t="s">
        <v>40</v>
      </c>
      <c r="H763" t="s">
        <v>2812</v>
      </c>
      <c r="I763" t="s">
        <v>2</v>
      </c>
      <c r="J763" t="s">
        <v>222</v>
      </c>
      <c r="K763" t="s">
        <v>18</v>
      </c>
      <c r="L763" s="3">
        <v>395.5</v>
      </c>
      <c r="M763" s="3">
        <v>0</v>
      </c>
      <c r="N763" s="3">
        <v>395.5</v>
      </c>
      <c r="O763" s="3">
        <v>0</v>
      </c>
      <c r="P763" s="3">
        <v>0</v>
      </c>
      <c r="Q763" s="2">
        <v>43497</v>
      </c>
      <c r="R763" t="s">
        <v>2</v>
      </c>
      <c r="S763" t="s">
        <v>10</v>
      </c>
      <c r="T763" t="s">
        <v>2</v>
      </c>
    </row>
    <row r="764" spans="1:20" hidden="1" x14ac:dyDescent="0.2">
      <c r="A764" t="s">
        <v>146</v>
      </c>
      <c r="B764" t="s">
        <v>0</v>
      </c>
      <c r="C764" s="2">
        <v>43507</v>
      </c>
      <c r="D764" t="s">
        <v>375</v>
      </c>
      <c r="E764" t="s">
        <v>3458</v>
      </c>
      <c r="F764" t="s">
        <v>5</v>
      </c>
      <c r="G764" t="s">
        <v>40</v>
      </c>
      <c r="H764" t="s">
        <v>3459</v>
      </c>
      <c r="I764" t="s">
        <v>2</v>
      </c>
      <c r="J764" t="s">
        <v>42</v>
      </c>
      <c r="K764" t="s">
        <v>18</v>
      </c>
      <c r="L764" s="3">
        <v>4</v>
      </c>
      <c r="M764" s="3">
        <v>0</v>
      </c>
      <c r="N764" s="3">
        <v>4</v>
      </c>
      <c r="O764" s="3">
        <v>0</v>
      </c>
      <c r="P764" s="3">
        <v>0</v>
      </c>
      <c r="Q764" s="2">
        <v>43507</v>
      </c>
      <c r="R764" t="s">
        <v>2</v>
      </c>
      <c r="S764" t="s">
        <v>10</v>
      </c>
      <c r="T764" t="s">
        <v>2</v>
      </c>
    </row>
    <row r="765" spans="1:20" hidden="1" x14ac:dyDescent="0.2">
      <c r="A765" t="s">
        <v>146</v>
      </c>
      <c r="B765" t="s">
        <v>0</v>
      </c>
      <c r="C765" s="2">
        <v>43507</v>
      </c>
      <c r="D765" t="s">
        <v>375</v>
      </c>
      <c r="E765" t="s">
        <v>3458</v>
      </c>
      <c r="F765" t="s">
        <v>43</v>
      </c>
      <c r="G765" t="s">
        <v>40</v>
      </c>
      <c r="H765" t="s">
        <v>97</v>
      </c>
      <c r="I765" t="s">
        <v>2</v>
      </c>
      <c r="J765" t="s">
        <v>59</v>
      </c>
      <c r="K765" t="s">
        <v>9</v>
      </c>
      <c r="L765" s="3">
        <v>2.4</v>
      </c>
      <c r="M765" s="3">
        <v>0.48</v>
      </c>
      <c r="N765" s="3">
        <v>2.88</v>
      </c>
      <c r="O765" s="3">
        <v>0</v>
      </c>
      <c r="P765" s="3">
        <v>0</v>
      </c>
      <c r="Q765" s="2">
        <v>43507</v>
      </c>
      <c r="R765" t="s">
        <v>2</v>
      </c>
      <c r="S765" t="s">
        <v>10</v>
      </c>
      <c r="T765" t="s">
        <v>2</v>
      </c>
    </row>
    <row r="766" spans="1:20" hidden="1" x14ac:dyDescent="0.2">
      <c r="A766" t="s">
        <v>146</v>
      </c>
      <c r="B766" t="s">
        <v>0</v>
      </c>
      <c r="C766" s="2">
        <v>43507</v>
      </c>
      <c r="D766" t="s">
        <v>375</v>
      </c>
      <c r="E766" t="s">
        <v>3516</v>
      </c>
      <c r="F766" t="s">
        <v>5</v>
      </c>
      <c r="G766" t="s">
        <v>40</v>
      </c>
      <c r="H766" t="s">
        <v>3517</v>
      </c>
      <c r="I766" t="s">
        <v>2</v>
      </c>
      <c r="J766" t="s">
        <v>2374</v>
      </c>
      <c r="K766" t="s">
        <v>18</v>
      </c>
      <c r="L766" s="3">
        <v>170</v>
      </c>
      <c r="M766" s="3">
        <v>0</v>
      </c>
      <c r="N766" s="3">
        <v>170</v>
      </c>
      <c r="O766" s="3">
        <v>0</v>
      </c>
      <c r="P766" s="3">
        <v>0</v>
      </c>
      <c r="Q766" s="2">
        <v>43545</v>
      </c>
      <c r="R766" t="s">
        <v>2</v>
      </c>
      <c r="S766" t="s">
        <v>10</v>
      </c>
      <c r="T766" t="s">
        <v>2</v>
      </c>
    </row>
    <row r="767" spans="1:20" hidden="1" x14ac:dyDescent="0.2">
      <c r="A767" t="s">
        <v>146</v>
      </c>
      <c r="B767" t="s">
        <v>0</v>
      </c>
      <c r="C767" s="2">
        <v>43507</v>
      </c>
      <c r="D767" t="s">
        <v>375</v>
      </c>
      <c r="E767" t="s">
        <v>3516</v>
      </c>
      <c r="F767" t="s">
        <v>43</v>
      </c>
      <c r="G767" t="s">
        <v>40</v>
      </c>
      <c r="H767" t="s">
        <v>97</v>
      </c>
      <c r="I767" t="s">
        <v>2</v>
      </c>
      <c r="J767" t="s">
        <v>59</v>
      </c>
      <c r="K767" t="s">
        <v>9</v>
      </c>
      <c r="L767" s="3">
        <v>2.4</v>
      </c>
      <c r="M767" s="3">
        <v>0.48</v>
      </c>
      <c r="N767" s="3">
        <v>2.88</v>
      </c>
      <c r="O767" s="3">
        <v>0</v>
      </c>
      <c r="P767" s="3">
        <v>0</v>
      </c>
      <c r="Q767" s="2">
        <v>43545</v>
      </c>
      <c r="R767" t="s">
        <v>2</v>
      </c>
      <c r="S767" t="s">
        <v>10</v>
      </c>
      <c r="T767" t="s">
        <v>2</v>
      </c>
    </row>
    <row r="768" spans="1:20" hidden="1" x14ac:dyDescent="0.2">
      <c r="A768" t="s">
        <v>146</v>
      </c>
      <c r="B768" t="s">
        <v>0</v>
      </c>
      <c r="C768" s="2">
        <v>43509</v>
      </c>
      <c r="D768" t="s">
        <v>375</v>
      </c>
      <c r="E768" t="s">
        <v>3663</v>
      </c>
      <c r="F768" t="s">
        <v>5</v>
      </c>
      <c r="G768" t="s">
        <v>3664</v>
      </c>
      <c r="H768" t="s">
        <v>3665</v>
      </c>
      <c r="I768" t="s">
        <v>2</v>
      </c>
      <c r="J768" t="s">
        <v>3666</v>
      </c>
      <c r="K768" t="s">
        <v>9</v>
      </c>
      <c r="L768" s="3">
        <v>52025</v>
      </c>
      <c r="M768" s="3">
        <v>10405</v>
      </c>
      <c r="N768" s="3">
        <v>62430</v>
      </c>
      <c r="O768" s="3">
        <v>0</v>
      </c>
      <c r="P768" s="3">
        <v>50978.33</v>
      </c>
      <c r="Q768" s="2">
        <v>43799</v>
      </c>
      <c r="R768" t="s">
        <v>2</v>
      </c>
      <c r="S768" t="s">
        <v>10</v>
      </c>
      <c r="T768" t="s">
        <v>2</v>
      </c>
    </row>
    <row r="769" spans="1:20" hidden="1" x14ac:dyDescent="0.2">
      <c r="A769" t="s">
        <v>146</v>
      </c>
      <c r="B769" t="s">
        <v>0</v>
      </c>
      <c r="C769" s="2">
        <v>43514</v>
      </c>
      <c r="D769" t="s">
        <v>375</v>
      </c>
      <c r="E769" t="s">
        <v>4024</v>
      </c>
      <c r="F769" t="s">
        <v>5</v>
      </c>
      <c r="G769" t="s">
        <v>40</v>
      </c>
      <c r="H769" t="s">
        <v>4025</v>
      </c>
      <c r="I769" t="s">
        <v>2</v>
      </c>
      <c r="J769" t="s">
        <v>45</v>
      </c>
      <c r="K769" t="s">
        <v>18</v>
      </c>
      <c r="L769" s="3">
        <v>117.77</v>
      </c>
      <c r="M769" s="3">
        <v>0</v>
      </c>
      <c r="N769" s="3">
        <v>117.77</v>
      </c>
      <c r="O769" s="3">
        <v>0</v>
      </c>
      <c r="P769" s="3">
        <v>117.77</v>
      </c>
      <c r="Q769" s="2">
        <v>43514</v>
      </c>
      <c r="R769" t="s">
        <v>2</v>
      </c>
      <c r="S769" t="s">
        <v>10</v>
      </c>
      <c r="T769" t="s">
        <v>2</v>
      </c>
    </row>
    <row r="770" spans="1:20" hidden="1" x14ac:dyDescent="0.2">
      <c r="A770" t="s">
        <v>146</v>
      </c>
      <c r="B770" t="s">
        <v>0</v>
      </c>
      <c r="C770" s="2">
        <v>43514</v>
      </c>
      <c r="D770" t="s">
        <v>375</v>
      </c>
      <c r="E770" t="s">
        <v>4024</v>
      </c>
      <c r="F770" t="s">
        <v>43</v>
      </c>
      <c r="G770" t="s">
        <v>40</v>
      </c>
      <c r="H770" t="s">
        <v>4026</v>
      </c>
      <c r="I770" t="s">
        <v>2</v>
      </c>
      <c r="J770" t="s">
        <v>42</v>
      </c>
      <c r="K770" t="s">
        <v>18</v>
      </c>
      <c r="L770" s="3">
        <v>157</v>
      </c>
      <c r="M770" s="3">
        <v>0</v>
      </c>
      <c r="N770" s="3">
        <v>157</v>
      </c>
      <c r="O770" s="3">
        <v>0</v>
      </c>
      <c r="P770" s="3">
        <v>0</v>
      </c>
      <c r="Q770" s="2">
        <v>43514</v>
      </c>
      <c r="R770" t="s">
        <v>2</v>
      </c>
      <c r="S770" t="s">
        <v>10</v>
      </c>
      <c r="T770" t="s">
        <v>2</v>
      </c>
    </row>
    <row r="771" spans="1:20" hidden="1" x14ac:dyDescent="0.2">
      <c r="A771" t="s">
        <v>146</v>
      </c>
      <c r="B771" t="s">
        <v>0</v>
      </c>
      <c r="C771" s="2">
        <v>43514</v>
      </c>
      <c r="D771" t="s">
        <v>375</v>
      </c>
      <c r="E771" t="s">
        <v>4024</v>
      </c>
      <c r="F771" t="s">
        <v>60</v>
      </c>
      <c r="G771" t="s">
        <v>40</v>
      </c>
      <c r="H771" t="s">
        <v>97</v>
      </c>
      <c r="I771" t="s">
        <v>2</v>
      </c>
      <c r="J771" t="s">
        <v>59</v>
      </c>
      <c r="K771" t="s">
        <v>9</v>
      </c>
      <c r="L771" s="3">
        <v>0.5</v>
      </c>
      <c r="M771" s="3">
        <v>0.1</v>
      </c>
      <c r="N771" s="3">
        <v>0.6</v>
      </c>
      <c r="O771" s="3">
        <v>0</v>
      </c>
      <c r="P771" s="3">
        <v>0</v>
      </c>
      <c r="Q771" s="2">
        <v>43514</v>
      </c>
      <c r="R771" t="s">
        <v>2</v>
      </c>
      <c r="S771" t="s">
        <v>10</v>
      </c>
      <c r="T771" t="s">
        <v>2</v>
      </c>
    </row>
    <row r="772" spans="1:20" hidden="1" x14ac:dyDescent="0.2">
      <c r="A772" t="s">
        <v>146</v>
      </c>
      <c r="B772" t="s">
        <v>0</v>
      </c>
      <c r="C772" s="2">
        <v>43515</v>
      </c>
      <c r="D772" t="s">
        <v>375</v>
      </c>
      <c r="E772" t="s">
        <v>4076</v>
      </c>
      <c r="F772" t="s">
        <v>5</v>
      </c>
      <c r="G772" t="s">
        <v>4077</v>
      </c>
      <c r="H772" t="s">
        <v>4078</v>
      </c>
      <c r="I772" t="s">
        <v>2</v>
      </c>
      <c r="J772" t="s">
        <v>52</v>
      </c>
      <c r="K772" t="s">
        <v>36</v>
      </c>
      <c r="L772" s="3">
        <v>397.45</v>
      </c>
      <c r="M772" s="3">
        <v>39.75</v>
      </c>
      <c r="N772" s="3">
        <v>437.2</v>
      </c>
      <c r="O772" s="3">
        <v>0</v>
      </c>
      <c r="P772" s="3">
        <v>0</v>
      </c>
      <c r="Q772" s="2">
        <v>43515</v>
      </c>
      <c r="R772" t="s">
        <v>2</v>
      </c>
      <c r="S772" t="s">
        <v>10</v>
      </c>
      <c r="T772" t="s">
        <v>2</v>
      </c>
    </row>
    <row r="773" spans="1:20" hidden="1" x14ac:dyDescent="0.2">
      <c r="A773" t="s">
        <v>146</v>
      </c>
      <c r="B773" t="s">
        <v>0</v>
      </c>
      <c r="C773" s="2">
        <v>43515</v>
      </c>
      <c r="D773" t="s">
        <v>375</v>
      </c>
      <c r="E773" t="s">
        <v>4076</v>
      </c>
      <c r="F773" t="s">
        <v>43</v>
      </c>
      <c r="G773" t="s">
        <v>4077</v>
      </c>
      <c r="H773" t="s">
        <v>4079</v>
      </c>
      <c r="I773" t="s">
        <v>2</v>
      </c>
      <c r="J773" t="s">
        <v>52</v>
      </c>
      <c r="K773" t="s">
        <v>9</v>
      </c>
      <c r="L773" s="3">
        <v>30.17</v>
      </c>
      <c r="M773" s="3">
        <v>6.03</v>
      </c>
      <c r="N773" s="3">
        <v>36.200000000000003</v>
      </c>
      <c r="O773" s="3">
        <v>0</v>
      </c>
      <c r="P773" s="3">
        <v>0</v>
      </c>
      <c r="Q773" s="2">
        <v>43515</v>
      </c>
      <c r="R773" t="s">
        <v>2</v>
      </c>
      <c r="S773" t="s">
        <v>10</v>
      </c>
      <c r="T773" t="s">
        <v>2</v>
      </c>
    </row>
    <row r="774" spans="1:20" hidden="1" x14ac:dyDescent="0.2">
      <c r="A774" t="s">
        <v>146</v>
      </c>
      <c r="B774" t="s">
        <v>0</v>
      </c>
      <c r="C774" s="2">
        <v>43515</v>
      </c>
      <c r="D774" t="s">
        <v>375</v>
      </c>
      <c r="E774" t="s">
        <v>4090</v>
      </c>
      <c r="F774" t="s">
        <v>5</v>
      </c>
      <c r="G774" t="s">
        <v>40</v>
      </c>
      <c r="H774" t="s">
        <v>97</v>
      </c>
      <c r="I774" t="s">
        <v>2</v>
      </c>
      <c r="J774" t="s">
        <v>59</v>
      </c>
      <c r="K774" t="s">
        <v>9</v>
      </c>
      <c r="L774" s="3">
        <v>1</v>
      </c>
      <c r="M774" s="3">
        <v>0.2</v>
      </c>
      <c r="N774" s="3">
        <v>1.2</v>
      </c>
      <c r="O774" s="3">
        <v>0</v>
      </c>
      <c r="P774" s="3">
        <v>0</v>
      </c>
      <c r="Q774" s="2">
        <v>43522</v>
      </c>
      <c r="R774" t="s">
        <v>2</v>
      </c>
      <c r="S774" t="s">
        <v>10</v>
      </c>
      <c r="T774" t="s">
        <v>2</v>
      </c>
    </row>
    <row r="775" spans="1:20" hidden="1" x14ac:dyDescent="0.2">
      <c r="A775" t="s">
        <v>146</v>
      </c>
      <c r="B775" t="s">
        <v>0</v>
      </c>
      <c r="C775" s="2">
        <v>43515</v>
      </c>
      <c r="D775" t="s">
        <v>375</v>
      </c>
      <c r="E775" t="s">
        <v>4090</v>
      </c>
      <c r="F775" t="s">
        <v>43</v>
      </c>
      <c r="G775" t="s">
        <v>40</v>
      </c>
      <c r="H775" t="s">
        <v>4091</v>
      </c>
      <c r="I775" t="s">
        <v>2</v>
      </c>
      <c r="J775" t="s">
        <v>42</v>
      </c>
      <c r="K775" t="s">
        <v>18</v>
      </c>
      <c r="L775" s="3">
        <v>107.17</v>
      </c>
      <c r="M775" s="3">
        <v>0</v>
      </c>
      <c r="N775" s="3">
        <v>107.17</v>
      </c>
      <c r="O775" s="3">
        <v>0</v>
      </c>
      <c r="P775" s="3">
        <v>5.64</v>
      </c>
      <c r="Q775" s="2">
        <v>43522</v>
      </c>
      <c r="R775" t="s">
        <v>2</v>
      </c>
      <c r="S775" t="s">
        <v>10</v>
      </c>
      <c r="T775" t="s">
        <v>2</v>
      </c>
    </row>
    <row r="776" spans="1:20" hidden="1" x14ac:dyDescent="0.2">
      <c r="A776" t="s">
        <v>146</v>
      </c>
      <c r="B776" t="s">
        <v>0</v>
      </c>
      <c r="C776" s="2">
        <v>43515</v>
      </c>
      <c r="D776" t="s">
        <v>375</v>
      </c>
      <c r="E776" t="s">
        <v>4090</v>
      </c>
      <c r="F776" t="s">
        <v>60</v>
      </c>
      <c r="G776" t="s">
        <v>40</v>
      </c>
      <c r="H776" t="s">
        <v>4092</v>
      </c>
      <c r="I776" t="s">
        <v>2</v>
      </c>
      <c r="J776" t="s">
        <v>42</v>
      </c>
      <c r="K776" t="s">
        <v>18</v>
      </c>
      <c r="L776" s="3">
        <v>314</v>
      </c>
      <c r="M776" s="3">
        <v>0</v>
      </c>
      <c r="N776" s="3">
        <v>314</v>
      </c>
      <c r="O776" s="3">
        <v>0</v>
      </c>
      <c r="P776" s="3">
        <v>0</v>
      </c>
      <c r="Q776" s="2">
        <v>43522</v>
      </c>
      <c r="R776" t="s">
        <v>2</v>
      </c>
      <c r="S776" t="s">
        <v>10</v>
      </c>
      <c r="T776" t="s">
        <v>2</v>
      </c>
    </row>
    <row r="777" spans="1:20" hidden="1" x14ac:dyDescent="0.2">
      <c r="A777" t="s">
        <v>146</v>
      </c>
      <c r="B777" t="s">
        <v>0</v>
      </c>
      <c r="C777" s="2">
        <v>43515</v>
      </c>
      <c r="D777" t="s">
        <v>375</v>
      </c>
      <c r="E777" t="s">
        <v>4090</v>
      </c>
      <c r="F777" t="s">
        <v>86</v>
      </c>
      <c r="G777" t="s">
        <v>40</v>
      </c>
      <c r="H777" t="s">
        <v>97</v>
      </c>
      <c r="I777" t="s">
        <v>2</v>
      </c>
      <c r="J777" t="s">
        <v>59</v>
      </c>
      <c r="K777" t="s">
        <v>9</v>
      </c>
      <c r="L777" s="3">
        <v>1</v>
      </c>
      <c r="M777" s="3">
        <v>0.2</v>
      </c>
      <c r="N777" s="3">
        <v>1.2</v>
      </c>
      <c r="O777" s="3">
        <v>0</v>
      </c>
      <c r="P777" s="3">
        <v>0</v>
      </c>
      <c r="Q777" s="2">
        <v>43522</v>
      </c>
      <c r="R777" t="s">
        <v>2</v>
      </c>
      <c r="S777" t="s">
        <v>10</v>
      </c>
      <c r="T777" t="s">
        <v>2</v>
      </c>
    </row>
    <row r="778" spans="1:20" hidden="1" x14ac:dyDescent="0.2">
      <c r="A778" t="s">
        <v>146</v>
      </c>
      <c r="B778" t="s">
        <v>0</v>
      </c>
      <c r="C778" s="2">
        <v>43515</v>
      </c>
      <c r="D778" t="s">
        <v>375</v>
      </c>
      <c r="E778" t="s">
        <v>4104</v>
      </c>
      <c r="F778" t="s">
        <v>5</v>
      </c>
      <c r="G778" t="s">
        <v>40</v>
      </c>
      <c r="H778" t="s">
        <v>97</v>
      </c>
      <c r="I778" t="s">
        <v>2</v>
      </c>
      <c r="J778" t="s">
        <v>59</v>
      </c>
      <c r="K778" t="s">
        <v>18</v>
      </c>
      <c r="L778" s="3">
        <v>3.1</v>
      </c>
      <c r="M778" s="3">
        <v>0</v>
      </c>
      <c r="N778" s="3">
        <v>3.1</v>
      </c>
      <c r="O778" s="3">
        <v>0</v>
      </c>
      <c r="P778" s="3">
        <v>3.1</v>
      </c>
      <c r="Q778" s="2">
        <v>43539</v>
      </c>
      <c r="R778" t="s">
        <v>2</v>
      </c>
      <c r="S778" t="s">
        <v>10</v>
      </c>
      <c r="T778" t="s">
        <v>2</v>
      </c>
    </row>
    <row r="779" spans="1:20" hidden="1" x14ac:dyDescent="0.2">
      <c r="A779" t="s">
        <v>146</v>
      </c>
      <c r="B779" t="s">
        <v>0</v>
      </c>
      <c r="C779" s="2">
        <v>43515</v>
      </c>
      <c r="D779" t="s">
        <v>375</v>
      </c>
      <c r="E779" t="s">
        <v>4104</v>
      </c>
      <c r="F779" t="s">
        <v>60</v>
      </c>
      <c r="G779" t="s">
        <v>40</v>
      </c>
      <c r="H779" t="s">
        <v>4105</v>
      </c>
      <c r="I779" t="s">
        <v>2</v>
      </c>
      <c r="J779" t="s">
        <v>42</v>
      </c>
      <c r="K779" t="s">
        <v>18</v>
      </c>
      <c r="L779" s="3">
        <v>472.5</v>
      </c>
      <c r="M779" s="3">
        <v>0</v>
      </c>
      <c r="N779" s="3">
        <v>472.5</v>
      </c>
      <c r="O779" s="3">
        <v>0</v>
      </c>
      <c r="P779" s="3">
        <v>0</v>
      </c>
      <c r="Q779" s="2">
        <v>43539</v>
      </c>
      <c r="R779" t="s">
        <v>2</v>
      </c>
      <c r="S779" t="s">
        <v>10</v>
      </c>
      <c r="T779" t="s">
        <v>2</v>
      </c>
    </row>
    <row r="780" spans="1:20" hidden="1" x14ac:dyDescent="0.2">
      <c r="A780" t="s">
        <v>146</v>
      </c>
      <c r="B780" t="s">
        <v>0</v>
      </c>
      <c r="C780" s="2">
        <v>43515</v>
      </c>
      <c r="D780" t="s">
        <v>375</v>
      </c>
      <c r="E780" t="s">
        <v>4111</v>
      </c>
      <c r="F780" t="s">
        <v>5</v>
      </c>
      <c r="G780" t="s">
        <v>40</v>
      </c>
      <c r="H780" t="s">
        <v>97</v>
      </c>
      <c r="I780" t="s">
        <v>2</v>
      </c>
      <c r="J780" t="s">
        <v>59</v>
      </c>
      <c r="K780" t="s">
        <v>18</v>
      </c>
      <c r="L780" s="3">
        <v>3.1</v>
      </c>
      <c r="M780" s="3">
        <v>0</v>
      </c>
      <c r="N780" s="3">
        <v>3.1</v>
      </c>
      <c r="O780" s="3">
        <v>0</v>
      </c>
      <c r="P780" s="3">
        <v>0</v>
      </c>
      <c r="Q780" s="2">
        <v>43545</v>
      </c>
      <c r="R780" t="s">
        <v>2</v>
      </c>
      <c r="S780" t="s">
        <v>268</v>
      </c>
      <c r="T780" t="s">
        <v>2</v>
      </c>
    </row>
    <row r="781" spans="1:20" hidden="1" x14ac:dyDescent="0.2">
      <c r="A781" t="s">
        <v>146</v>
      </c>
      <c r="B781" t="s">
        <v>0</v>
      </c>
      <c r="C781" s="2">
        <v>43515</v>
      </c>
      <c r="D781" t="s">
        <v>375</v>
      </c>
      <c r="E781" t="s">
        <v>4111</v>
      </c>
      <c r="F781" t="s">
        <v>43</v>
      </c>
      <c r="G781" t="s">
        <v>40</v>
      </c>
      <c r="H781" t="s">
        <v>4112</v>
      </c>
      <c r="I781" t="s">
        <v>2</v>
      </c>
      <c r="J781" t="s">
        <v>42</v>
      </c>
      <c r="K781" t="s">
        <v>18</v>
      </c>
      <c r="L781" s="3">
        <v>56.93</v>
      </c>
      <c r="M781" s="3">
        <v>0</v>
      </c>
      <c r="N781" s="3">
        <v>56.93</v>
      </c>
      <c r="O781" s="3">
        <v>0</v>
      </c>
      <c r="P781" s="3">
        <v>0</v>
      </c>
      <c r="Q781" s="2">
        <v>43545</v>
      </c>
      <c r="R781" t="s">
        <v>2</v>
      </c>
      <c r="S781" t="s">
        <v>268</v>
      </c>
      <c r="T781" t="s">
        <v>2</v>
      </c>
    </row>
    <row r="782" spans="1:20" hidden="1" x14ac:dyDescent="0.2">
      <c r="A782" t="s">
        <v>146</v>
      </c>
      <c r="B782" t="s">
        <v>0</v>
      </c>
      <c r="C782" s="2">
        <v>43515</v>
      </c>
      <c r="D782" t="s">
        <v>375</v>
      </c>
      <c r="E782" t="s">
        <v>4111</v>
      </c>
      <c r="F782" t="s">
        <v>60</v>
      </c>
      <c r="G782" t="s">
        <v>40</v>
      </c>
      <c r="H782" t="s">
        <v>4113</v>
      </c>
      <c r="I782" t="s">
        <v>2</v>
      </c>
      <c r="J782" t="s">
        <v>42</v>
      </c>
      <c r="K782" t="s">
        <v>18</v>
      </c>
      <c r="L782" s="3">
        <v>65.2</v>
      </c>
      <c r="M782" s="3">
        <v>0</v>
      </c>
      <c r="N782" s="3">
        <v>65.2</v>
      </c>
      <c r="O782" s="3">
        <v>0</v>
      </c>
      <c r="P782" s="3">
        <v>0</v>
      </c>
      <c r="Q782" s="2">
        <v>43546</v>
      </c>
      <c r="R782" t="s">
        <v>2</v>
      </c>
      <c r="S782" t="s">
        <v>268</v>
      </c>
      <c r="T782" t="s">
        <v>2</v>
      </c>
    </row>
    <row r="783" spans="1:20" hidden="1" x14ac:dyDescent="0.2">
      <c r="A783" t="s">
        <v>146</v>
      </c>
      <c r="B783" t="s">
        <v>0</v>
      </c>
      <c r="C783" s="2">
        <v>43515</v>
      </c>
      <c r="D783" t="s">
        <v>375</v>
      </c>
      <c r="E783" t="s">
        <v>4118</v>
      </c>
      <c r="F783" t="s">
        <v>5</v>
      </c>
      <c r="G783" t="s">
        <v>40</v>
      </c>
      <c r="H783" t="s">
        <v>97</v>
      </c>
      <c r="I783" t="s">
        <v>2</v>
      </c>
      <c r="J783" t="s">
        <v>59</v>
      </c>
      <c r="K783" t="s">
        <v>18</v>
      </c>
      <c r="L783" s="3">
        <v>3.1</v>
      </c>
      <c r="M783" s="3">
        <v>0</v>
      </c>
      <c r="N783" s="3">
        <v>3.1</v>
      </c>
      <c r="O783" s="3">
        <v>0</v>
      </c>
      <c r="P783" s="3">
        <v>0</v>
      </c>
      <c r="Q783" s="2">
        <v>43545</v>
      </c>
      <c r="R783" t="s">
        <v>2</v>
      </c>
      <c r="S783" t="s">
        <v>10</v>
      </c>
      <c r="T783" t="s">
        <v>2</v>
      </c>
    </row>
    <row r="784" spans="1:20" hidden="1" x14ac:dyDescent="0.2">
      <c r="A784" t="s">
        <v>146</v>
      </c>
      <c r="B784" t="s">
        <v>0</v>
      </c>
      <c r="C784" s="2">
        <v>43515</v>
      </c>
      <c r="D784" t="s">
        <v>375</v>
      </c>
      <c r="E784" t="s">
        <v>4118</v>
      </c>
      <c r="F784" t="s">
        <v>43</v>
      </c>
      <c r="G784" t="s">
        <v>40</v>
      </c>
      <c r="H784" t="s">
        <v>4119</v>
      </c>
      <c r="I784" t="s">
        <v>2</v>
      </c>
      <c r="J784" t="s">
        <v>42</v>
      </c>
      <c r="K784" t="s">
        <v>18</v>
      </c>
      <c r="L784" s="3">
        <v>56.93</v>
      </c>
      <c r="M784" s="3">
        <v>0</v>
      </c>
      <c r="N784" s="3">
        <v>56.93</v>
      </c>
      <c r="O784" s="3">
        <v>0</v>
      </c>
      <c r="P784" s="3">
        <v>0</v>
      </c>
      <c r="Q784" s="2">
        <v>43545</v>
      </c>
      <c r="R784" t="s">
        <v>2</v>
      </c>
      <c r="S784" t="s">
        <v>10</v>
      </c>
      <c r="T784" t="s">
        <v>2</v>
      </c>
    </row>
    <row r="785" spans="1:20" hidden="1" x14ac:dyDescent="0.2">
      <c r="A785" t="s">
        <v>146</v>
      </c>
      <c r="B785" t="s">
        <v>0</v>
      </c>
      <c r="C785" s="2">
        <v>43515</v>
      </c>
      <c r="D785" t="s">
        <v>375</v>
      </c>
      <c r="E785" t="s">
        <v>4118</v>
      </c>
      <c r="F785" t="s">
        <v>60</v>
      </c>
      <c r="G785" t="s">
        <v>40</v>
      </c>
      <c r="H785" t="s">
        <v>4120</v>
      </c>
      <c r="I785" t="s">
        <v>2</v>
      </c>
      <c r="J785" t="s">
        <v>42</v>
      </c>
      <c r="K785" t="s">
        <v>18</v>
      </c>
      <c r="L785" s="3">
        <v>65.2</v>
      </c>
      <c r="M785" s="3">
        <v>0</v>
      </c>
      <c r="N785" s="3">
        <v>65.2</v>
      </c>
      <c r="O785" s="3">
        <v>0</v>
      </c>
      <c r="P785" s="3">
        <v>0</v>
      </c>
      <c r="Q785" s="2">
        <v>43546</v>
      </c>
      <c r="R785" t="s">
        <v>2</v>
      </c>
      <c r="S785" t="s">
        <v>10</v>
      </c>
      <c r="T785" t="s">
        <v>2</v>
      </c>
    </row>
    <row r="786" spans="1:20" hidden="1" x14ac:dyDescent="0.2">
      <c r="A786" t="s">
        <v>146</v>
      </c>
      <c r="B786" t="s">
        <v>0</v>
      </c>
      <c r="C786" s="2">
        <v>43515</v>
      </c>
      <c r="D786" t="s">
        <v>375</v>
      </c>
      <c r="E786" t="s">
        <v>4135</v>
      </c>
      <c r="F786" t="s">
        <v>5</v>
      </c>
      <c r="G786" t="s">
        <v>40</v>
      </c>
      <c r="H786" t="s">
        <v>97</v>
      </c>
      <c r="I786" t="s">
        <v>2</v>
      </c>
      <c r="J786" t="s">
        <v>59</v>
      </c>
      <c r="K786" t="s">
        <v>18</v>
      </c>
      <c r="L786" s="3">
        <v>3.1</v>
      </c>
      <c r="M786" s="3">
        <v>0</v>
      </c>
      <c r="N786" s="3">
        <v>3.1</v>
      </c>
      <c r="O786" s="3">
        <v>0</v>
      </c>
      <c r="P786" s="3">
        <v>3.1</v>
      </c>
      <c r="Q786" s="2">
        <v>43539</v>
      </c>
      <c r="R786" t="s">
        <v>2</v>
      </c>
      <c r="S786" t="s">
        <v>10</v>
      </c>
      <c r="T786" t="s">
        <v>2</v>
      </c>
    </row>
    <row r="787" spans="1:20" hidden="1" x14ac:dyDescent="0.2">
      <c r="A787" t="s">
        <v>146</v>
      </c>
      <c r="B787" t="s">
        <v>0</v>
      </c>
      <c r="C787" s="2">
        <v>43515</v>
      </c>
      <c r="D787" t="s">
        <v>375</v>
      </c>
      <c r="E787" t="s">
        <v>4135</v>
      </c>
      <c r="F787" t="s">
        <v>43</v>
      </c>
      <c r="G787" t="s">
        <v>40</v>
      </c>
      <c r="H787" t="s">
        <v>4136</v>
      </c>
      <c r="I787" t="s">
        <v>2</v>
      </c>
      <c r="J787" t="s">
        <v>42</v>
      </c>
      <c r="K787" t="s">
        <v>18</v>
      </c>
      <c r="L787" s="3">
        <v>303.57</v>
      </c>
      <c r="M787" s="3">
        <v>0</v>
      </c>
      <c r="N787" s="3">
        <v>303.57</v>
      </c>
      <c r="O787" s="3">
        <v>0</v>
      </c>
      <c r="P787" s="3">
        <v>0</v>
      </c>
      <c r="Q787" s="2">
        <v>43539</v>
      </c>
      <c r="R787" t="s">
        <v>2</v>
      </c>
      <c r="S787" t="s">
        <v>10</v>
      </c>
      <c r="T787" t="s">
        <v>2</v>
      </c>
    </row>
    <row r="788" spans="1:20" hidden="1" x14ac:dyDescent="0.2">
      <c r="A788" t="s">
        <v>146</v>
      </c>
      <c r="B788" t="s">
        <v>0</v>
      </c>
      <c r="C788" s="2">
        <v>43516</v>
      </c>
      <c r="D788" t="s">
        <v>375</v>
      </c>
      <c r="E788" t="s">
        <v>4200</v>
      </c>
      <c r="F788" t="s">
        <v>5</v>
      </c>
      <c r="G788" t="s">
        <v>303</v>
      </c>
      <c r="H788" t="s">
        <v>4201</v>
      </c>
      <c r="I788" t="s">
        <v>2</v>
      </c>
      <c r="J788" t="s">
        <v>52</v>
      </c>
      <c r="K788" t="s">
        <v>36</v>
      </c>
      <c r="L788" s="3">
        <v>79.819999999999993</v>
      </c>
      <c r="M788" s="3">
        <v>7.98</v>
      </c>
      <c r="N788" s="3">
        <v>87.8</v>
      </c>
      <c r="O788" s="3">
        <v>0</v>
      </c>
      <c r="P788" s="3">
        <v>0</v>
      </c>
      <c r="Q788" s="2">
        <v>43522</v>
      </c>
      <c r="R788" t="s">
        <v>2</v>
      </c>
      <c r="S788" t="s">
        <v>10</v>
      </c>
      <c r="T788" t="s">
        <v>2</v>
      </c>
    </row>
    <row r="789" spans="1:20" hidden="1" x14ac:dyDescent="0.2">
      <c r="A789" t="s">
        <v>146</v>
      </c>
      <c r="B789" t="s">
        <v>0</v>
      </c>
      <c r="C789" s="2">
        <v>43516</v>
      </c>
      <c r="D789" t="s">
        <v>375</v>
      </c>
      <c r="E789" t="s">
        <v>4200</v>
      </c>
      <c r="F789" t="s">
        <v>43</v>
      </c>
      <c r="G789" t="s">
        <v>303</v>
      </c>
      <c r="H789" t="s">
        <v>4201</v>
      </c>
      <c r="I789" t="s">
        <v>2</v>
      </c>
      <c r="J789" t="s">
        <v>52</v>
      </c>
      <c r="K789" t="s">
        <v>9</v>
      </c>
      <c r="L789" s="3">
        <v>12.83</v>
      </c>
      <c r="M789" s="3">
        <v>2.57</v>
      </c>
      <c r="N789" s="3">
        <v>15.4</v>
      </c>
      <c r="O789" s="3">
        <v>0</v>
      </c>
      <c r="P789" s="3">
        <v>0</v>
      </c>
      <c r="Q789" s="2">
        <v>43522</v>
      </c>
      <c r="R789" t="s">
        <v>2</v>
      </c>
      <c r="S789" t="s">
        <v>10</v>
      </c>
      <c r="T789" t="s">
        <v>2</v>
      </c>
    </row>
    <row r="790" spans="1:20" hidden="1" x14ac:dyDescent="0.2">
      <c r="A790" t="s">
        <v>146</v>
      </c>
      <c r="B790" t="s">
        <v>0</v>
      </c>
      <c r="C790" s="2">
        <v>43521</v>
      </c>
      <c r="D790" t="s">
        <v>375</v>
      </c>
      <c r="E790" t="s">
        <v>4505</v>
      </c>
      <c r="F790" t="s">
        <v>5</v>
      </c>
      <c r="G790" t="s">
        <v>4506</v>
      </c>
      <c r="H790" t="s">
        <v>4507</v>
      </c>
      <c r="I790" t="s">
        <v>2</v>
      </c>
      <c r="J790" t="s">
        <v>305</v>
      </c>
      <c r="K790" t="s">
        <v>36</v>
      </c>
      <c r="L790" s="3">
        <v>322</v>
      </c>
      <c r="M790" s="3">
        <v>32.200000000000003</v>
      </c>
      <c r="N790" s="3">
        <v>354.2</v>
      </c>
      <c r="O790" s="3">
        <v>0</v>
      </c>
      <c r="P790" s="3">
        <v>0</v>
      </c>
      <c r="Q790" s="2">
        <v>43528</v>
      </c>
      <c r="R790" t="s">
        <v>2</v>
      </c>
      <c r="S790" t="s">
        <v>10</v>
      </c>
      <c r="T790" t="s">
        <v>2</v>
      </c>
    </row>
    <row r="791" spans="1:20" hidden="1" x14ac:dyDescent="0.2">
      <c r="A791" t="s">
        <v>146</v>
      </c>
      <c r="B791" t="s">
        <v>0</v>
      </c>
      <c r="C791" s="2">
        <v>43521</v>
      </c>
      <c r="D791" t="s">
        <v>375</v>
      </c>
      <c r="E791" t="s">
        <v>4521</v>
      </c>
      <c r="F791" t="s">
        <v>5</v>
      </c>
      <c r="G791" t="s">
        <v>50</v>
      </c>
      <c r="H791" t="s">
        <v>4522</v>
      </c>
      <c r="I791" t="s">
        <v>2</v>
      </c>
      <c r="J791" t="s">
        <v>52</v>
      </c>
      <c r="K791" t="s">
        <v>36</v>
      </c>
      <c r="L791" s="3">
        <v>50.91</v>
      </c>
      <c r="M791" s="3">
        <v>5.09</v>
      </c>
      <c r="N791" s="3">
        <v>56</v>
      </c>
      <c r="O791" s="3">
        <v>0</v>
      </c>
      <c r="P791" s="3">
        <v>0</v>
      </c>
      <c r="Q791" s="2">
        <v>43521</v>
      </c>
      <c r="R791" t="s">
        <v>2</v>
      </c>
      <c r="S791" t="s">
        <v>10</v>
      </c>
      <c r="T791" t="s">
        <v>2</v>
      </c>
    </row>
    <row r="792" spans="1:20" hidden="1" x14ac:dyDescent="0.2">
      <c r="A792" t="s">
        <v>146</v>
      </c>
      <c r="B792" t="s">
        <v>0</v>
      </c>
      <c r="C792" s="2">
        <v>43521</v>
      </c>
      <c r="D792" t="s">
        <v>375</v>
      </c>
      <c r="E792" t="s">
        <v>4521</v>
      </c>
      <c r="F792" t="s">
        <v>43</v>
      </c>
      <c r="G792" t="s">
        <v>50</v>
      </c>
      <c r="H792" t="s">
        <v>4522</v>
      </c>
      <c r="I792" t="s">
        <v>2</v>
      </c>
      <c r="J792" t="s">
        <v>52</v>
      </c>
      <c r="K792" t="s">
        <v>9</v>
      </c>
      <c r="L792" s="3">
        <v>9.17</v>
      </c>
      <c r="M792" s="3">
        <v>1.83</v>
      </c>
      <c r="N792" s="3">
        <v>11</v>
      </c>
      <c r="O792" s="3">
        <v>0</v>
      </c>
      <c r="P792" s="3">
        <v>0</v>
      </c>
      <c r="Q792" s="2">
        <v>43521</v>
      </c>
      <c r="R792" t="s">
        <v>2</v>
      </c>
      <c r="S792" t="s">
        <v>10</v>
      </c>
      <c r="T792" t="s">
        <v>2</v>
      </c>
    </row>
    <row r="793" spans="1:20" hidden="1" x14ac:dyDescent="0.2">
      <c r="A793" t="s">
        <v>146</v>
      </c>
      <c r="B793" t="s">
        <v>0</v>
      </c>
      <c r="C793" s="2">
        <v>43522</v>
      </c>
      <c r="D793" t="s">
        <v>375</v>
      </c>
      <c r="E793" t="s">
        <v>4663</v>
      </c>
      <c r="F793" t="s">
        <v>5</v>
      </c>
      <c r="G793" t="s">
        <v>596</v>
      </c>
      <c r="H793" t="s">
        <v>4664</v>
      </c>
      <c r="I793" t="s">
        <v>2</v>
      </c>
      <c r="J793" t="s">
        <v>380</v>
      </c>
      <c r="K793" t="s">
        <v>9</v>
      </c>
      <c r="L793" s="3">
        <v>58.06</v>
      </c>
      <c r="M793" s="3">
        <v>11.61</v>
      </c>
      <c r="N793" s="3">
        <v>69.67</v>
      </c>
      <c r="O793" s="3">
        <v>0</v>
      </c>
      <c r="P793" s="3">
        <v>0</v>
      </c>
      <c r="Q793" s="2">
        <v>43496</v>
      </c>
      <c r="R793" t="s">
        <v>2</v>
      </c>
      <c r="S793" t="s">
        <v>10</v>
      </c>
      <c r="T793" t="s">
        <v>2</v>
      </c>
    </row>
    <row r="794" spans="1:20" hidden="1" x14ac:dyDescent="0.2">
      <c r="A794" t="s">
        <v>146</v>
      </c>
      <c r="B794" t="s">
        <v>0</v>
      </c>
      <c r="C794" s="2">
        <v>43522</v>
      </c>
      <c r="D794" t="s">
        <v>375</v>
      </c>
      <c r="E794" t="s">
        <v>4663</v>
      </c>
      <c r="F794" t="s">
        <v>43</v>
      </c>
      <c r="G794" t="s">
        <v>596</v>
      </c>
      <c r="H794" t="s">
        <v>3134</v>
      </c>
      <c r="I794" t="s">
        <v>2</v>
      </c>
      <c r="J794" t="s">
        <v>380</v>
      </c>
      <c r="K794" t="s">
        <v>73</v>
      </c>
      <c r="L794" s="3">
        <v>42.6</v>
      </c>
      <c r="M794" s="3">
        <v>2.34</v>
      </c>
      <c r="N794" s="3">
        <v>44.94</v>
      </c>
      <c r="O794" s="3">
        <v>0</v>
      </c>
      <c r="P794" s="3">
        <v>0</v>
      </c>
      <c r="Q794" s="2">
        <v>43496</v>
      </c>
      <c r="R794" t="s">
        <v>2</v>
      </c>
      <c r="S794" t="s">
        <v>10</v>
      </c>
      <c r="T794" t="s">
        <v>2</v>
      </c>
    </row>
    <row r="795" spans="1:20" hidden="1" x14ac:dyDescent="0.2">
      <c r="A795" t="s">
        <v>146</v>
      </c>
      <c r="B795" t="s">
        <v>0</v>
      </c>
      <c r="C795" s="2">
        <v>43522</v>
      </c>
      <c r="D795" t="s">
        <v>375</v>
      </c>
      <c r="E795" t="s">
        <v>4665</v>
      </c>
      <c r="F795" t="s">
        <v>5</v>
      </c>
      <c r="G795" t="s">
        <v>596</v>
      </c>
      <c r="H795" t="s">
        <v>3134</v>
      </c>
      <c r="I795" t="s">
        <v>2</v>
      </c>
      <c r="J795" t="s">
        <v>380</v>
      </c>
      <c r="K795" t="s">
        <v>73</v>
      </c>
      <c r="L795" s="3">
        <v>27.84</v>
      </c>
      <c r="M795" s="3">
        <v>1.53</v>
      </c>
      <c r="N795" s="3">
        <v>29.37</v>
      </c>
      <c r="O795" s="3">
        <v>0</v>
      </c>
      <c r="P795" s="3">
        <v>0</v>
      </c>
      <c r="Q795" s="2">
        <v>43522</v>
      </c>
      <c r="R795" t="s">
        <v>2</v>
      </c>
      <c r="S795" t="s">
        <v>10</v>
      </c>
      <c r="T795" t="s">
        <v>2</v>
      </c>
    </row>
    <row r="796" spans="1:20" hidden="1" x14ac:dyDescent="0.2">
      <c r="A796" t="s">
        <v>146</v>
      </c>
      <c r="B796" t="s">
        <v>0</v>
      </c>
      <c r="C796" s="2">
        <v>43522</v>
      </c>
      <c r="D796" t="s">
        <v>375</v>
      </c>
      <c r="E796" t="s">
        <v>4665</v>
      </c>
      <c r="F796" t="s">
        <v>43</v>
      </c>
      <c r="G796" t="s">
        <v>596</v>
      </c>
      <c r="H796" t="s">
        <v>4666</v>
      </c>
      <c r="I796" t="s">
        <v>2</v>
      </c>
      <c r="J796" t="s">
        <v>380</v>
      </c>
      <c r="K796" t="s">
        <v>9</v>
      </c>
      <c r="L796" s="3">
        <v>15.15</v>
      </c>
      <c r="M796" s="3">
        <v>3.03</v>
      </c>
      <c r="N796" s="3">
        <v>18.18</v>
      </c>
      <c r="O796" s="3">
        <v>0</v>
      </c>
      <c r="P796" s="3">
        <v>0</v>
      </c>
      <c r="Q796" s="2">
        <v>43522</v>
      </c>
      <c r="R796" t="s">
        <v>2</v>
      </c>
      <c r="S796" t="s">
        <v>10</v>
      </c>
      <c r="T796" t="s">
        <v>2</v>
      </c>
    </row>
    <row r="797" spans="1:20" hidden="1" x14ac:dyDescent="0.2">
      <c r="A797" t="s">
        <v>146</v>
      </c>
      <c r="B797" t="s">
        <v>0</v>
      </c>
      <c r="C797" s="2">
        <v>43522</v>
      </c>
      <c r="D797" t="s">
        <v>375</v>
      </c>
      <c r="E797" t="s">
        <v>4687</v>
      </c>
      <c r="F797" t="s">
        <v>5</v>
      </c>
      <c r="G797" t="s">
        <v>4688</v>
      </c>
      <c r="H797" t="s">
        <v>4689</v>
      </c>
      <c r="I797" t="s">
        <v>2</v>
      </c>
      <c r="J797" t="s">
        <v>52</v>
      </c>
      <c r="K797" t="s">
        <v>36</v>
      </c>
      <c r="L797" s="3">
        <v>44.55</v>
      </c>
      <c r="M797" s="3">
        <v>4.46</v>
      </c>
      <c r="N797" s="3">
        <v>49.01</v>
      </c>
      <c r="O797" s="3">
        <v>0</v>
      </c>
      <c r="P797" s="3">
        <v>0</v>
      </c>
      <c r="Q797" s="2">
        <v>43523</v>
      </c>
      <c r="R797" t="s">
        <v>2</v>
      </c>
      <c r="S797" t="s">
        <v>10</v>
      </c>
      <c r="T797" t="s">
        <v>2</v>
      </c>
    </row>
    <row r="798" spans="1:20" hidden="1" x14ac:dyDescent="0.2">
      <c r="A798" t="s">
        <v>146</v>
      </c>
      <c r="B798" t="s">
        <v>0</v>
      </c>
      <c r="C798" s="2">
        <v>43523</v>
      </c>
      <c r="D798" t="s">
        <v>375</v>
      </c>
      <c r="E798" t="s">
        <v>4735</v>
      </c>
      <c r="F798" t="s">
        <v>5</v>
      </c>
      <c r="G798" t="s">
        <v>2417</v>
      </c>
      <c r="H798" t="s">
        <v>2418</v>
      </c>
      <c r="I798" t="s">
        <v>2</v>
      </c>
      <c r="J798" t="s">
        <v>305</v>
      </c>
      <c r="K798" t="s">
        <v>73</v>
      </c>
      <c r="L798" s="3">
        <v>169.92</v>
      </c>
      <c r="M798" s="3">
        <v>9.35</v>
      </c>
      <c r="N798" s="3">
        <v>179.27</v>
      </c>
      <c r="O798" s="3">
        <v>0</v>
      </c>
      <c r="P798" s="3">
        <v>0</v>
      </c>
      <c r="Q798" s="2">
        <v>43524</v>
      </c>
      <c r="R798" t="s">
        <v>2</v>
      </c>
      <c r="S798" t="s">
        <v>10</v>
      </c>
      <c r="T798" t="s">
        <v>2</v>
      </c>
    </row>
    <row r="799" spans="1:20" hidden="1" x14ac:dyDescent="0.2">
      <c r="A799" t="s">
        <v>146</v>
      </c>
      <c r="B799" t="s">
        <v>0</v>
      </c>
      <c r="C799" s="2">
        <v>43525</v>
      </c>
      <c r="D799" t="s">
        <v>375</v>
      </c>
      <c r="E799" t="s">
        <v>4902</v>
      </c>
      <c r="F799" t="s">
        <v>5</v>
      </c>
      <c r="G799" t="s">
        <v>1521</v>
      </c>
      <c r="H799" t="s">
        <v>4903</v>
      </c>
      <c r="I799" t="s">
        <v>2</v>
      </c>
      <c r="J799" t="s">
        <v>274</v>
      </c>
      <c r="K799" t="s">
        <v>9</v>
      </c>
      <c r="L799" s="3">
        <v>9.9</v>
      </c>
      <c r="M799" s="3">
        <v>1.98</v>
      </c>
      <c r="N799" s="3">
        <v>11.88</v>
      </c>
      <c r="O799" s="3">
        <v>0</v>
      </c>
      <c r="P799" s="3">
        <v>0</v>
      </c>
      <c r="Q799" s="2">
        <v>43525</v>
      </c>
      <c r="R799" t="s">
        <v>2</v>
      </c>
      <c r="S799" t="s">
        <v>10</v>
      </c>
      <c r="T799" t="s">
        <v>2</v>
      </c>
    </row>
    <row r="800" spans="1:20" hidden="1" x14ac:dyDescent="0.2">
      <c r="A800" t="s">
        <v>146</v>
      </c>
      <c r="B800" t="s">
        <v>0</v>
      </c>
      <c r="C800" s="2">
        <v>43532</v>
      </c>
      <c r="D800" t="s">
        <v>375</v>
      </c>
      <c r="E800" t="s">
        <v>5189</v>
      </c>
      <c r="F800" t="s">
        <v>5</v>
      </c>
      <c r="G800" t="s">
        <v>5190</v>
      </c>
      <c r="H800" t="s">
        <v>5191</v>
      </c>
      <c r="I800" t="s">
        <v>2</v>
      </c>
      <c r="J800" t="s">
        <v>138</v>
      </c>
      <c r="K800" t="s">
        <v>18</v>
      </c>
      <c r="L800" s="3">
        <v>200</v>
      </c>
      <c r="M800" s="3">
        <v>0</v>
      </c>
      <c r="N800" s="3">
        <v>200</v>
      </c>
      <c r="O800" s="3">
        <v>0</v>
      </c>
      <c r="P800" s="3">
        <v>0</v>
      </c>
      <c r="Q800" s="2">
        <v>43538</v>
      </c>
      <c r="R800" t="s">
        <v>2</v>
      </c>
      <c r="S800" t="s">
        <v>10</v>
      </c>
      <c r="T800" t="s">
        <v>2</v>
      </c>
    </row>
    <row r="801" spans="1:20" hidden="1" x14ac:dyDescent="0.2">
      <c r="A801" t="s">
        <v>146</v>
      </c>
      <c r="B801" t="s">
        <v>0</v>
      </c>
      <c r="C801" s="2">
        <v>43535</v>
      </c>
      <c r="D801" t="s">
        <v>375</v>
      </c>
      <c r="E801" t="s">
        <v>5324</v>
      </c>
      <c r="F801" t="s">
        <v>5</v>
      </c>
      <c r="G801" t="s">
        <v>721</v>
      </c>
      <c r="H801" t="s">
        <v>722</v>
      </c>
      <c r="I801" t="s">
        <v>2</v>
      </c>
      <c r="J801" t="s">
        <v>465</v>
      </c>
      <c r="K801" t="s">
        <v>18</v>
      </c>
      <c r="L801" s="3">
        <v>67.5</v>
      </c>
      <c r="M801" s="3">
        <v>0</v>
      </c>
      <c r="N801" s="3">
        <v>67.5</v>
      </c>
      <c r="O801" s="3">
        <v>0</v>
      </c>
      <c r="P801" s="3">
        <v>0</v>
      </c>
      <c r="Q801" s="2">
        <v>43535</v>
      </c>
      <c r="R801" t="s">
        <v>2</v>
      </c>
      <c r="S801" t="s">
        <v>10</v>
      </c>
      <c r="T801" t="s">
        <v>2</v>
      </c>
    </row>
    <row r="802" spans="1:20" hidden="1" x14ac:dyDescent="0.2">
      <c r="A802" t="s">
        <v>146</v>
      </c>
      <c r="B802" t="s">
        <v>0</v>
      </c>
      <c r="C802" s="2">
        <v>43535</v>
      </c>
      <c r="D802" t="s">
        <v>375</v>
      </c>
      <c r="E802" t="s">
        <v>5324</v>
      </c>
      <c r="F802" t="s">
        <v>43</v>
      </c>
      <c r="G802" t="s">
        <v>721</v>
      </c>
      <c r="H802" t="s">
        <v>722</v>
      </c>
      <c r="I802" t="s">
        <v>2</v>
      </c>
      <c r="J802" t="s">
        <v>42</v>
      </c>
      <c r="K802" t="s">
        <v>18</v>
      </c>
      <c r="L802" s="3">
        <v>24.2</v>
      </c>
      <c r="M802" s="3">
        <v>0</v>
      </c>
      <c r="N802" s="3">
        <v>24.2</v>
      </c>
      <c r="O802" s="3">
        <v>0</v>
      </c>
      <c r="P802" s="3">
        <v>0</v>
      </c>
      <c r="Q802" s="2">
        <v>43535</v>
      </c>
      <c r="R802" t="s">
        <v>2</v>
      </c>
      <c r="S802" t="s">
        <v>10</v>
      </c>
      <c r="T802" t="s">
        <v>2</v>
      </c>
    </row>
    <row r="803" spans="1:20" hidden="1" x14ac:dyDescent="0.2">
      <c r="A803" t="s">
        <v>146</v>
      </c>
      <c r="B803" t="s">
        <v>0</v>
      </c>
      <c r="C803" s="2">
        <v>43535</v>
      </c>
      <c r="D803" t="s">
        <v>375</v>
      </c>
      <c r="E803" t="s">
        <v>5324</v>
      </c>
      <c r="F803" t="s">
        <v>60</v>
      </c>
      <c r="G803" t="s">
        <v>721</v>
      </c>
      <c r="H803" t="s">
        <v>722</v>
      </c>
      <c r="I803" t="s">
        <v>2</v>
      </c>
      <c r="J803" t="s">
        <v>52</v>
      </c>
      <c r="K803" t="s">
        <v>18</v>
      </c>
      <c r="L803" s="3">
        <v>31</v>
      </c>
      <c r="M803" s="3">
        <v>0</v>
      </c>
      <c r="N803" s="3">
        <v>31</v>
      </c>
      <c r="O803" s="3">
        <v>0</v>
      </c>
      <c r="P803" s="3">
        <v>0</v>
      </c>
      <c r="Q803" s="2">
        <v>43535</v>
      </c>
      <c r="R803" t="s">
        <v>2</v>
      </c>
      <c r="S803" t="s">
        <v>10</v>
      </c>
      <c r="T803" t="s">
        <v>2</v>
      </c>
    </row>
    <row r="804" spans="1:20" hidden="1" x14ac:dyDescent="0.2">
      <c r="A804" t="s">
        <v>146</v>
      </c>
      <c r="B804" t="s">
        <v>0</v>
      </c>
      <c r="C804" s="2">
        <v>43536</v>
      </c>
      <c r="D804" t="s">
        <v>375</v>
      </c>
      <c r="E804" t="s">
        <v>5344</v>
      </c>
      <c r="F804" t="s">
        <v>5</v>
      </c>
      <c r="G804" t="s">
        <v>2219</v>
      </c>
      <c r="H804" t="s">
        <v>5345</v>
      </c>
      <c r="I804" t="s">
        <v>2</v>
      </c>
      <c r="J804" t="s">
        <v>571</v>
      </c>
      <c r="K804" t="s">
        <v>75</v>
      </c>
      <c r="L804" s="3">
        <v>12990</v>
      </c>
      <c r="M804" s="3">
        <v>272.79000000000002</v>
      </c>
      <c r="N804" s="3">
        <v>13262.79</v>
      </c>
      <c r="O804" s="3">
        <v>0</v>
      </c>
      <c r="P804" s="3">
        <v>0</v>
      </c>
      <c r="Q804" s="2">
        <v>43489</v>
      </c>
      <c r="R804" t="s">
        <v>2</v>
      </c>
      <c r="S804" t="s">
        <v>10</v>
      </c>
      <c r="T804" t="s">
        <v>2</v>
      </c>
    </row>
    <row r="805" spans="1:20" hidden="1" x14ac:dyDescent="0.2">
      <c r="A805" t="s">
        <v>146</v>
      </c>
      <c r="B805" t="s">
        <v>0</v>
      </c>
      <c r="C805" s="2">
        <v>43537</v>
      </c>
      <c r="D805" t="s">
        <v>375</v>
      </c>
      <c r="E805" t="s">
        <v>5420</v>
      </c>
      <c r="F805" t="s">
        <v>5</v>
      </c>
      <c r="G805" t="s">
        <v>5421</v>
      </c>
      <c r="H805" t="s">
        <v>3779</v>
      </c>
      <c r="I805" t="s">
        <v>2</v>
      </c>
      <c r="J805" t="s">
        <v>138</v>
      </c>
      <c r="K805" t="s">
        <v>18</v>
      </c>
      <c r="L805" s="3">
        <v>200</v>
      </c>
      <c r="M805" s="3">
        <v>0</v>
      </c>
      <c r="N805" s="3">
        <v>200</v>
      </c>
      <c r="O805" s="3">
        <v>0</v>
      </c>
      <c r="P805" s="3">
        <v>0</v>
      </c>
      <c r="Q805" s="2">
        <v>43539</v>
      </c>
      <c r="R805" t="s">
        <v>2</v>
      </c>
      <c r="S805" t="s">
        <v>10</v>
      </c>
      <c r="T805" t="s">
        <v>2</v>
      </c>
    </row>
    <row r="806" spans="1:20" hidden="1" x14ac:dyDescent="0.2">
      <c r="A806" t="s">
        <v>146</v>
      </c>
      <c r="B806" t="s">
        <v>0</v>
      </c>
      <c r="C806" s="2">
        <v>43538</v>
      </c>
      <c r="D806" t="s">
        <v>375</v>
      </c>
      <c r="E806" t="s">
        <v>5640</v>
      </c>
      <c r="F806" t="s">
        <v>5</v>
      </c>
      <c r="G806" t="s">
        <v>5641</v>
      </c>
      <c r="H806" t="s">
        <v>5642</v>
      </c>
      <c r="I806" t="s">
        <v>2</v>
      </c>
      <c r="J806" t="s">
        <v>760</v>
      </c>
      <c r="K806" t="s">
        <v>18</v>
      </c>
      <c r="L806" s="3">
        <v>250</v>
      </c>
      <c r="M806" s="3">
        <v>0</v>
      </c>
      <c r="N806" s="3">
        <v>250</v>
      </c>
      <c r="O806" s="3">
        <v>0</v>
      </c>
      <c r="P806" s="3">
        <v>0</v>
      </c>
      <c r="Q806" s="2">
        <v>43545</v>
      </c>
      <c r="R806" t="s">
        <v>2</v>
      </c>
      <c r="S806" t="s">
        <v>10</v>
      </c>
      <c r="T806" t="s">
        <v>2</v>
      </c>
    </row>
    <row r="807" spans="1:20" hidden="1" x14ac:dyDescent="0.2">
      <c r="A807" t="s">
        <v>146</v>
      </c>
      <c r="B807" t="s">
        <v>0</v>
      </c>
      <c r="C807" s="2">
        <v>43538</v>
      </c>
      <c r="D807" t="s">
        <v>375</v>
      </c>
      <c r="E807" t="s">
        <v>5640</v>
      </c>
      <c r="F807" t="s">
        <v>43</v>
      </c>
      <c r="G807" t="s">
        <v>5641</v>
      </c>
      <c r="H807" t="s">
        <v>5643</v>
      </c>
      <c r="I807" t="s">
        <v>2</v>
      </c>
      <c r="J807" t="s">
        <v>760</v>
      </c>
      <c r="K807" t="s">
        <v>18</v>
      </c>
      <c r="L807" s="3">
        <v>250</v>
      </c>
      <c r="M807" s="3">
        <v>0</v>
      </c>
      <c r="N807" s="3">
        <v>250</v>
      </c>
      <c r="O807" s="3">
        <v>0</v>
      </c>
      <c r="P807" s="3">
        <v>0</v>
      </c>
      <c r="Q807" s="2">
        <v>43545</v>
      </c>
      <c r="R807" t="s">
        <v>2</v>
      </c>
      <c r="S807" t="s">
        <v>10</v>
      </c>
      <c r="T807" t="s">
        <v>2</v>
      </c>
    </row>
    <row r="808" spans="1:20" hidden="1" x14ac:dyDescent="0.2">
      <c r="A808" t="s">
        <v>146</v>
      </c>
      <c r="B808" t="s">
        <v>0</v>
      </c>
      <c r="C808" s="2">
        <v>43539</v>
      </c>
      <c r="D808" t="s">
        <v>375</v>
      </c>
      <c r="E808" t="s">
        <v>5695</v>
      </c>
      <c r="F808" t="s">
        <v>5</v>
      </c>
      <c r="G808" t="s">
        <v>2463</v>
      </c>
      <c r="H808" t="s">
        <v>5696</v>
      </c>
      <c r="I808" t="s">
        <v>2</v>
      </c>
      <c r="J808" t="s">
        <v>35</v>
      </c>
      <c r="K808" t="s">
        <v>36</v>
      </c>
      <c r="L808" s="3">
        <v>120</v>
      </c>
      <c r="M808" s="3">
        <v>12</v>
      </c>
      <c r="N808" s="3">
        <v>132</v>
      </c>
      <c r="O808" s="3">
        <v>0</v>
      </c>
      <c r="P808" s="3">
        <v>0</v>
      </c>
      <c r="Q808" s="2">
        <v>43542</v>
      </c>
      <c r="R808" t="s">
        <v>2</v>
      </c>
      <c r="S808" t="s">
        <v>10</v>
      </c>
      <c r="T808" t="s">
        <v>2</v>
      </c>
    </row>
    <row r="809" spans="1:20" hidden="1" x14ac:dyDescent="0.2">
      <c r="A809" t="s">
        <v>146</v>
      </c>
      <c r="B809" t="s">
        <v>0</v>
      </c>
      <c r="C809" s="2">
        <v>43539</v>
      </c>
      <c r="D809" t="s">
        <v>375</v>
      </c>
      <c r="E809" t="s">
        <v>5695</v>
      </c>
      <c r="F809" t="s">
        <v>43</v>
      </c>
      <c r="G809" t="s">
        <v>2463</v>
      </c>
      <c r="H809" t="s">
        <v>5697</v>
      </c>
      <c r="I809" t="s">
        <v>2</v>
      </c>
      <c r="J809" t="s">
        <v>35</v>
      </c>
      <c r="K809" t="s">
        <v>36</v>
      </c>
      <c r="L809" s="3">
        <v>144</v>
      </c>
      <c r="M809" s="3">
        <v>14.4</v>
      </c>
      <c r="N809" s="3">
        <v>158.4</v>
      </c>
      <c r="O809" s="3">
        <v>0</v>
      </c>
      <c r="P809" s="3">
        <v>0</v>
      </c>
      <c r="Q809" s="2">
        <v>43542</v>
      </c>
      <c r="R809" t="s">
        <v>2</v>
      </c>
      <c r="S809" t="s">
        <v>10</v>
      </c>
      <c r="T809" t="s">
        <v>2</v>
      </c>
    </row>
    <row r="810" spans="1:20" hidden="1" x14ac:dyDescent="0.2">
      <c r="A810" t="s">
        <v>146</v>
      </c>
      <c r="B810" t="s">
        <v>0</v>
      </c>
      <c r="C810" s="2">
        <v>43542</v>
      </c>
      <c r="D810" t="s">
        <v>375</v>
      </c>
      <c r="E810" t="s">
        <v>5887</v>
      </c>
      <c r="F810" t="s">
        <v>5</v>
      </c>
      <c r="G810" t="s">
        <v>721</v>
      </c>
      <c r="H810" t="s">
        <v>722</v>
      </c>
      <c r="I810" t="s">
        <v>2</v>
      </c>
      <c r="J810" t="s">
        <v>52</v>
      </c>
      <c r="K810" t="s">
        <v>18</v>
      </c>
      <c r="L810" s="3">
        <v>58.5</v>
      </c>
      <c r="M810" s="3">
        <v>0</v>
      </c>
      <c r="N810" s="3">
        <v>58.5</v>
      </c>
      <c r="O810" s="3">
        <v>0</v>
      </c>
      <c r="P810" s="3">
        <v>0</v>
      </c>
      <c r="Q810" s="2">
        <v>43542</v>
      </c>
      <c r="R810" t="s">
        <v>2</v>
      </c>
      <c r="S810" t="s">
        <v>10</v>
      </c>
      <c r="T810" t="s">
        <v>2</v>
      </c>
    </row>
    <row r="811" spans="1:20" hidden="1" x14ac:dyDescent="0.2">
      <c r="A811" t="s">
        <v>146</v>
      </c>
      <c r="B811" t="s">
        <v>0</v>
      </c>
      <c r="C811" s="2">
        <v>43542</v>
      </c>
      <c r="D811" t="s">
        <v>375</v>
      </c>
      <c r="E811" t="s">
        <v>5887</v>
      </c>
      <c r="F811" t="s">
        <v>43</v>
      </c>
      <c r="G811" t="s">
        <v>721</v>
      </c>
      <c r="H811" t="s">
        <v>722</v>
      </c>
      <c r="I811" t="s">
        <v>2</v>
      </c>
      <c r="J811" t="s">
        <v>42</v>
      </c>
      <c r="K811" t="s">
        <v>18</v>
      </c>
      <c r="L811" s="3">
        <v>12.1</v>
      </c>
      <c r="M811" s="3">
        <v>0</v>
      </c>
      <c r="N811" s="3">
        <v>12.1</v>
      </c>
      <c r="O811" s="3">
        <v>0</v>
      </c>
      <c r="P811" s="3">
        <v>0</v>
      </c>
      <c r="Q811" s="2">
        <v>43542</v>
      </c>
      <c r="R811" t="s">
        <v>2</v>
      </c>
      <c r="S811" t="s">
        <v>10</v>
      </c>
      <c r="T811" t="s">
        <v>2</v>
      </c>
    </row>
    <row r="812" spans="1:20" hidden="1" x14ac:dyDescent="0.2">
      <c r="A812" t="s">
        <v>146</v>
      </c>
      <c r="B812" t="s">
        <v>0</v>
      </c>
      <c r="C812" s="2">
        <v>43543</v>
      </c>
      <c r="D812" t="s">
        <v>375</v>
      </c>
      <c r="E812" t="s">
        <v>5963</v>
      </c>
      <c r="F812" t="s">
        <v>5</v>
      </c>
      <c r="G812" t="s">
        <v>50</v>
      </c>
      <c r="H812" t="s">
        <v>5964</v>
      </c>
      <c r="I812" t="s">
        <v>2</v>
      </c>
      <c r="J812" t="s">
        <v>52</v>
      </c>
      <c r="K812" t="s">
        <v>36</v>
      </c>
      <c r="L812" s="3">
        <v>76.36</v>
      </c>
      <c r="M812" s="3">
        <v>7.64</v>
      </c>
      <c r="N812" s="3">
        <v>84</v>
      </c>
      <c r="O812" s="3">
        <v>0</v>
      </c>
      <c r="P812" s="3">
        <v>0</v>
      </c>
      <c r="Q812" s="2">
        <v>43543</v>
      </c>
      <c r="R812" t="s">
        <v>2</v>
      </c>
      <c r="S812" t="s">
        <v>10</v>
      </c>
      <c r="T812" t="s">
        <v>2</v>
      </c>
    </row>
    <row r="813" spans="1:20" hidden="1" x14ac:dyDescent="0.2">
      <c r="A813" t="s">
        <v>146</v>
      </c>
      <c r="B813" t="s">
        <v>0</v>
      </c>
      <c r="C813" s="2">
        <v>43543</v>
      </c>
      <c r="D813" t="s">
        <v>375</v>
      </c>
      <c r="E813" t="s">
        <v>5963</v>
      </c>
      <c r="F813" t="s">
        <v>43</v>
      </c>
      <c r="G813" t="s">
        <v>50</v>
      </c>
      <c r="H813" t="s">
        <v>5965</v>
      </c>
      <c r="I813" t="s">
        <v>2</v>
      </c>
      <c r="J813" t="s">
        <v>52</v>
      </c>
      <c r="K813" t="s">
        <v>9</v>
      </c>
      <c r="L813" s="3">
        <v>5.83</v>
      </c>
      <c r="M813" s="3">
        <v>1.17</v>
      </c>
      <c r="N813" s="3">
        <v>7</v>
      </c>
      <c r="O813" s="3">
        <v>0</v>
      </c>
      <c r="P813" s="3">
        <v>0</v>
      </c>
      <c r="Q813" s="2">
        <v>43543</v>
      </c>
      <c r="R813" t="s">
        <v>2</v>
      </c>
      <c r="S813" t="s">
        <v>10</v>
      </c>
      <c r="T813" t="s">
        <v>2</v>
      </c>
    </row>
    <row r="814" spans="1:20" hidden="1" x14ac:dyDescent="0.2">
      <c r="A814" t="s">
        <v>146</v>
      </c>
      <c r="B814" t="s">
        <v>0</v>
      </c>
      <c r="C814" s="2">
        <v>43543</v>
      </c>
      <c r="D814" t="s">
        <v>375</v>
      </c>
      <c r="E814" t="s">
        <v>5966</v>
      </c>
      <c r="F814" t="s">
        <v>5</v>
      </c>
      <c r="G814" t="s">
        <v>303</v>
      </c>
      <c r="H814" t="s">
        <v>5967</v>
      </c>
      <c r="I814" t="s">
        <v>2</v>
      </c>
      <c r="J814" t="s">
        <v>52</v>
      </c>
      <c r="K814" t="s">
        <v>36</v>
      </c>
      <c r="L814" s="3">
        <v>117.27</v>
      </c>
      <c r="M814" s="3">
        <v>11.73</v>
      </c>
      <c r="N814" s="3">
        <v>129</v>
      </c>
      <c r="O814" s="3">
        <v>0</v>
      </c>
      <c r="P814" s="3">
        <v>0</v>
      </c>
      <c r="Q814" s="2">
        <v>43544</v>
      </c>
      <c r="R814" t="s">
        <v>2</v>
      </c>
      <c r="S814" t="s">
        <v>10</v>
      </c>
      <c r="T814" t="s">
        <v>2</v>
      </c>
    </row>
    <row r="815" spans="1:20" hidden="1" x14ac:dyDescent="0.2">
      <c r="A815" t="s">
        <v>146</v>
      </c>
      <c r="B815" t="s">
        <v>0</v>
      </c>
      <c r="C815" s="2">
        <v>43544</v>
      </c>
      <c r="D815" t="s">
        <v>375</v>
      </c>
      <c r="E815" t="s">
        <v>6095</v>
      </c>
      <c r="F815" t="s">
        <v>5</v>
      </c>
      <c r="G815" t="s">
        <v>143</v>
      </c>
      <c r="H815" t="s">
        <v>6096</v>
      </c>
      <c r="I815" t="s">
        <v>2</v>
      </c>
      <c r="J815" t="s">
        <v>52</v>
      </c>
      <c r="K815" t="s">
        <v>73</v>
      </c>
      <c r="L815" s="3">
        <v>19.95</v>
      </c>
      <c r="M815" s="3">
        <v>1.1000000000000001</v>
      </c>
      <c r="N815" s="3">
        <v>21.05</v>
      </c>
      <c r="O815" s="3">
        <v>0</v>
      </c>
      <c r="P815" s="3">
        <v>19.95</v>
      </c>
      <c r="Q815" s="2">
        <v>43528</v>
      </c>
      <c r="R815" t="s">
        <v>2</v>
      </c>
      <c r="S815" t="s">
        <v>10</v>
      </c>
      <c r="T815" t="s">
        <v>2</v>
      </c>
    </row>
    <row r="816" spans="1:20" hidden="1" x14ac:dyDescent="0.2">
      <c r="A816" t="s">
        <v>146</v>
      </c>
      <c r="B816" t="s">
        <v>0</v>
      </c>
      <c r="C816" s="2">
        <v>43544</v>
      </c>
      <c r="D816" t="s">
        <v>375</v>
      </c>
      <c r="E816" t="s">
        <v>6095</v>
      </c>
      <c r="F816" t="s">
        <v>43</v>
      </c>
      <c r="G816" t="s">
        <v>143</v>
      </c>
      <c r="H816" t="s">
        <v>6097</v>
      </c>
      <c r="I816" t="s">
        <v>2</v>
      </c>
      <c r="J816" t="s">
        <v>52</v>
      </c>
      <c r="K816" t="s">
        <v>36</v>
      </c>
      <c r="L816" s="3">
        <v>136</v>
      </c>
      <c r="M816" s="3">
        <v>13.6</v>
      </c>
      <c r="N816" s="3">
        <v>149.6</v>
      </c>
      <c r="O816" s="3">
        <v>0</v>
      </c>
      <c r="P816" s="3">
        <v>0</v>
      </c>
      <c r="Q816" s="2">
        <v>43528</v>
      </c>
      <c r="R816" t="s">
        <v>2</v>
      </c>
      <c r="S816" t="s">
        <v>10</v>
      </c>
      <c r="T816" t="s">
        <v>2</v>
      </c>
    </row>
    <row r="817" spans="1:20" hidden="1" x14ac:dyDescent="0.2">
      <c r="A817" t="s">
        <v>146</v>
      </c>
      <c r="B817" t="s">
        <v>0</v>
      </c>
      <c r="C817" s="2">
        <v>43545</v>
      </c>
      <c r="D817" t="s">
        <v>375</v>
      </c>
      <c r="E817" t="s">
        <v>6198</v>
      </c>
      <c r="F817" t="s">
        <v>5</v>
      </c>
      <c r="G817" t="s">
        <v>6199</v>
      </c>
      <c r="H817" t="s">
        <v>6200</v>
      </c>
      <c r="I817" t="s">
        <v>2</v>
      </c>
      <c r="J817" t="s">
        <v>138</v>
      </c>
      <c r="K817" t="s">
        <v>18</v>
      </c>
      <c r="L817" s="3">
        <v>300</v>
      </c>
      <c r="M817" s="3">
        <v>0</v>
      </c>
      <c r="N817" s="3">
        <v>300</v>
      </c>
      <c r="O817" s="3">
        <v>0</v>
      </c>
      <c r="P817" s="3">
        <v>0</v>
      </c>
      <c r="Q817" s="2">
        <v>43545</v>
      </c>
      <c r="R817" t="s">
        <v>2</v>
      </c>
      <c r="S817" t="s">
        <v>10</v>
      </c>
      <c r="T817" t="s">
        <v>2</v>
      </c>
    </row>
    <row r="818" spans="1:20" hidden="1" x14ac:dyDescent="0.2">
      <c r="A818" t="s">
        <v>146</v>
      </c>
      <c r="B818" t="s">
        <v>0</v>
      </c>
      <c r="C818" s="2">
        <v>43545</v>
      </c>
      <c r="D818" t="s">
        <v>375</v>
      </c>
      <c r="E818" t="s">
        <v>6265</v>
      </c>
      <c r="F818" t="s">
        <v>5</v>
      </c>
      <c r="G818" t="s">
        <v>6266</v>
      </c>
      <c r="H818" t="s">
        <v>6267</v>
      </c>
      <c r="I818" t="s">
        <v>2</v>
      </c>
      <c r="J818" t="s">
        <v>138</v>
      </c>
      <c r="K818" t="s">
        <v>18</v>
      </c>
      <c r="L818" s="3">
        <v>60</v>
      </c>
      <c r="M818" s="3">
        <v>0</v>
      </c>
      <c r="N818" s="3">
        <v>60</v>
      </c>
      <c r="O818" s="3">
        <v>0</v>
      </c>
      <c r="P818" s="3">
        <v>0</v>
      </c>
      <c r="Q818" s="2">
        <v>43545</v>
      </c>
      <c r="R818" t="s">
        <v>2</v>
      </c>
      <c r="S818" t="s">
        <v>10</v>
      </c>
      <c r="T818" t="s">
        <v>2</v>
      </c>
    </row>
    <row r="819" spans="1:20" hidden="1" x14ac:dyDescent="0.2">
      <c r="A819" t="s">
        <v>146</v>
      </c>
      <c r="B819" t="s">
        <v>0</v>
      </c>
      <c r="C819" s="2">
        <v>43545</v>
      </c>
      <c r="D819" t="s">
        <v>375</v>
      </c>
      <c r="E819" t="s">
        <v>6265</v>
      </c>
      <c r="F819" t="s">
        <v>43</v>
      </c>
      <c r="G819" t="s">
        <v>6266</v>
      </c>
      <c r="H819" t="s">
        <v>6267</v>
      </c>
      <c r="I819" t="s">
        <v>2</v>
      </c>
      <c r="J819" t="s">
        <v>138</v>
      </c>
      <c r="K819" t="s">
        <v>18</v>
      </c>
      <c r="L819" s="3">
        <v>60</v>
      </c>
      <c r="M819" s="3">
        <v>0</v>
      </c>
      <c r="N819" s="3">
        <v>60</v>
      </c>
      <c r="O819" s="3">
        <v>0</v>
      </c>
      <c r="P819" s="3">
        <v>0</v>
      </c>
      <c r="Q819" s="2">
        <v>43545</v>
      </c>
      <c r="R819" t="s">
        <v>2</v>
      </c>
      <c r="S819" t="s">
        <v>10</v>
      </c>
      <c r="T819" t="s">
        <v>2</v>
      </c>
    </row>
    <row r="820" spans="1:20" hidden="1" x14ac:dyDescent="0.2">
      <c r="A820" t="s">
        <v>146</v>
      </c>
      <c r="B820" t="s">
        <v>0</v>
      </c>
      <c r="C820" s="2">
        <v>43545</v>
      </c>
      <c r="D820" t="s">
        <v>375</v>
      </c>
      <c r="E820" t="s">
        <v>6265</v>
      </c>
      <c r="F820" t="s">
        <v>60</v>
      </c>
      <c r="G820" t="s">
        <v>6266</v>
      </c>
      <c r="H820" t="s">
        <v>6267</v>
      </c>
      <c r="I820" t="s">
        <v>2</v>
      </c>
      <c r="J820" t="s">
        <v>138</v>
      </c>
      <c r="K820" t="s">
        <v>18</v>
      </c>
      <c r="L820" s="3">
        <v>60</v>
      </c>
      <c r="M820" s="3">
        <v>0</v>
      </c>
      <c r="N820" s="3">
        <v>60</v>
      </c>
      <c r="O820" s="3">
        <v>0</v>
      </c>
      <c r="P820" s="3">
        <v>0</v>
      </c>
      <c r="Q820" s="2">
        <v>43545</v>
      </c>
      <c r="R820" t="s">
        <v>2</v>
      </c>
      <c r="S820" t="s">
        <v>10</v>
      </c>
      <c r="T820" t="s">
        <v>2</v>
      </c>
    </row>
    <row r="821" spans="1:20" hidden="1" x14ac:dyDescent="0.2">
      <c r="A821" t="s">
        <v>146</v>
      </c>
      <c r="B821" t="s">
        <v>0</v>
      </c>
      <c r="C821" s="2">
        <v>43545</v>
      </c>
      <c r="D821" t="s">
        <v>375</v>
      </c>
      <c r="E821" t="s">
        <v>6292</v>
      </c>
      <c r="F821" t="s">
        <v>5</v>
      </c>
      <c r="G821" t="s">
        <v>40</v>
      </c>
      <c r="H821" t="s">
        <v>6293</v>
      </c>
      <c r="I821" t="s">
        <v>2</v>
      </c>
      <c r="J821" t="s">
        <v>42</v>
      </c>
      <c r="K821" t="s">
        <v>18</v>
      </c>
      <c r="L821" s="3">
        <v>314</v>
      </c>
      <c r="M821" s="3">
        <v>0</v>
      </c>
      <c r="N821" s="3">
        <v>314</v>
      </c>
      <c r="O821" s="3">
        <v>0</v>
      </c>
      <c r="P821" s="3">
        <v>0</v>
      </c>
      <c r="Q821" s="2">
        <v>43545</v>
      </c>
      <c r="R821" t="s">
        <v>2</v>
      </c>
      <c r="S821" t="s">
        <v>10</v>
      </c>
      <c r="T821" t="s">
        <v>2</v>
      </c>
    </row>
    <row r="822" spans="1:20" hidden="1" x14ac:dyDescent="0.2">
      <c r="A822" t="s">
        <v>146</v>
      </c>
      <c r="B822" t="s">
        <v>0</v>
      </c>
      <c r="C822" s="2">
        <v>43545</v>
      </c>
      <c r="D822" t="s">
        <v>375</v>
      </c>
      <c r="E822" t="s">
        <v>6292</v>
      </c>
      <c r="F822" t="s">
        <v>43</v>
      </c>
      <c r="G822" t="s">
        <v>40</v>
      </c>
      <c r="H822" t="s">
        <v>97</v>
      </c>
      <c r="I822" t="s">
        <v>2</v>
      </c>
      <c r="J822" t="s">
        <v>59</v>
      </c>
      <c r="K822" t="s">
        <v>9</v>
      </c>
      <c r="L822" s="3">
        <v>1</v>
      </c>
      <c r="M822" s="3">
        <v>0.2</v>
      </c>
      <c r="N822" s="3">
        <v>1.2</v>
      </c>
      <c r="O822" s="3">
        <v>0</v>
      </c>
      <c r="P822" s="3">
        <v>0</v>
      </c>
      <c r="Q822" s="2">
        <v>43545</v>
      </c>
      <c r="R822" t="s">
        <v>2</v>
      </c>
      <c r="S822" t="s">
        <v>10</v>
      </c>
      <c r="T822" t="s">
        <v>2</v>
      </c>
    </row>
    <row r="823" spans="1:20" hidden="1" x14ac:dyDescent="0.2">
      <c r="A823" t="s">
        <v>146</v>
      </c>
      <c r="B823" t="s">
        <v>0</v>
      </c>
      <c r="C823" s="2">
        <v>43546</v>
      </c>
      <c r="D823" t="s">
        <v>375</v>
      </c>
      <c r="E823" t="s">
        <v>6322</v>
      </c>
      <c r="F823" t="s">
        <v>5</v>
      </c>
      <c r="G823" t="s">
        <v>2463</v>
      </c>
      <c r="H823" t="s">
        <v>5697</v>
      </c>
      <c r="I823" t="s">
        <v>2</v>
      </c>
      <c r="J823" t="s">
        <v>35</v>
      </c>
      <c r="K823" t="s">
        <v>36</v>
      </c>
      <c r="L823" s="3">
        <v>48</v>
      </c>
      <c r="M823" s="3">
        <v>4.8</v>
      </c>
      <c r="N823" s="3">
        <v>52.8</v>
      </c>
      <c r="O823" s="3">
        <v>0</v>
      </c>
      <c r="P823" s="3">
        <v>0</v>
      </c>
      <c r="Q823" s="2">
        <v>43549</v>
      </c>
      <c r="R823" t="s">
        <v>2</v>
      </c>
      <c r="S823" t="s">
        <v>10</v>
      </c>
      <c r="T823" t="s">
        <v>2</v>
      </c>
    </row>
    <row r="824" spans="1:20" hidden="1" x14ac:dyDescent="0.2">
      <c r="A824" t="s">
        <v>146</v>
      </c>
      <c r="B824" t="s">
        <v>0</v>
      </c>
      <c r="C824" s="2">
        <v>43546</v>
      </c>
      <c r="D824" t="s">
        <v>375</v>
      </c>
      <c r="E824" t="s">
        <v>6322</v>
      </c>
      <c r="F824" t="s">
        <v>43</v>
      </c>
      <c r="G824" t="s">
        <v>2463</v>
      </c>
      <c r="H824" t="s">
        <v>6323</v>
      </c>
      <c r="I824" t="s">
        <v>2</v>
      </c>
      <c r="J824" t="s">
        <v>35</v>
      </c>
      <c r="K824" t="s">
        <v>36</v>
      </c>
      <c r="L824" s="3">
        <v>68</v>
      </c>
      <c r="M824" s="3">
        <v>6.8</v>
      </c>
      <c r="N824" s="3">
        <v>74.8</v>
      </c>
      <c r="O824" s="3">
        <v>0</v>
      </c>
      <c r="P824" s="3">
        <v>0</v>
      </c>
      <c r="Q824" s="2">
        <v>43549</v>
      </c>
      <c r="R824" t="s">
        <v>2</v>
      </c>
      <c r="S824" t="s">
        <v>10</v>
      </c>
      <c r="T824" t="s">
        <v>2</v>
      </c>
    </row>
    <row r="825" spans="1:20" hidden="1" x14ac:dyDescent="0.2">
      <c r="A825" t="s">
        <v>146</v>
      </c>
      <c r="B825" t="s">
        <v>0</v>
      </c>
      <c r="C825" s="2">
        <v>43546</v>
      </c>
      <c r="D825" t="s">
        <v>375</v>
      </c>
      <c r="E825" t="s">
        <v>6322</v>
      </c>
      <c r="F825" t="s">
        <v>60</v>
      </c>
      <c r="G825" t="s">
        <v>2463</v>
      </c>
      <c r="H825" t="s">
        <v>6324</v>
      </c>
      <c r="I825" t="s">
        <v>2</v>
      </c>
      <c r="J825" t="s">
        <v>35</v>
      </c>
      <c r="K825" t="s">
        <v>36</v>
      </c>
      <c r="L825" s="3">
        <v>16</v>
      </c>
      <c r="M825" s="3">
        <v>1.6</v>
      </c>
      <c r="N825" s="3">
        <v>17.600000000000001</v>
      </c>
      <c r="O825" s="3">
        <v>0</v>
      </c>
      <c r="P825" s="3">
        <v>0</v>
      </c>
      <c r="Q825" s="2">
        <v>43549</v>
      </c>
      <c r="R825" t="s">
        <v>2</v>
      </c>
      <c r="S825" t="s">
        <v>10</v>
      </c>
      <c r="T825" t="s">
        <v>2</v>
      </c>
    </row>
    <row r="826" spans="1:20" hidden="1" x14ac:dyDescent="0.2">
      <c r="A826" t="s">
        <v>146</v>
      </c>
      <c r="B826" t="s">
        <v>0</v>
      </c>
      <c r="C826" s="2">
        <v>43549</v>
      </c>
      <c r="D826" t="s">
        <v>375</v>
      </c>
      <c r="E826" t="s">
        <v>6465</v>
      </c>
      <c r="F826" t="s">
        <v>5</v>
      </c>
      <c r="G826" t="s">
        <v>4313</v>
      </c>
      <c r="H826" t="s">
        <v>6466</v>
      </c>
      <c r="I826" t="s">
        <v>2</v>
      </c>
      <c r="J826" t="s">
        <v>35</v>
      </c>
      <c r="K826" t="s">
        <v>36</v>
      </c>
      <c r="L826" s="3">
        <v>5170</v>
      </c>
      <c r="M826" s="3">
        <v>517</v>
      </c>
      <c r="N826" s="3">
        <v>5687</v>
      </c>
      <c r="O826" s="3">
        <v>0</v>
      </c>
      <c r="P826" s="3">
        <v>0</v>
      </c>
      <c r="Q826" s="2">
        <v>43571</v>
      </c>
      <c r="R826" t="s">
        <v>2</v>
      </c>
      <c r="S826" t="s">
        <v>10</v>
      </c>
      <c r="T826" t="s">
        <v>2</v>
      </c>
    </row>
    <row r="827" spans="1:20" hidden="1" x14ac:dyDescent="0.2">
      <c r="A827" t="s">
        <v>146</v>
      </c>
      <c r="B827" t="s">
        <v>0</v>
      </c>
      <c r="C827" s="2">
        <v>43549</v>
      </c>
      <c r="D827" t="s">
        <v>375</v>
      </c>
      <c r="E827" t="s">
        <v>6465</v>
      </c>
      <c r="F827" t="s">
        <v>43</v>
      </c>
      <c r="G827" t="s">
        <v>4313</v>
      </c>
      <c r="H827" t="s">
        <v>6467</v>
      </c>
      <c r="I827" t="s">
        <v>2</v>
      </c>
      <c r="J827" t="s">
        <v>35</v>
      </c>
      <c r="K827" t="s">
        <v>9</v>
      </c>
      <c r="L827" s="3">
        <v>770</v>
      </c>
      <c r="M827" s="3">
        <v>154</v>
      </c>
      <c r="N827" s="3">
        <v>924</v>
      </c>
      <c r="O827" s="3">
        <v>0</v>
      </c>
      <c r="P827" s="3">
        <v>0</v>
      </c>
      <c r="Q827" s="2">
        <v>43571</v>
      </c>
      <c r="R827" t="s">
        <v>2</v>
      </c>
      <c r="S827" t="s">
        <v>10</v>
      </c>
      <c r="T827" t="s">
        <v>2</v>
      </c>
    </row>
    <row r="828" spans="1:20" hidden="1" x14ac:dyDescent="0.2">
      <c r="A828" t="s">
        <v>146</v>
      </c>
      <c r="B828" t="s">
        <v>0</v>
      </c>
      <c r="C828" s="2">
        <v>43549</v>
      </c>
      <c r="D828" t="s">
        <v>375</v>
      </c>
      <c r="E828" t="s">
        <v>6523</v>
      </c>
      <c r="F828" t="s">
        <v>5</v>
      </c>
      <c r="G828" t="s">
        <v>40</v>
      </c>
      <c r="H828" t="s">
        <v>6524</v>
      </c>
      <c r="I828" t="s">
        <v>2</v>
      </c>
      <c r="J828" t="s">
        <v>45</v>
      </c>
      <c r="K828" t="s">
        <v>18</v>
      </c>
      <c r="L828" s="3">
        <v>97.25</v>
      </c>
      <c r="M828" s="3">
        <v>0</v>
      </c>
      <c r="N828" s="3">
        <v>97.25</v>
      </c>
      <c r="O828" s="3">
        <v>0</v>
      </c>
      <c r="P828" s="3">
        <v>97.25</v>
      </c>
      <c r="Q828" s="2">
        <v>43549</v>
      </c>
      <c r="R828" t="s">
        <v>2</v>
      </c>
      <c r="S828" t="s">
        <v>10</v>
      </c>
      <c r="T828" t="s">
        <v>2</v>
      </c>
    </row>
    <row r="829" spans="1:20" hidden="1" x14ac:dyDescent="0.2">
      <c r="A829" t="s">
        <v>146</v>
      </c>
      <c r="B829" t="s">
        <v>0</v>
      </c>
      <c r="C829" s="2">
        <v>43550</v>
      </c>
      <c r="D829" t="s">
        <v>375</v>
      </c>
      <c r="E829" t="s">
        <v>6544</v>
      </c>
      <c r="F829" t="s">
        <v>5</v>
      </c>
      <c r="G829" t="s">
        <v>40</v>
      </c>
      <c r="H829" t="s">
        <v>6545</v>
      </c>
      <c r="I829" t="s">
        <v>2</v>
      </c>
      <c r="J829" t="s">
        <v>45</v>
      </c>
      <c r="K829" t="s">
        <v>18</v>
      </c>
      <c r="L829" s="3">
        <v>97.25</v>
      </c>
      <c r="M829" s="3">
        <v>0</v>
      </c>
      <c r="N829" s="3">
        <v>97.25</v>
      </c>
      <c r="O829" s="3">
        <v>0</v>
      </c>
      <c r="P829" s="3">
        <v>97.25</v>
      </c>
      <c r="Q829" s="2">
        <v>43550</v>
      </c>
      <c r="R829" t="s">
        <v>2</v>
      </c>
      <c r="S829" t="s">
        <v>10</v>
      </c>
      <c r="T829" t="s">
        <v>2</v>
      </c>
    </row>
    <row r="830" spans="1:20" hidden="1" x14ac:dyDescent="0.2">
      <c r="A830" t="s">
        <v>146</v>
      </c>
      <c r="B830" t="s">
        <v>0</v>
      </c>
      <c r="C830" s="2">
        <v>43550</v>
      </c>
      <c r="D830" t="s">
        <v>375</v>
      </c>
      <c r="E830" t="s">
        <v>6555</v>
      </c>
      <c r="F830" t="s">
        <v>5</v>
      </c>
      <c r="G830" t="s">
        <v>40</v>
      </c>
      <c r="H830" t="s">
        <v>6556</v>
      </c>
      <c r="I830" t="s">
        <v>2</v>
      </c>
      <c r="J830" t="s">
        <v>45</v>
      </c>
      <c r="K830" t="s">
        <v>18</v>
      </c>
      <c r="L830" s="3">
        <v>97.25</v>
      </c>
      <c r="M830" s="3">
        <v>0</v>
      </c>
      <c r="N830" s="3">
        <v>97.25</v>
      </c>
      <c r="O830" s="3">
        <v>0</v>
      </c>
      <c r="P830" s="3">
        <v>97.25</v>
      </c>
      <c r="Q830" s="2">
        <v>43550</v>
      </c>
      <c r="R830" t="s">
        <v>2</v>
      </c>
      <c r="S830" t="s">
        <v>10</v>
      </c>
      <c r="T830" t="s">
        <v>2</v>
      </c>
    </row>
    <row r="831" spans="1:20" hidden="1" x14ac:dyDescent="0.2">
      <c r="A831" t="s">
        <v>146</v>
      </c>
      <c r="B831" t="s">
        <v>0</v>
      </c>
      <c r="C831" s="2">
        <v>43550</v>
      </c>
      <c r="D831" t="s">
        <v>375</v>
      </c>
      <c r="E831" t="s">
        <v>6557</v>
      </c>
      <c r="F831" t="s">
        <v>5</v>
      </c>
      <c r="G831" t="s">
        <v>40</v>
      </c>
      <c r="H831" t="s">
        <v>6558</v>
      </c>
      <c r="I831" t="s">
        <v>2</v>
      </c>
      <c r="J831" t="s">
        <v>45</v>
      </c>
      <c r="K831" t="s">
        <v>18</v>
      </c>
      <c r="L831" s="3">
        <v>97.25</v>
      </c>
      <c r="M831" s="3">
        <v>0</v>
      </c>
      <c r="N831" s="3">
        <v>97.25</v>
      </c>
      <c r="O831" s="3">
        <v>0</v>
      </c>
      <c r="P831" s="3">
        <v>97.25</v>
      </c>
      <c r="Q831" s="2">
        <v>43550</v>
      </c>
      <c r="R831" t="s">
        <v>2</v>
      </c>
      <c r="S831" t="s">
        <v>10</v>
      </c>
      <c r="T831" t="s">
        <v>2</v>
      </c>
    </row>
    <row r="832" spans="1:20" hidden="1" x14ac:dyDescent="0.2">
      <c r="A832" t="s">
        <v>146</v>
      </c>
      <c r="B832" t="s">
        <v>0</v>
      </c>
      <c r="C832" s="2">
        <v>43550</v>
      </c>
      <c r="D832" t="s">
        <v>375</v>
      </c>
      <c r="E832" t="s">
        <v>6586</v>
      </c>
      <c r="F832" t="s">
        <v>5</v>
      </c>
      <c r="G832" t="s">
        <v>40</v>
      </c>
      <c r="H832" t="s">
        <v>6587</v>
      </c>
      <c r="I832" t="s">
        <v>2</v>
      </c>
      <c r="J832" t="s">
        <v>42</v>
      </c>
      <c r="K832" t="s">
        <v>18</v>
      </c>
      <c r="L832" s="3">
        <v>191</v>
      </c>
      <c r="M832" s="3">
        <v>0</v>
      </c>
      <c r="N832" s="3">
        <v>191</v>
      </c>
      <c r="O832" s="3">
        <v>0</v>
      </c>
      <c r="P832" s="3">
        <v>0</v>
      </c>
      <c r="Q832" s="2">
        <v>43550</v>
      </c>
      <c r="R832" t="s">
        <v>2</v>
      </c>
      <c r="S832" t="s">
        <v>10</v>
      </c>
      <c r="T832" t="s">
        <v>2</v>
      </c>
    </row>
    <row r="833" spans="1:20" hidden="1" x14ac:dyDescent="0.2">
      <c r="A833" t="s">
        <v>146</v>
      </c>
      <c r="B833" t="s">
        <v>0</v>
      </c>
      <c r="C833" s="2">
        <v>43550</v>
      </c>
      <c r="D833" t="s">
        <v>375</v>
      </c>
      <c r="E833" t="s">
        <v>6586</v>
      </c>
      <c r="F833" t="s">
        <v>43</v>
      </c>
      <c r="G833" t="s">
        <v>40</v>
      </c>
      <c r="H833" t="s">
        <v>97</v>
      </c>
      <c r="I833" t="s">
        <v>2</v>
      </c>
      <c r="J833" t="s">
        <v>59</v>
      </c>
      <c r="K833" t="s">
        <v>9</v>
      </c>
      <c r="L833" s="3">
        <v>1</v>
      </c>
      <c r="M833" s="3">
        <v>0.2</v>
      </c>
      <c r="N833" s="3">
        <v>1.2</v>
      </c>
      <c r="O833" s="3">
        <v>0</v>
      </c>
      <c r="P833" s="3">
        <v>0</v>
      </c>
      <c r="Q833" s="2">
        <v>43550</v>
      </c>
      <c r="R833" t="s">
        <v>2</v>
      </c>
      <c r="S833" t="s">
        <v>10</v>
      </c>
      <c r="T833" t="s">
        <v>2</v>
      </c>
    </row>
    <row r="834" spans="1:20" hidden="1" x14ac:dyDescent="0.2">
      <c r="A834" t="s">
        <v>146</v>
      </c>
      <c r="B834" t="s">
        <v>0</v>
      </c>
      <c r="C834" s="2">
        <v>43552</v>
      </c>
      <c r="D834" t="s">
        <v>375</v>
      </c>
      <c r="E834" t="s">
        <v>6822</v>
      </c>
      <c r="F834" t="s">
        <v>5</v>
      </c>
      <c r="G834" t="s">
        <v>6045</v>
      </c>
      <c r="H834" t="s">
        <v>6823</v>
      </c>
      <c r="I834" t="s">
        <v>2</v>
      </c>
      <c r="J834" t="s">
        <v>138</v>
      </c>
      <c r="K834" t="s">
        <v>9</v>
      </c>
      <c r="L834" s="3">
        <v>15725</v>
      </c>
      <c r="M834" s="3">
        <v>3145</v>
      </c>
      <c r="N834" s="3">
        <v>18870</v>
      </c>
      <c r="O834" s="3">
        <v>0</v>
      </c>
      <c r="P834" s="3">
        <v>0</v>
      </c>
      <c r="Q834" s="2">
        <v>43552</v>
      </c>
      <c r="R834" t="s">
        <v>2</v>
      </c>
      <c r="S834" t="s">
        <v>10</v>
      </c>
      <c r="T834" t="s">
        <v>2</v>
      </c>
    </row>
    <row r="835" spans="1:20" hidden="1" x14ac:dyDescent="0.2">
      <c r="A835" t="s">
        <v>146</v>
      </c>
      <c r="B835" t="s">
        <v>0</v>
      </c>
      <c r="C835" s="2">
        <v>43552</v>
      </c>
      <c r="D835" t="s">
        <v>375</v>
      </c>
      <c r="E835" t="s">
        <v>6824</v>
      </c>
      <c r="F835" t="s">
        <v>5</v>
      </c>
      <c r="G835" t="s">
        <v>2165</v>
      </c>
      <c r="H835" t="s">
        <v>6825</v>
      </c>
      <c r="I835" t="s">
        <v>2</v>
      </c>
      <c r="J835" t="s">
        <v>449</v>
      </c>
      <c r="K835" t="s">
        <v>9</v>
      </c>
      <c r="L835" s="3">
        <v>59.86</v>
      </c>
      <c r="M835" s="3">
        <v>11.97</v>
      </c>
      <c r="N835" s="3">
        <v>71.83</v>
      </c>
      <c r="O835" s="3">
        <v>0</v>
      </c>
      <c r="P835" s="3">
        <v>0</v>
      </c>
      <c r="Q835" s="2">
        <v>43552</v>
      </c>
      <c r="R835" t="s">
        <v>2</v>
      </c>
      <c r="S835" t="s">
        <v>10</v>
      </c>
      <c r="T835" t="s">
        <v>2</v>
      </c>
    </row>
    <row r="836" spans="1:20" hidden="1" x14ac:dyDescent="0.2">
      <c r="A836" t="s">
        <v>146</v>
      </c>
      <c r="B836" t="s">
        <v>0</v>
      </c>
      <c r="C836" s="2">
        <v>43556</v>
      </c>
      <c r="D836" t="s">
        <v>375</v>
      </c>
      <c r="E836" t="s">
        <v>7054</v>
      </c>
      <c r="F836" t="s">
        <v>5</v>
      </c>
      <c r="G836" t="s">
        <v>303</v>
      </c>
      <c r="H836" t="s">
        <v>7055</v>
      </c>
      <c r="I836" t="s">
        <v>2</v>
      </c>
      <c r="J836" t="s">
        <v>52</v>
      </c>
      <c r="K836" t="s">
        <v>36</v>
      </c>
      <c r="L836" s="3">
        <v>46.73</v>
      </c>
      <c r="M836" s="3">
        <v>4.67</v>
      </c>
      <c r="N836" s="3">
        <v>51.4</v>
      </c>
      <c r="O836" s="3">
        <v>0</v>
      </c>
      <c r="P836" s="3">
        <v>0</v>
      </c>
      <c r="Q836" s="2">
        <v>43558</v>
      </c>
      <c r="R836" t="s">
        <v>2</v>
      </c>
      <c r="S836" t="s">
        <v>10</v>
      </c>
      <c r="T836" t="s">
        <v>2</v>
      </c>
    </row>
    <row r="837" spans="1:20" hidden="1" x14ac:dyDescent="0.2">
      <c r="A837" t="s">
        <v>146</v>
      </c>
      <c r="B837" t="s">
        <v>0</v>
      </c>
      <c r="C837" s="2">
        <v>43556</v>
      </c>
      <c r="D837" t="s">
        <v>375</v>
      </c>
      <c r="E837" t="s">
        <v>7153</v>
      </c>
      <c r="F837" t="s">
        <v>5</v>
      </c>
      <c r="G837" t="s">
        <v>40</v>
      </c>
      <c r="H837" t="s">
        <v>7154</v>
      </c>
      <c r="I837" t="s">
        <v>2</v>
      </c>
      <c r="J837" t="s">
        <v>45</v>
      </c>
      <c r="K837" t="s">
        <v>18</v>
      </c>
      <c r="L837" s="3">
        <v>97.48</v>
      </c>
      <c r="M837" s="3">
        <v>0</v>
      </c>
      <c r="N837" s="3">
        <v>97.48</v>
      </c>
      <c r="O837" s="3">
        <v>0</v>
      </c>
      <c r="P837" s="3">
        <v>97.48</v>
      </c>
      <c r="Q837" s="2">
        <v>43556</v>
      </c>
      <c r="R837" t="s">
        <v>2</v>
      </c>
      <c r="S837" t="s">
        <v>10</v>
      </c>
      <c r="T837" t="s">
        <v>2</v>
      </c>
    </row>
    <row r="838" spans="1:20" hidden="1" x14ac:dyDescent="0.2">
      <c r="A838" t="s">
        <v>146</v>
      </c>
      <c r="B838" t="s">
        <v>0</v>
      </c>
      <c r="C838" s="2">
        <v>43557</v>
      </c>
      <c r="D838" t="s">
        <v>375</v>
      </c>
      <c r="E838" t="s">
        <v>7211</v>
      </c>
      <c r="F838" t="s">
        <v>5</v>
      </c>
      <c r="G838" t="s">
        <v>7212</v>
      </c>
      <c r="H838" t="s">
        <v>7213</v>
      </c>
      <c r="I838" t="s">
        <v>2</v>
      </c>
      <c r="J838" t="s">
        <v>7214</v>
      </c>
      <c r="K838" t="s">
        <v>9</v>
      </c>
      <c r="L838" s="3">
        <v>14086.08</v>
      </c>
      <c r="M838" s="3">
        <v>2817.22</v>
      </c>
      <c r="N838" s="3">
        <v>16903.3</v>
      </c>
      <c r="O838" s="3">
        <v>0</v>
      </c>
      <c r="P838" s="3">
        <v>0</v>
      </c>
      <c r="Q838" s="2">
        <v>43539</v>
      </c>
      <c r="R838" t="s">
        <v>2</v>
      </c>
      <c r="S838" t="s">
        <v>10</v>
      </c>
      <c r="T838" t="s">
        <v>2</v>
      </c>
    </row>
    <row r="839" spans="1:20" hidden="1" x14ac:dyDescent="0.2">
      <c r="A839" t="s">
        <v>146</v>
      </c>
      <c r="B839" t="s">
        <v>0</v>
      </c>
      <c r="C839" s="2">
        <v>43558</v>
      </c>
      <c r="D839" t="s">
        <v>375</v>
      </c>
      <c r="E839" t="s">
        <v>7279</v>
      </c>
      <c r="F839" t="s">
        <v>5</v>
      </c>
      <c r="G839" t="s">
        <v>40</v>
      </c>
      <c r="H839" t="s">
        <v>7280</v>
      </c>
      <c r="I839" t="s">
        <v>2</v>
      </c>
      <c r="J839" t="s">
        <v>45</v>
      </c>
      <c r="K839" t="s">
        <v>18</v>
      </c>
      <c r="L839" s="3">
        <v>94.87</v>
      </c>
      <c r="M839" s="3">
        <v>0</v>
      </c>
      <c r="N839" s="3">
        <v>94.87</v>
      </c>
      <c r="O839" s="3">
        <v>0</v>
      </c>
      <c r="P839" s="3">
        <v>94.87</v>
      </c>
      <c r="Q839" s="2">
        <v>43558</v>
      </c>
      <c r="R839" t="s">
        <v>2</v>
      </c>
      <c r="S839" t="s">
        <v>10</v>
      </c>
      <c r="T839" t="s">
        <v>2</v>
      </c>
    </row>
    <row r="840" spans="1:20" hidden="1" x14ac:dyDescent="0.2">
      <c r="A840" t="s">
        <v>146</v>
      </c>
      <c r="B840" t="s">
        <v>0</v>
      </c>
      <c r="C840" s="2">
        <v>43558</v>
      </c>
      <c r="D840" t="s">
        <v>375</v>
      </c>
      <c r="E840" t="s">
        <v>7299</v>
      </c>
      <c r="F840" t="s">
        <v>5</v>
      </c>
      <c r="G840" t="s">
        <v>40</v>
      </c>
      <c r="H840" t="s">
        <v>7300</v>
      </c>
      <c r="I840" t="s">
        <v>2</v>
      </c>
      <c r="J840" t="s">
        <v>42</v>
      </c>
      <c r="K840" t="s">
        <v>18</v>
      </c>
      <c r="L840" s="3">
        <v>186</v>
      </c>
      <c r="M840" s="3">
        <v>0</v>
      </c>
      <c r="N840" s="3">
        <v>186</v>
      </c>
      <c r="O840" s="3">
        <v>0</v>
      </c>
      <c r="P840" s="3">
        <v>0</v>
      </c>
      <c r="Q840" s="2">
        <v>43558</v>
      </c>
      <c r="R840" t="s">
        <v>2</v>
      </c>
      <c r="S840" t="s">
        <v>10</v>
      </c>
      <c r="T840" t="s">
        <v>2</v>
      </c>
    </row>
    <row r="841" spans="1:20" hidden="1" x14ac:dyDescent="0.2">
      <c r="A841" t="s">
        <v>146</v>
      </c>
      <c r="B841" t="s">
        <v>0</v>
      </c>
      <c r="C841" s="2">
        <v>43558</v>
      </c>
      <c r="D841" t="s">
        <v>375</v>
      </c>
      <c r="E841" t="s">
        <v>7299</v>
      </c>
      <c r="F841" t="s">
        <v>43</v>
      </c>
      <c r="G841" t="s">
        <v>40</v>
      </c>
      <c r="H841" t="s">
        <v>97</v>
      </c>
      <c r="I841" t="s">
        <v>2</v>
      </c>
      <c r="J841" t="s">
        <v>59</v>
      </c>
      <c r="K841" t="s">
        <v>9</v>
      </c>
      <c r="L841" s="3">
        <v>1</v>
      </c>
      <c r="M841" s="3">
        <v>0.2</v>
      </c>
      <c r="N841" s="3">
        <v>1.2</v>
      </c>
      <c r="O841" s="3">
        <v>0</v>
      </c>
      <c r="P841" s="3">
        <v>0</v>
      </c>
      <c r="Q841" s="2">
        <v>43558</v>
      </c>
      <c r="R841" t="s">
        <v>2</v>
      </c>
      <c r="S841" t="s">
        <v>10</v>
      </c>
      <c r="T841" t="s">
        <v>2</v>
      </c>
    </row>
    <row r="842" spans="1:20" hidden="1" x14ac:dyDescent="0.2">
      <c r="A842" t="s">
        <v>146</v>
      </c>
      <c r="B842" t="s">
        <v>0</v>
      </c>
      <c r="C842" s="2">
        <v>43560</v>
      </c>
      <c r="D842" t="s">
        <v>375</v>
      </c>
      <c r="E842" t="s">
        <v>7435</v>
      </c>
      <c r="F842" t="s">
        <v>5</v>
      </c>
      <c r="G842" t="s">
        <v>2463</v>
      </c>
      <c r="H842" t="s">
        <v>7436</v>
      </c>
      <c r="I842" t="s">
        <v>2</v>
      </c>
      <c r="J842" t="s">
        <v>35</v>
      </c>
      <c r="K842" t="s">
        <v>36</v>
      </c>
      <c r="L842" s="3">
        <v>81</v>
      </c>
      <c r="M842" s="3">
        <v>8.1</v>
      </c>
      <c r="N842" s="3">
        <v>89.1</v>
      </c>
      <c r="O842" s="3">
        <v>0</v>
      </c>
      <c r="P842" s="3">
        <v>0</v>
      </c>
      <c r="Q842" s="2">
        <v>43198</v>
      </c>
      <c r="R842" t="s">
        <v>2</v>
      </c>
      <c r="S842" t="s">
        <v>10</v>
      </c>
      <c r="T842" t="s">
        <v>2</v>
      </c>
    </row>
    <row r="843" spans="1:20" hidden="1" x14ac:dyDescent="0.2">
      <c r="A843" t="s">
        <v>146</v>
      </c>
      <c r="B843" t="s">
        <v>0</v>
      </c>
      <c r="C843" s="2">
        <v>43560</v>
      </c>
      <c r="D843" t="s">
        <v>375</v>
      </c>
      <c r="E843" t="s">
        <v>7435</v>
      </c>
      <c r="F843" t="s">
        <v>43</v>
      </c>
      <c r="G843" t="s">
        <v>2463</v>
      </c>
      <c r="H843" t="s">
        <v>7437</v>
      </c>
      <c r="I843" t="s">
        <v>2</v>
      </c>
      <c r="J843" t="s">
        <v>35</v>
      </c>
      <c r="K843" t="s">
        <v>36</v>
      </c>
      <c r="L843" s="3">
        <v>63</v>
      </c>
      <c r="M843" s="3">
        <v>6.3</v>
      </c>
      <c r="N843" s="3">
        <v>69.3</v>
      </c>
      <c r="O843" s="3">
        <v>0</v>
      </c>
      <c r="P843" s="3">
        <v>0</v>
      </c>
      <c r="Q843" s="2">
        <v>43198</v>
      </c>
      <c r="R843" t="s">
        <v>2</v>
      </c>
      <c r="S843" t="s">
        <v>10</v>
      </c>
      <c r="T843" t="s">
        <v>2</v>
      </c>
    </row>
    <row r="844" spans="1:20" hidden="1" x14ac:dyDescent="0.2">
      <c r="A844" t="s">
        <v>146</v>
      </c>
      <c r="B844" t="s">
        <v>0</v>
      </c>
      <c r="C844" s="2">
        <v>43560</v>
      </c>
      <c r="D844" t="s">
        <v>375</v>
      </c>
      <c r="E844" t="s">
        <v>7448</v>
      </c>
      <c r="F844" t="s">
        <v>5</v>
      </c>
      <c r="G844" t="s">
        <v>113</v>
      </c>
      <c r="H844" t="s">
        <v>7449</v>
      </c>
      <c r="I844" t="s">
        <v>2</v>
      </c>
      <c r="J844" t="s">
        <v>305</v>
      </c>
      <c r="K844" t="s">
        <v>73</v>
      </c>
      <c r="L844" s="3">
        <v>244.5</v>
      </c>
      <c r="M844" s="3">
        <v>13.45</v>
      </c>
      <c r="N844" s="3">
        <v>257.95</v>
      </c>
      <c r="O844" s="3">
        <v>0</v>
      </c>
      <c r="P844" s="3">
        <v>0</v>
      </c>
      <c r="Q844" s="2">
        <v>43564</v>
      </c>
      <c r="R844" t="s">
        <v>2</v>
      </c>
      <c r="S844" t="s">
        <v>10</v>
      </c>
      <c r="T844" t="s">
        <v>2</v>
      </c>
    </row>
    <row r="845" spans="1:20" hidden="1" x14ac:dyDescent="0.2">
      <c r="A845" t="s">
        <v>146</v>
      </c>
      <c r="B845" t="s">
        <v>0</v>
      </c>
      <c r="C845" s="2">
        <v>43560</v>
      </c>
      <c r="D845" t="s">
        <v>375</v>
      </c>
      <c r="E845" t="s">
        <v>7448</v>
      </c>
      <c r="F845" t="s">
        <v>43</v>
      </c>
      <c r="G845" t="s">
        <v>113</v>
      </c>
      <c r="H845" t="s">
        <v>7450</v>
      </c>
      <c r="I845" t="s">
        <v>2</v>
      </c>
      <c r="J845" t="s">
        <v>305</v>
      </c>
      <c r="K845" t="s">
        <v>9</v>
      </c>
      <c r="L845" s="3">
        <v>7.5</v>
      </c>
      <c r="M845" s="3">
        <v>1.5</v>
      </c>
      <c r="N845" s="3">
        <v>9</v>
      </c>
      <c r="O845" s="3">
        <v>0</v>
      </c>
      <c r="P845" s="3">
        <v>0</v>
      </c>
      <c r="Q845" s="2">
        <v>43564</v>
      </c>
      <c r="R845" t="s">
        <v>2</v>
      </c>
      <c r="S845" t="s">
        <v>10</v>
      </c>
      <c r="T845" t="s">
        <v>2</v>
      </c>
    </row>
    <row r="846" spans="1:20" hidden="1" x14ac:dyDescent="0.2">
      <c r="A846" t="s">
        <v>146</v>
      </c>
      <c r="B846" t="s">
        <v>0</v>
      </c>
      <c r="C846" s="2">
        <v>43560</v>
      </c>
      <c r="D846" t="s">
        <v>375</v>
      </c>
      <c r="E846" t="s">
        <v>7451</v>
      </c>
      <c r="F846" t="s">
        <v>5</v>
      </c>
      <c r="G846" t="s">
        <v>5641</v>
      </c>
      <c r="H846" t="s">
        <v>7452</v>
      </c>
      <c r="I846" t="s">
        <v>2</v>
      </c>
      <c r="J846" t="s">
        <v>138</v>
      </c>
      <c r="K846" t="s">
        <v>18</v>
      </c>
      <c r="L846" s="3">
        <v>15000</v>
      </c>
      <c r="M846" s="3">
        <v>0</v>
      </c>
      <c r="N846" s="3">
        <v>15000</v>
      </c>
      <c r="O846" s="3">
        <v>0</v>
      </c>
      <c r="P846" s="3">
        <v>0</v>
      </c>
      <c r="Q846" s="2">
        <v>43560</v>
      </c>
      <c r="R846" t="s">
        <v>2</v>
      </c>
      <c r="S846" t="s">
        <v>10</v>
      </c>
      <c r="T846" t="s">
        <v>2</v>
      </c>
    </row>
    <row r="847" spans="1:20" hidden="1" x14ac:dyDescent="0.2">
      <c r="A847" t="s">
        <v>146</v>
      </c>
      <c r="B847" t="s">
        <v>0</v>
      </c>
      <c r="C847" s="2">
        <v>43563</v>
      </c>
      <c r="D847" t="s">
        <v>375</v>
      </c>
      <c r="E847" t="s">
        <v>7532</v>
      </c>
      <c r="F847" t="s">
        <v>5</v>
      </c>
      <c r="G847" t="s">
        <v>143</v>
      </c>
      <c r="H847" t="s">
        <v>7533</v>
      </c>
      <c r="I847" t="s">
        <v>2</v>
      </c>
      <c r="J847" t="s">
        <v>52</v>
      </c>
      <c r="K847" t="s">
        <v>73</v>
      </c>
      <c r="L847" s="3">
        <v>93</v>
      </c>
      <c r="M847" s="3">
        <v>5.12</v>
      </c>
      <c r="N847" s="3">
        <v>98.12</v>
      </c>
      <c r="O847" s="3">
        <v>0</v>
      </c>
      <c r="P847" s="3">
        <v>0</v>
      </c>
      <c r="Q847" s="2">
        <v>43559</v>
      </c>
      <c r="R847" t="s">
        <v>2</v>
      </c>
      <c r="S847" t="s">
        <v>10</v>
      </c>
      <c r="T847" t="s">
        <v>2</v>
      </c>
    </row>
    <row r="848" spans="1:20" hidden="1" x14ac:dyDescent="0.2">
      <c r="A848" t="s">
        <v>146</v>
      </c>
      <c r="B848" t="s">
        <v>0</v>
      </c>
      <c r="C848" s="2">
        <v>43563</v>
      </c>
      <c r="D848" t="s">
        <v>375</v>
      </c>
      <c r="E848" t="s">
        <v>7562</v>
      </c>
      <c r="F848" t="s">
        <v>5</v>
      </c>
      <c r="G848" t="s">
        <v>2417</v>
      </c>
      <c r="H848" t="s">
        <v>7563</v>
      </c>
      <c r="I848" t="s">
        <v>2</v>
      </c>
      <c r="J848" t="s">
        <v>305</v>
      </c>
      <c r="K848" t="s">
        <v>73</v>
      </c>
      <c r="L848" s="3">
        <v>336.07</v>
      </c>
      <c r="M848" s="3">
        <v>18.48</v>
      </c>
      <c r="N848" s="3">
        <v>354.55</v>
      </c>
      <c r="O848" s="3">
        <v>0</v>
      </c>
      <c r="P848" s="3">
        <v>0</v>
      </c>
      <c r="Q848" s="2">
        <v>43564</v>
      </c>
      <c r="R848" t="s">
        <v>2</v>
      </c>
      <c r="S848" t="s">
        <v>10</v>
      </c>
      <c r="T848" t="s">
        <v>2</v>
      </c>
    </row>
    <row r="849" spans="1:20" hidden="1" x14ac:dyDescent="0.2">
      <c r="A849" t="s">
        <v>146</v>
      </c>
      <c r="B849" t="s">
        <v>0</v>
      </c>
      <c r="C849" s="2">
        <v>43563</v>
      </c>
      <c r="D849" t="s">
        <v>375</v>
      </c>
      <c r="E849" t="s">
        <v>7562</v>
      </c>
      <c r="F849" t="s">
        <v>43</v>
      </c>
      <c r="G849" t="s">
        <v>2417</v>
      </c>
      <c r="H849" t="s">
        <v>7563</v>
      </c>
      <c r="I849" t="s">
        <v>2</v>
      </c>
      <c r="J849" t="s">
        <v>305</v>
      </c>
      <c r="K849" t="s">
        <v>9</v>
      </c>
      <c r="L849" s="3">
        <v>98.71</v>
      </c>
      <c r="M849" s="3">
        <v>19.739999999999998</v>
      </c>
      <c r="N849" s="3">
        <v>118.45</v>
      </c>
      <c r="O849" s="3">
        <v>0</v>
      </c>
      <c r="P849" s="3">
        <v>0</v>
      </c>
      <c r="Q849" s="2">
        <v>43564</v>
      </c>
      <c r="R849" t="s">
        <v>2</v>
      </c>
      <c r="S849" t="s">
        <v>10</v>
      </c>
      <c r="T849" t="s">
        <v>2</v>
      </c>
    </row>
    <row r="850" spans="1:20" hidden="1" x14ac:dyDescent="0.2">
      <c r="A850" t="s">
        <v>146</v>
      </c>
      <c r="B850" t="s">
        <v>0</v>
      </c>
      <c r="C850" s="2">
        <v>43564</v>
      </c>
      <c r="D850" t="s">
        <v>375</v>
      </c>
      <c r="E850" t="s">
        <v>7693</v>
      </c>
      <c r="F850" t="s">
        <v>5</v>
      </c>
      <c r="G850" t="s">
        <v>40</v>
      </c>
      <c r="H850" t="s">
        <v>7694</v>
      </c>
      <c r="I850" t="s">
        <v>2</v>
      </c>
      <c r="J850" t="s">
        <v>222</v>
      </c>
      <c r="K850" t="s">
        <v>18</v>
      </c>
      <c r="L850" s="3">
        <v>435</v>
      </c>
      <c r="M850" s="3">
        <v>0</v>
      </c>
      <c r="N850" s="3">
        <v>435</v>
      </c>
      <c r="O850" s="3">
        <v>0</v>
      </c>
      <c r="P850" s="3">
        <v>0</v>
      </c>
      <c r="Q850" s="2">
        <v>43564</v>
      </c>
      <c r="R850" t="s">
        <v>2</v>
      </c>
      <c r="S850" t="s">
        <v>10</v>
      </c>
      <c r="T850" t="s">
        <v>2</v>
      </c>
    </row>
    <row r="851" spans="1:20" hidden="1" x14ac:dyDescent="0.2">
      <c r="A851" t="s">
        <v>146</v>
      </c>
      <c r="B851" t="s">
        <v>0</v>
      </c>
      <c r="C851" s="2">
        <v>43564</v>
      </c>
      <c r="D851" t="s">
        <v>375</v>
      </c>
      <c r="E851" t="s">
        <v>7703</v>
      </c>
      <c r="F851" t="s">
        <v>5</v>
      </c>
      <c r="G851" t="s">
        <v>50</v>
      </c>
      <c r="H851" t="s">
        <v>7704</v>
      </c>
      <c r="I851" t="s">
        <v>2</v>
      </c>
      <c r="J851" t="s">
        <v>52</v>
      </c>
      <c r="K851" t="s">
        <v>36</v>
      </c>
      <c r="L851" s="3">
        <v>40</v>
      </c>
      <c r="M851" s="3">
        <v>4</v>
      </c>
      <c r="N851" s="3">
        <v>44</v>
      </c>
      <c r="O851" s="3">
        <v>0</v>
      </c>
      <c r="P851" s="3">
        <v>0</v>
      </c>
      <c r="Q851" s="2">
        <v>43565</v>
      </c>
      <c r="R851" t="s">
        <v>2</v>
      </c>
      <c r="S851" t="s">
        <v>10</v>
      </c>
      <c r="T851" t="s">
        <v>2</v>
      </c>
    </row>
    <row r="852" spans="1:20" hidden="1" x14ac:dyDescent="0.2">
      <c r="A852" t="s">
        <v>146</v>
      </c>
      <c r="B852" t="s">
        <v>0</v>
      </c>
      <c r="C852" s="2">
        <v>43564</v>
      </c>
      <c r="D852" t="s">
        <v>375</v>
      </c>
      <c r="E852" t="s">
        <v>7768</v>
      </c>
      <c r="F852" t="s">
        <v>5</v>
      </c>
      <c r="G852" t="s">
        <v>40</v>
      </c>
      <c r="H852" t="s">
        <v>7769</v>
      </c>
      <c r="I852" t="s">
        <v>2</v>
      </c>
      <c r="J852" t="s">
        <v>42</v>
      </c>
      <c r="K852" t="s">
        <v>18</v>
      </c>
      <c r="L852" s="3">
        <v>108</v>
      </c>
      <c r="M852" s="3">
        <v>0</v>
      </c>
      <c r="N852" s="3">
        <v>108</v>
      </c>
      <c r="O852" s="3">
        <v>0</v>
      </c>
      <c r="P852" s="3">
        <v>0</v>
      </c>
      <c r="Q852" s="2">
        <v>43564</v>
      </c>
      <c r="R852" t="s">
        <v>2</v>
      </c>
      <c r="S852" t="s">
        <v>10</v>
      </c>
      <c r="T852" t="s">
        <v>2</v>
      </c>
    </row>
    <row r="853" spans="1:20" hidden="1" x14ac:dyDescent="0.2">
      <c r="A853" t="s">
        <v>146</v>
      </c>
      <c r="B853" t="s">
        <v>0</v>
      </c>
      <c r="C853" s="2">
        <v>43564</v>
      </c>
      <c r="D853" t="s">
        <v>375</v>
      </c>
      <c r="E853" t="s">
        <v>7768</v>
      </c>
      <c r="F853" t="s">
        <v>43</v>
      </c>
      <c r="G853" t="s">
        <v>40</v>
      </c>
      <c r="H853" t="s">
        <v>97</v>
      </c>
      <c r="I853" t="s">
        <v>2</v>
      </c>
      <c r="J853" t="s">
        <v>59</v>
      </c>
      <c r="K853" t="s">
        <v>9</v>
      </c>
      <c r="L853" s="3">
        <v>1</v>
      </c>
      <c r="M853" s="3">
        <v>0.2</v>
      </c>
      <c r="N853" s="3">
        <v>1.2</v>
      </c>
      <c r="O853" s="3">
        <v>0</v>
      </c>
      <c r="P853" s="3">
        <v>0.5</v>
      </c>
      <c r="Q853" s="2">
        <v>43564</v>
      </c>
      <c r="R853" t="s">
        <v>2</v>
      </c>
      <c r="S853" t="s">
        <v>10</v>
      </c>
      <c r="T853" t="s">
        <v>2</v>
      </c>
    </row>
    <row r="854" spans="1:20" hidden="1" x14ac:dyDescent="0.2">
      <c r="A854" t="s">
        <v>146</v>
      </c>
      <c r="B854" t="s">
        <v>0</v>
      </c>
      <c r="C854" s="2">
        <v>43564</v>
      </c>
      <c r="D854" t="s">
        <v>375</v>
      </c>
      <c r="E854" t="s">
        <v>7773</v>
      </c>
      <c r="F854" t="s">
        <v>5</v>
      </c>
      <c r="G854" t="s">
        <v>40</v>
      </c>
      <c r="H854" t="s">
        <v>7774</v>
      </c>
      <c r="I854" t="s">
        <v>2</v>
      </c>
      <c r="J854" t="s">
        <v>42</v>
      </c>
      <c r="K854" t="s">
        <v>18</v>
      </c>
      <c r="L854" s="3">
        <v>108</v>
      </c>
      <c r="M854" s="3">
        <v>0</v>
      </c>
      <c r="N854" s="3">
        <v>108</v>
      </c>
      <c r="O854" s="3">
        <v>0</v>
      </c>
      <c r="P854" s="3">
        <v>0</v>
      </c>
      <c r="Q854" s="2">
        <v>43564</v>
      </c>
      <c r="R854" t="s">
        <v>2</v>
      </c>
      <c r="S854" t="s">
        <v>10</v>
      </c>
      <c r="T854" t="s">
        <v>2</v>
      </c>
    </row>
    <row r="855" spans="1:20" hidden="1" x14ac:dyDescent="0.2">
      <c r="A855" t="s">
        <v>146</v>
      </c>
      <c r="B855" t="s">
        <v>0</v>
      </c>
      <c r="C855" s="2">
        <v>43564</v>
      </c>
      <c r="D855" t="s">
        <v>375</v>
      </c>
      <c r="E855" t="s">
        <v>7773</v>
      </c>
      <c r="F855" t="s">
        <v>43</v>
      </c>
      <c r="G855" t="s">
        <v>40</v>
      </c>
      <c r="H855" t="s">
        <v>97</v>
      </c>
      <c r="I855" t="s">
        <v>2</v>
      </c>
      <c r="J855" t="s">
        <v>59</v>
      </c>
      <c r="K855" t="s">
        <v>9</v>
      </c>
      <c r="L855" s="3">
        <v>1</v>
      </c>
      <c r="M855" s="3">
        <v>0.2</v>
      </c>
      <c r="N855" s="3">
        <v>1.2</v>
      </c>
      <c r="O855" s="3">
        <v>0</v>
      </c>
      <c r="P855" s="3">
        <v>0.5</v>
      </c>
      <c r="Q855" s="2">
        <v>43564</v>
      </c>
      <c r="R855" t="s">
        <v>2</v>
      </c>
      <c r="S855" t="s">
        <v>10</v>
      </c>
      <c r="T855" t="s">
        <v>2</v>
      </c>
    </row>
    <row r="856" spans="1:20" x14ac:dyDescent="0.2">
      <c r="A856" t="s">
        <v>146</v>
      </c>
      <c r="B856" t="s">
        <v>0</v>
      </c>
      <c r="C856" s="2">
        <v>43605</v>
      </c>
      <c r="D856" t="s">
        <v>375</v>
      </c>
      <c r="E856" t="s">
        <v>8180</v>
      </c>
      <c r="F856" t="s">
        <v>5</v>
      </c>
      <c r="G856">
        <v>10</v>
      </c>
      <c r="H856" t="s">
        <v>8206</v>
      </c>
      <c r="I856" t="s">
        <v>2</v>
      </c>
      <c r="J856" t="s">
        <v>7052</v>
      </c>
      <c r="K856" t="s">
        <v>9</v>
      </c>
      <c r="L856" s="3">
        <v>6000</v>
      </c>
      <c r="M856" s="3">
        <v>1200</v>
      </c>
      <c r="N856" s="3">
        <v>7200</v>
      </c>
      <c r="O856" s="3">
        <v>2000</v>
      </c>
      <c r="P856" s="3">
        <v>2000</v>
      </c>
      <c r="Q856" s="2">
        <v>43658</v>
      </c>
      <c r="R856" t="s">
        <v>2</v>
      </c>
      <c r="S856" t="s">
        <v>10</v>
      </c>
      <c r="T856" t="s">
        <v>2</v>
      </c>
    </row>
    <row r="857" spans="1:20" x14ac:dyDescent="0.2">
      <c r="A857" t="s">
        <v>146</v>
      </c>
      <c r="B857" t="s">
        <v>0</v>
      </c>
      <c r="C857" s="2">
        <v>43612</v>
      </c>
      <c r="D857" t="s">
        <v>375</v>
      </c>
      <c r="E857" t="s">
        <v>8181</v>
      </c>
      <c r="F857" t="s">
        <v>60</v>
      </c>
      <c r="G857">
        <v>11</v>
      </c>
      <c r="H857" t="s">
        <v>8206</v>
      </c>
      <c r="I857" t="s">
        <v>2</v>
      </c>
      <c r="J857" t="s">
        <v>7052</v>
      </c>
      <c r="K857" t="s">
        <v>18</v>
      </c>
      <c r="L857" s="3">
        <v>8175</v>
      </c>
      <c r="M857" s="3">
        <v>0</v>
      </c>
      <c r="N857" s="3">
        <v>8175</v>
      </c>
      <c r="O857" s="3">
        <v>7630</v>
      </c>
      <c r="P857" s="3">
        <v>7630</v>
      </c>
      <c r="Q857" s="2">
        <v>43619</v>
      </c>
      <c r="R857" t="s">
        <v>2</v>
      </c>
      <c r="S857" t="s">
        <v>10</v>
      </c>
      <c r="T857" t="s">
        <v>2</v>
      </c>
    </row>
    <row r="858" spans="1:20" x14ac:dyDescent="0.2">
      <c r="A858" t="s">
        <v>146</v>
      </c>
      <c r="B858" t="s">
        <v>0</v>
      </c>
      <c r="C858" s="2">
        <v>43612</v>
      </c>
      <c r="D858" t="s">
        <v>375</v>
      </c>
      <c r="E858" t="s">
        <v>8181</v>
      </c>
      <c r="F858" t="s">
        <v>86</v>
      </c>
      <c r="G858">
        <v>12</v>
      </c>
      <c r="H858" t="s">
        <v>8206</v>
      </c>
      <c r="I858" t="s">
        <v>2</v>
      </c>
      <c r="J858" t="s">
        <v>7052</v>
      </c>
      <c r="K858" t="s">
        <v>18</v>
      </c>
      <c r="L858" s="3">
        <v>6540</v>
      </c>
      <c r="M858" s="3">
        <v>0</v>
      </c>
      <c r="N858" s="3">
        <v>6540</v>
      </c>
      <c r="O858" s="3">
        <v>5995</v>
      </c>
      <c r="P858" s="3">
        <v>5995</v>
      </c>
      <c r="Q858" s="2">
        <v>43619</v>
      </c>
      <c r="R858" t="s">
        <v>2</v>
      </c>
      <c r="S858" t="s">
        <v>10</v>
      </c>
      <c r="T858" t="s">
        <v>2</v>
      </c>
    </row>
    <row r="859" spans="1:20" hidden="1" x14ac:dyDescent="0.2">
      <c r="A859" t="s">
        <v>146</v>
      </c>
      <c r="B859" t="s">
        <v>0</v>
      </c>
      <c r="C859" s="2">
        <v>43567</v>
      </c>
      <c r="D859" t="s">
        <v>375</v>
      </c>
      <c r="E859" t="s">
        <v>8158</v>
      </c>
      <c r="F859" t="s">
        <v>5</v>
      </c>
      <c r="G859" t="s">
        <v>40</v>
      </c>
      <c r="H859" t="s">
        <v>8159</v>
      </c>
      <c r="I859" t="s">
        <v>2</v>
      </c>
      <c r="J859" t="s">
        <v>222</v>
      </c>
      <c r="K859" t="s">
        <v>18</v>
      </c>
      <c r="L859" s="3">
        <v>3636.14</v>
      </c>
      <c r="M859" s="3">
        <v>0</v>
      </c>
      <c r="N859" s="3">
        <v>3636.14</v>
      </c>
      <c r="O859" s="3">
        <v>0</v>
      </c>
      <c r="P859" s="3">
        <v>0</v>
      </c>
      <c r="Q859" s="2">
        <v>43567</v>
      </c>
      <c r="R859" t="s">
        <v>2</v>
      </c>
      <c r="S859" t="s">
        <v>10</v>
      </c>
      <c r="T859" t="s">
        <v>2</v>
      </c>
    </row>
    <row r="860" spans="1:20" hidden="1" x14ac:dyDescent="0.2">
      <c r="A860" t="s">
        <v>7840</v>
      </c>
      <c r="B860" t="s">
        <v>0</v>
      </c>
      <c r="C860" s="2">
        <v>43565</v>
      </c>
      <c r="D860" t="s">
        <v>7839</v>
      </c>
      <c r="E860" t="s">
        <v>7841</v>
      </c>
      <c r="F860" t="s">
        <v>5</v>
      </c>
      <c r="G860" t="s">
        <v>7842</v>
      </c>
      <c r="H860" t="s">
        <v>7843</v>
      </c>
      <c r="I860" t="s">
        <v>2340</v>
      </c>
      <c r="J860" t="s">
        <v>894</v>
      </c>
      <c r="K860" t="s">
        <v>9</v>
      </c>
      <c r="L860" s="3">
        <v>2070</v>
      </c>
      <c r="M860" s="3">
        <v>414</v>
      </c>
      <c r="N860" s="3">
        <v>2484</v>
      </c>
      <c r="O860" s="3">
        <v>0</v>
      </c>
      <c r="P860" s="3">
        <v>0</v>
      </c>
      <c r="Q860" s="2">
        <v>43565</v>
      </c>
      <c r="R860" t="s">
        <v>2</v>
      </c>
      <c r="S860" t="s">
        <v>10</v>
      </c>
      <c r="T860" t="s">
        <v>2</v>
      </c>
    </row>
    <row r="861" spans="1:20" hidden="1" x14ac:dyDescent="0.2">
      <c r="A861" t="s">
        <v>7840</v>
      </c>
      <c r="B861" t="s">
        <v>0</v>
      </c>
      <c r="C861" s="2">
        <v>43565</v>
      </c>
      <c r="D861" t="s">
        <v>7839</v>
      </c>
      <c r="E861" t="s">
        <v>7879</v>
      </c>
      <c r="F861" t="s">
        <v>5</v>
      </c>
      <c r="G861" t="s">
        <v>1210</v>
      </c>
      <c r="H861" t="s">
        <v>7880</v>
      </c>
      <c r="I861" t="s">
        <v>2340</v>
      </c>
      <c r="J861" t="s">
        <v>894</v>
      </c>
      <c r="K861" t="s">
        <v>9</v>
      </c>
      <c r="L861" s="3">
        <v>123.41</v>
      </c>
      <c r="M861" s="3">
        <v>24.68</v>
      </c>
      <c r="N861" s="3">
        <v>148.09</v>
      </c>
      <c r="O861" s="3">
        <v>0</v>
      </c>
      <c r="P861" s="3">
        <v>0</v>
      </c>
      <c r="Q861" s="2">
        <v>43600</v>
      </c>
      <c r="R861" t="s">
        <v>2</v>
      </c>
      <c r="S861" t="s">
        <v>10</v>
      </c>
      <c r="T861" t="s">
        <v>2</v>
      </c>
    </row>
    <row r="862" spans="1:20" hidden="1" x14ac:dyDescent="0.2">
      <c r="A862" t="s">
        <v>7840</v>
      </c>
      <c r="B862" t="s">
        <v>0</v>
      </c>
      <c r="C862" s="2">
        <v>43566</v>
      </c>
      <c r="D862" t="s">
        <v>7839</v>
      </c>
      <c r="E862" t="s">
        <v>8041</v>
      </c>
      <c r="F862" t="s">
        <v>5</v>
      </c>
      <c r="G862" t="s">
        <v>2165</v>
      </c>
      <c r="H862" t="s">
        <v>8042</v>
      </c>
      <c r="I862" t="s">
        <v>2340</v>
      </c>
      <c r="J862" t="s">
        <v>449</v>
      </c>
      <c r="K862" t="s">
        <v>9</v>
      </c>
      <c r="L862" s="3">
        <v>35.03</v>
      </c>
      <c r="M862" s="3">
        <v>7.01</v>
      </c>
      <c r="N862" s="3">
        <v>42.04</v>
      </c>
      <c r="O862" s="3">
        <v>0</v>
      </c>
      <c r="P862" s="3">
        <v>0</v>
      </c>
      <c r="Q862" s="2">
        <v>43573</v>
      </c>
      <c r="R862" t="s">
        <v>2</v>
      </c>
      <c r="S862" t="s">
        <v>10</v>
      </c>
      <c r="T862" t="s">
        <v>2</v>
      </c>
    </row>
    <row r="863" spans="1:20" hidden="1" x14ac:dyDescent="0.2">
      <c r="A863" t="s">
        <v>318</v>
      </c>
      <c r="B863" t="s">
        <v>0</v>
      </c>
      <c r="C863" s="2">
        <v>43475</v>
      </c>
      <c r="D863" t="s">
        <v>317</v>
      </c>
      <c r="E863" t="s">
        <v>319</v>
      </c>
      <c r="F863" t="s">
        <v>5</v>
      </c>
      <c r="G863" t="s">
        <v>40</v>
      </c>
      <c r="H863" t="s">
        <v>320</v>
      </c>
      <c r="I863" t="s">
        <v>2</v>
      </c>
      <c r="J863" t="s">
        <v>280</v>
      </c>
      <c r="K863" t="s">
        <v>18</v>
      </c>
      <c r="L863" s="3">
        <v>100.5</v>
      </c>
      <c r="M863" s="3">
        <v>0</v>
      </c>
      <c r="N863" s="3">
        <v>100.5</v>
      </c>
      <c r="O863" s="3">
        <v>0</v>
      </c>
      <c r="P863" s="3">
        <v>0</v>
      </c>
      <c r="Q863" s="2">
        <v>43479</v>
      </c>
      <c r="R863" t="s">
        <v>2</v>
      </c>
      <c r="S863" t="s">
        <v>10</v>
      </c>
      <c r="T863" t="s">
        <v>2</v>
      </c>
    </row>
    <row r="864" spans="1:20" hidden="1" x14ac:dyDescent="0.2">
      <c r="A864" t="s">
        <v>318</v>
      </c>
      <c r="B864" t="s">
        <v>0</v>
      </c>
      <c r="C864" s="2">
        <v>43475</v>
      </c>
      <c r="D864" t="s">
        <v>317</v>
      </c>
      <c r="E864" t="s">
        <v>319</v>
      </c>
      <c r="F864" t="s">
        <v>43</v>
      </c>
      <c r="G864" t="s">
        <v>40</v>
      </c>
      <c r="H864" t="s">
        <v>320</v>
      </c>
      <c r="I864" t="s">
        <v>2</v>
      </c>
      <c r="J864" t="s">
        <v>45</v>
      </c>
      <c r="K864" t="s">
        <v>18</v>
      </c>
      <c r="L864" s="3">
        <v>68.239999999999995</v>
      </c>
      <c r="M864" s="3">
        <v>0</v>
      </c>
      <c r="N864" s="3">
        <v>68.239999999999995</v>
      </c>
      <c r="O864" s="3">
        <v>0</v>
      </c>
      <c r="P864" s="3">
        <v>0</v>
      </c>
      <c r="Q864" s="2">
        <v>43479</v>
      </c>
      <c r="R864" t="s">
        <v>2</v>
      </c>
      <c r="S864" t="s">
        <v>10</v>
      </c>
      <c r="T864" t="s">
        <v>2</v>
      </c>
    </row>
    <row r="865" spans="1:20" hidden="1" x14ac:dyDescent="0.2">
      <c r="A865" t="s">
        <v>318</v>
      </c>
      <c r="B865" t="s">
        <v>0</v>
      </c>
      <c r="C865" s="2">
        <v>43479</v>
      </c>
      <c r="D865" t="s">
        <v>317</v>
      </c>
      <c r="E865" t="s">
        <v>527</v>
      </c>
      <c r="F865" t="s">
        <v>5</v>
      </c>
      <c r="G865" t="s">
        <v>528</v>
      </c>
      <c r="H865" t="s">
        <v>529</v>
      </c>
      <c r="I865" t="s">
        <v>2</v>
      </c>
      <c r="J865" t="s">
        <v>294</v>
      </c>
      <c r="K865" t="s">
        <v>116</v>
      </c>
      <c r="L865" s="3">
        <v>250</v>
      </c>
      <c r="M865" s="3">
        <v>50</v>
      </c>
      <c r="N865" s="3">
        <v>300</v>
      </c>
      <c r="O865" s="3">
        <v>0</v>
      </c>
      <c r="P865" s="3">
        <v>0</v>
      </c>
      <c r="Q865" s="2">
        <v>43479</v>
      </c>
      <c r="R865" t="s">
        <v>2</v>
      </c>
      <c r="S865" t="s">
        <v>10</v>
      </c>
      <c r="T865" t="s">
        <v>2</v>
      </c>
    </row>
    <row r="866" spans="1:20" hidden="1" x14ac:dyDescent="0.2">
      <c r="A866" t="s">
        <v>318</v>
      </c>
      <c r="B866" t="s">
        <v>0</v>
      </c>
      <c r="C866" s="2">
        <v>43479</v>
      </c>
      <c r="D866" t="s">
        <v>317</v>
      </c>
      <c r="E866" t="s">
        <v>530</v>
      </c>
      <c r="F866" t="s">
        <v>5</v>
      </c>
      <c r="G866" t="s">
        <v>528</v>
      </c>
      <c r="H866" t="s">
        <v>531</v>
      </c>
      <c r="I866" t="s">
        <v>2</v>
      </c>
      <c r="J866" t="s">
        <v>532</v>
      </c>
      <c r="K866" t="s">
        <v>116</v>
      </c>
      <c r="L866" s="3">
        <v>150</v>
      </c>
      <c r="M866" s="3">
        <v>30</v>
      </c>
      <c r="N866" s="3">
        <v>180</v>
      </c>
      <c r="O866" s="3">
        <v>0</v>
      </c>
      <c r="P866" s="3">
        <v>0</v>
      </c>
      <c r="Q866" s="2">
        <v>43479</v>
      </c>
      <c r="R866" t="s">
        <v>2</v>
      </c>
      <c r="S866" t="s">
        <v>10</v>
      </c>
      <c r="T866" t="s">
        <v>2</v>
      </c>
    </row>
    <row r="867" spans="1:20" hidden="1" x14ac:dyDescent="0.2">
      <c r="A867" t="s">
        <v>318</v>
      </c>
      <c r="B867" t="s">
        <v>0</v>
      </c>
      <c r="C867" s="2">
        <v>43479</v>
      </c>
      <c r="D867" t="s">
        <v>317</v>
      </c>
      <c r="E867" t="s">
        <v>537</v>
      </c>
      <c r="F867" t="s">
        <v>5</v>
      </c>
      <c r="G867" t="s">
        <v>538</v>
      </c>
      <c r="H867" t="s">
        <v>539</v>
      </c>
      <c r="I867" t="s">
        <v>2</v>
      </c>
      <c r="J867" t="s">
        <v>540</v>
      </c>
      <c r="K867" t="s">
        <v>18</v>
      </c>
      <c r="L867" s="3">
        <v>22</v>
      </c>
      <c r="M867" s="3">
        <v>0</v>
      </c>
      <c r="N867" s="3">
        <v>22</v>
      </c>
      <c r="O867" s="3">
        <v>0</v>
      </c>
      <c r="P867" s="3">
        <v>0</v>
      </c>
      <c r="Q867" s="2">
        <v>43479</v>
      </c>
      <c r="R867" t="s">
        <v>2</v>
      </c>
      <c r="S867" t="s">
        <v>10</v>
      </c>
      <c r="T867" t="s">
        <v>2</v>
      </c>
    </row>
    <row r="868" spans="1:20" hidden="1" x14ac:dyDescent="0.2">
      <c r="A868" t="s">
        <v>318</v>
      </c>
      <c r="B868" t="s">
        <v>0</v>
      </c>
      <c r="C868" s="2">
        <v>43479</v>
      </c>
      <c r="D868" t="s">
        <v>317</v>
      </c>
      <c r="E868" t="s">
        <v>779</v>
      </c>
      <c r="F868" t="s">
        <v>5</v>
      </c>
      <c r="G868" t="s">
        <v>40</v>
      </c>
      <c r="H868" t="s">
        <v>320</v>
      </c>
      <c r="I868" t="s">
        <v>2</v>
      </c>
      <c r="J868" t="s">
        <v>280</v>
      </c>
      <c r="K868" t="s">
        <v>18</v>
      </c>
      <c r="L868" s="3">
        <v>43.1</v>
      </c>
      <c r="M868" s="3">
        <v>0</v>
      </c>
      <c r="N868" s="3">
        <v>43.1</v>
      </c>
      <c r="O868" s="3">
        <v>0</v>
      </c>
      <c r="P868" s="3">
        <v>43.1</v>
      </c>
      <c r="Q868" s="2">
        <v>43479</v>
      </c>
      <c r="R868" t="s">
        <v>2</v>
      </c>
      <c r="S868" t="s">
        <v>10</v>
      </c>
      <c r="T868" t="s">
        <v>2</v>
      </c>
    </row>
    <row r="869" spans="1:20" hidden="1" x14ac:dyDescent="0.2">
      <c r="A869" t="s">
        <v>318</v>
      </c>
      <c r="B869" t="s">
        <v>0</v>
      </c>
      <c r="C869" s="2">
        <v>43479</v>
      </c>
      <c r="D869" t="s">
        <v>317</v>
      </c>
      <c r="E869" t="s">
        <v>780</v>
      </c>
      <c r="F869" t="s">
        <v>5</v>
      </c>
      <c r="G869" t="s">
        <v>40</v>
      </c>
      <c r="H869" t="s">
        <v>320</v>
      </c>
      <c r="I869" t="s">
        <v>2</v>
      </c>
      <c r="J869" t="s">
        <v>280</v>
      </c>
      <c r="K869" t="s">
        <v>18</v>
      </c>
      <c r="L869" s="3">
        <v>155</v>
      </c>
      <c r="M869" s="3">
        <v>0</v>
      </c>
      <c r="N869" s="3">
        <v>155</v>
      </c>
      <c r="O869" s="3">
        <v>0</v>
      </c>
      <c r="P869" s="3">
        <v>155</v>
      </c>
      <c r="Q869" s="2">
        <v>43479</v>
      </c>
      <c r="R869" t="s">
        <v>2</v>
      </c>
      <c r="S869" t="s">
        <v>10</v>
      </c>
      <c r="T869" t="s">
        <v>2</v>
      </c>
    </row>
    <row r="870" spans="1:20" hidden="1" x14ac:dyDescent="0.2">
      <c r="A870" t="s">
        <v>318</v>
      </c>
      <c r="B870" t="s">
        <v>0</v>
      </c>
      <c r="C870" s="2">
        <v>43480</v>
      </c>
      <c r="D870" t="s">
        <v>317</v>
      </c>
      <c r="E870" t="s">
        <v>823</v>
      </c>
      <c r="F870" t="s">
        <v>5</v>
      </c>
      <c r="G870" t="s">
        <v>824</v>
      </c>
      <c r="H870" t="s">
        <v>825</v>
      </c>
      <c r="I870" t="s">
        <v>2</v>
      </c>
      <c r="J870" t="s">
        <v>826</v>
      </c>
      <c r="K870" t="s">
        <v>116</v>
      </c>
      <c r="L870" s="3">
        <v>468</v>
      </c>
      <c r="M870" s="3">
        <v>93.6</v>
      </c>
      <c r="N870" s="3">
        <v>561.6</v>
      </c>
      <c r="O870" s="3">
        <v>0</v>
      </c>
      <c r="P870" s="3">
        <v>0</v>
      </c>
      <c r="Q870" s="2">
        <v>43486</v>
      </c>
      <c r="R870" t="s">
        <v>2</v>
      </c>
      <c r="S870" t="s">
        <v>10</v>
      </c>
      <c r="T870" t="s">
        <v>2</v>
      </c>
    </row>
    <row r="871" spans="1:20" hidden="1" x14ac:dyDescent="0.2">
      <c r="A871" t="s">
        <v>318</v>
      </c>
      <c r="B871" t="s">
        <v>0</v>
      </c>
      <c r="C871" s="2">
        <v>43480</v>
      </c>
      <c r="D871" t="s">
        <v>317</v>
      </c>
      <c r="E871" t="s">
        <v>858</v>
      </c>
      <c r="F871" t="s">
        <v>5</v>
      </c>
      <c r="G871" t="s">
        <v>859</v>
      </c>
      <c r="H871" t="s">
        <v>860</v>
      </c>
      <c r="I871" t="s">
        <v>2</v>
      </c>
      <c r="J871" t="s">
        <v>861</v>
      </c>
      <c r="K871" t="s">
        <v>18</v>
      </c>
      <c r="L871" s="3">
        <v>103.03</v>
      </c>
      <c r="M871" s="3">
        <v>0</v>
      </c>
      <c r="N871" s="3">
        <v>103.03</v>
      </c>
      <c r="O871" s="3">
        <v>0</v>
      </c>
      <c r="P871" s="3">
        <v>0</v>
      </c>
      <c r="Q871" s="2">
        <v>43480</v>
      </c>
      <c r="R871" t="s">
        <v>2</v>
      </c>
      <c r="S871" t="s">
        <v>10</v>
      </c>
      <c r="T871" t="s">
        <v>2</v>
      </c>
    </row>
    <row r="872" spans="1:20" hidden="1" x14ac:dyDescent="0.2">
      <c r="A872" t="s">
        <v>318</v>
      </c>
      <c r="B872" t="s">
        <v>0</v>
      </c>
      <c r="C872" s="2">
        <v>43481</v>
      </c>
      <c r="D872" t="s">
        <v>317</v>
      </c>
      <c r="E872" t="s">
        <v>951</v>
      </c>
      <c r="F872" t="s">
        <v>5</v>
      </c>
      <c r="G872" t="s">
        <v>952</v>
      </c>
      <c r="H872" t="s">
        <v>953</v>
      </c>
      <c r="I872" t="s">
        <v>2</v>
      </c>
      <c r="J872" t="s">
        <v>954</v>
      </c>
      <c r="K872" t="s">
        <v>797</v>
      </c>
      <c r="L872" s="3">
        <v>135.16999999999999</v>
      </c>
      <c r="M872" s="3">
        <v>7.43</v>
      </c>
      <c r="N872" s="3">
        <v>142.6</v>
      </c>
      <c r="O872" s="3">
        <v>0</v>
      </c>
      <c r="P872" s="3">
        <v>0</v>
      </c>
      <c r="Q872" s="2">
        <v>43481</v>
      </c>
      <c r="R872" t="s">
        <v>2</v>
      </c>
      <c r="S872" t="s">
        <v>10</v>
      </c>
      <c r="T872" t="s">
        <v>2</v>
      </c>
    </row>
    <row r="873" spans="1:20" hidden="1" x14ac:dyDescent="0.2">
      <c r="A873" t="s">
        <v>318</v>
      </c>
      <c r="B873" t="s">
        <v>0</v>
      </c>
      <c r="C873" s="2">
        <v>43481</v>
      </c>
      <c r="D873" t="s">
        <v>317</v>
      </c>
      <c r="E873" t="s">
        <v>951</v>
      </c>
      <c r="F873" t="s">
        <v>43</v>
      </c>
      <c r="G873" t="s">
        <v>952</v>
      </c>
      <c r="H873" t="s">
        <v>953</v>
      </c>
      <c r="I873" t="s">
        <v>2</v>
      </c>
      <c r="J873" t="s">
        <v>451</v>
      </c>
      <c r="K873" t="s">
        <v>116</v>
      </c>
      <c r="L873" s="3">
        <v>39.18</v>
      </c>
      <c r="M873" s="3">
        <v>7.84</v>
      </c>
      <c r="N873" s="3">
        <v>47.02</v>
      </c>
      <c r="O873" s="3">
        <v>0</v>
      </c>
      <c r="P873" s="3">
        <v>0</v>
      </c>
      <c r="Q873" s="2">
        <v>43481</v>
      </c>
      <c r="R873" t="s">
        <v>2</v>
      </c>
      <c r="S873" t="s">
        <v>10</v>
      </c>
      <c r="T873" t="s">
        <v>2</v>
      </c>
    </row>
    <row r="874" spans="1:20" hidden="1" x14ac:dyDescent="0.2">
      <c r="A874" t="s">
        <v>318</v>
      </c>
      <c r="B874" t="s">
        <v>0</v>
      </c>
      <c r="C874" s="2">
        <v>43487</v>
      </c>
      <c r="D874" t="s">
        <v>317</v>
      </c>
      <c r="E874" t="s">
        <v>1694</v>
      </c>
      <c r="F874" t="s">
        <v>5</v>
      </c>
      <c r="G874" t="s">
        <v>1695</v>
      </c>
      <c r="H874" t="s">
        <v>1696</v>
      </c>
      <c r="I874" t="s">
        <v>2</v>
      </c>
      <c r="J874" t="s">
        <v>499</v>
      </c>
      <c r="K874" t="s">
        <v>1509</v>
      </c>
      <c r="L874" s="3">
        <v>768.42</v>
      </c>
      <c r="M874" s="3">
        <v>76.84</v>
      </c>
      <c r="N874" s="3">
        <v>845.26</v>
      </c>
      <c r="O874" s="3">
        <v>0</v>
      </c>
      <c r="P874" s="3">
        <v>0</v>
      </c>
      <c r="Q874" s="2">
        <v>43487</v>
      </c>
      <c r="R874" t="s">
        <v>2</v>
      </c>
      <c r="S874" t="s">
        <v>10</v>
      </c>
      <c r="T874" t="s">
        <v>2</v>
      </c>
    </row>
    <row r="875" spans="1:20" hidden="1" x14ac:dyDescent="0.2">
      <c r="A875" t="s">
        <v>318</v>
      </c>
      <c r="B875" t="s">
        <v>0</v>
      </c>
      <c r="C875" s="2">
        <v>43487</v>
      </c>
      <c r="D875" t="s">
        <v>317</v>
      </c>
      <c r="E875" t="s">
        <v>1711</v>
      </c>
      <c r="F875" t="s">
        <v>5</v>
      </c>
      <c r="G875" t="s">
        <v>1712</v>
      </c>
      <c r="H875" t="s">
        <v>539</v>
      </c>
      <c r="I875" t="s">
        <v>2</v>
      </c>
      <c r="J875" t="s">
        <v>540</v>
      </c>
      <c r="K875" t="s">
        <v>18</v>
      </c>
      <c r="L875" s="3">
        <v>137.25</v>
      </c>
      <c r="M875" s="3">
        <v>0</v>
      </c>
      <c r="N875" s="3">
        <v>137.25</v>
      </c>
      <c r="O875" s="3">
        <v>0</v>
      </c>
      <c r="P875" s="3">
        <v>0</v>
      </c>
      <c r="Q875" s="2">
        <v>43487</v>
      </c>
      <c r="R875" t="s">
        <v>2</v>
      </c>
      <c r="S875" t="s">
        <v>10</v>
      </c>
      <c r="T875" t="s">
        <v>2</v>
      </c>
    </row>
    <row r="876" spans="1:20" hidden="1" x14ac:dyDescent="0.2">
      <c r="A876" t="s">
        <v>318</v>
      </c>
      <c r="B876" t="s">
        <v>0</v>
      </c>
      <c r="C876" s="2">
        <v>43490</v>
      </c>
      <c r="D876" t="s">
        <v>317</v>
      </c>
      <c r="E876" t="s">
        <v>2148</v>
      </c>
      <c r="F876" t="s">
        <v>5</v>
      </c>
      <c r="G876" t="s">
        <v>528</v>
      </c>
      <c r="H876" t="s">
        <v>2149</v>
      </c>
      <c r="I876" t="s">
        <v>2</v>
      </c>
      <c r="J876" t="s">
        <v>245</v>
      </c>
      <c r="K876" t="s">
        <v>116</v>
      </c>
      <c r="L876" s="3">
        <v>160</v>
      </c>
      <c r="M876" s="3">
        <v>32</v>
      </c>
      <c r="N876" s="3">
        <v>192</v>
      </c>
      <c r="O876" s="3">
        <v>0</v>
      </c>
      <c r="P876" s="3">
        <v>0</v>
      </c>
      <c r="Q876" s="2">
        <v>43495</v>
      </c>
      <c r="R876" t="s">
        <v>2</v>
      </c>
      <c r="S876" t="s">
        <v>10</v>
      </c>
      <c r="T876" t="s">
        <v>2</v>
      </c>
    </row>
    <row r="877" spans="1:20" hidden="1" x14ac:dyDescent="0.2">
      <c r="A877" t="s">
        <v>318</v>
      </c>
      <c r="B877" t="s">
        <v>0</v>
      </c>
      <c r="C877" s="2">
        <v>43490</v>
      </c>
      <c r="D877" t="s">
        <v>317</v>
      </c>
      <c r="E877" t="s">
        <v>2148</v>
      </c>
      <c r="F877" t="s">
        <v>43</v>
      </c>
      <c r="G877" t="s">
        <v>528</v>
      </c>
      <c r="H877" t="s">
        <v>2150</v>
      </c>
      <c r="I877" t="s">
        <v>2</v>
      </c>
      <c r="J877" t="s">
        <v>370</v>
      </c>
      <c r="K877" t="s">
        <v>116</v>
      </c>
      <c r="L877" s="3">
        <v>15</v>
      </c>
      <c r="M877" s="3">
        <v>3</v>
      </c>
      <c r="N877" s="3">
        <v>18</v>
      </c>
      <c r="O877" s="3">
        <v>0</v>
      </c>
      <c r="P877" s="3">
        <v>0</v>
      </c>
      <c r="Q877" s="2">
        <v>43495</v>
      </c>
      <c r="R877" t="s">
        <v>2</v>
      </c>
      <c r="S877" t="s">
        <v>10</v>
      </c>
      <c r="T877" t="s">
        <v>2</v>
      </c>
    </row>
    <row r="878" spans="1:20" hidden="1" x14ac:dyDescent="0.2">
      <c r="A878" t="s">
        <v>318</v>
      </c>
      <c r="B878" t="s">
        <v>0</v>
      </c>
      <c r="C878" s="2">
        <v>43494</v>
      </c>
      <c r="D878" t="s">
        <v>317</v>
      </c>
      <c r="E878" t="s">
        <v>2507</v>
      </c>
      <c r="F878" t="s">
        <v>5</v>
      </c>
      <c r="G878" t="s">
        <v>615</v>
      </c>
      <c r="H878" t="s">
        <v>2508</v>
      </c>
      <c r="I878" t="s">
        <v>2</v>
      </c>
      <c r="J878" t="s">
        <v>861</v>
      </c>
      <c r="K878" t="s">
        <v>116</v>
      </c>
      <c r="L878" s="3">
        <v>300</v>
      </c>
      <c r="M878" s="3">
        <v>60</v>
      </c>
      <c r="N878" s="3">
        <v>360</v>
      </c>
      <c r="O878" s="3">
        <v>0</v>
      </c>
      <c r="P878" s="3">
        <v>0</v>
      </c>
      <c r="Q878" s="2">
        <v>43494</v>
      </c>
      <c r="R878" t="s">
        <v>2</v>
      </c>
      <c r="S878" t="s">
        <v>10</v>
      </c>
      <c r="T878" t="s">
        <v>2</v>
      </c>
    </row>
    <row r="879" spans="1:20" hidden="1" x14ac:dyDescent="0.2">
      <c r="A879" t="s">
        <v>318</v>
      </c>
      <c r="B879" t="s">
        <v>0</v>
      </c>
      <c r="C879" s="2">
        <v>43501</v>
      </c>
      <c r="D879" t="s">
        <v>317</v>
      </c>
      <c r="E879" t="s">
        <v>2975</v>
      </c>
      <c r="F879" t="s">
        <v>5</v>
      </c>
      <c r="G879" t="s">
        <v>2976</v>
      </c>
      <c r="H879" t="s">
        <v>2977</v>
      </c>
      <c r="I879" t="s">
        <v>2</v>
      </c>
      <c r="J879" t="s">
        <v>540</v>
      </c>
      <c r="K879" t="s">
        <v>116</v>
      </c>
      <c r="L879" s="3">
        <v>820.08</v>
      </c>
      <c r="M879" s="3">
        <v>164.02</v>
      </c>
      <c r="N879" s="3">
        <v>984.1</v>
      </c>
      <c r="O879" s="3">
        <v>0</v>
      </c>
      <c r="P879" s="3">
        <v>0</v>
      </c>
      <c r="Q879" s="2">
        <v>43501</v>
      </c>
      <c r="R879" t="s">
        <v>2</v>
      </c>
      <c r="S879" t="s">
        <v>10</v>
      </c>
      <c r="T879" t="s">
        <v>2</v>
      </c>
    </row>
    <row r="880" spans="1:20" hidden="1" x14ac:dyDescent="0.2">
      <c r="A880" t="s">
        <v>318</v>
      </c>
      <c r="B880" t="s">
        <v>0</v>
      </c>
      <c r="C880" s="2">
        <v>43501</v>
      </c>
      <c r="D880" t="s">
        <v>317</v>
      </c>
      <c r="E880" t="s">
        <v>3021</v>
      </c>
      <c r="F880" t="s">
        <v>5</v>
      </c>
      <c r="G880" t="s">
        <v>40</v>
      </c>
      <c r="H880" t="s">
        <v>320</v>
      </c>
      <c r="I880" t="s">
        <v>2</v>
      </c>
      <c r="J880" t="s">
        <v>280</v>
      </c>
      <c r="K880" t="s">
        <v>18</v>
      </c>
      <c r="L880" s="3">
        <v>40.5</v>
      </c>
      <c r="M880" s="3">
        <v>0</v>
      </c>
      <c r="N880" s="3">
        <v>40.5</v>
      </c>
      <c r="O880" s="3">
        <v>0</v>
      </c>
      <c r="P880" s="3">
        <v>40.5</v>
      </c>
      <c r="Q880" s="2">
        <v>43501</v>
      </c>
      <c r="R880" t="s">
        <v>2</v>
      </c>
      <c r="S880" t="s">
        <v>10</v>
      </c>
      <c r="T880" t="s">
        <v>2</v>
      </c>
    </row>
    <row r="881" spans="1:20" hidden="1" x14ac:dyDescent="0.2">
      <c r="A881" t="s">
        <v>318</v>
      </c>
      <c r="B881" t="s">
        <v>0</v>
      </c>
      <c r="C881" s="2">
        <v>43501</v>
      </c>
      <c r="D881" t="s">
        <v>317</v>
      </c>
      <c r="E881" t="s">
        <v>3021</v>
      </c>
      <c r="F881" t="s">
        <v>43</v>
      </c>
      <c r="G881" t="s">
        <v>40</v>
      </c>
      <c r="H881" t="s">
        <v>320</v>
      </c>
      <c r="I881" t="s">
        <v>2</v>
      </c>
      <c r="J881" t="s">
        <v>280</v>
      </c>
      <c r="K881" t="s">
        <v>18</v>
      </c>
      <c r="L881" s="3">
        <v>30</v>
      </c>
      <c r="M881" s="3">
        <v>0</v>
      </c>
      <c r="N881" s="3">
        <v>30</v>
      </c>
      <c r="O881" s="3">
        <v>0</v>
      </c>
      <c r="P881" s="3">
        <v>30</v>
      </c>
      <c r="Q881" s="2">
        <v>43501</v>
      </c>
      <c r="R881" t="s">
        <v>2</v>
      </c>
      <c r="S881" t="s">
        <v>10</v>
      </c>
      <c r="T881" t="s">
        <v>2</v>
      </c>
    </row>
    <row r="882" spans="1:20" hidden="1" x14ac:dyDescent="0.2">
      <c r="A882" t="s">
        <v>318</v>
      </c>
      <c r="B882" t="s">
        <v>0</v>
      </c>
      <c r="C882" s="2">
        <v>43507</v>
      </c>
      <c r="D882" t="s">
        <v>317</v>
      </c>
      <c r="E882" t="s">
        <v>3397</v>
      </c>
      <c r="F882" t="s">
        <v>5</v>
      </c>
      <c r="G882" t="s">
        <v>3398</v>
      </c>
      <c r="H882" t="s">
        <v>3399</v>
      </c>
      <c r="I882" t="s">
        <v>2</v>
      </c>
      <c r="J882" t="s">
        <v>2019</v>
      </c>
      <c r="K882" t="s">
        <v>797</v>
      </c>
      <c r="L882" s="3">
        <v>4130</v>
      </c>
      <c r="M882" s="3">
        <v>227.15</v>
      </c>
      <c r="N882" s="3">
        <v>4357.1499999999996</v>
      </c>
      <c r="O882" s="3">
        <v>0</v>
      </c>
      <c r="P882" s="3">
        <v>0</v>
      </c>
      <c r="Q882" s="2">
        <v>43507</v>
      </c>
      <c r="R882" t="s">
        <v>2</v>
      </c>
      <c r="S882" t="s">
        <v>10</v>
      </c>
      <c r="T882" t="s">
        <v>2</v>
      </c>
    </row>
    <row r="883" spans="1:20" hidden="1" x14ac:dyDescent="0.2">
      <c r="A883" t="s">
        <v>318</v>
      </c>
      <c r="B883" t="s">
        <v>0</v>
      </c>
      <c r="C883" s="2">
        <v>43507</v>
      </c>
      <c r="D883" t="s">
        <v>317</v>
      </c>
      <c r="E883" t="s">
        <v>3397</v>
      </c>
      <c r="F883" t="s">
        <v>43</v>
      </c>
      <c r="G883" t="s">
        <v>3398</v>
      </c>
      <c r="H883" t="s">
        <v>3400</v>
      </c>
      <c r="I883" t="s">
        <v>2</v>
      </c>
      <c r="J883" t="s">
        <v>2019</v>
      </c>
      <c r="K883" t="s">
        <v>797</v>
      </c>
      <c r="L883" s="3">
        <v>2221.91</v>
      </c>
      <c r="M883" s="3">
        <v>122.21</v>
      </c>
      <c r="N883" s="3">
        <v>2344.12</v>
      </c>
      <c r="O883" s="3">
        <v>0</v>
      </c>
      <c r="P883" s="3">
        <v>0</v>
      </c>
      <c r="Q883" s="2">
        <v>43507</v>
      </c>
      <c r="R883" t="s">
        <v>2</v>
      </c>
      <c r="S883" t="s">
        <v>10</v>
      </c>
      <c r="T883" t="s">
        <v>2</v>
      </c>
    </row>
    <row r="884" spans="1:20" hidden="1" x14ac:dyDescent="0.2">
      <c r="A884" t="s">
        <v>318</v>
      </c>
      <c r="B884" t="s">
        <v>0</v>
      </c>
      <c r="C884" s="2">
        <v>43509</v>
      </c>
      <c r="D884" t="s">
        <v>317</v>
      </c>
      <c r="E884" t="s">
        <v>3667</v>
      </c>
      <c r="F884" t="s">
        <v>5</v>
      </c>
      <c r="G884" t="s">
        <v>3132</v>
      </c>
      <c r="H884" t="s">
        <v>3668</v>
      </c>
      <c r="I884" t="s">
        <v>2</v>
      </c>
      <c r="J884" t="s">
        <v>499</v>
      </c>
      <c r="K884" t="s">
        <v>1509</v>
      </c>
      <c r="L884" s="3">
        <v>46.1</v>
      </c>
      <c r="M884" s="3">
        <v>4.6100000000000003</v>
      </c>
      <c r="N884" s="3">
        <v>50.71</v>
      </c>
      <c r="O884" s="3">
        <v>0</v>
      </c>
      <c r="P884" s="3">
        <v>0</v>
      </c>
      <c r="Q884" s="2">
        <v>43509</v>
      </c>
      <c r="R884" t="s">
        <v>2</v>
      </c>
      <c r="S884" t="s">
        <v>10</v>
      </c>
      <c r="T884" t="s">
        <v>2</v>
      </c>
    </row>
    <row r="885" spans="1:20" hidden="1" x14ac:dyDescent="0.2">
      <c r="A885" t="s">
        <v>318</v>
      </c>
      <c r="B885" t="s">
        <v>0</v>
      </c>
      <c r="C885" s="2">
        <v>43509</v>
      </c>
      <c r="D885" t="s">
        <v>317</v>
      </c>
      <c r="E885" t="s">
        <v>3667</v>
      </c>
      <c r="F885" t="s">
        <v>43</v>
      </c>
      <c r="G885" t="s">
        <v>3132</v>
      </c>
      <c r="H885" t="s">
        <v>3668</v>
      </c>
      <c r="I885" t="s">
        <v>2</v>
      </c>
      <c r="J885" t="s">
        <v>499</v>
      </c>
      <c r="K885" t="s">
        <v>18</v>
      </c>
      <c r="L885" s="3">
        <v>0.51</v>
      </c>
      <c r="M885" s="3">
        <v>0</v>
      </c>
      <c r="N885" s="3">
        <v>0.51</v>
      </c>
      <c r="O885" s="3">
        <v>0</v>
      </c>
      <c r="P885" s="3">
        <v>0</v>
      </c>
      <c r="Q885" s="2">
        <v>43509</v>
      </c>
      <c r="R885" t="s">
        <v>2</v>
      </c>
      <c r="S885" t="s">
        <v>10</v>
      </c>
      <c r="T885" t="s">
        <v>2</v>
      </c>
    </row>
    <row r="886" spans="1:20" hidden="1" x14ac:dyDescent="0.2">
      <c r="A886" t="s">
        <v>318</v>
      </c>
      <c r="B886" t="s">
        <v>0</v>
      </c>
      <c r="C886" s="2">
        <v>43509</v>
      </c>
      <c r="D886" t="s">
        <v>317</v>
      </c>
      <c r="E886" t="s">
        <v>3669</v>
      </c>
      <c r="F886" t="s">
        <v>5</v>
      </c>
      <c r="G886" t="s">
        <v>3132</v>
      </c>
      <c r="H886" t="s">
        <v>3670</v>
      </c>
      <c r="I886" t="s">
        <v>2</v>
      </c>
      <c r="J886" t="s">
        <v>499</v>
      </c>
      <c r="K886" t="s">
        <v>1509</v>
      </c>
      <c r="L886" s="3">
        <v>29.23</v>
      </c>
      <c r="M886" s="3">
        <v>2.92</v>
      </c>
      <c r="N886" s="3">
        <v>32.15</v>
      </c>
      <c r="O886" s="3">
        <v>0</v>
      </c>
      <c r="P886" s="3">
        <v>0</v>
      </c>
      <c r="Q886" s="2">
        <v>43509</v>
      </c>
      <c r="R886" t="s">
        <v>2</v>
      </c>
      <c r="S886" t="s">
        <v>10</v>
      </c>
      <c r="T886" t="s">
        <v>2</v>
      </c>
    </row>
    <row r="887" spans="1:20" hidden="1" x14ac:dyDescent="0.2">
      <c r="A887" t="s">
        <v>318</v>
      </c>
      <c r="B887" t="s">
        <v>0</v>
      </c>
      <c r="C887" s="2">
        <v>43509</v>
      </c>
      <c r="D887" t="s">
        <v>317</v>
      </c>
      <c r="E887" t="s">
        <v>3669</v>
      </c>
      <c r="F887" t="s">
        <v>43</v>
      </c>
      <c r="G887" t="s">
        <v>3132</v>
      </c>
      <c r="H887" t="s">
        <v>3670</v>
      </c>
      <c r="I887" t="s">
        <v>2</v>
      </c>
      <c r="J887" t="s">
        <v>499</v>
      </c>
      <c r="K887" t="s">
        <v>18</v>
      </c>
      <c r="L887" s="3">
        <v>0.32</v>
      </c>
      <c r="M887" s="3">
        <v>0</v>
      </c>
      <c r="N887" s="3">
        <v>0.32</v>
      </c>
      <c r="O887" s="3">
        <v>0</v>
      </c>
      <c r="P887" s="3">
        <v>0</v>
      </c>
      <c r="Q887" s="2">
        <v>43509</v>
      </c>
      <c r="R887" t="s">
        <v>2</v>
      </c>
      <c r="S887" t="s">
        <v>10</v>
      </c>
      <c r="T887" t="s">
        <v>2</v>
      </c>
    </row>
    <row r="888" spans="1:20" hidden="1" x14ac:dyDescent="0.2">
      <c r="A888" t="s">
        <v>318</v>
      </c>
      <c r="B888" t="s">
        <v>0</v>
      </c>
      <c r="C888" s="2">
        <v>43509</v>
      </c>
      <c r="D888" t="s">
        <v>317</v>
      </c>
      <c r="E888" t="s">
        <v>3671</v>
      </c>
      <c r="F888" t="s">
        <v>5</v>
      </c>
      <c r="G888" t="s">
        <v>3132</v>
      </c>
      <c r="H888" t="s">
        <v>3672</v>
      </c>
      <c r="I888" t="s">
        <v>2</v>
      </c>
      <c r="J888" t="s">
        <v>499</v>
      </c>
      <c r="K888" t="s">
        <v>1509</v>
      </c>
      <c r="L888" s="3">
        <v>146.82</v>
      </c>
      <c r="M888" s="3">
        <v>14.68</v>
      </c>
      <c r="N888" s="3">
        <v>161.5</v>
      </c>
      <c r="O888" s="3">
        <v>0</v>
      </c>
      <c r="P888" s="3">
        <v>0</v>
      </c>
      <c r="Q888" s="2">
        <v>43509</v>
      </c>
      <c r="R888" t="s">
        <v>2</v>
      </c>
      <c r="S888" t="s">
        <v>10</v>
      </c>
      <c r="T888" t="s">
        <v>2</v>
      </c>
    </row>
    <row r="889" spans="1:20" hidden="1" x14ac:dyDescent="0.2">
      <c r="A889" t="s">
        <v>318</v>
      </c>
      <c r="B889" t="s">
        <v>0</v>
      </c>
      <c r="C889" s="2">
        <v>43509</v>
      </c>
      <c r="D889" t="s">
        <v>317</v>
      </c>
      <c r="E889" t="s">
        <v>3671</v>
      </c>
      <c r="F889" t="s">
        <v>43</v>
      </c>
      <c r="G889" t="s">
        <v>3132</v>
      </c>
      <c r="H889" t="s">
        <v>3672</v>
      </c>
      <c r="I889" t="s">
        <v>2</v>
      </c>
      <c r="J889" t="s">
        <v>499</v>
      </c>
      <c r="K889" t="s">
        <v>18</v>
      </c>
      <c r="L889" s="3">
        <v>1.62</v>
      </c>
      <c r="M889" s="3">
        <v>0</v>
      </c>
      <c r="N889" s="3">
        <v>1.62</v>
      </c>
      <c r="O889" s="3">
        <v>0</v>
      </c>
      <c r="P889" s="3">
        <v>0</v>
      </c>
      <c r="Q889" s="2">
        <v>43509</v>
      </c>
      <c r="R889" t="s">
        <v>2</v>
      </c>
      <c r="S889" t="s">
        <v>10</v>
      </c>
      <c r="T889" t="s">
        <v>2</v>
      </c>
    </row>
    <row r="890" spans="1:20" hidden="1" x14ac:dyDescent="0.2">
      <c r="A890" t="s">
        <v>318</v>
      </c>
      <c r="B890" t="s">
        <v>0</v>
      </c>
      <c r="C890" s="2">
        <v>43509</v>
      </c>
      <c r="D890" t="s">
        <v>317</v>
      </c>
      <c r="E890" t="s">
        <v>3673</v>
      </c>
      <c r="F890" t="s">
        <v>5</v>
      </c>
      <c r="G890" t="s">
        <v>3132</v>
      </c>
      <c r="H890" t="s">
        <v>3674</v>
      </c>
      <c r="I890" t="s">
        <v>2</v>
      </c>
      <c r="J890" t="s">
        <v>499</v>
      </c>
      <c r="K890" t="s">
        <v>1509</v>
      </c>
      <c r="L890" s="3">
        <v>100</v>
      </c>
      <c r="M890" s="3">
        <v>10</v>
      </c>
      <c r="N890" s="3">
        <v>110</v>
      </c>
      <c r="O890" s="3">
        <v>0</v>
      </c>
      <c r="P890" s="3">
        <v>0</v>
      </c>
      <c r="Q890" s="2">
        <v>43509</v>
      </c>
      <c r="R890" t="s">
        <v>2</v>
      </c>
      <c r="S890" t="s">
        <v>10</v>
      </c>
      <c r="T890" t="s">
        <v>2</v>
      </c>
    </row>
    <row r="891" spans="1:20" hidden="1" x14ac:dyDescent="0.2">
      <c r="A891" t="s">
        <v>318</v>
      </c>
      <c r="B891" t="s">
        <v>0</v>
      </c>
      <c r="C891" s="2">
        <v>43509</v>
      </c>
      <c r="D891" t="s">
        <v>317</v>
      </c>
      <c r="E891" t="s">
        <v>3673</v>
      </c>
      <c r="F891" t="s">
        <v>43</v>
      </c>
      <c r="G891" t="s">
        <v>3132</v>
      </c>
      <c r="H891" t="s">
        <v>3674</v>
      </c>
      <c r="I891" t="s">
        <v>2</v>
      </c>
      <c r="J891" t="s">
        <v>499</v>
      </c>
      <c r="K891" t="s">
        <v>18</v>
      </c>
      <c r="L891" s="3">
        <v>1.1000000000000001</v>
      </c>
      <c r="M891" s="3">
        <v>0</v>
      </c>
      <c r="N891" s="3">
        <v>1.1000000000000001</v>
      </c>
      <c r="O891" s="3">
        <v>0</v>
      </c>
      <c r="P891" s="3">
        <v>0</v>
      </c>
      <c r="Q891" s="2">
        <v>43509</v>
      </c>
      <c r="R891" t="s">
        <v>2</v>
      </c>
      <c r="S891" t="s">
        <v>10</v>
      </c>
      <c r="T891" t="s">
        <v>2</v>
      </c>
    </row>
    <row r="892" spans="1:20" hidden="1" x14ac:dyDescent="0.2">
      <c r="A892" t="s">
        <v>318</v>
      </c>
      <c r="B892" t="s">
        <v>0</v>
      </c>
      <c r="C892" s="2">
        <v>43509</v>
      </c>
      <c r="D892" t="s">
        <v>317</v>
      </c>
      <c r="E892" t="s">
        <v>3675</v>
      </c>
      <c r="F892" t="s">
        <v>5</v>
      </c>
      <c r="G892" t="s">
        <v>3132</v>
      </c>
      <c r="H892" t="s">
        <v>3676</v>
      </c>
      <c r="I892" t="s">
        <v>2</v>
      </c>
      <c r="J892" t="s">
        <v>499</v>
      </c>
      <c r="K892" t="s">
        <v>1509</v>
      </c>
      <c r="L892" s="3">
        <v>47.75</v>
      </c>
      <c r="M892" s="3">
        <v>4.78</v>
      </c>
      <c r="N892" s="3">
        <v>52.53</v>
      </c>
      <c r="O892" s="3">
        <v>0</v>
      </c>
      <c r="P892" s="3">
        <v>0</v>
      </c>
      <c r="Q892" s="2">
        <v>43509</v>
      </c>
      <c r="R892" t="s">
        <v>2</v>
      </c>
      <c r="S892" t="s">
        <v>10</v>
      </c>
      <c r="T892" t="s">
        <v>2</v>
      </c>
    </row>
    <row r="893" spans="1:20" hidden="1" x14ac:dyDescent="0.2">
      <c r="A893" t="s">
        <v>318</v>
      </c>
      <c r="B893" t="s">
        <v>0</v>
      </c>
      <c r="C893" s="2">
        <v>43509</v>
      </c>
      <c r="D893" t="s">
        <v>317</v>
      </c>
      <c r="E893" t="s">
        <v>3675</v>
      </c>
      <c r="F893" t="s">
        <v>43</v>
      </c>
      <c r="G893" t="s">
        <v>3132</v>
      </c>
      <c r="H893" t="s">
        <v>3677</v>
      </c>
      <c r="I893" t="s">
        <v>2</v>
      </c>
      <c r="J893" t="s">
        <v>499</v>
      </c>
      <c r="K893" t="s">
        <v>18</v>
      </c>
      <c r="L893" s="3">
        <v>0.54</v>
      </c>
      <c r="M893" s="3">
        <v>0</v>
      </c>
      <c r="N893" s="3">
        <v>0.54</v>
      </c>
      <c r="O893" s="3">
        <v>0</v>
      </c>
      <c r="P893" s="3">
        <v>0</v>
      </c>
      <c r="Q893" s="2">
        <v>43509</v>
      </c>
      <c r="R893" t="s">
        <v>2</v>
      </c>
      <c r="S893" t="s">
        <v>10</v>
      </c>
      <c r="T893" t="s">
        <v>2</v>
      </c>
    </row>
    <row r="894" spans="1:20" hidden="1" x14ac:dyDescent="0.2">
      <c r="A894" t="s">
        <v>318</v>
      </c>
      <c r="B894" t="s">
        <v>0</v>
      </c>
      <c r="C894" s="2">
        <v>43509</v>
      </c>
      <c r="D894" t="s">
        <v>317</v>
      </c>
      <c r="E894" t="s">
        <v>3678</v>
      </c>
      <c r="F894" t="s">
        <v>5</v>
      </c>
      <c r="G894" t="s">
        <v>3132</v>
      </c>
      <c r="H894" t="s">
        <v>3679</v>
      </c>
      <c r="I894" t="s">
        <v>2</v>
      </c>
      <c r="J894" t="s">
        <v>499</v>
      </c>
      <c r="K894" t="s">
        <v>1509</v>
      </c>
      <c r="L894" s="3">
        <v>104.24</v>
      </c>
      <c r="M894" s="3">
        <v>10.42</v>
      </c>
      <c r="N894" s="3">
        <v>114.66</v>
      </c>
      <c r="O894" s="3">
        <v>0</v>
      </c>
      <c r="P894" s="3">
        <v>0</v>
      </c>
      <c r="Q894" s="2">
        <v>43509</v>
      </c>
      <c r="R894" t="s">
        <v>2</v>
      </c>
      <c r="S894" t="s">
        <v>10</v>
      </c>
      <c r="T894" t="s">
        <v>2</v>
      </c>
    </row>
    <row r="895" spans="1:20" hidden="1" x14ac:dyDescent="0.2">
      <c r="A895" t="s">
        <v>318</v>
      </c>
      <c r="B895" t="s">
        <v>0</v>
      </c>
      <c r="C895" s="2">
        <v>43509</v>
      </c>
      <c r="D895" t="s">
        <v>317</v>
      </c>
      <c r="E895" t="s">
        <v>3678</v>
      </c>
      <c r="F895" t="s">
        <v>43</v>
      </c>
      <c r="G895" t="s">
        <v>3132</v>
      </c>
      <c r="H895" t="s">
        <v>3679</v>
      </c>
      <c r="I895" t="s">
        <v>2</v>
      </c>
      <c r="J895" t="s">
        <v>499</v>
      </c>
      <c r="K895" t="s">
        <v>18</v>
      </c>
      <c r="L895" s="3">
        <v>1.18</v>
      </c>
      <c r="M895" s="3">
        <v>0</v>
      </c>
      <c r="N895" s="3">
        <v>1.18</v>
      </c>
      <c r="O895" s="3">
        <v>0</v>
      </c>
      <c r="P895" s="3">
        <v>0</v>
      </c>
      <c r="Q895" s="2">
        <v>43509</v>
      </c>
      <c r="R895" t="s">
        <v>2</v>
      </c>
      <c r="S895" t="s">
        <v>10</v>
      </c>
      <c r="T895" t="s">
        <v>2</v>
      </c>
    </row>
    <row r="896" spans="1:20" hidden="1" x14ac:dyDescent="0.2">
      <c r="A896" t="s">
        <v>318</v>
      </c>
      <c r="B896" t="s">
        <v>0</v>
      </c>
      <c r="C896" s="2">
        <v>43509</v>
      </c>
      <c r="D896" t="s">
        <v>317</v>
      </c>
      <c r="E896" t="s">
        <v>3682</v>
      </c>
      <c r="F896" t="s">
        <v>5</v>
      </c>
      <c r="G896" t="s">
        <v>3683</v>
      </c>
      <c r="H896" t="s">
        <v>3684</v>
      </c>
      <c r="I896" t="s">
        <v>2</v>
      </c>
      <c r="J896" t="s">
        <v>499</v>
      </c>
      <c r="K896" t="s">
        <v>18</v>
      </c>
      <c r="L896" s="3">
        <v>3780</v>
      </c>
      <c r="M896" s="3">
        <v>0</v>
      </c>
      <c r="N896" s="3">
        <v>3780</v>
      </c>
      <c r="O896" s="3">
        <v>0</v>
      </c>
      <c r="P896" s="3">
        <v>0</v>
      </c>
      <c r="Q896" s="2">
        <v>43570</v>
      </c>
      <c r="R896" t="s">
        <v>2</v>
      </c>
      <c r="S896" t="s">
        <v>10</v>
      </c>
      <c r="T896" t="s">
        <v>2</v>
      </c>
    </row>
    <row r="897" spans="1:20" hidden="1" x14ac:dyDescent="0.2">
      <c r="A897" t="s">
        <v>318</v>
      </c>
      <c r="B897" t="s">
        <v>0</v>
      </c>
      <c r="C897" s="2">
        <v>43510</v>
      </c>
      <c r="D897" t="s">
        <v>317</v>
      </c>
      <c r="E897" t="s">
        <v>3711</v>
      </c>
      <c r="F897" t="s">
        <v>5</v>
      </c>
      <c r="G897" t="s">
        <v>303</v>
      </c>
      <c r="H897" t="s">
        <v>3712</v>
      </c>
      <c r="I897" t="s">
        <v>2</v>
      </c>
      <c r="J897" t="s">
        <v>3713</v>
      </c>
      <c r="K897" t="s">
        <v>1509</v>
      </c>
      <c r="L897" s="3">
        <v>1309.0899999999999</v>
      </c>
      <c r="M897" s="3">
        <v>130.91</v>
      </c>
      <c r="N897" s="3">
        <v>1440</v>
      </c>
      <c r="O897" s="3">
        <v>0</v>
      </c>
      <c r="P897" s="3">
        <v>0</v>
      </c>
      <c r="Q897" s="2">
        <v>43525</v>
      </c>
      <c r="R897" t="s">
        <v>2</v>
      </c>
      <c r="S897" t="s">
        <v>10</v>
      </c>
      <c r="T897" t="s">
        <v>2</v>
      </c>
    </row>
    <row r="898" spans="1:20" hidden="1" x14ac:dyDescent="0.2">
      <c r="A898" t="s">
        <v>318</v>
      </c>
      <c r="B898" t="s">
        <v>0</v>
      </c>
      <c r="C898" s="2">
        <v>43516</v>
      </c>
      <c r="D898" t="s">
        <v>317</v>
      </c>
      <c r="E898" t="s">
        <v>4171</v>
      </c>
      <c r="F898" t="s">
        <v>5</v>
      </c>
      <c r="G898" t="s">
        <v>1695</v>
      </c>
      <c r="H898" t="s">
        <v>4172</v>
      </c>
      <c r="I898" t="s">
        <v>2</v>
      </c>
      <c r="J898" t="s">
        <v>499</v>
      </c>
      <c r="K898" t="s">
        <v>1509</v>
      </c>
      <c r="L898" s="3">
        <v>1638</v>
      </c>
      <c r="M898" s="3">
        <v>163.80000000000001</v>
      </c>
      <c r="N898" s="3">
        <v>1801.8</v>
      </c>
      <c r="O898" s="3">
        <v>0</v>
      </c>
      <c r="P898" s="3">
        <v>0</v>
      </c>
      <c r="Q898" s="2">
        <v>43516</v>
      </c>
      <c r="R898" t="s">
        <v>2</v>
      </c>
      <c r="S898" t="s">
        <v>10</v>
      </c>
      <c r="T898" t="s">
        <v>2</v>
      </c>
    </row>
    <row r="899" spans="1:20" hidden="1" x14ac:dyDescent="0.2">
      <c r="A899" t="s">
        <v>318</v>
      </c>
      <c r="B899" t="s">
        <v>0</v>
      </c>
      <c r="C899" s="2">
        <v>43517</v>
      </c>
      <c r="D899" t="s">
        <v>317</v>
      </c>
      <c r="E899" t="s">
        <v>4286</v>
      </c>
      <c r="F899" t="s">
        <v>5</v>
      </c>
      <c r="G899" t="s">
        <v>4287</v>
      </c>
      <c r="H899" t="s">
        <v>4288</v>
      </c>
      <c r="I899" t="s">
        <v>2</v>
      </c>
      <c r="J899" t="s">
        <v>2019</v>
      </c>
      <c r="K899" t="s">
        <v>4289</v>
      </c>
      <c r="L899" s="3">
        <v>6300</v>
      </c>
      <c r="M899" s="3">
        <v>0</v>
      </c>
      <c r="N899" s="3">
        <v>6300</v>
      </c>
      <c r="O899" s="3">
        <v>0</v>
      </c>
      <c r="P899" s="3">
        <v>0</v>
      </c>
      <c r="Q899" s="2">
        <v>43517</v>
      </c>
      <c r="R899" t="s">
        <v>2</v>
      </c>
      <c r="S899" t="s">
        <v>10</v>
      </c>
      <c r="T899" t="s">
        <v>2</v>
      </c>
    </row>
    <row r="900" spans="1:20" hidden="1" x14ac:dyDescent="0.2">
      <c r="A900" t="s">
        <v>318</v>
      </c>
      <c r="B900" t="s">
        <v>0</v>
      </c>
      <c r="C900" s="2">
        <v>43517</v>
      </c>
      <c r="D900" t="s">
        <v>317</v>
      </c>
      <c r="E900" t="s">
        <v>4286</v>
      </c>
      <c r="F900" t="s">
        <v>43</v>
      </c>
      <c r="G900" t="s">
        <v>4287</v>
      </c>
      <c r="H900" t="s">
        <v>4290</v>
      </c>
      <c r="I900" t="s">
        <v>2</v>
      </c>
      <c r="J900" t="s">
        <v>2019</v>
      </c>
      <c r="K900" t="s">
        <v>4289</v>
      </c>
      <c r="L900" s="3">
        <v>3857.7</v>
      </c>
      <c r="M900" s="3">
        <v>0</v>
      </c>
      <c r="N900" s="3">
        <v>3857.7</v>
      </c>
      <c r="O900" s="3">
        <v>0</v>
      </c>
      <c r="P900" s="3">
        <v>0</v>
      </c>
      <c r="Q900" s="2">
        <v>43517</v>
      </c>
      <c r="R900" t="s">
        <v>2</v>
      </c>
      <c r="S900" t="s">
        <v>10</v>
      </c>
      <c r="T900" t="s">
        <v>2</v>
      </c>
    </row>
    <row r="901" spans="1:20" hidden="1" x14ac:dyDescent="0.2">
      <c r="A901" t="s">
        <v>318</v>
      </c>
      <c r="B901" t="s">
        <v>0</v>
      </c>
      <c r="C901" s="2">
        <v>43518</v>
      </c>
      <c r="D901" t="s">
        <v>317</v>
      </c>
      <c r="E901" t="s">
        <v>4373</v>
      </c>
      <c r="F901" t="s">
        <v>5</v>
      </c>
      <c r="G901" t="s">
        <v>1695</v>
      </c>
      <c r="H901" t="s">
        <v>4374</v>
      </c>
      <c r="I901" t="s">
        <v>2</v>
      </c>
      <c r="J901" t="s">
        <v>499</v>
      </c>
      <c r="K901" t="s">
        <v>1509</v>
      </c>
      <c r="L901" s="3">
        <v>635.04</v>
      </c>
      <c r="M901" s="3">
        <v>63.5</v>
      </c>
      <c r="N901" s="3">
        <v>698.54</v>
      </c>
      <c r="O901" s="3">
        <v>0</v>
      </c>
      <c r="P901" s="3">
        <v>0</v>
      </c>
      <c r="Q901" s="2">
        <v>43518</v>
      </c>
      <c r="R901" t="s">
        <v>2</v>
      </c>
      <c r="S901" t="s">
        <v>10</v>
      </c>
      <c r="T901" t="s">
        <v>2</v>
      </c>
    </row>
    <row r="902" spans="1:20" hidden="1" x14ac:dyDescent="0.2">
      <c r="A902" t="s">
        <v>318</v>
      </c>
      <c r="B902" t="s">
        <v>0</v>
      </c>
      <c r="C902" s="2">
        <v>43518</v>
      </c>
      <c r="D902" t="s">
        <v>317</v>
      </c>
      <c r="E902" t="s">
        <v>4454</v>
      </c>
      <c r="F902" t="s">
        <v>5</v>
      </c>
      <c r="G902" t="s">
        <v>4455</v>
      </c>
      <c r="H902" t="s">
        <v>4456</v>
      </c>
      <c r="I902" t="s">
        <v>2</v>
      </c>
      <c r="J902" t="s">
        <v>2574</v>
      </c>
      <c r="K902" t="s">
        <v>797</v>
      </c>
      <c r="L902" s="3">
        <v>151.66</v>
      </c>
      <c r="M902" s="3">
        <v>8.34</v>
      </c>
      <c r="N902" s="3">
        <v>160</v>
      </c>
      <c r="O902" s="3">
        <v>0</v>
      </c>
      <c r="P902" s="3">
        <v>0</v>
      </c>
      <c r="Q902" s="2">
        <v>43522</v>
      </c>
      <c r="R902" t="s">
        <v>2</v>
      </c>
      <c r="S902" t="s">
        <v>10</v>
      </c>
      <c r="T902" t="s">
        <v>2</v>
      </c>
    </row>
    <row r="903" spans="1:20" hidden="1" x14ac:dyDescent="0.2">
      <c r="A903" t="s">
        <v>318</v>
      </c>
      <c r="B903" t="s">
        <v>0</v>
      </c>
      <c r="C903" s="2">
        <v>43522</v>
      </c>
      <c r="D903" t="s">
        <v>317</v>
      </c>
      <c r="E903" t="s">
        <v>4657</v>
      </c>
      <c r="F903" t="s">
        <v>5</v>
      </c>
      <c r="G903" t="s">
        <v>4658</v>
      </c>
      <c r="H903" t="s">
        <v>4659</v>
      </c>
      <c r="I903" t="s">
        <v>2</v>
      </c>
      <c r="J903" t="s">
        <v>540</v>
      </c>
      <c r="K903" t="s">
        <v>116</v>
      </c>
      <c r="L903" s="3">
        <v>161.75</v>
      </c>
      <c r="M903" s="3">
        <v>32.35</v>
      </c>
      <c r="N903" s="3">
        <v>194.1</v>
      </c>
      <c r="O903" s="3">
        <v>0</v>
      </c>
      <c r="P903" s="3">
        <v>0</v>
      </c>
      <c r="Q903" s="2">
        <v>43522</v>
      </c>
      <c r="R903" t="s">
        <v>2</v>
      </c>
      <c r="S903" t="s">
        <v>10</v>
      </c>
      <c r="T903" t="s">
        <v>2</v>
      </c>
    </row>
    <row r="904" spans="1:20" hidden="1" x14ac:dyDescent="0.2">
      <c r="A904" t="s">
        <v>318</v>
      </c>
      <c r="B904" t="s">
        <v>0</v>
      </c>
      <c r="C904" s="2">
        <v>43524</v>
      </c>
      <c r="D904" t="s">
        <v>317</v>
      </c>
      <c r="E904" t="s">
        <v>4893</v>
      </c>
      <c r="F904" t="s">
        <v>5</v>
      </c>
      <c r="G904" t="s">
        <v>4894</v>
      </c>
      <c r="H904" t="s">
        <v>4895</v>
      </c>
      <c r="I904" t="s">
        <v>2</v>
      </c>
      <c r="J904" t="s">
        <v>138</v>
      </c>
      <c r="K904" t="s">
        <v>18</v>
      </c>
      <c r="L904" s="3">
        <v>200</v>
      </c>
      <c r="M904" s="3">
        <v>0</v>
      </c>
      <c r="N904" s="3">
        <v>200</v>
      </c>
      <c r="O904" s="3">
        <v>0</v>
      </c>
      <c r="P904" s="3">
        <v>0</v>
      </c>
      <c r="Q904" s="2">
        <v>43524</v>
      </c>
      <c r="R904" t="s">
        <v>2</v>
      </c>
      <c r="S904" t="s">
        <v>10</v>
      </c>
      <c r="T904" t="s">
        <v>2</v>
      </c>
    </row>
    <row r="905" spans="1:20" hidden="1" x14ac:dyDescent="0.2">
      <c r="A905" t="s">
        <v>318</v>
      </c>
      <c r="B905" t="s">
        <v>0</v>
      </c>
      <c r="C905" s="2">
        <v>43535</v>
      </c>
      <c r="D905" t="s">
        <v>317</v>
      </c>
      <c r="E905" t="s">
        <v>5248</v>
      </c>
      <c r="F905" t="s">
        <v>5</v>
      </c>
      <c r="G905" t="s">
        <v>40</v>
      </c>
      <c r="H905" t="s">
        <v>320</v>
      </c>
      <c r="I905" t="s">
        <v>2</v>
      </c>
      <c r="J905" t="s">
        <v>280</v>
      </c>
      <c r="K905" t="s">
        <v>18</v>
      </c>
      <c r="L905" s="3">
        <v>77.5</v>
      </c>
      <c r="M905" s="3">
        <v>0</v>
      </c>
      <c r="N905" s="3">
        <v>77.5</v>
      </c>
      <c r="O905" s="3">
        <v>0</v>
      </c>
      <c r="P905" s="3">
        <v>0</v>
      </c>
      <c r="Q905" s="2">
        <v>43479</v>
      </c>
      <c r="R905" t="s">
        <v>2</v>
      </c>
      <c r="S905" t="s">
        <v>268</v>
      </c>
      <c r="T905" t="s">
        <v>2</v>
      </c>
    </row>
    <row r="906" spans="1:20" hidden="1" x14ac:dyDescent="0.2">
      <c r="A906" t="s">
        <v>318</v>
      </c>
      <c r="B906" t="s">
        <v>0</v>
      </c>
      <c r="C906" s="2">
        <v>43536</v>
      </c>
      <c r="D906" t="s">
        <v>317</v>
      </c>
      <c r="E906" t="s">
        <v>5327</v>
      </c>
      <c r="F906" t="s">
        <v>5</v>
      </c>
      <c r="G906" t="s">
        <v>40</v>
      </c>
      <c r="H906" t="s">
        <v>320</v>
      </c>
      <c r="I906" t="s">
        <v>2</v>
      </c>
      <c r="J906" t="s">
        <v>45</v>
      </c>
      <c r="K906" t="s">
        <v>18</v>
      </c>
      <c r="L906" s="3">
        <v>53.69</v>
      </c>
      <c r="M906" s="3">
        <v>0</v>
      </c>
      <c r="N906" s="3">
        <v>53.69</v>
      </c>
      <c r="O906" s="3">
        <v>0</v>
      </c>
      <c r="P906" s="3">
        <v>53.69</v>
      </c>
      <c r="Q906" s="2">
        <v>43479</v>
      </c>
      <c r="R906" t="s">
        <v>2</v>
      </c>
      <c r="S906" t="s">
        <v>268</v>
      </c>
      <c r="T906" t="s">
        <v>2</v>
      </c>
    </row>
    <row r="907" spans="1:20" hidden="1" x14ac:dyDescent="0.2">
      <c r="A907" t="s">
        <v>318</v>
      </c>
      <c r="B907" t="s">
        <v>0</v>
      </c>
      <c r="C907" s="2">
        <v>43544</v>
      </c>
      <c r="D907" t="s">
        <v>317</v>
      </c>
      <c r="E907" t="s">
        <v>6098</v>
      </c>
      <c r="F907" t="s">
        <v>5</v>
      </c>
      <c r="G907" t="s">
        <v>6099</v>
      </c>
      <c r="H907" t="s">
        <v>6100</v>
      </c>
      <c r="I907" t="s">
        <v>2</v>
      </c>
      <c r="J907" t="s">
        <v>733</v>
      </c>
      <c r="K907" t="s">
        <v>4289</v>
      </c>
      <c r="L907" s="3">
        <v>1848</v>
      </c>
      <c r="M907" s="3">
        <v>0</v>
      </c>
      <c r="N907" s="3">
        <v>1848</v>
      </c>
      <c r="O907" s="3">
        <v>0</v>
      </c>
      <c r="P907" s="3">
        <v>0</v>
      </c>
      <c r="Q907" s="2">
        <v>43544</v>
      </c>
      <c r="R907" t="s">
        <v>2</v>
      </c>
      <c r="S907" t="s">
        <v>10</v>
      </c>
      <c r="T907" t="s">
        <v>2</v>
      </c>
    </row>
    <row r="908" spans="1:20" hidden="1" x14ac:dyDescent="0.2">
      <c r="A908" t="s">
        <v>318</v>
      </c>
      <c r="B908" t="s">
        <v>0</v>
      </c>
      <c r="C908" s="2">
        <v>43544</v>
      </c>
      <c r="D908" t="s">
        <v>317</v>
      </c>
      <c r="E908" t="s">
        <v>6147</v>
      </c>
      <c r="F908" t="s">
        <v>5</v>
      </c>
      <c r="G908" t="s">
        <v>6148</v>
      </c>
      <c r="H908" t="s">
        <v>6149</v>
      </c>
      <c r="I908" t="s">
        <v>2</v>
      </c>
      <c r="J908" t="s">
        <v>532</v>
      </c>
      <c r="K908" t="s">
        <v>116</v>
      </c>
      <c r="L908" s="3">
        <v>1217.4000000000001</v>
      </c>
      <c r="M908" s="3">
        <v>243.48</v>
      </c>
      <c r="N908" s="3">
        <v>1460.88</v>
      </c>
      <c r="O908" s="3">
        <v>0</v>
      </c>
      <c r="P908" s="3">
        <v>0</v>
      </c>
      <c r="Q908" s="2">
        <v>43552</v>
      </c>
      <c r="R908" t="s">
        <v>2</v>
      </c>
      <c r="S908" t="s">
        <v>10</v>
      </c>
      <c r="T908" t="s">
        <v>2</v>
      </c>
    </row>
    <row r="909" spans="1:20" hidden="1" x14ac:dyDescent="0.2">
      <c r="A909" t="s">
        <v>318</v>
      </c>
      <c r="B909" t="s">
        <v>0</v>
      </c>
      <c r="C909" s="2">
        <v>43546</v>
      </c>
      <c r="D909" t="s">
        <v>317</v>
      </c>
      <c r="E909" t="s">
        <v>6362</v>
      </c>
      <c r="F909" t="s">
        <v>5</v>
      </c>
      <c r="G909" t="s">
        <v>40</v>
      </c>
      <c r="H909" t="s">
        <v>320</v>
      </c>
      <c r="I909" t="s">
        <v>2</v>
      </c>
      <c r="J909" t="s">
        <v>280</v>
      </c>
      <c r="K909" t="s">
        <v>18</v>
      </c>
      <c r="L909" s="3">
        <v>96.11</v>
      </c>
      <c r="M909" s="3">
        <v>0</v>
      </c>
      <c r="N909" s="3">
        <v>96.11</v>
      </c>
      <c r="O909" s="3">
        <v>0</v>
      </c>
      <c r="P909" s="3">
        <v>19.71</v>
      </c>
      <c r="Q909" s="2">
        <v>43546</v>
      </c>
      <c r="R909" t="s">
        <v>2</v>
      </c>
      <c r="S909" t="s">
        <v>10</v>
      </c>
      <c r="T909" t="s">
        <v>2</v>
      </c>
    </row>
    <row r="910" spans="1:20" hidden="1" x14ac:dyDescent="0.2">
      <c r="A910" t="s">
        <v>318</v>
      </c>
      <c r="B910" t="s">
        <v>0</v>
      </c>
      <c r="C910" s="2">
        <v>43546</v>
      </c>
      <c r="D910" t="s">
        <v>317</v>
      </c>
      <c r="E910" t="s">
        <v>6362</v>
      </c>
      <c r="F910" t="s">
        <v>43</v>
      </c>
      <c r="G910" t="s">
        <v>40</v>
      </c>
      <c r="H910" t="s">
        <v>320</v>
      </c>
      <c r="I910" t="s">
        <v>2</v>
      </c>
      <c r="J910" t="s">
        <v>280</v>
      </c>
      <c r="K910" t="s">
        <v>116</v>
      </c>
      <c r="L910" s="3">
        <v>4.8</v>
      </c>
      <c r="M910" s="3">
        <v>0.96</v>
      </c>
      <c r="N910" s="3">
        <v>5.76</v>
      </c>
      <c r="O910" s="3">
        <v>0</v>
      </c>
      <c r="P910" s="3">
        <v>4.8</v>
      </c>
      <c r="Q910" s="2">
        <v>43546</v>
      </c>
      <c r="R910" t="s">
        <v>2</v>
      </c>
      <c r="S910" t="s">
        <v>10</v>
      </c>
      <c r="T910" t="s">
        <v>2</v>
      </c>
    </row>
    <row r="911" spans="1:20" hidden="1" x14ac:dyDescent="0.2">
      <c r="A911" t="s">
        <v>318</v>
      </c>
      <c r="B911" t="s">
        <v>0</v>
      </c>
      <c r="C911" s="2">
        <v>43549</v>
      </c>
      <c r="D911" t="s">
        <v>317</v>
      </c>
      <c r="E911" t="s">
        <v>6451</v>
      </c>
      <c r="F911" t="s">
        <v>5</v>
      </c>
      <c r="G911" t="s">
        <v>6452</v>
      </c>
      <c r="H911" t="s">
        <v>6453</v>
      </c>
      <c r="I911" t="s">
        <v>2</v>
      </c>
      <c r="J911" t="s">
        <v>4756</v>
      </c>
      <c r="K911" t="s">
        <v>116</v>
      </c>
      <c r="L911" s="3">
        <v>37.5</v>
      </c>
      <c r="M911" s="3">
        <v>7.5</v>
      </c>
      <c r="N911" s="3">
        <v>45</v>
      </c>
      <c r="O911" s="3">
        <v>0</v>
      </c>
      <c r="P911" s="3">
        <v>0</v>
      </c>
      <c r="Q911" s="2">
        <v>43551</v>
      </c>
      <c r="R911" t="s">
        <v>2</v>
      </c>
      <c r="S911" t="s">
        <v>10</v>
      </c>
      <c r="T911" t="s">
        <v>2</v>
      </c>
    </row>
    <row r="912" spans="1:20" hidden="1" x14ac:dyDescent="0.2">
      <c r="A912" t="s">
        <v>318</v>
      </c>
      <c r="B912" t="s">
        <v>0</v>
      </c>
      <c r="C912" s="2">
        <v>43549</v>
      </c>
      <c r="D912" t="s">
        <v>317</v>
      </c>
      <c r="E912" t="s">
        <v>6451</v>
      </c>
      <c r="F912" t="s">
        <v>43</v>
      </c>
      <c r="G912" t="s">
        <v>6452</v>
      </c>
      <c r="H912" t="s">
        <v>6454</v>
      </c>
      <c r="I912" t="s">
        <v>2</v>
      </c>
      <c r="J912" t="s">
        <v>168</v>
      </c>
      <c r="K912" t="s">
        <v>116</v>
      </c>
      <c r="L912" s="3">
        <v>5.9</v>
      </c>
      <c r="M912" s="3">
        <v>1.18</v>
      </c>
      <c r="N912" s="3">
        <v>7.08</v>
      </c>
      <c r="O912" s="3">
        <v>0</v>
      </c>
      <c r="P912" s="3">
        <v>0</v>
      </c>
      <c r="Q912" s="2">
        <v>43551</v>
      </c>
      <c r="R912" t="s">
        <v>2</v>
      </c>
      <c r="S912" t="s">
        <v>10</v>
      </c>
      <c r="T912" t="s">
        <v>2</v>
      </c>
    </row>
    <row r="913" spans="1:20" hidden="1" x14ac:dyDescent="0.2">
      <c r="A913" t="s">
        <v>318</v>
      </c>
      <c r="B913" t="s">
        <v>0</v>
      </c>
      <c r="C913" s="2">
        <v>43549</v>
      </c>
      <c r="D913" t="s">
        <v>317</v>
      </c>
      <c r="E913" t="s">
        <v>6471</v>
      </c>
      <c r="F913" t="s">
        <v>5</v>
      </c>
      <c r="G913" t="s">
        <v>2976</v>
      </c>
      <c r="H913" t="s">
        <v>2977</v>
      </c>
      <c r="I913" t="s">
        <v>2</v>
      </c>
      <c r="J913" t="s">
        <v>540</v>
      </c>
      <c r="K913" t="s">
        <v>116</v>
      </c>
      <c r="L913" s="3">
        <v>985.44</v>
      </c>
      <c r="M913" s="3">
        <v>197.09</v>
      </c>
      <c r="N913" s="3">
        <v>1182.53</v>
      </c>
      <c r="O913" s="3">
        <v>0</v>
      </c>
      <c r="P913" s="3">
        <v>0</v>
      </c>
      <c r="Q913" s="2">
        <v>43552</v>
      </c>
      <c r="R913" t="s">
        <v>2</v>
      </c>
      <c r="S913" t="s">
        <v>10</v>
      </c>
      <c r="T913" t="s">
        <v>2</v>
      </c>
    </row>
    <row r="914" spans="1:20" hidden="1" x14ac:dyDescent="0.2">
      <c r="A914" t="s">
        <v>318</v>
      </c>
      <c r="B914" t="s">
        <v>0</v>
      </c>
      <c r="C914" s="2">
        <v>43551</v>
      </c>
      <c r="D914" t="s">
        <v>317</v>
      </c>
      <c r="E914" t="s">
        <v>6678</v>
      </c>
      <c r="F914" t="s">
        <v>5</v>
      </c>
      <c r="G914" t="s">
        <v>6679</v>
      </c>
      <c r="H914" t="s">
        <v>6680</v>
      </c>
      <c r="I914" t="s">
        <v>2</v>
      </c>
      <c r="J914" t="s">
        <v>631</v>
      </c>
      <c r="K914" t="s">
        <v>797</v>
      </c>
      <c r="L914" s="3">
        <v>6808.24</v>
      </c>
      <c r="M914" s="3">
        <v>374.45</v>
      </c>
      <c r="N914" s="3">
        <v>7182.69</v>
      </c>
      <c r="O914" s="3">
        <v>0</v>
      </c>
      <c r="P914" s="3">
        <v>0</v>
      </c>
      <c r="Q914" s="2">
        <v>43551</v>
      </c>
      <c r="R914" t="s">
        <v>2</v>
      </c>
      <c r="S914" t="s">
        <v>10</v>
      </c>
      <c r="T914" t="s">
        <v>2</v>
      </c>
    </row>
    <row r="915" spans="1:20" hidden="1" x14ac:dyDescent="0.2">
      <c r="A915" t="s">
        <v>318</v>
      </c>
      <c r="B915" t="s">
        <v>0</v>
      </c>
      <c r="C915" s="2">
        <v>43552</v>
      </c>
      <c r="D915" t="s">
        <v>317</v>
      </c>
      <c r="E915" t="s">
        <v>6847</v>
      </c>
      <c r="F915" t="s">
        <v>5</v>
      </c>
      <c r="G915" t="s">
        <v>987</v>
      </c>
      <c r="H915" t="s">
        <v>6848</v>
      </c>
      <c r="I915" t="s">
        <v>2</v>
      </c>
      <c r="J915" t="s">
        <v>2792</v>
      </c>
      <c r="K915" t="s">
        <v>116</v>
      </c>
      <c r="L915" s="3">
        <v>48.97</v>
      </c>
      <c r="M915" s="3">
        <v>9.7899999999999991</v>
      </c>
      <c r="N915" s="3">
        <v>58.76</v>
      </c>
      <c r="O915" s="3">
        <v>0</v>
      </c>
      <c r="P915" s="3">
        <v>0</v>
      </c>
      <c r="Q915" s="2">
        <v>43559</v>
      </c>
      <c r="R915" t="s">
        <v>2</v>
      </c>
      <c r="S915" t="s">
        <v>10</v>
      </c>
      <c r="T915" t="s">
        <v>2</v>
      </c>
    </row>
    <row r="916" spans="1:20" hidden="1" x14ac:dyDescent="0.2">
      <c r="A916" t="s">
        <v>318</v>
      </c>
      <c r="B916" t="s">
        <v>0</v>
      </c>
      <c r="C916" s="2">
        <v>43552</v>
      </c>
      <c r="D916" t="s">
        <v>317</v>
      </c>
      <c r="E916" t="s">
        <v>6847</v>
      </c>
      <c r="F916" t="s">
        <v>43</v>
      </c>
      <c r="G916" t="s">
        <v>987</v>
      </c>
      <c r="H916" t="s">
        <v>6849</v>
      </c>
      <c r="I916" t="s">
        <v>2</v>
      </c>
      <c r="J916" t="s">
        <v>370</v>
      </c>
      <c r="K916" t="s">
        <v>116</v>
      </c>
      <c r="L916" s="3">
        <v>9.9</v>
      </c>
      <c r="M916" s="3">
        <v>1.98</v>
      </c>
      <c r="N916" s="3">
        <v>11.88</v>
      </c>
      <c r="O916" s="3">
        <v>0</v>
      </c>
      <c r="P916" s="3">
        <v>0</v>
      </c>
      <c r="Q916" s="2">
        <v>43559</v>
      </c>
      <c r="R916" t="s">
        <v>2</v>
      </c>
      <c r="S916" t="s">
        <v>10</v>
      </c>
      <c r="T916" t="s">
        <v>2</v>
      </c>
    </row>
    <row r="917" spans="1:20" hidden="1" x14ac:dyDescent="0.2">
      <c r="A917" t="s">
        <v>318</v>
      </c>
      <c r="B917" t="s">
        <v>0</v>
      </c>
      <c r="C917" s="2">
        <v>43553</v>
      </c>
      <c r="D917" t="s">
        <v>317</v>
      </c>
      <c r="E917" t="s">
        <v>7026</v>
      </c>
      <c r="F917" t="s">
        <v>5</v>
      </c>
      <c r="G917" t="s">
        <v>1695</v>
      </c>
      <c r="H917" t="s">
        <v>7027</v>
      </c>
      <c r="I917" t="s">
        <v>2</v>
      </c>
      <c r="J917" t="s">
        <v>499</v>
      </c>
      <c r="K917" t="s">
        <v>1509</v>
      </c>
      <c r="L917" s="3">
        <v>1080</v>
      </c>
      <c r="M917" s="3">
        <v>108</v>
      </c>
      <c r="N917" s="3">
        <v>1188</v>
      </c>
      <c r="O917" s="3">
        <v>0</v>
      </c>
      <c r="P917" s="3">
        <v>0</v>
      </c>
      <c r="Q917" s="2">
        <v>43553</v>
      </c>
      <c r="R917" t="s">
        <v>2</v>
      </c>
      <c r="S917" t="s">
        <v>10</v>
      </c>
      <c r="T917" t="s">
        <v>2</v>
      </c>
    </row>
    <row r="918" spans="1:20" hidden="1" x14ac:dyDescent="0.2">
      <c r="A918" t="s">
        <v>318</v>
      </c>
      <c r="B918" t="s">
        <v>0</v>
      </c>
      <c r="C918" s="2">
        <v>43558</v>
      </c>
      <c r="D918" t="s">
        <v>317</v>
      </c>
      <c r="E918" t="s">
        <v>7270</v>
      </c>
      <c r="F918" t="s">
        <v>5</v>
      </c>
      <c r="G918" t="s">
        <v>7271</v>
      </c>
      <c r="H918" t="s">
        <v>7272</v>
      </c>
      <c r="I918" t="s">
        <v>2</v>
      </c>
      <c r="J918" t="s">
        <v>2019</v>
      </c>
      <c r="K918" t="s">
        <v>797</v>
      </c>
      <c r="L918" s="3">
        <v>7870.25</v>
      </c>
      <c r="M918" s="3">
        <v>432.86</v>
      </c>
      <c r="N918" s="3">
        <v>8303.11</v>
      </c>
      <c r="O918" s="3">
        <v>0</v>
      </c>
      <c r="P918" s="3">
        <v>0</v>
      </c>
      <c r="Q918" s="2">
        <v>43559</v>
      </c>
      <c r="R918" t="s">
        <v>2</v>
      </c>
      <c r="S918" t="s">
        <v>10</v>
      </c>
      <c r="T918" t="s">
        <v>2</v>
      </c>
    </row>
    <row r="919" spans="1:20" hidden="1" x14ac:dyDescent="0.2">
      <c r="A919" t="s">
        <v>318</v>
      </c>
      <c r="B919" t="s">
        <v>0</v>
      </c>
      <c r="C919" s="2">
        <v>43558</v>
      </c>
      <c r="D919" t="s">
        <v>317</v>
      </c>
      <c r="E919" t="s">
        <v>7273</v>
      </c>
      <c r="F919" t="s">
        <v>5</v>
      </c>
      <c r="G919" t="s">
        <v>6099</v>
      </c>
      <c r="H919" t="s">
        <v>7274</v>
      </c>
      <c r="I919" t="s">
        <v>2</v>
      </c>
      <c r="J919" t="s">
        <v>2019</v>
      </c>
      <c r="K919" t="s">
        <v>4289</v>
      </c>
      <c r="L919" s="3">
        <v>6300</v>
      </c>
      <c r="M919" s="3">
        <v>0</v>
      </c>
      <c r="N919" s="3">
        <v>6300</v>
      </c>
      <c r="O919" s="3">
        <v>0</v>
      </c>
      <c r="P919" s="3">
        <v>0</v>
      </c>
      <c r="Q919" s="2">
        <v>43559</v>
      </c>
      <c r="R919" t="s">
        <v>2</v>
      </c>
      <c r="S919" t="s">
        <v>10</v>
      </c>
      <c r="T919" t="s">
        <v>2</v>
      </c>
    </row>
    <row r="920" spans="1:20" hidden="1" x14ac:dyDescent="0.2">
      <c r="A920" t="s">
        <v>318</v>
      </c>
      <c r="B920" t="s">
        <v>0</v>
      </c>
      <c r="C920" s="2">
        <v>43558</v>
      </c>
      <c r="D920" t="s">
        <v>317</v>
      </c>
      <c r="E920" t="s">
        <v>7273</v>
      </c>
      <c r="F920" t="s">
        <v>43</v>
      </c>
      <c r="G920" t="s">
        <v>6099</v>
      </c>
      <c r="H920" t="s">
        <v>7275</v>
      </c>
      <c r="I920" t="s">
        <v>2</v>
      </c>
      <c r="J920" t="s">
        <v>2019</v>
      </c>
      <c r="K920" t="s">
        <v>4289</v>
      </c>
      <c r="L920" s="3">
        <v>4272.1400000000003</v>
      </c>
      <c r="M920" s="3">
        <v>0</v>
      </c>
      <c r="N920" s="3">
        <v>4272.1400000000003</v>
      </c>
      <c r="O920" s="3">
        <v>0</v>
      </c>
      <c r="P920" s="3">
        <v>0</v>
      </c>
      <c r="Q920" s="2">
        <v>43559</v>
      </c>
      <c r="R920" t="s">
        <v>2</v>
      </c>
      <c r="S920" t="s">
        <v>10</v>
      </c>
      <c r="T920" t="s">
        <v>2</v>
      </c>
    </row>
    <row r="921" spans="1:20" hidden="1" x14ac:dyDescent="0.2">
      <c r="A921" t="s">
        <v>318</v>
      </c>
      <c r="B921" t="s">
        <v>0</v>
      </c>
      <c r="C921" s="2">
        <v>43564</v>
      </c>
      <c r="D921" t="s">
        <v>317</v>
      </c>
      <c r="E921" t="s">
        <v>7664</v>
      </c>
      <c r="F921" t="s">
        <v>5</v>
      </c>
      <c r="G921" t="s">
        <v>615</v>
      </c>
      <c r="H921" t="s">
        <v>7665</v>
      </c>
      <c r="I921" t="s">
        <v>2</v>
      </c>
      <c r="J921" t="s">
        <v>861</v>
      </c>
      <c r="K921" t="s">
        <v>116</v>
      </c>
      <c r="L921" s="3">
        <v>66.900000000000006</v>
      </c>
      <c r="M921" s="3">
        <v>13.38</v>
      </c>
      <c r="N921" s="3">
        <v>80.28</v>
      </c>
      <c r="O921" s="3">
        <v>0</v>
      </c>
      <c r="P921" s="3">
        <v>0</v>
      </c>
      <c r="Q921" s="2">
        <v>43747</v>
      </c>
      <c r="R921" t="s">
        <v>2</v>
      </c>
      <c r="S921" t="s">
        <v>10</v>
      </c>
      <c r="T921" t="s">
        <v>2</v>
      </c>
    </row>
    <row r="922" spans="1:20" hidden="1" x14ac:dyDescent="0.2">
      <c r="A922" t="s">
        <v>318</v>
      </c>
      <c r="B922" t="s">
        <v>0</v>
      </c>
      <c r="C922" s="2">
        <v>43564</v>
      </c>
      <c r="D922" t="s">
        <v>317</v>
      </c>
      <c r="E922" t="s">
        <v>7700</v>
      </c>
      <c r="F922" t="s">
        <v>5</v>
      </c>
      <c r="G922" t="s">
        <v>7701</v>
      </c>
      <c r="H922" t="s">
        <v>7702</v>
      </c>
      <c r="I922" t="s">
        <v>2</v>
      </c>
      <c r="J922" t="s">
        <v>733</v>
      </c>
      <c r="K922" t="s">
        <v>4289</v>
      </c>
      <c r="L922" s="3">
        <v>15654.2</v>
      </c>
      <c r="M922" s="3">
        <v>0</v>
      </c>
      <c r="N922" s="3">
        <v>15654.2</v>
      </c>
      <c r="O922" s="3">
        <v>0</v>
      </c>
      <c r="P922" s="3">
        <v>0</v>
      </c>
      <c r="Q922" s="2">
        <v>43566</v>
      </c>
      <c r="R922" t="s">
        <v>2</v>
      </c>
      <c r="S922" t="s">
        <v>10</v>
      </c>
      <c r="T922" t="s">
        <v>2</v>
      </c>
    </row>
    <row r="923" spans="1:20" hidden="1" x14ac:dyDescent="0.2">
      <c r="A923" t="s">
        <v>318</v>
      </c>
      <c r="B923" t="s">
        <v>0</v>
      </c>
      <c r="C923" s="2">
        <v>43566</v>
      </c>
      <c r="D923" t="s">
        <v>317</v>
      </c>
      <c r="E923" t="s">
        <v>8006</v>
      </c>
      <c r="F923" t="s">
        <v>5</v>
      </c>
      <c r="G923" t="s">
        <v>40</v>
      </c>
      <c r="H923" t="s">
        <v>320</v>
      </c>
      <c r="I923" t="s">
        <v>2</v>
      </c>
      <c r="J923" t="s">
        <v>280</v>
      </c>
      <c r="K923" t="s">
        <v>18</v>
      </c>
      <c r="L923" s="3">
        <v>216</v>
      </c>
      <c r="M923" s="3">
        <v>0</v>
      </c>
      <c r="N923" s="3">
        <v>216</v>
      </c>
      <c r="O923" s="3">
        <v>0</v>
      </c>
      <c r="P923" s="3">
        <v>0</v>
      </c>
      <c r="Q923" s="2">
        <v>43567</v>
      </c>
      <c r="R923" t="s">
        <v>2</v>
      </c>
      <c r="S923" t="s">
        <v>10</v>
      </c>
      <c r="T923" t="s">
        <v>2</v>
      </c>
    </row>
    <row r="924" spans="1:20" hidden="1" x14ac:dyDescent="0.2">
      <c r="A924" t="s">
        <v>318</v>
      </c>
      <c r="B924" t="s">
        <v>0</v>
      </c>
      <c r="C924" s="2">
        <v>43567</v>
      </c>
      <c r="D924" t="s">
        <v>317</v>
      </c>
      <c r="E924" t="s">
        <v>8173</v>
      </c>
      <c r="F924" t="s">
        <v>5</v>
      </c>
      <c r="G924" t="s">
        <v>8174</v>
      </c>
      <c r="H924" t="s">
        <v>8175</v>
      </c>
      <c r="I924" t="s">
        <v>2</v>
      </c>
      <c r="J924" t="s">
        <v>631</v>
      </c>
      <c r="K924" t="s">
        <v>797</v>
      </c>
      <c r="L924" s="3">
        <v>7500</v>
      </c>
      <c r="M924" s="3">
        <v>412.5</v>
      </c>
      <c r="N924" s="3">
        <v>7912.5</v>
      </c>
      <c r="O924" s="3">
        <v>0</v>
      </c>
      <c r="P924" s="3">
        <v>0</v>
      </c>
      <c r="Q924" s="2">
        <v>43571</v>
      </c>
      <c r="R924" t="s">
        <v>2</v>
      </c>
      <c r="S924" t="s">
        <v>10</v>
      </c>
      <c r="T924" t="s">
        <v>2</v>
      </c>
    </row>
    <row r="925" spans="1:20" hidden="1" x14ac:dyDescent="0.2">
      <c r="A925" t="s">
        <v>1743</v>
      </c>
      <c r="B925" t="s">
        <v>0</v>
      </c>
      <c r="C925" s="2">
        <v>43487</v>
      </c>
      <c r="D925" t="s">
        <v>1742</v>
      </c>
      <c r="E925" t="s">
        <v>1744</v>
      </c>
      <c r="F925" t="s">
        <v>5</v>
      </c>
      <c r="G925" t="s">
        <v>1104</v>
      </c>
      <c r="H925" t="s">
        <v>1745</v>
      </c>
      <c r="I925" t="s">
        <v>2</v>
      </c>
      <c r="J925" t="s">
        <v>52</v>
      </c>
      <c r="K925" t="s">
        <v>36</v>
      </c>
      <c r="L925" s="3">
        <v>108.18</v>
      </c>
      <c r="M925" s="3">
        <v>10.82</v>
      </c>
      <c r="N925" s="3">
        <v>119</v>
      </c>
      <c r="O925" s="3">
        <v>0</v>
      </c>
      <c r="P925" s="3">
        <v>108.18</v>
      </c>
      <c r="Q925" s="2">
        <v>43487</v>
      </c>
      <c r="R925" t="s">
        <v>2</v>
      </c>
      <c r="S925" t="s">
        <v>10</v>
      </c>
      <c r="T925" t="s">
        <v>2</v>
      </c>
    </row>
    <row r="926" spans="1:20" hidden="1" x14ac:dyDescent="0.2">
      <c r="A926" t="s">
        <v>1743</v>
      </c>
      <c r="B926" t="s">
        <v>0</v>
      </c>
      <c r="C926" s="2">
        <v>43487</v>
      </c>
      <c r="D926" t="s">
        <v>1742</v>
      </c>
      <c r="E926" t="s">
        <v>1744</v>
      </c>
      <c r="F926" t="s">
        <v>43</v>
      </c>
      <c r="G926" t="s">
        <v>1104</v>
      </c>
      <c r="H926" t="s">
        <v>1745</v>
      </c>
      <c r="I926" t="s">
        <v>2</v>
      </c>
      <c r="J926" t="s">
        <v>52</v>
      </c>
      <c r="K926" t="s">
        <v>9</v>
      </c>
      <c r="L926" s="3">
        <v>17.5</v>
      </c>
      <c r="M926" s="3">
        <v>3.5</v>
      </c>
      <c r="N926" s="3">
        <v>21</v>
      </c>
      <c r="O926" s="3">
        <v>0</v>
      </c>
      <c r="P926" s="3">
        <v>17.5</v>
      </c>
      <c r="Q926" s="2">
        <v>43487</v>
      </c>
      <c r="R926" t="s">
        <v>2</v>
      </c>
      <c r="S926" t="s">
        <v>10</v>
      </c>
      <c r="T926" t="s">
        <v>2</v>
      </c>
    </row>
    <row r="927" spans="1:20" hidden="1" x14ac:dyDescent="0.2">
      <c r="A927" t="s">
        <v>1743</v>
      </c>
      <c r="B927" t="s">
        <v>0</v>
      </c>
      <c r="C927" s="2">
        <v>43489</v>
      </c>
      <c r="D927" t="s">
        <v>1742</v>
      </c>
      <c r="E927" t="s">
        <v>2061</v>
      </c>
      <c r="F927" t="s">
        <v>5</v>
      </c>
      <c r="G927" t="s">
        <v>2062</v>
      </c>
      <c r="H927" t="s">
        <v>2063</v>
      </c>
      <c r="I927" t="s">
        <v>2</v>
      </c>
      <c r="J927" t="s">
        <v>370</v>
      </c>
      <c r="K927" t="s">
        <v>9</v>
      </c>
      <c r="L927" s="3">
        <v>7745</v>
      </c>
      <c r="M927" s="3">
        <v>1549</v>
      </c>
      <c r="N927" s="3">
        <v>9294</v>
      </c>
      <c r="O927" s="3">
        <v>0</v>
      </c>
      <c r="P927" s="3">
        <v>0</v>
      </c>
      <c r="Q927" s="2">
        <v>43489</v>
      </c>
      <c r="R927" t="s">
        <v>2</v>
      </c>
      <c r="S927" t="s">
        <v>10</v>
      </c>
      <c r="T927" t="s">
        <v>2</v>
      </c>
    </row>
    <row r="928" spans="1:20" hidden="1" x14ac:dyDescent="0.2">
      <c r="A928" t="s">
        <v>1743</v>
      </c>
      <c r="B928" t="s">
        <v>0</v>
      </c>
      <c r="C928" s="2">
        <v>43489</v>
      </c>
      <c r="D928" t="s">
        <v>1742</v>
      </c>
      <c r="E928" t="s">
        <v>2061</v>
      </c>
      <c r="F928" t="s">
        <v>43</v>
      </c>
      <c r="G928" t="s">
        <v>2062</v>
      </c>
      <c r="H928" t="s">
        <v>2063</v>
      </c>
      <c r="I928" t="s">
        <v>2</v>
      </c>
      <c r="J928" t="s">
        <v>2064</v>
      </c>
      <c r="K928" t="s">
        <v>18</v>
      </c>
      <c r="L928" s="3">
        <v>520</v>
      </c>
      <c r="M928" s="3">
        <v>0</v>
      </c>
      <c r="N928" s="3">
        <v>520</v>
      </c>
      <c r="O928" s="3">
        <v>0</v>
      </c>
      <c r="P928" s="3">
        <v>0</v>
      </c>
      <c r="Q928" s="2">
        <v>43489</v>
      </c>
      <c r="R928" t="s">
        <v>2</v>
      </c>
      <c r="S928" t="s">
        <v>10</v>
      </c>
      <c r="T928" t="s">
        <v>2</v>
      </c>
    </row>
    <row r="929" spans="1:20" hidden="1" x14ac:dyDescent="0.2">
      <c r="A929" t="s">
        <v>1743</v>
      </c>
      <c r="B929" t="s">
        <v>0</v>
      </c>
      <c r="C929" s="2">
        <v>43501</v>
      </c>
      <c r="D929" t="s">
        <v>1742</v>
      </c>
      <c r="E929" t="s">
        <v>2995</v>
      </c>
      <c r="F929" t="s">
        <v>5</v>
      </c>
      <c r="G929" t="s">
        <v>2996</v>
      </c>
      <c r="H929" t="s">
        <v>2997</v>
      </c>
      <c r="I929" t="s">
        <v>2</v>
      </c>
      <c r="J929" t="s">
        <v>52</v>
      </c>
      <c r="K929" t="s">
        <v>36</v>
      </c>
      <c r="L929" s="3">
        <v>122.55</v>
      </c>
      <c r="M929" s="3">
        <v>12.26</v>
      </c>
      <c r="N929" s="3">
        <v>134.81</v>
      </c>
      <c r="O929" s="3">
        <v>0</v>
      </c>
      <c r="P929" s="3">
        <v>0</v>
      </c>
      <c r="Q929" s="2">
        <v>43501</v>
      </c>
      <c r="R929" t="s">
        <v>2</v>
      </c>
      <c r="S929" t="s">
        <v>10</v>
      </c>
      <c r="T929" t="s">
        <v>2</v>
      </c>
    </row>
    <row r="930" spans="1:20" hidden="1" x14ac:dyDescent="0.2">
      <c r="A930" t="s">
        <v>1743</v>
      </c>
      <c r="B930" t="s">
        <v>0</v>
      </c>
      <c r="C930" s="2">
        <v>43501</v>
      </c>
      <c r="D930" t="s">
        <v>1742</v>
      </c>
      <c r="E930" t="s">
        <v>2995</v>
      </c>
      <c r="F930" t="s">
        <v>43</v>
      </c>
      <c r="G930" t="s">
        <v>2996</v>
      </c>
      <c r="H930" t="s">
        <v>2997</v>
      </c>
      <c r="I930" t="s">
        <v>2</v>
      </c>
      <c r="J930" t="s">
        <v>52</v>
      </c>
      <c r="K930" t="s">
        <v>9</v>
      </c>
      <c r="L930" s="3">
        <v>22.5</v>
      </c>
      <c r="M930" s="3">
        <v>4.5</v>
      </c>
      <c r="N930" s="3">
        <v>27</v>
      </c>
      <c r="O930" s="3">
        <v>0</v>
      </c>
      <c r="P930" s="3">
        <v>0</v>
      </c>
      <c r="Q930" s="2">
        <v>43501</v>
      </c>
      <c r="R930" t="s">
        <v>2</v>
      </c>
      <c r="S930" t="s">
        <v>10</v>
      </c>
      <c r="T930" t="s">
        <v>2</v>
      </c>
    </row>
    <row r="931" spans="1:20" hidden="1" x14ac:dyDescent="0.2">
      <c r="A931" t="s">
        <v>1743</v>
      </c>
      <c r="B931" t="s">
        <v>0</v>
      </c>
      <c r="C931" s="2">
        <v>43514</v>
      </c>
      <c r="D931" t="s">
        <v>1742</v>
      </c>
      <c r="E931" t="s">
        <v>3932</v>
      </c>
      <c r="F931" t="s">
        <v>5</v>
      </c>
      <c r="G931" t="s">
        <v>3933</v>
      </c>
      <c r="H931" t="s">
        <v>3934</v>
      </c>
      <c r="I931" t="s">
        <v>2</v>
      </c>
      <c r="J931" t="s">
        <v>1223</v>
      </c>
      <c r="K931" t="s">
        <v>9</v>
      </c>
      <c r="L931" s="3">
        <v>400</v>
      </c>
      <c r="M931" s="3">
        <v>80</v>
      </c>
      <c r="N931" s="3">
        <v>480</v>
      </c>
      <c r="O931" s="3">
        <v>0</v>
      </c>
      <c r="P931" s="3">
        <v>0</v>
      </c>
      <c r="Q931" s="2">
        <v>43514</v>
      </c>
      <c r="R931" t="s">
        <v>2</v>
      </c>
      <c r="S931" t="s">
        <v>10</v>
      </c>
      <c r="T931" t="s">
        <v>2</v>
      </c>
    </row>
    <row r="932" spans="1:20" hidden="1" x14ac:dyDescent="0.2">
      <c r="A932" t="s">
        <v>1743</v>
      </c>
      <c r="B932" t="s">
        <v>0</v>
      </c>
      <c r="C932" s="2">
        <v>43521</v>
      </c>
      <c r="D932" t="s">
        <v>1742</v>
      </c>
      <c r="E932" t="s">
        <v>4538</v>
      </c>
      <c r="F932" t="s">
        <v>5</v>
      </c>
      <c r="G932" t="s">
        <v>40</v>
      </c>
      <c r="H932" t="s">
        <v>320</v>
      </c>
      <c r="I932" t="s">
        <v>2</v>
      </c>
      <c r="J932" t="s">
        <v>59</v>
      </c>
      <c r="K932" t="s">
        <v>18</v>
      </c>
      <c r="L932" s="3">
        <v>159</v>
      </c>
      <c r="M932" s="3">
        <v>0</v>
      </c>
      <c r="N932" s="3">
        <v>159</v>
      </c>
      <c r="O932" s="3">
        <v>0</v>
      </c>
      <c r="P932" s="3">
        <v>159</v>
      </c>
      <c r="Q932" s="2">
        <v>43521</v>
      </c>
      <c r="R932" t="s">
        <v>2</v>
      </c>
      <c r="S932" t="s">
        <v>10</v>
      </c>
      <c r="T932" t="s">
        <v>2</v>
      </c>
    </row>
    <row r="933" spans="1:20" hidden="1" x14ac:dyDescent="0.2">
      <c r="A933" t="s">
        <v>1743</v>
      </c>
      <c r="B933" t="s">
        <v>0</v>
      </c>
      <c r="C933" s="2">
        <v>43521</v>
      </c>
      <c r="D933" t="s">
        <v>1742</v>
      </c>
      <c r="E933" t="s">
        <v>4538</v>
      </c>
      <c r="F933" t="s">
        <v>43</v>
      </c>
      <c r="G933" t="s">
        <v>40</v>
      </c>
      <c r="H933" t="s">
        <v>320</v>
      </c>
      <c r="I933" t="s">
        <v>2</v>
      </c>
      <c r="J933" t="s">
        <v>59</v>
      </c>
      <c r="K933" t="s">
        <v>18</v>
      </c>
      <c r="L933" s="3">
        <v>480</v>
      </c>
      <c r="M933" s="3">
        <v>0</v>
      </c>
      <c r="N933" s="3">
        <v>480</v>
      </c>
      <c r="O933" s="3">
        <v>0</v>
      </c>
      <c r="P933" s="3">
        <v>480</v>
      </c>
      <c r="Q933" s="2">
        <v>43521</v>
      </c>
      <c r="R933" t="s">
        <v>2</v>
      </c>
      <c r="S933" t="s">
        <v>10</v>
      </c>
      <c r="T933" t="s">
        <v>2</v>
      </c>
    </row>
    <row r="934" spans="1:20" hidden="1" x14ac:dyDescent="0.2">
      <c r="A934" t="s">
        <v>1743</v>
      </c>
      <c r="B934" t="s">
        <v>0</v>
      </c>
      <c r="C934" s="2">
        <v>43521</v>
      </c>
      <c r="D934" t="s">
        <v>1742</v>
      </c>
      <c r="E934" t="s">
        <v>4538</v>
      </c>
      <c r="F934" t="s">
        <v>60</v>
      </c>
      <c r="G934" t="s">
        <v>40</v>
      </c>
      <c r="H934" t="s">
        <v>320</v>
      </c>
      <c r="I934" t="s">
        <v>2</v>
      </c>
      <c r="J934" t="s">
        <v>59</v>
      </c>
      <c r="K934" t="s">
        <v>9</v>
      </c>
      <c r="L934" s="3">
        <v>8.64</v>
      </c>
      <c r="M934" s="3">
        <v>1.73</v>
      </c>
      <c r="N934" s="3">
        <v>10.37</v>
      </c>
      <c r="O934" s="3">
        <v>0</v>
      </c>
      <c r="P934" s="3">
        <v>8.64</v>
      </c>
      <c r="Q934" s="2">
        <v>43599</v>
      </c>
      <c r="R934" t="s">
        <v>2</v>
      </c>
      <c r="S934" t="s">
        <v>10</v>
      </c>
      <c r="T934" t="s">
        <v>2</v>
      </c>
    </row>
    <row r="935" spans="1:20" hidden="1" x14ac:dyDescent="0.2">
      <c r="A935" t="s">
        <v>1743</v>
      </c>
      <c r="B935" t="s">
        <v>0</v>
      </c>
      <c r="C935" s="2">
        <v>43528</v>
      </c>
      <c r="D935" t="s">
        <v>1742</v>
      </c>
      <c r="E935" t="s">
        <v>4995</v>
      </c>
      <c r="F935" t="s">
        <v>5</v>
      </c>
      <c r="G935" t="s">
        <v>1278</v>
      </c>
      <c r="H935" t="s">
        <v>3123</v>
      </c>
      <c r="I935" t="s">
        <v>2</v>
      </c>
      <c r="J935" t="s">
        <v>214</v>
      </c>
      <c r="K935" t="s">
        <v>9</v>
      </c>
      <c r="L935" s="3">
        <v>1448.48</v>
      </c>
      <c r="M935" s="3">
        <v>289.7</v>
      </c>
      <c r="N935" s="3">
        <v>1738.18</v>
      </c>
      <c r="O935" s="3">
        <v>0</v>
      </c>
      <c r="P935" s="3">
        <v>0</v>
      </c>
      <c r="Q935" s="2">
        <v>43528</v>
      </c>
      <c r="R935" t="s">
        <v>2</v>
      </c>
      <c r="S935" t="s">
        <v>10</v>
      </c>
      <c r="T935" t="s">
        <v>2</v>
      </c>
    </row>
    <row r="936" spans="1:20" hidden="1" x14ac:dyDescent="0.2">
      <c r="A936" t="s">
        <v>1743</v>
      </c>
      <c r="B936" t="s">
        <v>0</v>
      </c>
      <c r="C936" s="2">
        <v>43529</v>
      </c>
      <c r="D936" t="s">
        <v>1742</v>
      </c>
      <c r="E936" t="s">
        <v>5028</v>
      </c>
      <c r="F936" t="s">
        <v>5</v>
      </c>
      <c r="G936" t="s">
        <v>5029</v>
      </c>
      <c r="H936" t="s">
        <v>5030</v>
      </c>
      <c r="I936" t="s">
        <v>2</v>
      </c>
      <c r="J936" t="s">
        <v>52</v>
      </c>
      <c r="K936" t="s">
        <v>36</v>
      </c>
      <c r="L936" s="3">
        <v>750</v>
      </c>
      <c r="M936" s="3">
        <v>75</v>
      </c>
      <c r="N936" s="3">
        <v>825</v>
      </c>
      <c r="O936" s="3">
        <v>0</v>
      </c>
      <c r="P936" s="3">
        <v>0</v>
      </c>
      <c r="Q936" s="2">
        <v>43529</v>
      </c>
      <c r="R936" t="s">
        <v>2</v>
      </c>
      <c r="S936" t="s">
        <v>10</v>
      </c>
      <c r="T936" t="s">
        <v>2</v>
      </c>
    </row>
    <row r="937" spans="1:20" hidden="1" x14ac:dyDescent="0.2">
      <c r="A937" t="s">
        <v>1743</v>
      </c>
      <c r="B937" t="s">
        <v>0</v>
      </c>
      <c r="C937" s="2">
        <v>43529</v>
      </c>
      <c r="D937" t="s">
        <v>1742</v>
      </c>
      <c r="E937" t="s">
        <v>5028</v>
      </c>
      <c r="F937" t="s">
        <v>43</v>
      </c>
      <c r="G937" t="s">
        <v>5029</v>
      </c>
      <c r="H937" t="s">
        <v>5030</v>
      </c>
      <c r="I937" t="s">
        <v>2</v>
      </c>
      <c r="J937" t="s">
        <v>52</v>
      </c>
      <c r="K937" t="s">
        <v>9</v>
      </c>
      <c r="L937" s="3">
        <v>300</v>
      </c>
      <c r="M937" s="3">
        <v>60</v>
      </c>
      <c r="N937" s="3">
        <v>360</v>
      </c>
      <c r="O937" s="3">
        <v>0</v>
      </c>
      <c r="P937" s="3">
        <v>0</v>
      </c>
      <c r="Q937" s="2">
        <v>43529</v>
      </c>
      <c r="R937" t="s">
        <v>2</v>
      </c>
      <c r="S937" t="s">
        <v>10</v>
      </c>
      <c r="T937" t="s">
        <v>2</v>
      </c>
    </row>
    <row r="938" spans="1:20" hidden="1" x14ac:dyDescent="0.2">
      <c r="A938" t="s">
        <v>1743</v>
      </c>
      <c r="B938" t="s">
        <v>0</v>
      </c>
      <c r="C938" s="2">
        <v>43542</v>
      </c>
      <c r="D938" t="s">
        <v>1742</v>
      </c>
      <c r="E938" t="s">
        <v>5823</v>
      </c>
      <c r="F938" t="s">
        <v>5</v>
      </c>
      <c r="G938" t="s">
        <v>1104</v>
      </c>
      <c r="H938" t="s">
        <v>1745</v>
      </c>
      <c r="I938" t="s">
        <v>2</v>
      </c>
      <c r="J938" t="s">
        <v>52</v>
      </c>
      <c r="K938" t="s">
        <v>36</v>
      </c>
      <c r="L938" s="3">
        <v>135.22999999999999</v>
      </c>
      <c r="M938" s="3">
        <v>13.52</v>
      </c>
      <c r="N938" s="3">
        <v>148.75</v>
      </c>
      <c r="O938" s="3">
        <v>0</v>
      </c>
      <c r="P938" s="3">
        <v>0</v>
      </c>
      <c r="Q938" s="2">
        <v>43542</v>
      </c>
      <c r="R938" t="s">
        <v>2</v>
      </c>
      <c r="S938" t="s">
        <v>10</v>
      </c>
      <c r="T938" t="s">
        <v>2</v>
      </c>
    </row>
    <row r="939" spans="1:20" hidden="1" x14ac:dyDescent="0.2">
      <c r="A939" t="s">
        <v>1743</v>
      </c>
      <c r="B939" t="s">
        <v>0</v>
      </c>
      <c r="C939" s="2">
        <v>43542</v>
      </c>
      <c r="D939" t="s">
        <v>1742</v>
      </c>
      <c r="E939" t="s">
        <v>5823</v>
      </c>
      <c r="F939" t="s">
        <v>43</v>
      </c>
      <c r="G939" t="s">
        <v>1104</v>
      </c>
      <c r="H939" t="s">
        <v>1745</v>
      </c>
      <c r="I939" t="s">
        <v>2</v>
      </c>
      <c r="J939" t="s">
        <v>52</v>
      </c>
      <c r="K939" t="s">
        <v>9</v>
      </c>
      <c r="L939" s="3">
        <v>21.88</v>
      </c>
      <c r="M939" s="3">
        <v>4.38</v>
      </c>
      <c r="N939" s="3">
        <v>26.26</v>
      </c>
      <c r="O939" s="3">
        <v>0</v>
      </c>
      <c r="P939" s="3">
        <v>0</v>
      </c>
      <c r="Q939" s="2">
        <v>43542</v>
      </c>
      <c r="R939" t="s">
        <v>2</v>
      </c>
      <c r="S939" t="s">
        <v>10</v>
      </c>
      <c r="T939" t="s">
        <v>2</v>
      </c>
    </row>
    <row r="940" spans="1:20" hidden="1" x14ac:dyDescent="0.2">
      <c r="A940" t="s">
        <v>1743</v>
      </c>
      <c r="B940" t="s">
        <v>0</v>
      </c>
      <c r="C940" s="2">
        <v>43542</v>
      </c>
      <c r="D940" t="s">
        <v>1742</v>
      </c>
      <c r="E940" t="s">
        <v>5892</v>
      </c>
      <c r="F940" t="s">
        <v>406</v>
      </c>
      <c r="G940" t="s">
        <v>1329</v>
      </c>
      <c r="H940" t="s">
        <v>5899</v>
      </c>
      <c r="I940" t="s">
        <v>2</v>
      </c>
      <c r="J940" t="s">
        <v>1331</v>
      </c>
      <c r="K940" t="s">
        <v>9</v>
      </c>
      <c r="L940" s="3">
        <v>59.26</v>
      </c>
      <c r="M940" s="3">
        <v>11.85</v>
      </c>
      <c r="N940" s="3">
        <v>71.11</v>
      </c>
      <c r="O940" s="3">
        <v>0</v>
      </c>
      <c r="P940" s="3">
        <v>0</v>
      </c>
      <c r="Q940" s="2">
        <v>43585</v>
      </c>
      <c r="R940" t="s">
        <v>2</v>
      </c>
      <c r="S940" t="s">
        <v>10</v>
      </c>
      <c r="T940" t="s">
        <v>2</v>
      </c>
    </row>
    <row r="941" spans="1:20" hidden="1" x14ac:dyDescent="0.2">
      <c r="A941" t="s">
        <v>1743</v>
      </c>
      <c r="B941" t="s">
        <v>0</v>
      </c>
      <c r="C941" s="2">
        <v>43549</v>
      </c>
      <c r="D941" t="s">
        <v>1742</v>
      </c>
      <c r="E941" t="s">
        <v>6429</v>
      </c>
      <c r="F941" t="s">
        <v>5</v>
      </c>
      <c r="G941" t="s">
        <v>303</v>
      </c>
      <c r="H941" t="s">
        <v>3001</v>
      </c>
      <c r="I941" t="s">
        <v>2</v>
      </c>
      <c r="J941" t="s">
        <v>52</v>
      </c>
      <c r="K941" t="s">
        <v>36</v>
      </c>
      <c r="L941" s="3">
        <v>41.09</v>
      </c>
      <c r="M941" s="3">
        <v>4.1100000000000003</v>
      </c>
      <c r="N941" s="3">
        <v>45.2</v>
      </c>
      <c r="O941" s="3">
        <v>0</v>
      </c>
      <c r="P941" s="3">
        <v>0</v>
      </c>
      <c r="Q941" s="2">
        <v>43549</v>
      </c>
      <c r="R941" t="s">
        <v>2</v>
      </c>
      <c r="S941" t="s">
        <v>10</v>
      </c>
      <c r="T941" t="s">
        <v>2</v>
      </c>
    </row>
    <row r="942" spans="1:20" hidden="1" x14ac:dyDescent="0.2">
      <c r="A942" t="s">
        <v>1743</v>
      </c>
      <c r="B942" t="s">
        <v>0</v>
      </c>
      <c r="C942" s="2">
        <v>43549</v>
      </c>
      <c r="D942" t="s">
        <v>1742</v>
      </c>
      <c r="E942" t="s">
        <v>6429</v>
      </c>
      <c r="F942" t="s">
        <v>43</v>
      </c>
      <c r="G942" t="s">
        <v>303</v>
      </c>
      <c r="H942" t="s">
        <v>3001</v>
      </c>
      <c r="I942" t="s">
        <v>2</v>
      </c>
      <c r="J942" t="s">
        <v>52</v>
      </c>
      <c r="K942" t="s">
        <v>9</v>
      </c>
      <c r="L942" s="3">
        <v>5.58</v>
      </c>
      <c r="M942" s="3">
        <v>1.1200000000000001</v>
      </c>
      <c r="N942" s="3">
        <v>6.7</v>
      </c>
      <c r="O942" s="3">
        <v>0</v>
      </c>
      <c r="P942" s="3">
        <v>0</v>
      </c>
      <c r="Q942" s="2">
        <v>43549</v>
      </c>
      <c r="R942" t="s">
        <v>2</v>
      </c>
      <c r="S942" t="s">
        <v>10</v>
      </c>
      <c r="T942" t="s">
        <v>2</v>
      </c>
    </row>
    <row r="943" spans="1:20" hidden="1" x14ac:dyDescent="0.2">
      <c r="A943" t="s">
        <v>1743</v>
      </c>
      <c r="B943" t="s">
        <v>0</v>
      </c>
      <c r="C943" s="2">
        <v>43551</v>
      </c>
      <c r="D943" t="s">
        <v>1742</v>
      </c>
      <c r="E943" t="s">
        <v>6671</v>
      </c>
      <c r="F943" t="s">
        <v>5</v>
      </c>
      <c r="G943" t="s">
        <v>1210</v>
      </c>
      <c r="H943" t="s">
        <v>6672</v>
      </c>
      <c r="I943" t="s">
        <v>2</v>
      </c>
      <c r="J943" t="s">
        <v>4297</v>
      </c>
      <c r="K943" t="s">
        <v>9</v>
      </c>
      <c r="L943" s="3">
        <v>250.04</v>
      </c>
      <c r="M943" s="3">
        <v>50.01</v>
      </c>
      <c r="N943" s="3">
        <v>300.05</v>
      </c>
      <c r="O943" s="3">
        <v>0</v>
      </c>
      <c r="P943" s="3">
        <v>0</v>
      </c>
      <c r="Q943" s="2">
        <v>43585</v>
      </c>
      <c r="R943" t="s">
        <v>2</v>
      </c>
      <c r="S943" t="s">
        <v>10</v>
      </c>
      <c r="T943" t="s">
        <v>2</v>
      </c>
    </row>
    <row r="944" spans="1:20" hidden="1" x14ac:dyDescent="0.2">
      <c r="A944" t="s">
        <v>1743</v>
      </c>
      <c r="B944" t="s">
        <v>0</v>
      </c>
      <c r="C944" s="2">
        <v>43557</v>
      </c>
      <c r="D944" t="s">
        <v>1742</v>
      </c>
      <c r="E944" t="s">
        <v>7219</v>
      </c>
      <c r="F944" t="s">
        <v>5</v>
      </c>
      <c r="G944" t="s">
        <v>3629</v>
      </c>
      <c r="H944" t="s">
        <v>7220</v>
      </c>
      <c r="I944" t="s">
        <v>2</v>
      </c>
      <c r="J944" t="s">
        <v>274</v>
      </c>
      <c r="K944" t="s">
        <v>9</v>
      </c>
      <c r="L944" s="3">
        <v>412.3</v>
      </c>
      <c r="M944" s="3">
        <v>82.46</v>
      </c>
      <c r="N944" s="3">
        <v>494.76</v>
      </c>
      <c r="O944" s="3">
        <v>0</v>
      </c>
      <c r="P944" s="3">
        <v>0</v>
      </c>
      <c r="Q944" s="2">
        <v>43557</v>
      </c>
      <c r="R944" t="s">
        <v>2</v>
      </c>
      <c r="S944" t="s">
        <v>10</v>
      </c>
      <c r="T944" t="s">
        <v>2</v>
      </c>
    </row>
    <row r="945" spans="1:20" hidden="1" x14ac:dyDescent="0.2">
      <c r="A945" t="s">
        <v>1743</v>
      </c>
      <c r="B945" t="s">
        <v>0</v>
      </c>
      <c r="C945" s="2">
        <v>43557</v>
      </c>
      <c r="D945" t="s">
        <v>1742</v>
      </c>
      <c r="E945" t="s">
        <v>7221</v>
      </c>
      <c r="F945" t="s">
        <v>5</v>
      </c>
      <c r="G945" t="s">
        <v>113</v>
      </c>
      <c r="H945" t="s">
        <v>7222</v>
      </c>
      <c r="I945" t="s">
        <v>2</v>
      </c>
      <c r="J945" t="s">
        <v>274</v>
      </c>
      <c r="K945" t="s">
        <v>9</v>
      </c>
      <c r="L945" s="3">
        <v>172.68</v>
      </c>
      <c r="M945" s="3">
        <v>34.54</v>
      </c>
      <c r="N945" s="3">
        <v>207.22</v>
      </c>
      <c r="O945" s="3">
        <v>0</v>
      </c>
      <c r="P945" s="3">
        <v>0</v>
      </c>
      <c r="Q945" s="2">
        <v>43557</v>
      </c>
      <c r="R945" t="s">
        <v>2</v>
      </c>
      <c r="S945" t="s">
        <v>10</v>
      </c>
      <c r="T945" t="s">
        <v>2</v>
      </c>
    </row>
    <row r="946" spans="1:20" hidden="1" x14ac:dyDescent="0.2">
      <c r="A946" t="s">
        <v>1743</v>
      </c>
      <c r="B946" t="s">
        <v>0</v>
      </c>
      <c r="C946" s="2">
        <v>43557</v>
      </c>
      <c r="D946" t="s">
        <v>1742</v>
      </c>
      <c r="E946" t="s">
        <v>7221</v>
      </c>
      <c r="F946" t="s">
        <v>43</v>
      </c>
      <c r="G946" t="s">
        <v>113</v>
      </c>
      <c r="H946" t="s">
        <v>7222</v>
      </c>
      <c r="I946" t="s">
        <v>2</v>
      </c>
      <c r="J946" t="s">
        <v>274</v>
      </c>
      <c r="K946" t="s">
        <v>73</v>
      </c>
      <c r="L946" s="3">
        <v>47.48</v>
      </c>
      <c r="M946" s="3">
        <v>2.61</v>
      </c>
      <c r="N946" s="3">
        <v>50.09</v>
      </c>
      <c r="O946" s="3">
        <v>0</v>
      </c>
      <c r="P946" s="3">
        <v>0</v>
      </c>
      <c r="Q946" s="2">
        <v>43570</v>
      </c>
      <c r="R946" t="s">
        <v>2</v>
      </c>
      <c r="S946" t="s">
        <v>10</v>
      </c>
      <c r="T946" t="s">
        <v>2</v>
      </c>
    </row>
    <row r="947" spans="1:20" hidden="1" x14ac:dyDescent="0.2">
      <c r="A947" t="s">
        <v>1743</v>
      </c>
      <c r="B947" t="s">
        <v>0</v>
      </c>
      <c r="C947" s="2">
        <v>43559</v>
      </c>
      <c r="D947" t="s">
        <v>1742</v>
      </c>
      <c r="E947" t="s">
        <v>7315</v>
      </c>
      <c r="F947" t="s">
        <v>5</v>
      </c>
      <c r="G947" t="s">
        <v>1104</v>
      </c>
      <c r="H947" t="s">
        <v>1745</v>
      </c>
      <c r="I947" t="s">
        <v>2</v>
      </c>
      <c r="J947" t="s">
        <v>52</v>
      </c>
      <c r="K947" t="s">
        <v>36</v>
      </c>
      <c r="L947" s="3">
        <v>108.18</v>
      </c>
      <c r="M947" s="3">
        <v>10.82</v>
      </c>
      <c r="N947" s="3">
        <v>119</v>
      </c>
      <c r="O947" s="3">
        <v>0</v>
      </c>
      <c r="P947" s="3">
        <v>0</v>
      </c>
      <c r="Q947" s="2">
        <v>43559</v>
      </c>
      <c r="R947" t="s">
        <v>2</v>
      </c>
      <c r="S947" t="s">
        <v>10</v>
      </c>
      <c r="T947" t="s">
        <v>2</v>
      </c>
    </row>
    <row r="948" spans="1:20" hidden="1" x14ac:dyDescent="0.2">
      <c r="A948" t="s">
        <v>1743</v>
      </c>
      <c r="B948" t="s">
        <v>0</v>
      </c>
      <c r="C948" s="2">
        <v>43559</v>
      </c>
      <c r="D948" t="s">
        <v>1742</v>
      </c>
      <c r="E948" t="s">
        <v>7315</v>
      </c>
      <c r="F948" t="s">
        <v>43</v>
      </c>
      <c r="G948" t="s">
        <v>1104</v>
      </c>
      <c r="H948" t="s">
        <v>1745</v>
      </c>
      <c r="I948" t="s">
        <v>2</v>
      </c>
      <c r="J948" t="s">
        <v>52</v>
      </c>
      <c r="K948" t="s">
        <v>9</v>
      </c>
      <c r="L948" s="3">
        <v>17.5</v>
      </c>
      <c r="M948" s="3">
        <v>3.5</v>
      </c>
      <c r="N948" s="3">
        <v>21</v>
      </c>
      <c r="O948" s="3">
        <v>0</v>
      </c>
      <c r="P948" s="3">
        <v>0</v>
      </c>
      <c r="Q948" s="2">
        <v>43559</v>
      </c>
      <c r="R948" t="s">
        <v>2</v>
      </c>
      <c r="S948" t="s">
        <v>10</v>
      </c>
      <c r="T948" t="s">
        <v>2</v>
      </c>
    </row>
    <row r="949" spans="1:20" hidden="1" x14ac:dyDescent="0.2">
      <c r="A949" t="s">
        <v>872</v>
      </c>
      <c r="B949" t="s">
        <v>0</v>
      </c>
      <c r="C949" s="2">
        <v>43480</v>
      </c>
      <c r="D949" t="s">
        <v>870</v>
      </c>
      <c r="E949" t="s">
        <v>873</v>
      </c>
      <c r="F949" t="s">
        <v>5</v>
      </c>
      <c r="G949" t="s">
        <v>874</v>
      </c>
      <c r="H949" t="s">
        <v>875</v>
      </c>
      <c r="I949" t="s">
        <v>871</v>
      </c>
      <c r="J949" t="s">
        <v>876</v>
      </c>
      <c r="K949" t="s">
        <v>116</v>
      </c>
      <c r="L949" s="3">
        <v>820</v>
      </c>
      <c r="M949" s="3">
        <v>164</v>
      </c>
      <c r="N949" s="3">
        <v>984</v>
      </c>
      <c r="O949" s="3">
        <v>0</v>
      </c>
      <c r="P949" s="3">
        <v>0</v>
      </c>
      <c r="Q949" s="2">
        <v>43499</v>
      </c>
      <c r="R949" t="s">
        <v>2</v>
      </c>
      <c r="S949" t="s">
        <v>10</v>
      </c>
      <c r="T949" t="s">
        <v>2</v>
      </c>
    </row>
    <row r="950" spans="1:20" hidden="1" x14ac:dyDescent="0.2">
      <c r="A950" t="s">
        <v>872</v>
      </c>
      <c r="B950" t="s">
        <v>0</v>
      </c>
      <c r="C950" s="2">
        <v>43480</v>
      </c>
      <c r="D950" t="s">
        <v>870</v>
      </c>
      <c r="E950" t="s">
        <v>873</v>
      </c>
      <c r="F950" t="s">
        <v>43</v>
      </c>
      <c r="G950" t="s">
        <v>874</v>
      </c>
      <c r="H950" t="s">
        <v>875</v>
      </c>
      <c r="I950" t="s">
        <v>871</v>
      </c>
      <c r="J950" t="s">
        <v>876</v>
      </c>
      <c r="K950" t="s">
        <v>116</v>
      </c>
      <c r="L950" s="3">
        <v>410</v>
      </c>
      <c r="M950" s="3">
        <v>82</v>
      </c>
      <c r="N950" s="3">
        <v>492</v>
      </c>
      <c r="O950" s="3">
        <v>0</v>
      </c>
      <c r="P950" s="3">
        <v>0</v>
      </c>
      <c r="Q950" s="2">
        <v>43500</v>
      </c>
      <c r="R950" t="s">
        <v>2</v>
      </c>
      <c r="S950" t="s">
        <v>10</v>
      </c>
      <c r="T950" t="s">
        <v>2</v>
      </c>
    </row>
    <row r="951" spans="1:20" hidden="1" x14ac:dyDescent="0.2">
      <c r="A951" t="s">
        <v>872</v>
      </c>
      <c r="B951" t="s">
        <v>0</v>
      </c>
      <c r="C951" s="2">
        <v>43480</v>
      </c>
      <c r="D951" t="s">
        <v>870</v>
      </c>
      <c r="E951" t="s">
        <v>873</v>
      </c>
      <c r="F951" t="s">
        <v>60</v>
      </c>
      <c r="G951" t="s">
        <v>874</v>
      </c>
      <c r="H951" t="s">
        <v>875</v>
      </c>
      <c r="I951" t="s">
        <v>871</v>
      </c>
      <c r="J951" t="s">
        <v>876</v>
      </c>
      <c r="K951" t="s">
        <v>116</v>
      </c>
      <c r="L951" s="3">
        <v>410</v>
      </c>
      <c r="M951" s="3">
        <v>82</v>
      </c>
      <c r="N951" s="3">
        <v>492</v>
      </c>
      <c r="O951" s="3">
        <v>0</v>
      </c>
      <c r="P951" s="3">
        <v>0</v>
      </c>
      <c r="Q951" s="2">
        <v>43502</v>
      </c>
      <c r="R951" t="s">
        <v>2</v>
      </c>
      <c r="S951" t="s">
        <v>10</v>
      </c>
      <c r="T951" t="s">
        <v>2</v>
      </c>
    </row>
    <row r="952" spans="1:20" hidden="1" x14ac:dyDescent="0.2">
      <c r="A952" t="s">
        <v>872</v>
      </c>
      <c r="B952" t="s">
        <v>0</v>
      </c>
      <c r="C952" s="2">
        <v>43480</v>
      </c>
      <c r="D952" t="s">
        <v>870</v>
      </c>
      <c r="E952" t="s">
        <v>873</v>
      </c>
      <c r="F952" t="s">
        <v>86</v>
      </c>
      <c r="G952" t="s">
        <v>874</v>
      </c>
      <c r="H952" t="s">
        <v>875</v>
      </c>
      <c r="I952" t="s">
        <v>871</v>
      </c>
      <c r="J952" t="s">
        <v>876</v>
      </c>
      <c r="K952" t="s">
        <v>116</v>
      </c>
      <c r="L952" s="3">
        <v>410</v>
      </c>
      <c r="M952" s="3">
        <v>82</v>
      </c>
      <c r="N952" s="3">
        <v>492</v>
      </c>
      <c r="O952" s="3">
        <v>0</v>
      </c>
      <c r="P952" s="3">
        <v>0</v>
      </c>
      <c r="Q952" s="2">
        <v>43511</v>
      </c>
      <c r="R952" t="s">
        <v>2</v>
      </c>
      <c r="S952" t="s">
        <v>10</v>
      </c>
      <c r="T952" t="s">
        <v>2</v>
      </c>
    </row>
    <row r="953" spans="1:20" hidden="1" x14ac:dyDescent="0.2">
      <c r="A953" t="s">
        <v>872</v>
      </c>
      <c r="B953" t="s">
        <v>0</v>
      </c>
      <c r="C953" s="2">
        <v>43480</v>
      </c>
      <c r="D953" t="s">
        <v>870</v>
      </c>
      <c r="E953" t="s">
        <v>873</v>
      </c>
      <c r="F953" t="s">
        <v>88</v>
      </c>
      <c r="G953" t="s">
        <v>874</v>
      </c>
      <c r="H953" t="s">
        <v>875</v>
      </c>
      <c r="I953" t="s">
        <v>871</v>
      </c>
      <c r="J953" t="s">
        <v>876</v>
      </c>
      <c r="K953" t="s">
        <v>116</v>
      </c>
      <c r="L953" s="3">
        <v>512.5</v>
      </c>
      <c r="M953" s="3">
        <v>102.5</v>
      </c>
      <c r="N953" s="3">
        <v>615</v>
      </c>
      <c r="O953" s="3">
        <v>0</v>
      </c>
      <c r="P953" s="3">
        <v>0</v>
      </c>
      <c r="Q953" s="2">
        <v>43512</v>
      </c>
      <c r="R953" t="s">
        <v>2</v>
      </c>
      <c r="S953" t="s">
        <v>10</v>
      </c>
      <c r="T953" t="s">
        <v>2</v>
      </c>
    </row>
    <row r="954" spans="1:20" hidden="1" x14ac:dyDescent="0.2">
      <c r="A954" t="s">
        <v>872</v>
      </c>
      <c r="B954" t="s">
        <v>0</v>
      </c>
      <c r="C954" s="2">
        <v>43493</v>
      </c>
      <c r="D954" t="s">
        <v>870</v>
      </c>
      <c r="E954" t="s">
        <v>2293</v>
      </c>
      <c r="F954" t="s">
        <v>5</v>
      </c>
      <c r="G954" t="s">
        <v>2294</v>
      </c>
      <c r="H954" t="s">
        <v>2295</v>
      </c>
      <c r="I954" t="s">
        <v>2</v>
      </c>
      <c r="J954" t="s">
        <v>631</v>
      </c>
      <c r="K954" t="s">
        <v>18</v>
      </c>
      <c r="L954" s="3">
        <v>10000</v>
      </c>
      <c r="M954" s="3">
        <v>0</v>
      </c>
      <c r="N954" s="3">
        <v>10000</v>
      </c>
      <c r="O954" s="3">
        <v>0</v>
      </c>
      <c r="P954" s="3">
        <v>0</v>
      </c>
      <c r="Q954" s="2">
        <v>43496</v>
      </c>
      <c r="R954" t="s">
        <v>2</v>
      </c>
      <c r="S954" t="s">
        <v>10</v>
      </c>
      <c r="T954" t="s">
        <v>2</v>
      </c>
    </row>
    <row r="955" spans="1:20" hidden="1" x14ac:dyDescent="0.2">
      <c r="A955" t="s">
        <v>872</v>
      </c>
      <c r="B955" t="s">
        <v>0</v>
      </c>
      <c r="C955" s="2">
        <v>43497</v>
      </c>
      <c r="D955" t="s">
        <v>870</v>
      </c>
      <c r="E955" t="s">
        <v>2799</v>
      </c>
      <c r="F955" t="s">
        <v>5</v>
      </c>
      <c r="G955" t="s">
        <v>2800</v>
      </c>
      <c r="H955" t="s">
        <v>2801</v>
      </c>
      <c r="I955" t="s">
        <v>871</v>
      </c>
      <c r="J955" t="s">
        <v>2802</v>
      </c>
      <c r="K955" t="s">
        <v>797</v>
      </c>
      <c r="L955" s="3">
        <v>104.5</v>
      </c>
      <c r="M955" s="3">
        <v>5.75</v>
      </c>
      <c r="N955" s="3">
        <v>110.25</v>
      </c>
      <c r="O955" s="3">
        <v>0</v>
      </c>
      <c r="P955" s="3">
        <v>0</v>
      </c>
      <c r="Q955" s="2">
        <v>43514</v>
      </c>
      <c r="R955" t="s">
        <v>2</v>
      </c>
      <c r="S955" t="s">
        <v>10</v>
      </c>
      <c r="T955" t="s">
        <v>2</v>
      </c>
    </row>
    <row r="956" spans="1:20" hidden="1" x14ac:dyDescent="0.2">
      <c r="A956" t="s">
        <v>872</v>
      </c>
      <c r="B956" t="s">
        <v>0</v>
      </c>
      <c r="C956" s="2">
        <v>43502</v>
      </c>
      <c r="D956" t="s">
        <v>870</v>
      </c>
      <c r="E956" t="s">
        <v>3135</v>
      </c>
      <c r="F956" t="s">
        <v>5</v>
      </c>
      <c r="G956" t="s">
        <v>3136</v>
      </c>
      <c r="H956" t="s">
        <v>3137</v>
      </c>
      <c r="I956" t="s">
        <v>871</v>
      </c>
      <c r="J956" t="s">
        <v>3138</v>
      </c>
      <c r="K956" t="s">
        <v>18</v>
      </c>
      <c r="L956" s="3">
        <v>93.5</v>
      </c>
      <c r="M956" s="3">
        <v>0</v>
      </c>
      <c r="N956" s="3">
        <v>93.5</v>
      </c>
      <c r="O956" s="3">
        <v>0</v>
      </c>
      <c r="P956" s="3">
        <v>0</v>
      </c>
      <c r="Q956" s="2">
        <v>43502</v>
      </c>
      <c r="R956" t="s">
        <v>2</v>
      </c>
      <c r="S956" t="s">
        <v>10</v>
      </c>
      <c r="T956" t="s">
        <v>2</v>
      </c>
    </row>
    <row r="957" spans="1:20" hidden="1" x14ac:dyDescent="0.2">
      <c r="A957" t="s">
        <v>872</v>
      </c>
      <c r="B957" t="s">
        <v>0</v>
      </c>
      <c r="C957" s="2">
        <v>43502</v>
      </c>
      <c r="D957" t="s">
        <v>870</v>
      </c>
      <c r="E957" t="s">
        <v>3177</v>
      </c>
      <c r="F957" t="s">
        <v>5</v>
      </c>
      <c r="G957" t="s">
        <v>1549</v>
      </c>
      <c r="H957" t="s">
        <v>3178</v>
      </c>
      <c r="I957" t="s">
        <v>871</v>
      </c>
      <c r="J957" t="s">
        <v>636</v>
      </c>
      <c r="K957" t="s">
        <v>1509</v>
      </c>
      <c r="L957" s="3">
        <v>544</v>
      </c>
      <c r="M957" s="3">
        <v>54.4</v>
      </c>
      <c r="N957" s="3">
        <v>598.4</v>
      </c>
      <c r="O957" s="3">
        <v>0</v>
      </c>
      <c r="P957" s="3">
        <v>0</v>
      </c>
      <c r="Q957" s="2">
        <v>43531</v>
      </c>
      <c r="R957" t="s">
        <v>2</v>
      </c>
      <c r="S957" t="s">
        <v>10</v>
      </c>
      <c r="T957" t="s">
        <v>2</v>
      </c>
    </row>
    <row r="958" spans="1:20" hidden="1" x14ac:dyDescent="0.2">
      <c r="A958" t="s">
        <v>872</v>
      </c>
      <c r="B958" t="s">
        <v>0</v>
      </c>
      <c r="C958" s="2">
        <v>43509</v>
      </c>
      <c r="D958" t="s">
        <v>870</v>
      </c>
      <c r="E958" t="s">
        <v>3656</v>
      </c>
      <c r="F958" t="s">
        <v>5</v>
      </c>
      <c r="G958" t="s">
        <v>874</v>
      </c>
      <c r="H958" t="s">
        <v>875</v>
      </c>
      <c r="I958" t="s">
        <v>871</v>
      </c>
      <c r="J958" t="s">
        <v>876</v>
      </c>
      <c r="K958" t="s">
        <v>116</v>
      </c>
      <c r="L958" s="3">
        <v>733.38</v>
      </c>
      <c r="M958" s="3">
        <v>146.68</v>
      </c>
      <c r="N958" s="3">
        <v>880.06</v>
      </c>
      <c r="O958" s="3">
        <v>0</v>
      </c>
      <c r="P958" s="3">
        <v>0</v>
      </c>
      <c r="Q958" s="2">
        <v>43556</v>
      </c>
      <c r="R958" t="s">
        <v>2</v>
      </c>
      <c r="S958" t="s">
        <v>10</v>
      </c>
      <c r="T958" t="s">
        <v>2</v>
      </c>
    </row>
    <row r="959" spans="1:20" hidden="1" x14ac:dyDescent="0.2">
      <c r="A959" t="s">
        <v>1914</v>
      </c>
      <c r="B959" t="s">
        <v>0</v>
      </c>
      <c r="C959" s="2">
        <v>43487</v>
      </c>
      <c r="D959" t="s">
        <v>1912</v>
      </c>
      <c r="E959" t="s">
        <v>1915</v>
      </c>
      <c r="F959" t="s">
        <v>5</v>
      </c>
      <c r="G959" t="s">
        <v>1916</v>
      </c>
      <c r="H959" t="s">
        <v>1917</v>
      </c>
      <c r="I959" t="s">
        <v>1913</v>
      </c>
      <c r="J959" t="s">
        <v>631</v>
      </c>
      <c r="K959" t="s">
        <v>18</v>
      </c>
      <c r="L959" s="3">
        <v>400</v>
      </c>
      <c r="M959" s="3">
        <v>0</v>
      </c>
      <c r="N959" s="3">
        <v>400</v>
      </c>
      <c r="O959" s="3">
        <v>0</v>
      </c>
      <c r="P959" s="3">
        <v>0</v>
      </c>
      <c r="Q959" s="2">
        <v>43487</v>
      </c>
      <c r="R959" t="s">
        <v>2</v>
      </c>
      <c r="S959" t="s">
        <v>10</v>
      </c>
      <c r="T959" t="s">
        <v>2</v>
      </c>
    </row>
    <row r="960" spans="1:20" hidden="1" x14ac:dyDescent="0.2">
      <c r="A960" t="s">
        <v>1914</v>
      </c>
      <c r="B960" t="s">
        <v>0</v>
      </c>
      <c r="C960" s="2">
        <v>43494</v>
      </c>
      <c r="D960" t="s">
        <v>1912</v>
      </c>
      <c r="E960" t="s">
        <v>2497</v>
      </c>
      <c r="F960" t="s">
        <v>5</v>
      </c>
      <c r="G960" t="s">
        <v>40</v>
      </c>
      <c r="H960" t="s">
        <v>320</v>
      </c>
      <c r="I960" t="s">
        <v>1913</v>
      </c>
      <c r="J960" t="s">
        <v>280</v>
      </c>
      <c r="K960" t="s">
        <v>18</v>
      </c>
      <c r="L960" s="3">
        <v>23</v>
      </c>
      <c r="M960" s="3">
        <v>0</v>
      </c>
      <c r="N960" s="3">
        <v>23</v>
      </c>
      <c r="O960" s="3">
        <v>0</v>
      </c>
      <c r="P960" s="3">
        <v>0</v>
      </c>
      <c r="Q960" s="2">
        <v>43495</v>
      </c>
      <c r="R960" t="s">
        <v>2</v>
      </c>
      <c r="S960" t="s">
        <v>10</v>
      </c>
      <c r="T960" t="s">
        <v>2</v>
      </c>
    </row>
    <row r="961" spans="1:20" hidden="1" x14ac:dyDescent="0.2">
      <c r="A961" t="s">
        <v>1914</v>
      </c>
      <c r="B961" t="s">
        <v>0</v>
      </c>
      <c r="C961" s="2">
        <v>43494</v>
      </c>
      <c r="D961" t="s">
        <v>1912</v>
      </c>
      <c r="E961" t="s">
        <v>2497</v>
      </c>
      <c r="F961" t="s">
        <v>43</v>
      </c>
      <c r="G961" t="s">
        <v>40</v>
      </c>
      <c r="H961" t="s">
        <v>320</v>
      </c>
      <c r="I961" t="s">
        <v>1913</v>
      </c>
      <c r="J961" t="s">
        <v>280</v>
      </c>
      <c r="K961" t="s">
        <v>18</v>
      </c>
      <c r="L961" s="3">
        <v>57</v>
      </c>
      <c r="M961" s="3">
        <v>0</v>
      </c>
      <c r="N961" s="3">
        <v>57</v>
      </c>
      <c r="O961" s="3">
        <v>0</v>
      </c>
      <c r="P961" s="3">
        <v>0</v>
      </c>
      <c r="Q961" s="2">
        <v>43495</v>
      </c>
      <c r="R961" t="s">
        <v>2</v>
      </c>
      <c r="S961" t="s">
        <v>10</v>
      </c>
      <c r="T961" t="s">
        <v>2</v>
      </c>
    </row>
    <row r="962" spans="1:20" hidden="1" x14ac:dyDescent="0.2">
      <c r="A962" t="s">
        <v>1914</v>
      </c>
      <c r="B962" t="s">
        <v>0</v>
      </c>
      <c r="C962" s="2">
        <v>43494</v>
      </c>
      <c r="D962" t="s">
        <v>1912</v>
      </c>
      <c r="E962" t="s">
        <v>2497</v>
      </c>
      <c r="F962" t="s">
        <v>60</v>
      </c>
      <c r="G962" t="s">
        <v>40</v>
      </c>
      <c r="H962" t="s">
        <v>320</v>
      </c>
      <c r="I962" t="s">
        <v>1913</v>
      </c>
      <c r="J962" t="s">
        <v>280</v>
      </c>
      <c r="K962" t="s">
        <v>9</v>
      </c>
      <c r="L962" s="3">
        <v>1</v>
      </c>
      <c r="M962" s="3">
        <v>0.2</v>
      </c>
      <c r="N962" s="3">
        <v>1.2</v>
      </c>
      <c r="O962" s="3">
        <v>0</v>
      </c>
      <c r="P962" s="3">
        <v>0</v>
      </c>
      <c r="Q962" s="2">
        <v>43495</v>
      </c>
      <c r="R962" t="s">
        <v>2</v>
      </c>
      <c r="S962" t="s">
        <v>10</v>
      </c>
      <c r="T962" t="s">
        <v>2</v>
      </c>
    </row>
    <row r="963" spans="1:20" hidden="1" x14ac:dyDescent="0.2">
      <c r="A963" t="s">
        <v>1914</v>
      </c>
      <c r="B963" t="s">
        <v>0</v>
      </c>
      <c r="C963" s="2">
        <v>43495</v>
      </c>
      <c r="D963" t="s">
        <v>1912</v>
      </c>
      <c r="E963" t="s">
        <v>2575</v>
      </c>
      <c r="F963" t="s">
        <v>5</v>
      </c>
      <c r="G963" t="s">
        <v>2576</v>
      </c>
      <c r="H963" t="s">
        <v>2577</v>
      </c>
      <c r="I963" t="s">
        <v>1913</v>
      </c>
      <c r="J963" t="s">
        <v>2578</v>
      </c>
      <c r="K963" t="s">
        <v>18</v>
      </c>
      <c r="L963" s="3">
        <v>54</v>
      </c>
      <c r="M963" s="3">
        <v>0</v>
      </c>
      <c r="N963" s="3">
        <v>54</v>
      </c>
      <c r="O963" s="3">
        <v>0</v>
      </c>
      <c r="P963" s="3">
        <v>0</v>
      </c>
      <c r="Q963" s="2">
        <v>43495</v>
      </c>
      <c r="R963" t="s">
        <v>2</v>
      </c>
      <c r="S963" t="s">
        <v>10</v>
      </c>
      <c r="T963" t="s">
        <v>2</v>
      </c>
    </row>
    <row r="964" spans="1:20" hidden="1" x14ac:dyDescent="0.2">
      <c r="A964" t="s">
        <v>1914</v>
      </c>
      <c r="B964" t="s">
        <v>0</v>
      </c>
      <c r="C964" s="2">
        <v>43501</v>
      </c>
      <c r="D964" t="s">
        <v>1912</v>
      </c>
      <c r="E964" t="s">
        <v>2967</v>
      </c>
      <c r="F964" t="s">
        <v>5</v>
      </c>
      <c r="G964" t="s">
        <v>40</v>
      </c>
      <c r="H964" t="s">
        <v>320</v>
      </c>
      <c r="I964" t="s">
        <v>1913</v>
      </c>
      <c r="J964" t="s">
        <v>280</v>
      </c>
      <c r="K964" t="s">
        <v>18</v>
      </c>
      <c r="L964" s="3">
        <v>173</v>
      </c>
      <c r="M964" s="3">
        <v>0</v>
      </c>
      <c r="N964" s="3">
        <v>173</v>
      </c>
      <c r="O964" s="3">
        <v>0</v>
      </c>
      <c r="P964" s="3">
        <v>173</v>
      </c>
      <c r="Q964" s="2">
        <v>43501</v>
      </c>
      <c r="R964" t="s">
        <v>2</v>
      </c>
      <c r="S964" t="s">
        <v>10</v>
      </c>
      <c r="T964" t="s">
        <v>2</v>
      </c>
    </row>
    <row r="965" spans="1:20" hidden="1" x14ac:dyDescent="0.2">
      <c r="A965" t="s">
        <v>1914</v>
      </c>
      <c r="B965" t="s">
        <v>0</v>
      </c>
      <c r="C965" s="2">
        <v>43502</v>
      </c>
      <c r="D965" t="s">
        <v>1912</v>
      </c>
      <c r="E965" t="s">
        <v>3179</v>
      </c>
      <c r="F965" t="s">
        <v>5</v>
      </c>
      <c r="G965" t="s">
        <v>303</v>
      </c>
      <c r="H965" t="s">
        <v>3180</v>
      </c>
      <c r="I965" t="s">
        <v>1913</v>
      </c>
      <c r="J965" t="s">
        <v>52</v>
      </c>
      <c r="K965" t="s">
        <v>1509</v>
      </c>
      <c r="L965" s="3">
        <v>50.97</v>
      </c>
      <c r="M965" s="3">
        <v>5.0999999999999996</v>
      </c>
      <c r="N965" s="3">
        <v>56.07</v>
      </c>
      <c r="O965" s="3">
        <v>0</v>
      </c>
      <c r="P965" s="3">
        <v>0</v>
      </c>
      <c r="Q965" s="2">
        <v>43522</v>
      </c>
      <c r="R965" t="s">
        <v>2</v>
      </c>
      <c r="S965" t="s">
        <v>10</v>
      </c>
      <c r="T965" t="s">
        <v>2</v>
      </c>
    </row>
    <row r="966" spans="1:20" hidden="1" x14ac:dyDescent="0.2">
      <c r="A966" t="s">
        <v>1914</v>
      </c>
      <c r="B966" t="s">
        <v>0</v>
      </c>
      <c r="C966" s="2">
        <v>43502</v>
      </c>
      <c r="D966" t="s">
        <v>1912</v>
      </c>
      <c r="E966" t="s">
        <v>3179</v>
      </c>
      <c r="F966" t="s">
        <v>43</v>
      </c>
      <c r="G966" t="s">
        <v>303</v>
      </c>
      <c r="H966" t="s">
        <v>3180</v>
      </c>
      <c r="I966" t="s">
        <v>1913</v>
      </c>
      <c r="J966" t="s">
        <v>52</v>
      </c>
      <c r="K966" t="s">
        <v>116</v>
      </c>
      <c r="L966" s="3">
        <v>3.79</v>
      </c>
      <c r="M966" s="3">
        <v>0.76</v>
      </c>
      <c r="N966" s="3">
        <v>4.55</v>
      </c>
      <c r="O966" s="3">
        <v>0</v>
      </c>
      <c r="P966" s="3">
        <v>0</v>
      </c>
      <c r="Q966" s="2">
        <v>43522</v>
      </c>
      <c r="R966" t="s">
        <v>2</v>
      </c>
      <c r="S966" t="s">
        <v>10</v>
      </c>
      <c r="T966" t="s">
        <v>2</v>
      </c>
    </row>
    <row r="967" spans="1:20" hidden="1" x14ac:dyDescent="0.2">
      <c r="A967" t="s">
        <v>1914</v>
      </c>
      <c r="B967" t="s">
        <v>0</v>
      </c>
      <c r="C967" s="2">
        <v>43504</v>
      </c>
      <c r="D967" t="s">
        <v>1912</v>
      </c>
      <c r="E967" t="s">
        <v>3323</v>
      </c>
      <c r="F967" t="s">
        <v>5</v>
      </c>
      <c r="G967" t="s">
        <v>3324</v>
      </c>
      <c r="H967" t="s">
        <v>3325</v>
      </c>
      <c r="I967" t="s">
        <v>1913</v>
      </c>
      <c r="J967" t="s">
        <v>499</v>
      </c>
      <c r="K967" t="s">
        <v>18</v>
      </c>
      <c r="L967" s="3">
        <v>188</v>
      </c>
      <c r="M967" s="3">
        <v>0</v>
      </c>
      <c r="N967" s="3">
        <v>188</v>
      </c>
      <c r="O967" s="3">
        <v>0</v>
      </c>
      <c r="P967" s="3">
        <v>0</v>
      </c>
      <c r="Q967" s="2">
        <v>43504</v>
      </c>
      <c r="R967" t="s">
        <v>2</v>
      </c>
      <c r="S967" t="s">
        <v>10</v>
      </c>
      <c r="T967" t="s">
        <v>2</v>
      </c>
    </row>
    <row r="968" spans="1:20" hidden="1" x14ac:dyDescent="0.2">
      <c r="A968" t="s">
        <v>1914</v>
      </c>
      <c r="B968" t="s">
        <v>0</v>
      </c>
      <c r="C968" s="2">
        <v>43504</v>
      </c>
      <c r="D968" t="s">
        <v>1912</v>
      </c>
      <c r="E968" t="s">
        <v>3333</v>
      </c>
      <c r="F968" t="s">
        <v>5</v>
      </c>
      <c r="G968" t="s">
        <v>3334</v>
      </c>
      <c r="H968" t="s">
        <v>3335</v>
      </c>
      <c r="I968" t="s">
        <v>1913</v>
      </c>
      <c r="J968" t="s">
        <v>838</v>
      </c>
      <c r="K968" t="s">
        <v>18</v>
      </c>
      <c r="L968" s="3">
        <v>750</v>
      </c>
      <c r="M968" s="3">
        <v>0</v>
      </c>
      <c r="N968" s="3">
        <v>750</v>
      </c>
      <c r="O968" s="3">
        <v>0</v>
      </c>
      <c r="P968" s="3">
        <v>0</v>
      </c>
      <c r="Q968" s="2">
        <v>43614</v>
      </c>
      <c r="R968" t="s">
        <v>2</v>
      </c>
      <c r="S968" t="s">
        <v>10</v>
      </c>
      <c r="T968" t="s">
        <v>2</v>
      </c>
    </row>
    <row r="969" spans="1:20" hidden="1" x14ac:dyDescent="0.2">
      <c r="A969" t="s">
        <v>1914</v>
      </c>
      <c r="B969" t="s">
        <v>0</v>
      </c>
      <c r="C969" s="2">
        <v>43509</v>
      </c>
      <c r="D969" t="s">
        <v>1912</v>
      </c>
      <c r="E969" t="s">
        <v>3685</v>
      </c>
      <c r="F969" t="s">
        <v>5</v>
      </c>
      <c r="G969" t="s">
        <v>3683</v>
      </c>
      <c r="H969" t="s">
        <v>3686</v>
      </c>
      <c r="I969" t="s">
        <v>1913</v>
      </c>
      <c r="J969" t="s">
        <v>499</v>
      </c>
      <c r="K969" t="s">
        <v>18</v>
      </c>
      <c r="L969" s="3">
        <v>1615</v>
      </c>
      <c r="M969" s="3">
        <v>0</v>
      </c>
      <c r="N969" s="3">
        <v>1615</v>
      </c>
      <c r="O969" s="3">
        <v>0</v>
      </c>
      <c r="P969" s="3">
        <v>0</v>
      </c>
      <c r="Q969" s="2">
        <v>43550</v>
      </c>
      <c r="R969" t="s">
        <v>2</v>
      </c>
      <c r="S969" t="s">
        <v>10</v>
      </c>
      <c r="T969" t="s">
        <v>2</v>
      </c>
    </row>
    <row r="970" spans="1:20" hidden="1" x14ac:dyDescent="0.2">
      <c r="A970" t="s">
        <v>1914</v>
      </c>
      <c r="B970" t="s">
        <v>0</v>
      </c>
      <c r="C970" s="2">
        <v>43515</v>
      </c>
      <c r="D970" t="s">
        <v>1912</v>
      </c>
      <c r="E970" t="s">
        <v>4121</v>
      </c>
      <c r="F970" t="s">
        <v>5</v>
      </c>
      <c r="G970" t="s">
        <v>4122</v>
      </c>
      <c r="H970" t="s">
        <v>4123</v>
      </c>
      <c r="I970" t="s">
        <v>1913</v>
      </c>
      <c r="J970" t="s">
        <v>838</v>
      </c>
      <c r="K970" t="s">
        <v>116</v>
      </c>
      <c r="L970" s="3">
        <v>1800</v>
      </c>
      <c r="M970" s="3">
        <v>360</v>
      </c>
      <c r="N970" s="3">
        <v>2160</v>
      </c>
      <c r="O970" s="3">
        <v>0</v>
      </c>
      <c r="P970" s="3">
        <v>0</v>
      </c>
      <c r="Q970" s="2">
        <v>43573</v>
      </c>
      <c r="R970" t="s">
        <v>2</v>
      </c>
      <c r="S970" t="s">
        <v>10</v>
      </c>
      <c r="T970" t="s">
        <v>2</v>
      </c>
    </row>
    <row r="971" spans="1:20" hidden="1" x14ac:dyDescent="0.2">
      <c r="A971" t="s">
        <v>1914</v>
      </c>
      <c r="B971" t="s">
        <v>0</v>
      </c>
      <c r="C971" s="2">
        <v>43515</v>
      </c>
      <c r="D971" t="s">
        <v>1912</v>
      </c>
      <c r="E971" t="s">
        <v>4127</v>
      </c>
      <c r="F971" t="s">
        <v>5</v>
      </c>
      <c r="G971" t="s">
        <v>4128</v>
      </c>
      <c r="H971" t="s">
        <v>4129</v>
      </c>
      <c r="I971" t="s">
        <v>1913</v>
      </c>
      <c r="J971" t="s">
        <v>838</v>
      </c>
      <c r="K971" t="s">
        <v>116</v>
      </c>
      <c r="L971" s="3">
        <v>1750</v>
      </c>
      <c r="M971" s="3">
        <v>350</v>
      </c>
      <c r="N971" s="3">
        <v>2100</v>
      </c>
      <c r="O971" s="3">
        <v>0</v>
      </c>
      <c r="P971" s="3">
        <v>0</v>
      </c>
      <c r="Q971" s="2">
        <v>43561</v>
      </c>
      <c r="R971" t="s">
        <v>2</v>
      </c>
      <c r="S971" t="s">
        <v>10</v>
      </c>
      <c r="T971" t="s">
        <v>2</v>
      </c>
    </row>
    <row r="972" spans="1:20" hidden="1" x14ac:dyDescent="0.2">
      <c r="A972" t="s">
        <v>1914</v>
      </c>
      <c r="B972" t="s">
        <v>0</v>
      </c>
      <c r="C972" s="2">
        <v>43515</v>
      </c>
      <c r="D972" t="s">
        <v>1912</v>
      </c>
      <c r="E972" t="s">
        <v>4130</v>
      </c>
      <c r="F972" t="s">
        <v>5</v>
      </c>
      <c r="G972" t="s">
        <v>4131</v>
      </c>
      <c r="H972" t="s">
        <v>4132</v>
      </c>
      <c r="I972" t="s">
        <v>1913</v>
      </c>
      <c r="J972" t="s">
        <v>838</v>
      </c>
      <c r="K972" t="s">
        <v>18</v>
      </c>
      <c r="L972" s="3">
        <v>1500</v>
      </c>
      <c r="M972" s="3">
        <v>0</v>
      </c>
      <c r="N972" s="3">
        <v>1500</v>
      </c>
      <c r="O972" s="3">
        <v>0</v>
      </c>
      <c r="P972" s="3">
        <v>0</v>
      </c>
      <c r="Q972" s="2">
        <v>43526</v>
      </c>
      <c r="R972" t="s">
        <v>2</v>
      </c>
      <c r="S972" t="s">
        <v>10</v>
      </c>
      <c r="T972" t="s">
        <v>2</v>
      </c>
    </row>
    <row r="973" spans="1:20" hidden="1" x14ac:dyDescent="0.2">
      <c r="A973" t="s">
        <v>1914</v>
      </c>
      <c r="B973" t="s">
        <v>0</v>
      </c>
      <c r="C973" s="2">
        <v>43536</v>
      </c>
      <c r="D973" t="s">
        <v>1912</v>
      </c>
      <c r="E973" t="s">
        <v>5360</v>
      </c>
      <c r="F973" t="s">
        <v>5</v>
      </c>
      <c r="G973" t="s">
        <v>3175</v>
      </c>
      <c r="H973" t="s">
        <v>5361</v>
      </c>
      <c r="I973" t="s">
        <v>1913</v>
      </c>
      <c r="J973" t="s">
        <v>2019</v>
      </c>
      <c r="K973" t="s">
        <v>18</v>
      </c>
      <c r="L973" s="3">
        <v>300</v>
      </c>
      <c r="M973" s="3">
        <v>0</v>
      </c>
      <c r="N973" s="3">
        <v>300</v>
      </c>
      <c r="O973" s="3">
        <v>0</v>
      </c>
      <c r="P973" s="3">
        <v>0</v>
      </c>
      <c r="Q973" s="2">
        <v>43536</v>
      </c>
      <c r="R973" t="s">
        <v>2</v>
      </c>
      <c r="S973" t="s">
        <v>10</v>
      </c>
      <c r="T973" t="s">
        <v>2</v>
      </c>
    </row>
    <row r="974" spans="1:20" hidden="1" x14ac:dyDescent="0.2">
      <c r="A974" t="s">
        <v>1914</v>
      </c>
      <c r="B974" t="s">
        <v>0</v>
      </c>
      <c r="C974" s="2">
        <v>43543</v>
      </c>
      <c r="D974" t="s">
        <v>1912</v>
      </c>
      <c r="E974" t="s">
        <v>6047</v>
      </c>
      <c r="F974" t="s">
        <v>5</v>
      </c>
      <c r="G974" t="s">
        <v>824</v>
      </c>
      <c r="H974" t="s">
        <v>6048</v>
      </c>
      <c r="I974" t="s">
        <v>1913</v>
      </c>
      <c r="J974" t="s">
        <v>826</v>
      </c>
      <c r="K974" t="s">
        <v>116</v>
      </c>
      <c r="L974" s="3">
        <v>600</v>
      </c>
      <c r="M974" s="3">
        <v>120</v>
      </c>
      <c r="N974" s="3">
        <v>720</v>
      </c>
      <c r="O974" s="3">
        <v>0</v>
      </c>
      <c r="P974" s="3">
        <v>0</v>
      </c>
      <c r="Q974" s="2">
        <v>43565</v>
      </c>
      <c r="R974" t="s">
        <v>2</v>
      </c>
      <c r="S974" t="s">
        <v>10</v>
      </c>
      <c r="T974" t="s">
        <v>2</v>
      </c>
    </row>
    <row r="975" spans="1:20" hidden="1" x14ac:dyDescent="0.2">
      <c r="A975" t="s">
        <v>1914</v>
      </c>
      <c r="B975" t="s">
        <v>0</v>
      </c>
      <c r="C975" s="2">
        <v>43545</v>
      </c>
      <c r="D975" t="s">
        <v>1912</v>
      </c>
      <c r="E975" t="s">
        <v>6238</v>
      </c>
      <c r="F975" t="s">
        <v>5</v>
      </c>
      <c r="G975" t="s">
        <v>6239</v>
      </c>
      <c r="H975" t="s">
        <v>6240</v>
      </c>
      <c r="I975" t="s">
        <v>1913</v>
      </c>
      <c r="J975" t="s">
        <v>838</v>
      </c>
      <c r="K975" t="s">
        <v>18</v>
      </c>
      <c r="L975" s="3">
        <v>1553</v>
      </c>
      <c r="M975" s="3">
        <v>0</v>
      </c>
      <c r="N975" s="3">
        <v>1553</v>
      </c>
      <c r="O975" s="3">
        <v>0</v>
      </c>
      <c r="P975" s="3">
        <v>0</v>
      </c>
      <c r="Q975" s="2">
        <v>43599</v>
      </c>
      <c r="R975" t="s">
        <v>2</v>
      </c>
      <c r="S975" t="s">
        <v>10</v>
      </c>
      <c r="T975" t="s">
        <v>2</v>
      </c>
    </row>
    <row r="976" spans="1:20" hidden="1" x14ac:dyDescent="0.2">
      <c r="A976" t="s">
        <v>1914</v>
      </c>
      <c r="B976" t="s">
        <v>0</v>
      </c>
      <c r="C976" s="2">
        <v>43546</v>
      </c>
      <c r="D976" t="s">
        <v>1912</v>
      </c>
      <c r="E976" t="s">
        <v>6390</v>
      </c>
      <c r="F976" t="s">
        <v>5</v>
      </c>
      <c r="G976" t="s">
        <v>1346</v>
      </c>
      <c r="H976" t="s">
        <v>6391</v>
      </c>
      <c r="I976" t="s">
        <v>2</v>
      </c>
      <c r="J976" t="s">
        <v>1124</v>
      </c>
      <c r="K976" t="s">
        <v>18</v>
      </c>
      <c r="L976" s="3">
        <v>120</v>
      </c>
      <c r="M976" s="3">
        <v>0</v>
      </c>
      <c r="N976" s="3">
        <v>120</v>
      </c>
      <c r="O976" s="3">
        <v>0</v>
      </c>
      <c r="P976" s="3">
        <v>0</v>
      </c>
      <c r="Q976" s="2">
        <v>43546</v>
      </c>
      <c r="R976" t="s">
        <v>2</v>
      </c>
      <c r="S976" t="s">
        <v>10</v>
      </c>
      <c r="T976" t="s">
        <v>2</v>
      </c>
    </row>
    <row r="977" spans="1:20" hidden="1" x14ac:dyDescent="0.2">
      <c r="A977" t="s">
        <v>1914</v>
      </c>
      <c r="B977" t="s">
        <v>0</v>
      </c>
      <c r="C977" s="2">
        <v>43558</v>
      </c>
      <c r="D977" t="s">
        <v>1912</v>
      </c>
      <c r="E977" t="s">
        <v>7261</v>
      </c>
      <c r="F977" t="s">
        <v>5</v>
      </c>
      <c r="G977" t="s">
        <v>2576</v>
      </c>
      <c r="H977" t="s">
        <v>7262</v>
      </c>
      <c r="I977" t="s">
        <v>1913</v>
      </c>
      <c r="J977" t="s">
        <v>2578</v>
      </c>
      <c r="K977" t="s">
        <v>18</v>
      </c>
      <c r="L977" s="3">
        <v>275</v>
      </c>
      <c r="M977" s="3">
        <v>0</v>
      </c>
      <c r="N977" s="3">
        <v>275</v>
      </c>
      <c r="O977" s="3">
        <v>0</v>
      </c>
      <c r="P977" s="3">
        <v>0</v>
      </c>
      <c r="Q977" s="2">
        <v>43559</v>
      </c>
      <c r="R977" t="s">
        <v>2</v>
      </c>
      <c r="S977" t="s">
        <v>10</v>
      </c>
      <c r="T977" t="s">
        <v>2</v>
      </c>
    </row>
    <row r="978" spans="1:20" hidden="1" x14ac:dyDescent="0.2">
      <c r="A978" t="s">
        <v>1914</v>
      </c>
      <c r="B978" t="s">
        <v>0</v>
      </c>
      <c r="C978" s="2">
        <v>43560</v>
      </c>
      <c r="D978" t="s">
        <v>1912</v>
      </c>
      <c r="E978" t="s">
        <v>7512</v>
      </c>
      <c r="F978" t="s">
        <v>5</v>
      </c>
      <c r="G978" t="s">
        <v>7513</v>
      </c>
      <c r="H978" t="s">
        <v>7514</v>
      </c>
      <c r="I978" t="s">
        <v>1913</v>
      </c>
      <c r="J978" t="s">
        <v>499</v>
      </c>
      <c r="K978" t="s">
        <v>1509</v>
      </c>
      <c r="L978" s="3">
        <v>162</v>
      </c>
      <c r="M978" s="3">
        <v>16.2</v>
      </c>
      <c r="N978" s="3">
        <v>178.2</v>
      </c>
      <c r="O978" s="3">
        <v>0</v>
      </c>
      <c r="P978" s="3">
        <v>0</v>
      </c>
      <c r="Q978" s="2">
        <v>43560</v>
      </c>
      <c r="R978" t="s">
        <v>2</v>
      </c>
      <c r="S978" t="s">
        <v>10</v>
      </c>
      <c r="T978" t="s">
        <v>2</v>
      </c>
    </row>
    <row r="979" spans="1:20" hidden="1" x14ac:dyDescent="0.2">
      <c r="A979" t="s">
        <v>1914</v>
      </c>
      <c r="B979" t="s">
        <v>0</v>
      </c>
      <c r="C979" s="2">
        <v>43560</v>
      </c>
      <c r="D979" t="s">
        <v>1912</v>
      </c>
      <c r="E979" t="s">
        <v>7512</v>
      </c>
      <c r="F979" t="s">
        <v>43</v>
      </c>
      <c r="G979" t="s">
        <v>7513</v>
      </c>
      <c r="H979" t="s">
        <v>7514</v>
      </c>
      <c r="I979" t="s">
        <v>1913</v>
      </c>
      <c r="J979" t="s">
        <v>499</v>
      </c>
      <c r="K979" t="s">
        <v>18</v>
      </c>
      <c r="L979" s="3">
        <v>1.78</v>
      </c>
      <c r="M979" s="3">
        <v>0</v>
      </c>
      <c r="N979" s="3">
        <v>1.78</v>
      </c>
      <c r="O979" s="3">
        <v>0</v>
      </c>
      <c r="P979" s="3">
        <v>0</v>
      </c>
      <c r="Q979" s="2">
        <v>43560</v>
      </c>
      <c r="R979" t="s">
        <v>2</v>
      </c>
      <c r="S979" t="s">
        <v>10</v>
      </c>
      <c r="T979" t="s">
        <v>2</v>
      </c>
    </row>
    <row r="980" spans="1:20" hidden="1" x14ac:dyDescent="0.2">
      <c r="A980" t="s">
        <v>1914</v>
      </c>
      <c r="B980" t="s">
        <v>0</v>
      </c>
      <c r="C980" s="2">
        <v>43564</v>
      </c>
      <c r="D980" t="s">
        <v>1912</v>
      </c>
      <c r="E980" t="s">
        <v>7674</v>
      </c>
      <c r="F980" t="s">
        <v>5</v>
      </c>
      <c r="G980" t="s">
        <v>878</v>
      </c>
      <c r="H980" t="s">
        <v>7675</v>
      </c>
      <c r="I980" t="s">
        <v>1913</v>
      </c>
      <c r="J980" t="s">
        <v>826</v>
      </c>
      <c r="K980" t="s">
        <v>116</v>
      </c>
      <c r="L980" s="3">
        <v>1287</v>
      </c>
      <c r="M980" s="3">
        <v>257.39999999999998</v>
      </c>
      <c r="N980" s="3">
        <v>1544.4</v>
      </c>
      <c r="O980" s="3">
        <v>0</v>
      </c>
      <c r="P980" s="3">
        <v>0</v>
      </c>
      <c r="Q980" s="2">
        <v>43585</v>
      </c>
      <c r="R980" t="s">
        <v>2</v>
      </c>
      <c r="S980" t="s">
        <v>10</v>
      </c>
      <c r="T980" t="s">
        <v>2</v>
      </c>
    </row>
    <row r="981" spans="1:20" hidden="1" x14ac:dyDescent="0.2">
      <c r="A981" t="s">
        <v>1914</v>
      </c>
      <c r="B981" t="s">
        <v>0</v>
      </c>
      <c r="C981" s="2">
        <v>43567</v>
      </c>
      <c r="D981" t="s">
        <v>1912</v>
      </c>
      <c r="E981" t="s">
        <v>8126</v>
      </c>
      <c r="F981" t="s">
        <v>5</v>
      </c>
      <c r="G981" t="s">
        <v>3143</v>
      </c>
      <c r="H981" t="s">
        <v>8127</v>
      </c>
      <c r="I981" t="s">
        <v>1913</v>
      </c>
      <c r="J981" t="s">
        <v>532</v>
      </c>
      <c r="K981" t="s">
        <v>116</v>
      </c>
      <c r="L981" s="3">
        <v>21.23</v>
      </c>
      <c r="M981" s="3">
        <v>4.25</v>
      </c>
      <c r="N981" s="3">
        <v>25.48</v>
      </c>
      <c r="O981" s="3">
        <v>0</v>
      </c>
      <c r="P981" s="3">
        <v>0</v>
      </c>
      <c r="Q981" s="2">
        <v>43572</v>
      </c>
      <c r="R981" t="s">
        <v>2</v>
      </c>
      <c r="S981" t="s">
        <v>10</v>
      </c>
      <c r="T981" t="s">
        <v>2</v>
      </c>
    </row>
    <row r="982" spans="1:20" hidden="1" x14ac:dyDescent="0.2">
      <c r="A982" t="s">
        <v>1914</v>
      </c>
      <c r="B982" t="s">
        <v>0</v>
      </c>
      <c r="C982" s="2">
        <v>43567</v>
      </c>
      <c r="D982" t="s">
        <v>1912</v>
      </c>
      <c r="E982" t="s">
        <v>8168</v>
      </c>
      <c r="F982" t="s">
        <v>5</v>
      </c>
      <c r="G982" t="s">
        <v>8169</v>
      </c>
      <c r="H982" t="s">
        <v>8170</v>
      </c>
      <c r="I982" t="s">
        <v>1913</v>
      </c>
      <c r="J982" t="s">
        <v>532</v>
      </c>
      <c r="K982" t="s">
        <v>116</v>
      </c>
      <c r="L982" s="3">
        <v>66.58</v>
      </c>
      <c r="M982" s="3">
        <v>13.32</v>
      </c>
      <c r="N982" s="3">
        <v>79.900000000000006</v>
      </c>
      <c r="O982" s="3">
        <v>0</v>
      </c>
      <c r="P982" s="3">
        <v>0</v>
      </c>
      <c r="Q982" s="2">
        <v>43575</v>
      </c>
      <c r="R982" t="s">
        <v>2</v>
      </c>
      <c r="S982" t="s">
        <v>10</v>
      </c>
      <c r="T982" t="s">
        <v>2</v>
      </c>
    </row>
    <row r="983" spans="1:20" hidden="1" x14ac:dyDescent="0.2">
      <c r="A983" t="s">
        <v>1914</v>
      </c>
      <c r="B983" t="s">
        <v>0</v>
      </c>
      <c r="C983" s="2">
        <v>43567</v>
      </c>
      <c r="D983" t="s">
        <v>1912</v>
      </c>
      <c r="E983" t="s">
        <v>8168</v>
      </c>
      <c r="F983" t="s">
        <v>43</v>
      </c>
      <c r="G983" t="s">
        <v>8169</v>
      </c>
      <c r="H983" t="s">
        <v>6849</v>
      </c>
      <c r="I983" t="s">
        <v>1913</v>
      </c>
      <c r="J983" t="s">
        <v>370</v>
      </c>
      <c r="K983" t="s">
        <v>116</v>
      </c>
      <c r="L983" s="3">
        <v>15</v>
      </c>
      <c r="M983" s="3">
        <v>3</v>
      </c>
      <c r="N983" s="3">
        <v>18</v>
      </c>
      <c r="O983" s="3">
        <v>0</v>
      </c>
      <c r="P983" s="3">
        <v>0</v>
      </c>
      <c r="Q983" s="2">
        <v>43575</v>
      </c>
      <c r="R983" t="s">
        <v>2</v>
      </c>
      <c r="S983" t="s">
        <v>10</v>
      </c>
      <c r="T983" t="s">
        <v>2</v>
      </c>
    </row>
    <row r="984" spans="1:20" hidden="1" x14ac:dyDescent="0.2">
      <c r="A984" t="s">
        <v>103</v>
      </c>
      <c r="B984" t="s">
        <v>0</v>
      </c>
      <c r="C984" s="2">
        <v>43475</v>
      </c>
      <c r="D984" t="s">
        <v>102</v>
      </c>
      <c r="E984" t="s">
        <v>104</v>
      </c>
      <c r="F984" t="s">
        <v>5</v>
      </c>
      <c r="G984" t="s">
        <v>105</v>
      </c>
      <c r="H984" t="s">
        <v>106</v>
      </c>
      <c r="I984" t="s">
        <v>2</v>
      </c>
      <c r="J984" t="s">
        <v>52</v>
      </c>
      <c r="K984" t="s">
        <v>73</v>
      </c>
      <c r="L984" s="3">
        <v>41.31</v>
      </c>
      <c r="M984" s="3">
        <v>2.27</v>
      </c>
      <c r="N984" s="3">
        <v>43.58</v>
      </c>
      <c r="O984" s="3">
        <v>0</v>
      </c>
      <c r="P984" s="3">
        <v>0</v>
      </c>
      <c r="Q984" s="2">
        <v>43480</v>
      </c>
      <c r="R984" t="s">
        <v>2</v>
      </c>
      <c r="S984" t="s">
        <v>10</v>
      </c>
      <c r="T984" t="s">
        <v>2</v>
      </c>
    </row>
    <row r="985" spans="1:20" hidden="1" x14ac:dyDescent="0.2">
      <c r="A985" t="s">
        <v>103</v>
      </c>
      <c r="B985" t="s">
        <v>0</v>
      </c>
      <c r="C985" s="2">
        <v>43475</v>
      </c>
      <c r="D985" t="s">
        <v>102</v>
      </c>
      <c r="E985" t="s">
        <v>104</v>
      </c>
      <c r="F985" t="s">
        <v>43</v>
      </c>
      <c r="G985" t="s">
        <v>105</v>
      </c>
      <c r="H985" t="s">
        <v>106</v>
      </c>
      <c r="I985" t="s">
        <v>2</v>
      </c>
      <c r="J985" t="s">
        <v>52</v>
      </c>
      <c r="K985" t="s">
        <v>9</v>
      </c>
      <c r="L985" s="3">
        <v>4.05</v>
      </c>
      <c r="M985" s="3">
        <v>0.81</v>
      </c>
      <c r="N985" s="3">
        <v>4.8600000000000003</v>
      </c>
      <c r="O985" s="3">
        <v>0</v>
      </c>
      <c r="P985" s="3">
        <v>0</v>
      </c>
      <c r="Q985" s="2">
        <v>43480</v>
      </c>
      <c r="R985" t="s">
        <v>2</v>
      </c>
      <c r="S985" t="s">
        <v>10</v>
      </c>
      <c r="T985" t="s">
        <v>2</v>
      </c>
    </row>
    <row r="986" spans="1:20" hidden="1" x14ac:dyDescent="0.2">
      <c r="A986" t="s">
        <v>103</v>
      </c>
      <c r="B986" t="s">
        <v>0</v>
      </c>
      <c r="C986" s="2">
        <v>43483</v>
      </c>
      <c r="D986" t="s">
        <v>102</v>
      </c>
      <c r="E986" t="s">
        <v>1328</v>
      </c>
      <c r="F986" t="s">
        <v>407</v>
      </c>
      <c r="G986" t="s">
        <v>1329</v>
      </c>
      <c r="H986" t="s">
        <v>1344</v>
      </c>
      <c r="I986" t="s">
        <v>2</v>
      </c>
      <c r="J986" t="s">
        <v>1331</v>
      </c>
      <c r="K986" t="s">
        <v>9</v>
      </c>
      <c r="L986" s="3">
        <v>59.26</v>
      </c>
      <c r="M986" s="3">
        <v>11.85</v>
      </c>
      <c r="N986" s="3">
        <v>71.11</v>
      </c>
      <c r="O986" s="3">
        <v>0</v>
      </c>
      <c r="P986" s="3">
        <v>0</v>
      </c>
      <c r="Q986" s="2">
        <v>43511</v>
      </c>
      <c r="R986" t="s">
        <v>2</v>
      </c>
      <c r="S986" t="s">
        <v>10</v>
      </c>
      <c r="T986" t="s">
        <v>2</v>
      </c>
    </row>
    <row r="987" spans="1:20" hidden="1" x14ac:dyDescent="0.2">
      <c r="A987" t="s">
        <v>103</v>
      </c>
      <c r="B987" t="s">
        <v>0</v>
      </c>
      <c r="C987" s="2">
        <v>43483</v>
      </c>
      <c r="D987" t="s">
        <v>102</v>
      </c>
      <c r="E987" t="s">
        <v>1406</v>
      </c>
      <c r="F987" t="s">
        <v>5</v>
      </c>
      <c r="G987" t="s">
        <v>143</v>
      </c>
      <c r="H987" t="s">
        <v>1407</v>
      </c>
      <c r="I987" t="s">
        <v>2</v>
      </c>
      <c r="J987" t="s">
        <v>52</v>
      </c>
      <c r="K987" t="s">
        <v>36</v>
      </c>
      <c r="L987" s="3">
        <v>255</v>
      </c>
      <c r="M987" s="3">
        <v>25.5</v>
      </c>
      <c r="N987" s="3">
        <v>280.5</v>
      </c>
      <c r="O987" s="3">
        <v>0</v>
      </c>
      <c r="P987" s="3">
        <v>0</v>
      </c>
      <c r="Q987" s="2">
        <v>43516</v>
      </c>
      <c r="R987" t="s">
        <v>2</v>
      </c>
      <c r="S987" t="s">
        <v>10</v>
      </c>
      <c r="T987" t="s">
        <v>2</v>
      </c>
    </row>
    <row r="988" spans="1:20" hidden="1" x14ac:dyDescent="0.2">
      <c r="A988" t="s">
        <v>103</v>
      </c>
      <c r="B988" t="s">
        <v>0</v>
      </c>
      <c r="C988" s="2">
        <v>43487</v>
      </c>
      <c r="D988" t="s">
        <v>102</v>
      </c>
      <c r="E988" t="s">
        <v>1831</v>
      </c>
      <c r="F988" t="s">
        <v>5</v>
      </c>
      <c r="G988" t="s">
        <v>40</v>
      </c>
      <c r="H988" t="s">
        <v>1832</v>
      </c>
      <c r="I988" t="s">
        <v>2</v>
      </c>
      <c r="J988" t="s">
        <v>280</v>
      </c>
      <c r="K988" t="s">
        <v>18</v>
      </c>
      <c r="L988" s="3">
        <v>97.1</v>
      </c>
      <c r="M988" s="3">
        <v>0</v>
      </c>
      <c r="N988" s="3">
        <v>97.1</v>
      </c>
      <c r="O988" s="3">
        <v>0</v>
      </c>
      <c r="P988" s="3">
        <v>0</v>
      </c>
      <c r="Q988" s="2">
        <v>43500</v>
      </c>
      <c r="R988" t="s">
        <v>2</v>
      </c>
      <c r="S988" t="s">
        <v>10</v>
      </c>
      <c r="T988" t="s">
        <v>2</v>
      </c>
    </row>
    <row r="989" spans="1:20" hidden="1" x14ac:dyDescent="0.2">
      <c r="A989" t="s">
        <v>103</v>
      </c>
      <c r="B989" t="s">
        <v>0</v>
      </c>
      <c r="C989" s="2">
        <v>43487</v>
      </c>
      <c r="D989" t="s">
        <v>102</v>
      </c>
      <c r="E989" t="s">
        <v>1833</v>
      </c>
      <c r="F989" t="s">
        <v>5</v>
      </c>
      <c r="G989" t="s">
        <v>40</v>
      </c>
      <c r="H989" t="s">
        <v>1834</v>
      </c>
      <c r="I989" t="s">
        <v>2</v>
      </c>
      <c r="J989" t="s">
        <v>222</v>
      </c>
      <c r="K989" t="s">
        <v>18</v>
      </c>
      <c r="L989" s="3">
        <v>48</v>
      </c>
      <c r="M989" s="3">
        <v>0</v>
      </c>
      <c r="N989" s="3">
        <v>48</v>
      </c>
      <c r="O989" s="3">
        <v>0</v>
      </c>
      <c r="P989" s="3">
        <v>0</v>
      </c>
      <c r="Q989" s="2">
        <v>43487</v>
      </c>
      <c r="R989" t="s">
        <v>2</v>
      </c>
      <c r="S989" t="s">
        <v>10</v>
      </c>
      <c r="T989" t="s">
        <v>2</v>
      </c>
    </row>
    <row r="990" spans="1:20" hidden="1" x14ac:dyDescent="0.2">
      <c r="A990" t="s">
        <v>103</v>
      </c>
      <c r="B990" t="s">
        <v>0</v>
      </c>
      <c r="C990" s="2">
        <v>43487</v>
      </c>
      <c r="D990" t="s">
        <v>102</v>
      </c>
      <c r="E990" t="s">
        <v>1833</v>
      </c>
      <c r="F990" t="s">
        <v>43</v>
      </c>
      <c r="G990" t="s">
        <v>40</v>
      </c>
      <c r="H990" t="s">
        <v>97</v>
      </c>
      <c r="I990" t="s">
        <v>2</v>
      </c>
      <c r="J990" t="s">
        <v>59</v>
      </c>
      <c r="K990" t="s">
        <v>9</v>
      </c>
      <c r="L990" s="3">
        <v>1</v>
      </c>
      <c r="M990" s="3">
        <v>0.2</v>
      </c>
      <c r="N990" s="3">
        <v>1.2</v>
      </c>
      <c r="O990" s="3">
        <v>0</v>
      </c>
      <c r="P990" s="3">
        <v>0</v>
      </c>
      <c r="Q990" s="2">
        <v>43487</v>
      </c>
      <c r="R990" t="s">
        <v>2</v>
      </c>
      <c r="S990" t="s">
        <v>10</v>
      </c>
      <c r="T990" t="s">
        <v>2</v>
      </c>
    </row>
    <row r="991" spans="1:20" hidden="1" x14ac:dyDescent="0.2">
      <c r="A991" t="s">
        <v>103</v>
      </c>
      <c r="B991" t="s">
        <v>0</v>
      </c>
      <c r="C991" s="2">
        <v>43487</v>
      </c>
      <c r="D991" t="s">
        <v>102</v>
      </c>
      <c r="E991" t="s">
        <v>1835</v>
      </c>
      <c r="F991" t="s">
        <v>5</v>
      </c>
      <c r="G991" t="s">
        <v>1836</v>
      </c>
      <c r="H991" t="s">
        <v>1837</v>
      </c>
      <c r="I991" t="s">
        <v>2</v>
      </c>
      <c r="J991" t="s">
        <v>52</v>
      </c>
      <c r="K991" t="s">
        <v>36</v>
      </c>
      <c r="L991" s="3">
        <v>46.91</v>
      </c>
      <c r="M991" s="3">
        <v>4.6900000000000004</v>
      </c>
      <c r="N991" s="3">
        <v>51.6</v>
      </c>
      <c r="O991" s="3">
        <v>0</v>
      </c>
      <c r="P991" s="3">
        <v>0</v>
      </c>
      <c r="Q991" s="2">
        <v>43500</v>
      </c>
      <c r="R991" t="s">
        <v>2</v>
      </c>
      <c r="S991" t="s">
        <v>10</v>
      </c>
      <c r="T991" t="s">
        <v>2</v>
      </c>
    </row>
    <row r="992" spans="1:20" hidden="1" x14ac:dyDescent="0.2">
      <c r="A992" t="s">
        <v>103</v>
      </c>
      <c r="B992" t="s">
        <v>0</v>
      </c>
      <c r="C992" s="2">
        <v>43487</v>
      </c>
      <c r="D992" t="s">
        <v>102</v>
      </c>
      <c r="E992" t="s">
        <v>1835</v>
      </c>
      <c r="F992" t="s">
        <v>43</v>
      </c>
      <c r="G992" t="s">
        <v>1836</v>
      </c>
      <c r="H992" t="s">
        <v>1837</v>
      </c>
      <c r="I992" t="s">
        <v>2</v>
      </c>
      <c r="J992" t="s">
        <v>52</v>
      </c>
      <c r="K992" t="s">
        <v>9</v>
      </c>
      <c r="L992" s="3">
        <v>17.420000000000002</v>
      </c>
      <c r="M992" s="3">
        <v>3.48</v>
      </c>
      <c r="N992" s="3">
        <v>20.9</v>
      </c>
      <c r="O992" s="3">
        <v>0</v>
      </c>
      <c r="P992" s="3">
        <v>0</v>
      </c>
      <c r="Q992" s="2">
        <v>43500</v>
      </c>
      <c r="R992" t="s">
        <v>2</v>
      </c>
      <c r="S992" t="s">
        <v>10</v>
      </c>
      <c r="T992" t="s">
        <v>2</v>
      </c>
    </row>
    <row r="993" spans="1:20" hidden="1" x14ac:dyDescent="0.2">
      <c r="A993" t="s">
        <v>103</v>
      </c>
      <c r="B993" t="s">
        <v>0</v>
      </c>
      <c r="C993" s="2">
        <v>43488</v>
      </c>
      <c r="D993" t="s">
        <v>102</v>
      </c>
      <c r="E993" t="s">
        <v>1950</v>
      </c>
      <c r="F993" t="s">
        <v>5</v>
      </c>
      <c r="G993" t="s">
        <v>40</v>
      </c>
      <c r="H993" t="s">
        <v>1951</v>
      </c>
      <c r="I993" t="s">
        <v>2</v>
      </c>
      <c r="J993" t="s">
        <v>274</v>
      </c>
      <c r="K993" t="s">
        <v>9</v>
      </c>
      <c r="L993" s="3">
        <v>70.069999999999993</v>
      </c>
      <c r="M993" s="3">
        <v>14.01</v>
      </c>
      <c r="N993" s="3">
        <v>84.08</v>
      </c>
      <c r="O993" s="3">
        <v>0</v>
      </c>
      <c r="P993" s="3">
        <v>0</v>
      </c>
      <c r="Q993" s="2">
        <v>43493</v>
      </c>
      <c r="R993" t="s">
        <v>2</v>
      </c>
      <c r="S993" t="s">
        <v>10</v>
      </c>
      <c r="T993" t="s">
        <v>2</v>
      </c>
    </row>
    <row r="994" spans="1:20" hidden="1" x14ac:dyDescent="0.2">
      <c r="A994" t="s">
        <v>103</v>
      </c>
      <c r="B994" t="s">
        <v>0</v>
      </c>
      <c r="C994" s="2">
        <v>43490</v>
      </c>
      <c r="D994" t="s">
        <v>102</v>
      </c>
      <c r="E994" t="s">
        <v>2182</v>
      </c>
      <c r="F994" t="s">
        <v>5</v>
      </c>
      <c r="G994" t="s">
        <v>113</v>
      </c>
      <c r="H994" t="s">
        <v>2183</v>
      </c>
      <c r="I994" t="s">
        <v>2</v>
      </c>
      <c r="J994" t="s">
        <v>274</v>
      </c>
      <c r="K994" t="s">
        <v>9</v>
      </c>
      <c r="L994" s="3">
        <v>105.63</v>
      </c>
      <c r="M994" s="3">
        <v>21.13</v>
      </c>
      <c r="N994" s="3">
        <v>126.76</v>
      </c>
      <c r="O994" s="3">
        <v>0</v>
      </c>
      <c r="P994" s="3">
        <v>0</v>
      </c>
      <c r="Q994" s="2">
        <v>43494</v>
      </c>
      <c r="R994" t="s">
        <v>2</v>
      </c>
      <c r="S994" t="s">
        <v>10</v>
      </c>
      <c r="T994" t="s">
        <v>2</v>
      </c>
    </row>
    <row r="995" spans="1:20" hidden="1" x14ac:dyDescent="0.2">
      <c r="A995" t="s">
        <v>103</v>
      </c>
      <c r="B995" t="s">
        <v>0</v>
      </c>
      <c r="C995" s="2">
        <v>43490</v>
      </c>
      <c r="D995" t="s">
        <v>102</v>
      </c>
      <c r="E995" t="s">
        <v>2205</v>
      </c>
      <c r="F995" t="s">
        <v>5</v>
      </c>
      <c r="G995" t="s">
        <v>249</v>
      </c>
      <c r="H995" t="s">
        <v>2206</v>
      </c>
      <c r="I995" t="s">
        <v>2</v>
      </c>
      <c r="J995" t="s">
        <v>380</v>
      </c>
      <c r="K995" t="s">
        <v>73</v>
      </c>
      <c r="L995" s="3">
        <v>42.64</v>
      </c>
      <c r="M995" s="3">
        <v>2.35</v>
      </c>
      <c r="N995" s="3">
        <v>44.99</v>
      </c>
      <c r="O995" s="3">
        <v>0</v>
      </c>
      <c r="P995" s="3">
        <v>0</v>
      </c>
      <c r="Q995" s="2">
        <v>43481</v>
      </c>
      <c r="R995" t="s">
        <v>2</v>
      </c>
      <c r="S995" t="s">
        <v>10</v>
      </c>
      <c r="T995" t="s">
        <v>2</v>
      </c>
    </row>
    <row r="996" spans="1:20" hidden="1" x14ac:dyDescent="0.2">
      <c r="A996" t="s">
        <v>103</v>
      </c>
      <c r="B996" t="s">
        <v>0</v>
      </c>
      <c r="C996" s="2">
        <v>43493</v>
      </c>
      <c r="D996" t="s">
        <v>102</v>
      </c>
      <c r="E996" t="s">
        <v>2275</v>
      </c>
      <c r="F996" t="s">
        <v>5</v>
      </c>
      <c r="G996" t="s">
        <v>40</v>
      </c>
      <c r="H996" t="s">
        <v>2276</v>
      </c>
      <c r="I996" t="s">
        <v>2</v>
      </c>
      <c r="J996" t="s">
        <v>222</v>
      </c>
      <c r="K996" t="s">
        <v>18</v>
      </c>
      <c r="L996" s="3">
        <v>39</v>
      </c>
      <c r="M996" s="3">
        <v>0</v>
      </c>
      <c r="N996" s="3">
        <v>39</v>
      </c>
      <c r="O996" s="3">
        <v>0</v>
      </c>
      <c r="P996" s="3">
        <v>0</v>
      </c>
      <c r="Q996" s="2">
        <v>43493</v>
      </c>
      <c r="R996" t="s">
        <v>2</v>
      </c>
      <c r="S996" t="s">
        <v>10</v>
      </c>
      <c r="T996" t="s">
        <v>2</v>
      </c>
    </row>
    <row r="997" spans="1:20" hidden="1" x14ac:dyDescent="0.2">
      <c r="A997" t="s">
        <v>103</v>
      </c>
      <c r="B997" t="s">
        <v>0</v>
      </c>
      <c r="C997" s="2">
        <v>43493</v>
      </c>
      <c r="D997" t="s">
        <v>102</v>
      </c>
      <c r="E997" t="s">
        <v>2275</v>
      </c>
      <c r="F997" t="s">
        <v>43</v>
      </c>
      <c r="G997" t="s">
        <v>40</v>
      </c>
      <c r="H997" t="s">
        <v>97</v>
      </c>
      <c r="I997" t="s">
        <v>2</v>
      </c>
      <c r="J997" t="s">
        <v>59</v>
      </c>
      <c r="K997" t="s">
        <v>9</v>
      </c>
      <c r="L997" s="3">
        <v>0.5</v>
      </c>
      <c r="M997" s="3">
        <v>0.1</v>
      </c>
      <c r="N997" s="3">
        <v>0.6</v>
      </c>
      <c r="O997" s="3">
        <v>0</v>
      </c>
      <c r="P997" s="3">
        <v>0</v>
      </c>
      <c r="Q997" s="2">
        <v>43493</v>
      </c>
      <c r="R997" t="s">
        <v>2</v>
      </c>
      <c r="S997" t="s">
        <v>10</v>
      </c>
      <c r="T997" t="s">
        <v>2</v>
      </c>
    </row>
    <row r="998" spans="1:20" hidden="1" x14ac:dyDescent="0.2">
      <c r="A998" t="s">
        <v>103</v>
      </c>
      <c r="B998" t="s">
        <v>0</v>
      </c>
      <c r="C998" s="2">
        <v>43493</v>
      </c>
      <c r="D998" t="s">
        <v>102</v>
      </c>
      <c r="E998" t="s">
        <v>2275</v>
      </c>
      <c r="F998" t="s">
        <v>60</v>
      </c>
      <c r="G998" t="s">
        <v>40</v>
      </c>
      <c r="H998" t="s">
        <v>2276</v>
      </c>
      <c r="I998" t="s">
        <v>2</v>
      </c>
      <c r="J998" t="s">
        <v>222</v>
      </c>
      <c r="K998" t="s">
        <v>18</v>
      </c>
      <c r="L998" s="3">
        <v>83</v>
      </c>
      <c r="M998" s="3">
        <v>0</v>
      </c>
      <c r="N998" s="3">
        <v>83</v>
      </c>
      <c r="O998" s="3">
        <v>0</v>
      </c>
      <c r="P998" s="3">
        <v>0</v>
      </c>
      <c r="Q998" s="2">
        <v>43493</v>
      </c>
      <c r="R998" t="s">
        <v>2</v>
      </c>
      <c r="S998" t="s">
        <v>10</v>
      </c>
      <c r="T998" t="s">
        <v>2</v>
      </c>
    </row>
    <row r="999" spans="1:20" hidden="1" x14ac:dyDescent="0.2">
      <c r="A999" t="s">
        <v>103</v>
      </c>
      <c r="B999" t="s">
        <v>0</v>
      </c>
      <c r="C999" s="2">
        <v>43493</v>
      </c>
      <c r="D999" t="s">
        <v>102</v>
      </c>
      <c r="E999" t="s">
        <v>2277</v>
      </c>
      <c r="F999" t="s">
        <v>5</v>
      </c>
      <c r="G999" t="s">
        <v>40</v>
      </c>
      <c r="H999" t="s">
        <v>2278</v>
      </c>
      <c r="I999" t="s">
        <v>2</v>
      </c>
      <c r="J999" t="s">
        <v>280</v>
      </c>
      <c r="K999" t="s">
        <v>18</v>
      </c>
      <c r="L999" s="3">
        <v>90.52</v>
      </c>
      <c r="M999" s="3">
        <v>0</v>
      </c>
      <c r="N999" s="3">
        <v>90.52</v>
      </c>
      <c r="O999" s="3">
        <v>0</v>
      </c>
      <c r="P999" s="3">
        <v>0</v>
      </c>
      <c r="Q999" s="2">
        <v>43542</v>
      </c>
      <c r="R999" t="s">
        <v>2</v>
      </c>
      <c r="S999" t="s">
        <v>10</v>
      </c>
      <c r="T999" t="s">
        <v>2</v>
      </c>
    </row>
    <row r="1000" spans="1:20" hidden="1" x14ac:dyDescent="0.2">
      <c r="A1000" t="s">
        <v>103</v>
      </c>
      <c r="B1000" t="s">
        <v>0</v>
      </c>
      <c r="C1000" s="2">
        <v>43494</v>
      </c>
      <c r="D1000" t="s">
        <v>102</v>
      </c>
      <c r="E1000" t="s">
        <v>2490</v>
      </c>
      <c r="F1000" t="s">
        <v>5</v>
      </c>
      <c r="G1000" t="s">
        <v>40</v>
      </c>
      <c r="H1000" t="s">
        <v>2491</v>
      </c>
      <c r="I1000" t="s">
        <v>2</v>
      </c>
      <c r="J1000" t="s">
        <v>222</v>
      </c>
      <c r="K1000" t="s">
        <v>18</v>
      </c>
      <c r="L1000" s="3">
        <v>1970</v>
      </c>
      <c r="M1000" s="3">
        <v>0</v>
      </c>
      <c r="N1000" s="3">
        <v>1970</v>
      </c>
      <c r="O1000" s="3">
        <v>0</v>
      </c>
      <c r="P1000" s="3">
        <v>0</v>
      </c>
      <c r="Q1000" s="2">
        <v>43494</v>
      </c>
      <c r="R1000" t="s">
        <v>2</v>
      </c>
      <c r="S1000" t="s">
        <v>10</v>
      </c>
      <c r="T1000" t="s">
        <v>2</v>
      </c>
    </row>
    <row r="1001" spans="1:20" hidden="1" x14ac:dyDescent="0.2">
      <c r="A1001" t="s">
        <v>103</v>
      </c>
      <c r="B1001" t="s">
        <v>0</v>
      </c>
      <c r="C1001" s="2">
        <v>43494</v>
      </c>
      <c r="D1001" t="s">
        <v>102</v>
      </c>
      <c r="E1001" t="s">
        <v>2490</v>
      </c>
      <c r="F1001" t="s">
        <v>60</v>
      </c>
      <c r="G1001" t="s">
        <v>40</v>
      </c>
      <c r="H1001" t="s">
        <v>97</v>
      </c>
      <c r="I1001" t="s">
        <v>2</v>
      </c>
      <c r="J1001" t="s">
        <v>59</v>
      </c>
      <c r="K1001" t="s">
        <v>9</v>
      </c>
      <c r="L1001" s="3">
        <v>25</v>
      </c>
      <c r="M1001" s="3">
        <v>5</v>
      </c>
      <c r="N1001" s="3">
        <v>30</v>
      </c>
      <c r="O1001" s="3">
        <v>0</v>
      </c>
      <c r="P1001" s="3">
        <v>0</v>
      </c>
      <c r="Q1001" s="2">
        <v>43494</v>
      </c>
      <c r="R1001" t="s">
        <v>2</v>
      </c>
      <c r="S1001" t="s">
        <v>10</v>
      </c>
      <c r="T1001" t="s">
        <v>2</v>
      </c>
    </row>
    <row r="1002" spans="1:20" hidden="1" x14ac:dyDescent="0.2">
      <c r="A1002" t="s">
        <v>103</v>
      </c>
      <c r="B1002" t="s">
        <v>0</v>
      </c>
      <c r="C1002" s="2">
        <v>43500</v>
      </c>
      <c r="D1002" t="s">
        <v>102</v>
      </c>
      <c r="E1002" t="s">
        <v>2839</v>
      </c>
      <c r="F1002" t="s">
        <v>5</v>
      </c>
      <c r="G1002" t="s">
        <v>1210</v>
      </c>
      <c r="H1002" t="s">
        <v>2840</v>
      </c>
      <c r="I1002" t="s">
        <v>2</v>
      </c>
      <c r="J1002" t="s">
        <v>894</v>
      </c>
      <c r="K1002" t="s">
        <v>9</v>
      </c>
      <c r="L1002" s="3">
        <v>158.66999999999999</v>
      </c>
      <c r="M1002" s="3">
        <v>31.73</v>
      </c>
      <c r="N1002" s="3">
        <v>190.4</v>
      </c>
      <c r="O1002" s="3">
        <v>0</v>
      </c>
      <c r="P1002" s="3">
        <v>0</v>
      </c>
      <c r="Q1002" s="2">
        <v>43539</v>
      </c>
      <c r="R1002" t="s">
        <v>2</v>
      </c>
      <c r="S1002" t="s">
        <v>10</v>
      </c>
      <c r="T1002" t="s">
        <v>2</v>
      </c>
    </row>
    <row r="1003" spans="1:20" hidden="1" x14ac:dyDescent="0.2">
      <c r="A1003" t="s">
        <v>103</v>
      </c>
      <c r="B1003" t="s">
        <v>0</v>
      </c>
      <c r="C1003" s="2">
        <v>43500</v>
      </c>
      <c r="D1003" t="s">
        <v>102</v>
      </c>
      <c r="E1003" t="s">
        <v>2862</v>
      </c>
      <c r="F1003" t="s">
        <v>5</v>
      </c>
      <c r="G1003" t="s">
        <v>40</v>
      </c>
      <c r="H1003" t="s">
        <v>2863</v>
      </c>
      <c r="I1003" t="s">
        <v>2</v>
      </c>
      <c r="J1003" t="s">
        <v>280</v>
      </c>
      <c r="K1003" t="s">
        <v>18</v>
      </c>
      <c r="L1003" s="3">
        <v>137.86000000000001</v>
      </c>
      <c r="M1003" s="3">
        <v>0</v>
      </c>
      <c r="N1003" s="3">
        <v>137.86000000000001</v>
      </c>
      <c r="O1003" s="3">
        <v>0</v>
      </c>
      <c r="P1003" s="3">
        <v>0</v>
      </c>
      <c r="Q1003" s="2">
        <v>43521</v>
      </c>
      <c r="R1003" t="s">
        <v>2</v>
      </c>
      <c r="S1003" t="s">
        <v>10</v>
      </c>
      <c r="T1003" t="s">
        <v>2</v>
      </c>
    </row>
    <row r="1004" spans="1:20" hidden="1" x14ac:dyDescent="0.2">
      <c r="A1004" t="s">
        <v>103</v>
      </c>
      <c r="B1004" t="s">
        <v>0</v>
      </c>
      <c r="C1004" s="2">
        <v>43500</v>
      </c>
      <c r="D1004" t="s">
        <v>102</v>
      </c>
      <c r="E1004" t="s">
        <v>2864</v>
      </c>
      <c r="F1004" t="s">
        <v>5</v>
      </c>
      <c r="G1004" t="s">
        <v>40</v>
      </c>
      <c r="H1004" t="s">
        <v>2865</v>
      </c>
      <c r="I1004" t="s">
        <v>2</v>
      </c>
      <c r="J1004" t="s">
        <v>280</v>
      </c>
      <c r="K1004" t="s">
        <v>18</v>
      </c>
      <c r="L1004" s="3">
        <v>137.86000000000001</v>
      </c>
      <c r="M1004" s="3">
        <v>0</v>
      </c>
      <c r="N1004" s="3">
        <v>137.86000000000001</v>
      </c>
      <c r="O1004" s="3">
        <v>0</v>
      </c>
      <c r="P1004" s="3">
        <v>0</v>
      </c>
      <c r="Q1004" s="2">
        <v>43521</v>
      </c>
      <c r="R1004" t="s">
        <v>2</v>
      </c>
      <c r="S1004" t="s">
        <v>10</v>
      </c>
      <c r="T1004" t="s">
        <v>2</v>
      </c>
    </row>
    <row r="1005" spans="1:20" hidden="1" x14ac:dyDescent="0.2">
      <c r="A1005" t="s">
        <v>103</v>
      </c>
      <c r="B1005" t="s">
        <v>0</v>
      </c>
      <c r="C1005" s="2">
        <v>43500</v>
      </c>
      <c r="D1005" t="s">
        <v>102</v>
      </c>
      <c r="E1005" t="s">
        <v>2907</v>
      </c>
      <c r="F1005" t="s">
        <v>5</v>
      </c>
      <c r="G1005" t="s">
        <v>212</v>
      </c>
      <c r="H1005" t="s">
        <v>2908</v>
      </c>
      <c r="I1005" t="s">
        <v>2</v>
      </c>
      <c r="J1005" t="s">
        <v>410</v>
      </c>
      <c r="K1005" t="s">
        <v>9</v>
      </c>
      <c r="L1005" s="3">
        <v>310.86</v>
      </c>
      <c r="M1005" s="3">
        <v>62.17</v>
      </c>
      <c r="N1005" s="3">
        <v>373.03</v>
      </c>
      <c r="O1005" s="3">
        <v>0</v>
      </c>
      <c r="P1005" s="3">
        <v>0</v>
      </c>
      <c r="Q1005" s="2">
        <v>43508</v>
      </c>
      <c r="R1005" t="s">
        <v>2</v>
      </c>
      <c r="S1005" t="s">
        <v>10</v>
      </c>
      <c r="T1005" t="s">
        <v>2</v>
      </c>
    </row>
    <row r="1006" spans="1:20" hidden="1" x14ac:dyDescent="0.2">
      <c r="A1006" t="s">
        <v>103</v>
      </c>
      <c r="B1006" t="s">
        <v>0</v>
      </c>
      <c r="C1006" s="2">
        <v>43501</v>
      </c>
      <c r="D1006" t="s">
        <v>102</v>
      </c>
      <c r="E1006" t="s">
        <v>3054</v>
      </c>
      <c r="F1006" t="s">
        <v>5</v>
      </c>
      <c r="G1006" t="s">
        <v>3055</v>
      </c>
      <c r="H1006" t="s">
        <v>3056</v>
      </c>
      <c r="I1006" t="s">
        <v>2</v>
      </c>
      <c r="J1006" t="s">
        <v>52</v>
      </c>
      <c r="K1006" t="s">
        <v>9</v>
      </c>
      <c r="L1006" s="3">
        <v>48.69</v>
      </c>
      <c r="M1006" s="3">
        <v>9.74</v>
      </c>
      <c r="N1006" s="3">
        <v>58.43</v>
      </c>
      <c r="O1006" s="3">
        <v>0</v>
      </c>
      <c r="P1006" s="3">
        <v>0</v>
      </c>
      <c r="Q1006" s="2">
        <v>43535</v>
      </c>
      <c r="R1006" t="s">
        <v>2</v>
      </c>
      <c r="S1006" t="s">
        <v>10</v>
      </c>
      <c r="T1006" t="s">
        <v>2</v>
      </c>
    </row>
    <row r="1007" spans="1:20" hidden="1" x14ac:dyDescent="0.2">
      <c r="A1007" t="s">
        <v>103</v>
      </c>
      <c r="B1007" t="s">
        <v>0</v>
      </c>
      <c r="C1007" s="2">
        <v>43501</v>
      </c>
      <c r="D1007" t="s">
        <v>102</v>
      </c>
      <c r="E1007" t="s">
        <v>3066</v>
      </c>
      <c r="F1007" t="s">
        <v>5</v>
      </c>
      <c r="G1007" t="s">
        <v>160</v>
      </c>
      <c r="H1007" t="s">
        <v>3067</v>
      </c>
      <c r="I1007" t="s">
        <v>2</v>
      </c>
      <c r="J1007" t="s">
        <v>52</v>
      </c>
      <c r="K1007" t="s">
        <v>36</v>
      </c>
      <c r="L1007" s="3">
        <v>38</v>
      </c>
      <c r="M1007" s="3">
        <v>3.8</v>
      </c>
      <c r="N1007" s="3">
        <v>41.8</v>
      </c>
      <c r="O1007" s="3">
        <v>0</v>
      </c>
      <c r="P1007" s="3">
        <v>0</v>
      </c>
      <c r="Q1007" s="2">
        <v>43539</v>
      </c>
      <c r="R1007" t="s">
        <v>2</v>
      </c>
      <c r="S1007" t="s">
        <v>10</v>
      </c>
      <c r="T1007" t="s">
        <v>2</v>
      </c>
    </row>
    <row r="1008" spans="1:20" hidden="1" x14ac:dyDescent="0.2">
      <c r="A1008" t="s">
        <v>103</v>
      </c>
      <c r="B1008" t="s">
        <v>0</v>
      </c>
      <c r="C1008" s="2">
        <v>43501</v>
      </c>
      <c r="D1008" t="s">
        <v>102</v>
      </c>
      <c r="E1008" t="s">
        <v>3066</v>
      </c>
      <c r="F1008" t="s">
        <v>43</v>
      </c>
      <c r="G1008" t="s">
        <v>160</v>
      </c>
      <c r="H1008" t="s">
        <v>3068</v>
      </c>
      <c r="I1008" t="s">
        <v>2</v>
      </c>
      <c r="J1008" t="s">
        <v>52</v>
      </c>
      <c r="K1008" t="s">
        <v>36</v>
      </c>
      <c r="L1008" s="3">
        <v>14</v>
      </c>
      <c r="M1008" s="3">
        <v>1.4</v>
      </c>
      <c r="N1008" s="3">
        <v>15.4</v>
      </c>
      <c r="O1008" s="3">
        <v>0</v>
      </c>
      <c r="P1008" s="3">
        <v>0</v>
      </c>
      <c r="Q1008" s="2">
        <v>43539</v>
      </c>
      <c r="R1008" t="s">
        <v>2</v>
      </c>
      <c r="S1008" t="s">
        <v>10</v>
      </c>
      <c r="T1008" t="s">
        <v>2</v>
      </c>
    </row>
    <row r="1009" spans="1:20" hidden="1" x14ac:dyDescent="0.2">
      <c r="A1009" t="s">
        <v>103</v>
      </c>
      <c r="B1009" t="s">
        <v>0</v>
      </c>
      <c r="C1009" s="2">
        <v>43501</v>
      </c>
      <c r="D1009" t="s">
        <v>102</v>
      </c>
      <c r="E1009" t="s">
        <v>3066</v>
      </c>
      <c r="F1009" t="s">
        <v>60</v>
      </c>
      <c r="G1009" t="s">
        <v>160</v>
      </c>
      <c r="H1009" t="s">
        <v>3069</v>
      </c>
      <c r="I1009" t="s">
        <v>2</v>
      </c>
      <c r="J1009" t="s">
        <v>52</v>
      </c>
      <c r="K1009" t="s">
        <v>36</v>
      </c>
      <c r="L1009" s="3">
        <v>7</v>
      </c>
      <c r="M1009" s="3">
        <v>0.7</v>
      </c>
      <c r="N1009" s="3">
        <v>7.7</v>
      </c>
      <c r="O1009" s="3">
        <v>0</v>
      </c>
      <c r="P1009" s="3">
        <v>0</v>
      </c>
      <c r="Q1009" s="2">
        <v>43539</v>
      </c>
      <c r="R1009" t="s">
        <v>2</v>
      </c>
      <c r="S1009" t="s">
        <v>10</v>
      </c>
      <c r="T1009" t="s">
        <v>2</v>
      </c>
    </row>
    <row r="1010" spans="1:20" hidden="1" x14ac:dyDescent="0.2">
      <c r="A1010" t="s">
        <v>103</v>
      </c>
      <c r="B1010" t="s">
        <v>0</v>
      </c>
      <c r="C1010" s="2">
        <v>43502</v>
      </c>
      <c r="D1010" t="s">
        <v>102</v>
      </c>
      <c r="E1010" t="s">
        <v>3156</v>
      </c>
      <c r="F1010" t="s">
        <v>5</v>
      </c>
      <c r="G1010" t="s">
        <v>303</v>
      </c>
      <c r="H1010" t="s">
        <v>3157</v>
      </c>
      <c r="I1010" t="s">
        <v>2</v>
      </c>
      <c r="J1010" t="s">
        <v>52</v>
      </c>
      <c r="K1010" t="s">
        <v>36</v>
      </c>
      <c r="L1010" s="3">
        <v>30.45</v>
      </c>
      <c r="M1010" s="3">
        <v>3.05</v>
      </c>
      <c r="N1010" s="3">
        <v>33.5</v>
      </c>
      <c r="O1010" s="3">
        <v>0</v>
      </c>
      <c r="P1010" s="3">
        <v>0</v>
      </c>
      <c r="Q1010" s="2">
        <v>43502</v>
      </c>
      <c r="R1010" t="s">
        <v>2</v>
      </c>
      <c r="S1010" t="s">
        <v>10</v>
      </c>
      <c r="T1010" t="s">
        <v>2</v>
      </c>
    </row>
    <row r="1011" spans="1:20" hidden="1" x14ac:dyDescent="0.2">
      <c r="A1011" t="s">
        <v>103</v>
      </c>
      <c r="B1011" t="s">
        <v>0</v>
      </c>
      <c r="C1011" s="2">
        <v>43502</v>
      </c>
      <c r="D1011" t="s">
        <v>102</v>
      </c>
      <c r="E1011" t="s">
        <v>3158</v>
      </c>
      <c r="F1011" t="s">
        <v>5</v>
      </c>
      <c r="G1011" t="s">
        <v>70</v>
      </c>
      <c r="H1011" t="s">
        <v>3159</v>
      </c>
      <c r="I1011" t="s">
        <v>2</v>
      </c>
      <c r="J1011" t="s">
        <v>72</v>
      </c>
      <c r="K1011" t="s">
        <v>73</v>
      </c>
      <c r="L1011" s="3">
        <v>20.7</v>
      </c>
      <c r="M1011" s="3">
        <v>1.1399999999999999</v>
      </c>
      <c r="N1011" s="3">
        <v>21.84</v>
      </c>
      <c r="O1011" s="3">
        <v>0</v>
      </c>
      <c r="P1011" s="3">
        <v>0</v>
      </c>
      <c r="Q1011" s="2">
        <v>43511</v>
      </c>
      <c r="R1011" t="s">
        <v>2</v>
      </c>
      <c r="S1011" t="s">
        <v>10</v>
      </c>
      <c r="T1011" t="s">
        <v>2</v>
      </c>
    </row>
    <row r="1012" spans="1:20" hidden="1" x14ac:dyDescent="0.2">
      <c r="A1012" t="s">
        <v>103</v>
      </c>
      <c r="B1012" t="s">
        <v>0</v>
      </c>
      <c r="C1012" s="2">
        <v>43502</v>
      </c>
      <c r="D1012" t="s">
        <v>102</v>
      </c>
      <c r="E1012" t="s">
        <v>3158</v>
      </c>
      <c r="F1012" t="s">
        <v>43</v>
      </c>
      <c r="G1012" t="s">
        <v>70</v>
      </c>
      <c r="H1012" t="s">
        <v>3160</v>
      </c>
      <c r="I1012" t="s">
        <v>2</v>
      </c>
      <c r="J1012" t="s">
        <v>72</v>
      </c>
      <c r="K1012" t="s">
        <v>73</v>
      </c>
      <c r="L1012" s="3">
        <v>9.0500000000000007</v>
      </c>
      <c r="M1012" s="3">
        <v>0.5</v>
      </c>
      <c r="N1012" s="3">
        <v>9.5500000000000007</v>
      </c>
      <c r="O1012" s="3">
        <v>0</v>
      </c>
      <c r="P1012" s="3">
        <v>0</v>
      </c>
      <c r="Q1012" s="2">
        <v>43511</v>
      </c>
      <c r="R1012" t="s">
        <v>2</v>
      </c>
      <c r="S1012" t="s">
        <v>10</v>
      </c>
      <c r="T1012" t="s">
        <v>2</v>
      </c>
    </row>
    <row r="1013" spans="1:20" hidden="1" x14ac:dyDescent="0.2">
      <c r="A1013" t="s">
        <v>103</v>
      </c>
      <c r="B1013" t="s">
        <v>0</v>
      </c>
      <c r="C1013" s="2">
        <v>43502</v>
      </c>
      <c r="D1013" t="s">
        <v>102</v>
      </c>
      <c r="E1013" t="s">
        <v>3158</v>
      </c>
      <c r="F1013" t="s">
        <v>60</v>
      </c>
      <c r="G1013" t="s">
        <v>70</v>
      </c>
      <c r="H1013" t="s">
        <v>3161</v>
      </c>
      <c r="I1013" t="s">
        <v>2</v>
      </c>
      <c r="J1013" t="s">
        <v>72</v>
      </c>
      <c r="K1013" t="s">
        <v>73</v>
      </c>
      <c r="L1013" s="3">
        <v>25.79</v>
      </c>
      <c r="M1013" s="3">
        <v>1.42</v>
      </c>
      <c r="N1013" s="3">
        <v>27.21</v>
      </c>
      <c r="O1013" s="3">
        <v>0</v>
      </c>
      <c r="P1013" s="3">
        <v>0</v>
      </c>
      <c r="Q1013" s="2">
        <v>43511</v>
      </c>
      <c r="R1013" t="s">
        <v>2</v>
      </c>
      <c r="S1013" t="s">
        <v>10</v>
      </c>
      <c r="T1013" t="s">
        <v>2</v>
      </c>
    </row>
    <row r="1014" spans="1:20" hidden="1" x14ac:dyDescent="0.2">
      <c r="A1014" t="s">
        <v>103</v>
      </c>
      <c r="B1014" t="s">
        <v>0</v>
      </c>
      <c r="C1014" s="2">
        <v>43502</v>
      </c>
      <c r="D1014" t="s">
        <v>102</v>
      </c>
      <c r="E1014" t="s">
        <v>3158</v>
      </c>
      <c r="F1014" t="s">
        <v>86</v>
      </c>
      <c r="G1014" t="s">
        <v>70</v>
      </c>
      <c r="H1014" t="s">
        <v>3162</v>
      </c>
      <c r="I1014" t="s">
        <v>2</v>
      </c>
      <c r="J1014" t="s">
        <v>72</v>
      </c>
      <c r="K1014" t="s">
        <v>73</v>
      </c>
      <c r="L1014" s="3">
        <v>12.94</v>
      </c>
      <c r="M1014" s="3">
        <v>0.71</v>
      </c>
      <c r="N1014" s="3">
        <v>13.65</v>
      </c>
      <c r="O1014" s="3">
        <v>0</v>
      </c>
      <c r="P1014" s="3">
        <v>0</v>
      </c>
      <c r="Q1014" s="2">
        <v>43511</v>
      </c>
      <c r="R1014" t="s">
        <v>2</v>
      </c>
      <c r="S1014" t="s">
        <v>10</v>
      </c>
      <c r="T1014" t="s">
        <v>2</v>
      </c>
    </row>
    <row r="1015" spans="1:20" hidden="1" x14ac:dyDescent="0.2">
      <c r="A1015" t="s">
        <v>103</v>
      </c>
      <c r="B1015" t="s">
        <v>0</v>
      </c>
      <c r="C1015" s="2">
        <v>43502</v>
      </c>
      <c r="D1015" t="s">
        <v>102</v>
      </c>
      <c r="E1015" t="s">
        <v>3158</v>
      </c>
      <c r="F1015" t="s">
        <v>88</v>
      </c>
      <c r="G1015" t="s">
        <v>70</v>
      </c>
      <c r="H1015" t="s">
        <v>3163</v>
      </c>
      <c r="I1015" t="s">
        <v>2</v>
      </c>
      <c r="J1015" t="s">
        <v>72</v>
      </c>
      <c r="K1015" t="s">
        <v>73</v>
      </c>
      <c r="L1015" s="3">
        <v>24.15</v>
      </c>
      <c r="M1015" s="3">
        <v>1.33</v>
      </c>
      <c r="N1015" s="3">
        <v>25.48</v>
      </c>
      <c r="O1015" s="3">
        <v>0</v>
      </c>
      <c r="P1015" s="3">
        <v>0</v>
      </c>
      <c r="Q1015" s="2">
        <v>43511</v>
      </c>
      <c r="R1015" t="s">
        <v>2</v>
      </c>
      <c r="S1015" t="s">
        <v>10</v>
      </c>
      <c r="T1015" t="s">
        <v>2</v>
      </c>
    </row>
    <row r="1016" spans="1:20" hidden="1" x14ac:dyDescent="0.2">
      <c r="A1016" t="s">
        <v>103</v>
      </c>
      <c r="B1016" t="s">
        <v>0</v>
      </c>
      <c r="C1016" s="2">
        <v>43502</v>
      </c>
      <c r="D1016" t="s">
        <v>102</v>
      </c>
      <c r="E1016" t="s">
        <v>3158</v>
      </c>
      <c r="F1016" t="s">
        <v>90</v>
      </c>
      <c r="G1016" t="s">
        <v>70</v>
      </c>
      <c r="H1016" t="s">
        <v>3164</v>
      </c>
      <c r="I1016" t="s">
        <v>2</v>
      </c>
      <c r="J1016" t="s">
        <v>72</v>
      </c>
      <c r="K1016" t="s">
        <v>73</v>
      </c>
      <c r="L1016" s="3">
        <v>22.42</v>
      </c>
      <c r="M1016" s="3">
        <v>1.23</v>
      </c>
      <c r="N1016" s="3">
        <v>23.65</v>
      </c>
      <c r="O1016" s="3">
        <v>0</v>
      </c>
      <c r="P1016" s="3">
        <v>0</v>
      </c>
      <c r="Q1016" s="2">
        <v>43511</v>
      </c>
      <c r="R1016" t="s">
        <v>2</v>
      </c>
      <c r="S1016" t="s">
        <v>10</v>
      </c>
      <c r="T1016" t="s">
        <v>2</v>
      </c>
    </row>
    <row r="1017" spans="1:20" hidden="1" x14ac:dyDescent="0.2">
      <c r="A1017" t="s">
        <v>103</v>
      </c>
      <c r="B1017" t="s">
        <v>0</v>
      </c>
      <c r="C1017" s="2">
        <v>43502</v>
      </c>
      <c r="D1017" t="s">
        <v>102</v>
      </c>
      <c r="E1017" t="s">
        <v>3171</v>
      </c>
      <c r="F1017" t="s">
        <v>5</v>
      </c>
      <c r="G1017" t="s">
        <v>3172</v>
      </c>
      <c r="H1017" t="s">
        <v>3173</v>
      </c>
      <c r="I1017" t="s">
        <v>2</v>
      </c>
      <c r="J1017" t="s">
        <v>222</v>
      </c>
      <c r="K1017" t="s">
        <v>36</v>
      </c>
      <c r="L1017" s="3">
        <v>108</v>
      </c>
      <c r="M1017" s="3">
        <v>10.8</v>
      </c>
      <c r="N1017" s="3">
        <v>118.8</v>
      </c>
      <c r="O1017" s="3">
        <v>0</v>
      </c>
      <c r="P1017" s="3">
        <v>0</v>
      </c>
      <c r="Q1017" s="2">
        <v>43500</v>
      </c>
      <c r="R1017" t="s">
        <v>2</v>
      </c>
      <c r="S1017" t="s">
        <v>10</v>
      </c>
      <c r="T1017" t="s">
        <v>2</v>
      </c>
    </row>
    <row r="1018" spans="1:20" hidden="1" x14ac:dyDescent="0.2">
      <c r="A1018" t="s">
        <v>103</v>
      </c>
      <c r="B1018" t="s">
        <v>0</v>
      </c>
      <c r="C1018" s="2">
        <v>43507</v>
      </c>
      <c r="D1018" t="s">
        <v>102</v>
      </c>
      <c r="E1018" t="s">
        <v>3518</v>
      </c>
      <c r="F1018" t="s">
        <v>5</v>
      </c>
      <c r="G1018" t="s">
        <v>143</v>
      </c>
      <c r="H1018" t="s">
        <v>3519</v>
      </c>
      <c r="I1018" t="s">
        <v>2</v>
      </c>
      <c r="J1018" t="s">
        <v>52</v>
      </c>
      <c r="K1018" t="s">
        <v>73</v>
      </c>
      <c r="L1018" s="3">
        <v>55.44</v>
      </c>
      <c r="M1018" s="3">
        <v>3.05</v>
      </c>
      <c r="N1018" s="3">
        <v>58.49</v>
      </c>
      <c r="O1018" s="3">
        <v>0</v>
      </c>
      <c r="P1018" s="3">
        <v>0</v>
      </c>
      <c r="Q1018" s="2">
        <v>43510</v>
      </c>
      <c r="R1018" t="s">
        <v>2</v>
      </c>
      <c r="S1018" t="s">
        <v>10</v>
      </c>
      <c r="T1018" t="s">
        <v>2</v>
      </c>
    </row>
    <row r="1019" spans="1:20" hidden="1" x14ac:dyDescent="0.2">
      <c r="A1019" t="s">
        <v>103</v>
      </c>
      <c r="B1019" t="s">
        <v>0</v>
      </c>
      <c r="C1019" s="2">
        <v>43507</v>
      </c>
      <c r="D1019" t="s">
        <v>102</v>
      </c>
      <c r="E1019" t="s">
        <v>3525</v>
      </c>
      <c r="F1019" t="s">
        <v>5</v>
      </c>
      <c r="G1019" t="s">
        <v>105</v>
      </c>
      <c r="H1019" t="s">
        <v>106</v>
      </c>
      <c r="I1019" t="s">
        <v>2</v>
      </c>
      <c r="J1019" t="s">
        <v>52</v>
      </c>
      <c r="K1019" t="s">
        <v>73</v>
      </c>
      <c r="L1019" s="3">
        <v>12.62</v>
      </c>
      <c r="M1019" s="3">
        <v>0.69</v>
      </c>
      <c r="N1019" s="3">
        <v>13.31</v>
      </c>
      <c r="O1019" s="3">
        <v>0</v>
      </c>
      <c r="P1019" s="3">
        <v>0</v>
      </c>
      <c r="Q1019" s="2">
        <v>43509</v>
      </c>
      <c r="R1019" t="s">
        <v>2</v>
      </c>
      <c r="S1019" t="s">
        <v>10</v>
      </c>
      <c r="T1019" t="s">
        <v>2</v>
      </c>
    </row>
    <row r="1020" spans="1:20" hidden="1" x14ac:dyDescent="0.2">
      <c r="A1020" t="s">
        <v>103</v>
      </c>
      <c r="B1020" t="s">
        <v>0</v>
      </c>
      <c r="C1020" s="2">
        <v>43507</v>
      </c>
      <c r="D1020" t="s">
        <v>102</v>
      </c>
      <c r="E1020" t="s">
        <v>3525</v>
      </c>
      <c r="F1020" t="s">
        <v>43</v>
      </c>
      <c r="G1020" t="s">
        <v>105</v>
      </c>
      <c r="H1020" t="s">
        <v>106</v>
      </c>
      <c r="I1020" t="s">
        <v>2</v>
      </c>
      <c r="J1020" t="s">
        <v>52</v>
      </c>
      <c r="K1020" t="s">
        <v>9</v>
      </c>
      <c r="L1020" s="3">
        <v>8.73</v>
      </c>
      <c r="M1020" s="3">
        <v>1.75</v>
      </c>
      <c r="N1020" s="3">
        <v>10.48</v>
      </c>
      <c r="O1020" s="3">
        <v>0</v>
      </c>
      <c r="P1020" s="3">
        <v>0</v>
      </c>
      <c r="Q1020" s="2">
        <v>43509</v>
      </c>
      <c r="R1020" t="s">
        <v>2</v>
      </c>
      <c r="S1020" t="s">
        <v>10</v>
      </c>
      <c r="T1020" t="s">
        <v>2</v>
      </c>
    </row>
    <row r="1021" spans="1:20" hidden="1" x14ac:dyDescent="0.2">
      <c r="A1021" t="s">
        <v>103</v>
      </c>
      <c r="B1021" t="s">
        <v>0</v>
      </c>
      <c r="C1021" s="2">
        <v>43508</v>
      </c>
      <c r="D1021" t="s">
        <v>102</v>
      </c>
      <c r="E1021" t="s">
        <v>3543</v>
      </c>
      <c r="F1021" t="s">
        <v>5</v>
      </c>
      <c r="G1021" t="s">
        <v>1329</v>
      </c>
      <c r="H1021" t="s">
        <v>3544</v>
      </c>
      <c r="I1021" t="s">
        <v>2</v>
      </c>
      <c r="J1021" t="s">
        <v>1331</v>
      </c>
      <c r="K1021" t="s">
        <v>9</v>
      </c>
      <c r="L1021" s="3">
        <v>59.26</v>
      </c>
      <c r="M1021" s="3">
        <v>11.85</v>
      </c>
      <c r="N1021" s="3">
        <v>71.11</v>
      </c>
      <c r="O1021" s="3">
        <v>0</v>
      </c>
      <c r="P1021" s="3">
        <v>0</v>
      </c>
      <c r="Q1021" s="2">
        <v>43552</v>
      </c>
      <c r="R1021" t="s">
        <v>2</v>
      </c>
      <c r="S1021" t="s">
        <v>10</v>
      </c>
      <c r="T1021" t="s">
        <v>2</v>
      </c>
    </row>
    <row r="1022" spans="1:20" hidden="1" x14ac:dyDescent="0.2">
      <c r="A1022" t="s">
        <v>103</v>
      </c>
      <c r="B1022" t="s">
        <v>0</v>
      </c>
      <c r="C1022" s="2">
        <v>43508</v>
      </c>
      <c r="D1022" t="s">
        <v>102</v>
      </c>
      <c r="E1022" t="s">
        <v>3582</v>
      </c>
      <c r="F1022" t="s">
        <v>5</v>
      </c>
      <c r="G1022" t="s">
        <v>40</v>
      </c>
      <c r="H1022" t="s">
        <v>3583</v>
      </c>
      <c r="I1022" t="s">
        <v>2</v>
      </c>
      <c r="J1022" t="s">
        <v>222</v>
      </c>
      <c r="K1022" t="s">
        <v>18</v>
      </c>
      <c r="L1022" s="3">
        <v>112</v>
      </c>
      <c r="M1022" s="3">
        <v>0</v>
      </c>
      <c r="N1022" s="3">
        <v>112</v>
      </c>
      <c r="O1022" s="3">
        <v>0</v>
      </c>
      <c r="P1022" s="3">
        <v>0</v>
      </c>
      <c r="Q1022" s="2">
        <v>43487</v>
      </c>
      <c r="R1022" t="s">
        <v>2</v>
      </c>
      <c r="S1022" t="s">
        <v>10</v>
      </c>
      <c r="T1022" t="s">
        <v>2</v>
      </c>
    </row>
    <row r="1023" spans="1:20" hidden="1" x14ac:dyDescent="0.2">
      <c r="A1023" t="s">
        <v>103</v>
      </c>
      <c r="B1023" t="s">
        <v>0</v>
      </c>
      <c r="C1023" s="2">
        <v>43508</v>
      </c>
      <c r="D1023" t="s">
        <v>102</v>
      </c>
      <c r="E1023" t="s">
        <v>3582</v>
      </c>
      <c r="F1023" t="s">
        <v>43</v>
      </c>
      <c r="G1023" t="s">
        <v>40</v>
      </c>
      <c r="H1023" t="s">
        <v>97</v>
      </c>
      <c r="I1023" t="s">
        <v>2</v>
      </c>
      <c r="J1023" t="s">
        <v>59</v>
      </c>
      <c r="K1023" t="s">
        <v>9</v>
      </c>
      <c r="L1023" s="3">
        <v>1</v>
      </c>
      <c r="M1023" s="3">
        <v>0.2</v>
      </c>
      <c r="N1023" s="3">
        <v>1.2</v>
      </c>
      <c r="O1023" s="3">
        <v>0</v>
      </c>
      <c r="P1023" s="3">
        <v>0</v>
      </c>
      <c r="Q1023" s="2">
        <v>43487</v>
      </c>
      <c r="R1023" t="s">
        <v>2</v>
      </c>
      <c r="S1023" t="s">
        <v>10</v>
      </c>
      <c r="T1023" t="s">
        <v>2</v>
      </c>
    </row>
    <row r="1024" spans="1:20" hidden="1" x14ac:dyDescent="0.2">
      <c r="A1024" t="s">
        <v>103</v>
      </c>
      <c r="B1024" t="s">
        <v>0</v>
      </c>
      <c r="C1024" s="2">
        <v>43508</v>
      </c>
      <c r="D1024" t="s">
        <v>102</v>
      </c>
      <c r="E1024" t="s">
        <v>3587</v>
      </c>
      <c r="F1024" t="s">
        <v>5</v>
      </c>
      <c r="G1024" t="s">
        <v>40</v>
      </c>
      <c r="H1024" t="s">
        <v>3588</v>
      </c>
      <c r="I1024" t="s">
        <v>2</v>
      </c>
      <c r="J1024" t="s">
        <v>280</v>
      </c>
      <c r="K1024" t="s">
        <v>18</v>
      </c>
      <c r="L1024" s="3">
        <v>99.34</v>
      </c>
      <c r="M1024" s="3">
        <v>0</v>
      </c>
      <c r="N1024" s="3">
        <v>99.34</v>
      </c>
      <c r="O1024" s="3">
        <v>0</v>
      </c>
      <c r="P1024" s="3">
        <v>0</v>
      </c>
      <c r="Q1024" s="2">
        <v>43557</v>
      </c>
      <c r="R1024" t="s">
        <v>2</v>
      </c>
      <c r="S1024" t="s">
        <v>10</v>
      </c>
      <c r="T1024" t="s">
        <v>2</v>
      </c>
    </row>
    <row r="1025" spans="1:20" hidden="1" x14ac:dyDescent="0.2">
      <c r="A1025" t="s">
        <v>103</v>
      </c>
      <c r="B1025" t="s">
        <v>0</v>
      </c>
      <c r="C1025" s="2">
        <v>43509</v>
      </c>
      <c r="D1025" t="s">
        <v>102</v>
      </c>
      <c r="E1025" t="s">
        <v>3680</v>
      </c>
      <c r="F1025" t="s">
        <v>5</v>
      </c>
      <c r="G1025" t="s">
        <v>303</v>
      </c>
      <c r="H1025" t="s">
        <v>3681</v>
      </c>
      <c r="I1025" t="s">
        <v>2</v>
      </c>
      <c r="J1025" t="s">
        <v>52</v>
      </c>
      <c r="K1025" t="s">
        <v>36</v>
      </c>
      <c r="L1025" s="3">
        <v>64.09</v>
      </c>
      <c r="M1025" s="3">
        <v>6.41</v>
      </c>
      <c r="N1025" s="3">
        <v>70.5</v>
      </c>
      <c r="O1025" s="3">
        <v>0</v>
      </c>
      <c r="P1025" s="3">
        <v>0</v>
      </c>
      <c r="Q1025" s="2">
        <v>43515</v>
      </c>
      <c r="R1025" t="s">
        <v>2</v>
      </c>
      <c r="S1025" t="s">
        <v>10</v>
      </c>
      <c r="T1025" t="s">
        <v>2</v>
      </c>
    </row>
    <row r="1026" spans="1:20" hidden="1" x14ac:dyDescent="0.2">
      <c r="A1026" t="s">
        <v>103</v>
      </c>
      <c r="B1026" t="s">
        <v>0</v>
      </c>
      <c r="C1026" s="2">
        <v>43514</v>
      </c>
      <c r="D1026" t="s">
        <v>102</v>
      </c>
      <c r="E1026" t="s">
        <v>3926</v>
      </c>
      <c r="F1026" t="s">
        <v>5</v>
      </c>
      <c r="G1026" t="s">
        <v>212</v>
      </c>
      <c r="H1026" t="s">
        <v>3927</v>
      </c>
      <c r="I1026" t="s">
        <v>2</v>
      </c>
      <c r="J1026" t="s">
        <v>962</v>
      </c>
      <c r="K1026" t="s">
        <v>9</v>
      </c>
      <c r="L1026" s="3">
        <v>58</v>
      </c>
      <c r="M1026" s="3">
        <v>11.6</v>
      </c>
      <c r="N1026" s="3">
        <v>69.599999999999994</v>
      </c>
      <c r="O1026" s="3">
        <v>0</v>
      </c>
      <c r="P1026" s="3">
        <v>0</v>
      </c>
      <c r="Q1026" s="2">
        <v>43514</v>
      </c>
      <c r="R1026" t="s">
        <v>2</v>
      </c>
      <c r="S1026" t="s">
        <v>10</v>
      </c>
      <c r="T1026" t="s">
        <v>2</v>
      </c>
    </row>
    <row r="1027" spans="1:20" hidden="1" x14ac:dyDescent="0.2">
      <c r="A1027" t="s">
        <v>103</v>
      </c>
      <c r="B1027" t="s">
        <v>0</v>
      </c>
      <c r="C1027" s="2">
        <v>43514</v>
      </c>
      <c r="D1027" t="s">
        <v>102</v>
      </c>
      <c r="E1027" t="s">
        <v>4009</v>
      </c>
      <c r="F1027" t="s">
        <v>5</v>
      </c>
      <c r="G1027" t="s">
        <v>4010</v>
      </c>
      <c r="H1027" t="s">
        <v>4011</v>
      </c>
      <c r="I1027" t="s">
        <v>2</v>
      </c>
      <c r="J1027" t="s">
        <v>2501</v>
      </c>
      <c r="K1027" t="s">
        <v>9</v>
      </c>
      <c r="L1027" s="3">
        <v>330</v>
      </c>
      <c r="M1027" s="3">
        <v>66</v>
      </c>
      <c r="N1027" s="3">
        <v>396</v>
      </c>
      <c r="O1027" s="3">
        <v>0</v>
      </c>
      <c r="P1027" s="3">
        <v>0</v>
      </c>
      <c r="Q1027" s="2">
        <v>43528</v>
      </c>
      <c r="R1027" t="s">
        <v>2</v>
      </c>
      <c r="S1027" t="s">
        <v>10</v>
      </c>
      <c r="T1027" t="s">
        <v>2</v>
      </c>
    </row>
    <row r="1028" spans="1:20" hidden="1" x14ac:dyDescent="0.2">
      <c r="A1028" t="s">
        <v>103</v>
      </c>
      <c r="B1028" t="s">
        <v>0</v>
      </c>
      <c r="C1028" s="2">
        <v>43514</v>
      </c>
      <c r="D1028" t="s">
        <v>102</v>
      </c>
      <c r="E1028" t="s">
        <v>4009</v>
      </c>
      <c r="F1028" t="s">
        <v>43</v>
      </c>
      <c r="G1028" t="s">
        <v>4010</v>
      </c>
      <c r="H1028" t="s">
        <v>1037</v>
      </c>
      <c r="I1028" t="s">
        <v>2</v>
      </c>
      <c r="J1028" t="s">
        <v>370</v>
      </c>
      <c r="K1028" t="s">
        <v>9</v>
      </c>
      <c r="L1028" s="3">
        <v>22</v>
      </c>
      <c r="M1028" s="3">
        <v>4.4000000000000004</v>
      </c>
      <c r="N1028" s="3">
        <v>26.4</v>
      </c>
      <c r="O1028" s="3">
        <v>0</v>
      </c>
      <c r="P1028" s="3">
        <v>0</v>
      </c>
      <c r="Q1028" s="2">
        <v>43500</v>
      </c>
      <c r="R1028" t="s">
        <v>2</v>
      </c>
      <c r="S1028" t="s">
        <v>10</v>
      </c>
      <c r="T1028" t="s">
        <v>2</v>
      </c>
    </row>
    <row r="1029" spans="1:20" hidden="1" x14ac:dyDescent="0.2">
      <c r="A1029" t="s">
        <v>103</v>
      </c>
      <c r="B1029" t="s">
        <v>0</v>
      </c>
      <c r="C1029" s="2">
        <v>43515</v>
      </c>
      <c r="D1029" t="s">
        <v>102</v>
      </c>
      <c r="E1029" t="s">
        <v>4080</v>
      </c>
      <c r="F1029" t="s">
        <v>5</v>
      </c>
      <c r="G1029" t="s">
        <v>2006</v>
      </c>
      <c r="H1029" t="s">
        <v>4081</v>
      </c>
      <c r="I1029" t="s">
        <v>2</v>
      </c>
      <c r="J1029" t="s">
        <v>838</v>
      </c>
      <c r="K1029" t="s">
        <v>73</v>
      </c>
      <c r="L1029" s="3">
        <v>445.5</v>
      </c>
      <c r="M1029" s="3">
        <v>24.5</v>
      </c>
      <c r="N1029" s="3">
        <v>470</v>
      </c>
      <c r="O1029" s="3">
        <v>0</v>
      </c>
      <c r="P1029" s="3">
        <v>0</v>
      </c>
      <c r="Q1029" s="2">
        <v>43515</v>
      </c>
      <c r="R1029" t="s">
        <v>2</v>
      </c>
      <c r="S1029" t="s">
        <v>10</v>
      </c>
      <c r="T1029" t="s">
        <v>2</v>
      </c>
    </row>
    <row r="1030" spans="1:20" hidden="1" x14ac:dyDescent="0.2">
      <c r="A1030" t="s">
        <v>103</v>
      </c>
      <c r="B1030" t="s">
        <v>0</v>
      </c>
      <c r="C1030" s="2">
        <v>43516</v>
      </c>
      <c r="D1030" t="s">
        <v>102</v>
      </c>
      <c r="E1030" t="s">
        <v>4217</v>
      </c>
      <c r="F1030" t="s">
        <v>5</v>
      </c>
      <c r="G1030" t="s">
        <v>40</v>
      </c>
      <c r="H1030" t="s">
        <v>4218</v>
      </c>
      <c r="I1030" t="s">
        <v>2</v>
      </c>
      <c r="J1030" t="s">
        <v>222</v>
      </c>
      <c r="K1030" t="s">
        <v>18</v>
      </c>
      <c r="L1030" s="3">
        <v>142</v>
      </c>
      <c r="M1030" s="3">
        <v>0</v>
      </c>
      <c r="N1030" s="3">
        <v>142</v>
      </c>
      <c r="O1030" s="3">
        <v>0</v>
      </c>
      <c r="P1030" s="3">
        <v>0</v>
      </c>
      <c r="Q1030" s="2">
        <v>43516</v>
      </c>
      <c r="R1030" t="s">
        <v>2</v>
      </c>
      <c r="S1030" t="s">
        <v>10</v>
      </c>
      <c r="T1030" t="s">
        <v>2</v>
      </c>
    </row>
    <row r="1031" spans="1:20" hidden="1" x14ac:dyDescent="0.2">
      <c r="A1031" t="s">
        <v>103</v>
      </c>
      <c r="B1031" t="s">
        <v>0</v>
      </c>
      <c r="C1031" s="2">
        <v>43516</v>
      </c>
      <c r="D1031" t="s">
        <v>102</v>
      </c>
      <c r="E1031" t="s">
        <v>4217</v>
      </c>
      <c r="F1031" t="s">
        <v>43</v>
      </c>
      <c r="G1031" t="s">
        <v>40</v>
      </c>
      <c r="H1031" t="s">
        <v>97</v>
      </c>
      <c r="I1031" t="s">
        <v>2</v>
      </c>
      <c r="J1031" t="s">
        <v>59</v>
      </c>
      <c r="K1031" t="s">
        <v>9</v>
      </c>
      <c r="L1031" s="3">
        <v>1</v>
      </c>
      <c r="M1031" s="3">
        <v>0.2</v>
      </c>
      <c r="N1031" s="3">
        <v>1.2</v>
      </c>
      <c r="O1031" s="3">
        <v>0</v>
      </c>
      <c r="P1031" s="3">
        <v>0</v>
      </c>
      <c r="Q1031" s="2">
        <v>43516</v>
      </c>
      <c r="R1031" t="s">
        <v>2</v>
      </c>
      <c r="S1031" t="s">
        <v>10</v>
      </c>
      <c r="T1031" t="s">
        <v>2</v>
      </c>
    </row>
    <row r="1032" spans="1:20" hidden="1" x14ac:dyDescent="0.2">
      <c r="A1032" t="s">
        <v>103</v>
      </c>
      <c r="B1032" t="s">
        <v>0</v>
      </c>
      <c r="C1032" s="2">
        <v>43516</v>
      </c>
      <c r="D1032" t="s">
        <v>102</v>
      </c>
      <c r="E1032" t="s">
        <v>4219</v>
      </c>
      <c r="F1032" t="s">
        <v>5</v>
      </c>
      <c r="G1032" t="s">
        <v>40</v>
      </c>
      <c r="H1032" t="s">
        <v>4220</v>
      </c>
      <c r="I1032" t="s">
        <v>2</v>
      </c>
      <c r="J1032" t="s">
        <v>222</v>
      </c>
      <c r="K1032" t="s">
        <v>18</v>
      </c>
      <c r="L1032" s="3">
        <v>142</v>
      </c>
      <c r="M1032" s="3">
        <v>0</v>
      </c>
      <c r="N1032" s="3">
        <v>142</v>
      </c>
      <c r="O1032" s="3">
        <v>0</v>
      </c>
      <c r="P1032" s="3">
        <v>0</v>
      </c>
      <c r="Q1032" s="2">
        <v>43516</v>
      </c>
      <c r="R1032" t="s">
        <v>2</v>
      </c>
      <c r="S1032" t="s">
        <v>10</v>
      </c>
      <c r="T1032" t="s">
        <v>2</v>
      </c>
    </row>
    <row r="1033" spans="1:20" hidden="1" x14ac:dyDescent="0.2">
      <c r="A1033" t="s">
        <v>103</v>
      </c>
      <c r="B1033" t="s">
        <v>0</v>
      </c>
      <c r="C1033" s="2">
        <v>43516</v>
      </c>
      <c r="D1033" t="s">
        <v>102</v>
      </c>
      <c r="E1033" t="s">
        <v>4219</v>
      </c>
      <c r="F1033" t="s">
        <v>43</v>
      </c>
      <c r="G1033" t="s">
        <v>40</v>
      </c>
      <c r="H1033" t="s">
        <v>97</v>
      </c>
      <c r="I1033" t="s">
        <v>2</v>
      </c>
      <c r="J1033" t="s">
        <v>59</v>
      </c>
      <c r="K1033" t="s">
        <v>9</v>
      </c>
      <c r="L1033" s="3">
        <v>1</v>
      </c>
      <c r="M1033" s="3">
        <v>0.2</v>
      </c>
      <c r="N1033" s="3">
        <v>1.2</v>
      </c>
      <c r="O1033" s="3">
        <v>0</v>
      </c>
      <c r="P1033" s="3">
        <v>0</v>
      </c>
      <c r="Q1033" s="2">
        <v>43516</v>
      </c>
      <c r="R1033" t="s">
        <v>2</v>
      </c>
      <c r="S1033" t="s">
        <v>10</v>
      </c>
      <c r="T1033" t="s">
        <v>2</v>
      </c>
    </row>
    <row r="1034" spans="1:20" hidden="1" x14ac:dyDescent="0.2">
      <c r="A1034" t="s">
        <v>103</v>
      </c>
      <c r="B1034" t="s">
        <v>0</v>
      </c>
      <c r="C1034" s="2">
        <v>43516</v>
      </c>
      <c r="D1034" t="s">
        <v>102</v>
      </c>
      <c r="E1034" t="s">
        <v>4239</v>
      </c>
      <c r="F1034" t="s">
        <v>5</v>
      </c>
      <c r="G1034" t="s">
        <v>40</v>
      </c>
      <c r="H1034" t="s">
        <v>4240</v>
      </c>
      <c r="I1034" t="s">
        <v>2</v>
      </c>
      <c r="J1034" t="s">
        <v>222</v>
      </c>
      <c r="K1034" t="s">
        <v>18</v>
      </c>
      <c r="L1034" s="3">
        <v>138</v>
      </c>
      <c r="M1034" s="3">
        <v>0</v>
      </c>
      <c r="N1034" s="3">
        <v>138</v>
      </c>
      <c r="O1034" s="3">
        <v>0</v>
      </c>
      <c r="P1034" s="3">
        <v>0</v>
      </c>
      <c r="Q1034" s="2">
        <v>43516</v>
      </c>
      <c r="R1034" t="s">
        <v>2</v>
      </c>
      <c r="S1034" t="s">
        <v>10</v>
      </c>
      <c r="T1034" t="s">
        <v>2</v>
      </c>
    </row>
    <row r="1035" spans="1:20" hidden="1" x14ac:dyDescent="0.2">
      <c r="A1035" t="s">
        <v>103</v>
      </c>
      <c r="B1035" t="s">
        <v>0</v>
      </c>
      <c r="C1035" s="2">
        <v>43516</v>
      </c>
      <c r="D1035" t="s">
        <v>102</v>
      </c>
      <c r="E1035" t="s">
        <v>4239</v>
      </c>
      <c r="F1035" t="s">
        <v>43</v>
      </c>
      <c r="G1035" t="s">
        <v>40</v>
      </c>
      <c r="H1035" t="s">
        <v>97</v>
      </c>
      <c r="I1035" t="s">
        <v>2</v>
      </c>
      <c r="J1035" t="s">
        <v>59</v>
      </c>
      <c r="K1035" t="s">
        <v>9</v>
      </c>
      <c r="L1035" s="3">
        <v>1</v>
      </c>
      <c r="M1035" s="3">
        <v>0.2</v>
      </c>
      <c r="N1035" s="3">
        <v>1.2</v>
      </c>
      <c r="O1035" s="3">
        <v>0</v>
      </c>
      <c r="P1035" s="3">
        <v>0</v>
      </c>
      <c r="Q1035" s="2">
        <v>43516</v>
      </c>
      <c r="R1035" t="s">
        <v>2</v>
      </c>
      <c r="S1035" t="s">
        <v>10</v>
      </c>
      <c r="T1035" t="s">
        <v>2</v>
      </c>
    </row>
    <row r="1036" spans="1:20" hidden="1" x14ac:dyDescent="0.2">
      <c r="A1036" t="s">
        <v>103</v>
      </c>
      <c r="B1036" t="s">
        <v>0</v>
      </c>
      <c r="C1036" s="2">
        <v>43516</v>
      </c>
      <c r="D1036" t="s">
        <v>102</v>
      </c>
      <c r="E1036" t="s">
        <v>4262</v>
      </c>
      <c r="F1036" t="s">
        <v>5</v>
      </c>
      <c r="G1036" t="s">
        <v>40</v>
      </c>
      <c r="H1036" t="s">
        <v>4263</v>
      </c>
      <c r="I1036" t="s">
        <v>2</v>
      </c>
      <c r="J1036" t="s">
        <v>222</v>
      </c>
      <c r="K1036" t="s">
        <v>18</v>
      </c>
      <c r="L1036" s="3">
        <v>23.5</v>
      </c>
      <c r="M1036" s="3">
        <v>0</v>
      </c>
      <c r="N1036" s="3">
        <v>23.5</v>
      </c>
      <c r="O1036" s="3">
        <v>0</v>
      </c>
      <c r="P1036" s="3">
        <v>0</v>
      </c>
      <c r="Q1036" s="2">
        <v>43516</v>
      </c>
      <c r="R1036" t="s">
        <v>2</v>
      </c>
      <c r="S1036" t="s">
        <v>10</v>
      </c>
      <c r="T1036" t="s">
        <v>2</v>
      </c>
    </row>
    <row r="1037" spans="1:20" hidden="1" x14ac:dyDescent="0.2">
      <c r="A1037" t="s">
        <v>103</v>
      </c>
      <c r="B1037" t="s">
        <v>0</v>
      </c>
      <c r="C1037" s="2">
        <v>43516</v>
      </c>
      <c r="D1037" t="s">
        <v>102</v>
      </c>
      <c r="E1037" t="s">
        <v>4262</v>
      </c>
      <c r="F1037" t="s">
        <v>43</v>
      </c>
      <c r="G1037" t="s">
        <v>40</v>
      </c>
      <c r="H1037" t="s">
        <v>97</v>
      </c>
      <c r="I1037" t="s">
        <v>2</v>
      </c>
      <c r="J1037" t="s">
        <v>59</v>
      </c>
      <c r="K1037" t="s">
        <v>9</v>
      </c>
      <c r="L1037" s="3">
        <v>0.5</v>
      </c>
      <c r="M1037" s="3">
        <v>0.1</v>
      </c>
      <c r="N1037" s="3">
        <v>0.6</v>
      </c>
      <c r="O1037" s="3">
        <v>0</v>
      </c>
      <c r="P1037" s="3">
        <v>0</v>
      </c>
      <c r="Q1037" s="2">
        <v>43516</v>
      </c>
      <c r="R1037" t="s">
        <v>2</v>
      </c>
      <c r="S1037" t="s">
        <v>10</v>
      </c>
      <c r="T1037" t="s">
        <v>2</v>
      </c>
    </row>
    <row r="1038" spans="1:20" hidden="1" x14ac:dyDescent="0.2">
      <c r="A1038" t="s">
        <v>103</v>
      </c>
      <c r="B1038" t="s">
        <v>0</v>
      </c>
      <c r="C1038" s="2">
        <v>43516</v>
      </c>
      <c r="D1038" t="s">
        <v>102</v>
      </c>
      <c r="E1038" t="s">
        <v>4262</v>
      </c>
      <c r="F1038" t="s">
        <v>60</v>
      </c>
      <c r="G1038" t="s">
        <v>40</v>
      </c>
      <c r="H1038" t="s">
        <v>4263</v>
      </c>
      <c r="I1038" t="s">
        <v>2</v>
      </c>
      <c r="J1038" t="s">
        <v>222</v>
      </c>
      <c r="K1038" t="s">
        <v>18</v>
      </c>
      <c r="L1038" s="3">
        <v>24.5</v>
      </c>
      <c r="M1038" s="3">
        <v>0</v>
      </c>
      <c r="N1038" s="3">
        <v>24.5</v>
      </c>
      <c r="O1038" s="3">
        <v>0</v>
      </c>
      <c r="P1038" s="3">
        <v>0</v>
      </c>
      <c r="Q1038" s="2">
        <v>43516</v>
      </c>
      <c r="R1038" t="s">
        <v>2</v>
      </c>
      <c r="S1038" t="s">
        <v>10</v>
      </c>
      <c r="T1038" t="s">
        <v>2</v>
      </c>
    </row>
    <row r="1039" spans="1:20" hidden="1" x14ac:dyDescent="0.2">
      <c r="A1039" t="s">
        <v>103</v>
      </c>
      <c r="B1039" t="s">
        <v>0</v>
      </c>
      <c r="C1039" s="2">
        <v>43516</v>
      </c>
      <c r="D1039" t="s">
        <v>102</v>
      </c>
      <c r="E1039" t="s">
        <v>4262</v>
      </c>
      <c r="F1039" t="s">
        <v>86</v>
      </c>
      <c r="G1039" t="s">
        <v>40</v>
      </c>
      <c r="H1039" t="s">
        <v>4263</v>
      </c>
      <c r="I1039" t="s">
        <v>2</v>
      </c>
      <c r="J1039" t="s">
        <v>222</v>
      </c>
      <c r="K1039" t="s">
        <v>18</v>
      </c>
      <c r="L1039" s="3">
        <v>23.5</v>
      </c>
      <c r="M1039" s="3">
        <v>0</v>
      </c>
      <c r="N1039" s="3">
        <v>23.5</v>
      </c>
      <c r="O1039" s="3">
        <v>0</v>
      </c>
      <c r="P1039" s="3">
        <v>15.5</v>
      </c>
      <c r="Q1039" s="2">
        <v>43516</v>
      </c>
      <c r="R1039" t="s">
        <v>2</v>
      </c>
      <c r="S1039" t="s">
        <v>10</v>
      </c>
      <c r="T1039" t="s">
        <v>2</v>
      </c>
    </row>
    <row r="1040" spans="1:20" hidden="1" x14ac:dyDescent="0.2">
      <c r="A1040" t="s">
        <v>103</v>
      </c>
      <c r="B1040" t="s">
        <v>0</v>
      </c>
      <c r="C1040" s="2">
        <v>43516</v>
      </c>
      <c r="D1040" t="s">
        <v>102</v>
      </c>
      <c r="E1040" t="s">
        <v>4262</v>
      </c>
      <c r="F1040" t="s">
        <v>88</v>
      </c>
      <c r="G1040" t="s">
        <v>40</v>
      </c>
      <c r="H1040" t="s">
        <v>97</v>
      </c>
      <c r="I1040" t="s">
        <v>2</v>
      </c>
      <c r="J1040" t="s">
        <v>59</v>
      </c>
      <c r="K1040" t="s">
        <v>9</v>
      </c>
      <c r="L1040" s="3">
        <v>0.5</v>
      </c>
      <c r="M1040" s="3">
        <v>0.1</v>
      </c>
      <c r="N1040" s="3">
        <v>0.6</v>
      </c>
      <c r="O1040" s="3">
        <v>0</v>
      </c>
      <c r="P1040" s="3">
        <v>0</v>
      </c>
      <c r="Q1040" s="2">
        <v>43516</v>
      </c>
      <c r="R1040" t="s">
        <v>2</v>
      </c>
      <c r="S1040" t="s">
        <v>10</v>
      </c>
      <c r="T1040" t="s">
        <v>2</v>
      </c>
    </row>
    <row r="1041" spans="1:20" hidden="1" x14ac:dyDescent="0.2">
      <c r="A1041" t="s">
        <v>103</v>
      </c>
      <c r="B1041" t="s">
        <v>0</v>
      </c>
      <c r="C1041" s="2">
        <v>43516</v>
      </c>
      <c r="D1041" t="s">
        <v>102</v>
      </c>
      <c r="E1041" t="s">
        <v>4264</v>
      </c>
      <c r="F1041" t="s">
        <v>5</v>
      </c>
      <c r="G1041" t="s">
        <v>40</v>
      </c>
      <c r="H1041" t="s">
        <v>4265</v>
      </c>
      <c r="I1041" t="s">
        <v>2</v>
      </c>
      <c r="J1041" t="s">
        <v>222</v>
      </c>
      <c r="K1041" t="s">
        <v>18</v>
      </c>
      <c r="L1041" s="3">
        <v>48</v>
      </c>
      <c r="M1041" s="3">
        <v>0</v>
      </c>
      <c r="N1041" s="3">
        <v>48</v>
      </c>
      <c r="O1041" s="3">
        <v>0</v>
      </c>
      <c r="P1041" s="3">
        <v>0</v>
      </c>
      <c r="Q1041" s="2">
        <v>43516</v>
      </c>
      <c r="R1041" t="s">
        <v>2</v>
      </c>
      <c r="S1041" t="s">
        <v>10</v>
      </c>
      <c r="T1041" t="s">
        <v>2</v>
      </c>
    </row>
    <row r="1042" spans="1:20" hidden="1" x14ac:dyDescent="0.2">
      <c r="A1042" t="s">
        <v>103</v>
      </c>
      <c r="B1042" t="s">
        <v>0</v>
      </c>
      <c r="C1042" s="2">
        <v>43516</v>
      </c>
      <c r="D1042" t="s">
        <v>102</v>
      </c>
      <c r="E1042" t="s">
        <v>4264</v>
      </c>
      <c r="F1042" t="s">
        <v>43</v>
      </c>
      <c r="G1042" t="s">
        <v>40</v>
      </c>
      <c r="H1042" t="s">
        <v>97</v>
      </c>
      <c r="I1042" t="s">
        <v>2</v>
      </c>
      <c r="J1042" t="s">
        <v>59</v>
      </c>
      <c r="K1042" t="s">
        <v>9</v>
      </c>
      <c r="L1042" s="3">
        <v>1</v>
      </c>
      <c r="M1042" s="3">
        <v>0.2</v>
      </c>
      <c r="N1042" s="3">
        <v>1.2</v>
      </c>
      <c r="O1042" s="3">
        <v>0</v>
      </c>
      <c r="P1042" s="3">
        <v>0</v>
      </c>
      <c r="Q1042" s="2">
        <v>43516</v>
      </c>
      <c r="R1042" t="s">
        <v>2</v>
      </c>
      <c r="S1042" t="s">
        <v>10</v>
      </c>
      <c r="T1042" t="s">
        <v>2</v>
      </c>
    </row>
    <row r="1043" spans="1:20" hidden="1" x14ac:dyDescent="0.2">
      <c r="A1043" t="s">
        <v>103</v>
      </c>
      <c r="B1043" t="s">
        <v>0</v>
      </c>
      <c r="C1043" s="2">
        <v>43516</v>
      </c>
      <c r="D1043" t="s">
        <v>102</v>
      </c>
      <c r="E1043" t="s">
        <v>4266</v>
      </c>
      <c r="F1043" t="s">
        <v>5</v>
      </c>
      <c r="G1043" t="s">
        <v>40</v>
      </c>
      <c r="H1043" t="s">
        <v>4267</v>
      </c>
      <c r="I1043" t="s">
        <v>2</v>
      </c>
      <c r="J1043" t="s">
        <v>280</v>
      </c>
      <c r="K1043" t="s">
        <v>18</v>
      </c>
      <c r="L1043" s="3">
        <v>90.52</v>
      </c>
      <c r="M1043" s="3">
        <v>0</v>
      </c>
      <c r="N1043" s="3">
        <v>90.52</v>
      </c>
      <c r="O1043" s="3">
        <v>0</v>
      </c>
      <c r="P1043" s="3">
        <v>0</v>
      </c>
      <c r="Q1043" s="2">
        <v>43536</v>
      </c>
      <c r="R1043" t="s">
        <v>2</v>
      </c>
      <c r="S1043" t="s">
        <v>10</v>
      </c>
      <c r="T1043" t="s">
        <v>2</v>
      </c>
    </row>
    <row r="1044" spans="1:20" hidden="1" x14ac:dyDescent="0.2">
      <c r="A1044" t="s">
        <v>103</v>
      </c>
      <c r="B1044" t="s">
        <v>0</v>
      </c>
      <c r="C1044" s="2">
        <v>43517</v>
      </c>
      <c r="D1044" t="s">
        <v>102</v>
      </c>
      <c r="E1044" t="s">
        <v>4326</v>
      </c>
      <c r="F1044" t="s">
        <v>5</v>
      </c>
      <c r="G1044" t="s">
        <v>40</v>
      </c>
      <c r="H1044" t="s">
        <v>4327</v>
      </c>
      <c r="I1044" t="s">
        <v>2</v>
      </c>
      <c r="J1044" t="s">
        <v>245</v>
      </c>
      <c r="K1044" t="s">
        <v>9</v>
      </c>
      <c r="L1044" s="3">
        <v>86.01</v>
      </c>
      <c r="M1044" s="3">
        <v>17.2</v>
      </c>
      <c r="N1044" s="3">
        <v>103.21</v>
      </c>
      <c r="O1044" s="3">
        <v>0</v>
      </c>
      <c r="P1044" s="3">
        <v>0</v>
      </c>
      <c r="Q1044" s="2">
        <v>43517</v>
      </c>
      <c r="R1044" t="s">
        <v>2</v>
      </c>
      <c r="S1044" t="s">
        <v>10</v>
      </c>
      <c r="T1044" t="s">
        <v>2</v>
      </c>
    </row>
    <row r="1045" spans="1:20" hidden="1" x14ac:dyDescent="0.2">
      <c r="A1045" t="s">
        <v>103</v>
      </c>
      <c r="B1045" t="s">
        <v>0</v>
      </c>
      <c r="C1045" s="2">
        <v>43517</v>
      </c>
      <c r="D1045" t="s">
        <v>102</v>
      </c>
      <c r="E1045" t="s">
        <v>4350</v>
      </c>
      <c r="F1045" t="s">
        <v>5</v>
      </c>
      <c r="G1045" t="s">
        <v>249</v>
      </c>
      <c r="H1045" t="s">
        <v>2206</v>
      </c>
      <c r="I1045" t="s">
        <v>2</v>
      </c>
      <c r="J1045" t="s">
        <v>380</v>
      </c>
      <c r="K1045" t="s">
        <v>73</v>
      </c>
      <c r="L1045" s="3">
        <v>42.64</v>
      </c>
      <c r="M1045" s="3">
        <v>2.35</v>
      </c>
      <c r="N1045" s="3">
        <v>44.99</v>
      </c>
      <c r="O1045" s="3">
        <v>0</v>
      </c>
      <c r="P1045" s="3">
        <v>0</v>
      </c>
      <c r="Q1045" s="2">
        <v>43509</v>
      </c>
      <c r="R1045" t="s">
        <v>2</v>
      </c>
      <c r="S1045" t="s">
        <v>10</v>
      </c>
      <c r="T1045" t="s">
        <v>2</v>
      </c>
    </row>
    <row r="1046" spans="1:20" hidden="1" x14ac:dyDescent="0.2">
      <c r="A1046" t="s">
        <v>103</v>
      </c>
      <c r="B1046" t="s">
        <v>0</v>
      </c>
      <c r="C1046" s="2">
        <v>43517</v>
      </c>
      <c r="D1046" t="s">
        <v>102</v>
      </c>
      <c r="E1046" t="s">
        <v>4350</v>
      </c>
      <c r="F1046" t="s">
        <v>60</v>
      </c>
      <c r="G1046" t="s">
        <v>249</v>
      </c>
      <c r="H1046" t="s">
        <v>4351</v>
      </c>
      <c r="I1046" t="s">
        <v>2</v>
      </c>
      <c r="J1046" t="s">
        <v>380</v>
      </c>
      <c r="K1046" t="s">
        <v>9</v>
      </c>
      <c r="L1046" s="3">
        <v>3.9</v>
      </c>
      <c r="M1046" s="3">
        <v>0.78</v>
      </c>
      <c r="N1046" s="3">
        <v>4.68</v>
      </c>
      <c r="O1046" s="3">
        <v>0</v>
      </c>
      <c r="P1046" s="3">
        <v>0</v>
      </c>
      <c r="Q1046" s="2">
        <v>43509</v>
      </c>
      <c r="R1046" t="s">
        <v>2</v>
      </c>
      <c r="S1046" t="s">
        <v>10</v>
      </c>
      <c r="T1046" t="s">
        <v>2</v>
      </c>
    </row>
    <row r="1047" spans="1:20" hidden="1" x14ac:dyDescent="0.2">
      <c r="A1047" t="s">
        <v>103</v>
      </c>
      <c r="B1047" t="s">
        <v>0</v>
      </c>
      <c r="C1047" s="2">
        <v>43517</v>
      </c>
      <c r="D1047" t="s">
        <v>102</v>
      </c>
      <c r="E1047" t="s">
        <v>4350</v>
      </c>
      <c r="F1047" t="s">
        <v>86</v>
      </c>
      <c r="G1047" t="s">
        <v>249</v>
      </c>
      <c r="H1047" t="s">
        <v>4352</v>
      </c>
      <c r="I1047" t="s">
        <v>2</v>
      </c>
      <c r="J1047" t="s">
        <v>380</v>
      </c>
      <c r="K1047" t="s">
        <v>9</v>
      </c>
      <c r="L1047" s="3">
        <v>18.91</v>
      </c>
      <c r="M1047" s="3">
        <v>3.78</v>
      </c>
      <c r="N1047" s="3">
        <v>22.69</v>
      </c>
      <c r="O1047" s="3">
        <v>0</v>
      </c>
      <c r="P1047" s="3">
        <v>0</v>
      </c>
      <c r="Q1047" s="2">
        <v>43509</v>
      </c>
      <c r="R1047" t="s">
        <v>2</v>
      </c>
      <c r="S1047" t="s">
        <v>10</v>
      </c>
      <c r="T1047" t="s">
        <v>2</v>
      </c>
    </row>
    <row r="1048" spans="1:20" hidden="1" x14ac:dyDescent="0.2">
      <c r="A1048" t="s">
        <v>103</v>
      </c>
      <c r="B1048" t="s">
        <v>0</v>
      </c>
      <c r="C1048" s="2">
        <v>43517</v>
      </c>
      <c r="D1048" t="s">
        <v>102</v>
      </c>
      <c r="E1048" t="s">
        <v>4350</v>
      </c>
      <c r="F1048" t="s">
        <v>88</v>
      </c>
      <c r="G1048" t="s">
        <v>249</v>
      </c>
      <c r="H1048" t="s">
        <v>4353</v>
      </c>
      <c r="I1048" t="s">
        <v>2</v>
      </c>
      <c r="J1048" t="s">
        <v>380</v>
      </c>
      <c r="K1048" t="s">
        <v>9</v>
      </c>
      <c r="L1048" s="3">
        <v>7</v>
      </c>
      <c r="M1048" s="3">
        <v>1.4</v>
      </c>
      <c r="N1048" s="3">
        <v>8.4</v>
      </c>
      <c r="O1048" s="3">
        <v>0</v>
      </c>
      <c r="P1048" s="3">
        <v>0</v>
      </c>
      <c r="Q1048" s="2">
        <v>43509</v>
      </c>
      <c r="R1048" t="s">
        <v>2</v>
      </c>
      <c r="S1048" t="s">
        <v>10</v>
      </c>
      <c r="T1048" t="s">
        <v>2</v>
      </c>
    </row>
    <row r="1049" spans="1:20" hidden="1" x14ac:dyDescent="0.2">
      <c r="A1049" t="s">
        <v>103</v>
      </c>
      <c r="B1049" t="s">
        <v>0</v>
      </c>
      <c r="C1049" s="2">
        <v>43522</v>
      </c>
      <c r="D1049" t="s">
        <v>102</v>
      </c>
      <c r="E1049" t="s">
        <v>4672</v>
      </c>
      <c r="F1049" t="s">
        <v>5</v>
      </c>
      <c r="G1049" t="s">
        <v>4673</v>
      </c>
      <c r="H1049" t="s">
        <v>4674</v>
      </c>
      <c r="I1049" t="s">
        <v>2</v>
      </c>
      <c r="J1049" t="s">
        <v>52</v>
      </c>
      <c r="K1049" t="s">
        <v>18</v>
      </c>
      <c r="L1049" s="3">
        <v>184.4</v>
      </c>
      <c r="M1049" s="3">
        <v>0</v>
      </c>
      <c r="N1049" s="3">
        <v>184.4</v>
      </c>
      <c r="O1049" s="3">
        <v>0</v>
      </c>
      <c r="P1049" s="3">
        <v>0</v>
      </c>
      <c r="Q1049" s="2">
        <v>43517</v>
      </c>
      <c r="R1049" t="s">
        <v>2</v>
      </c>
      <c r="S1049" t="s">
        <v>10</v>
      </c>
      <c r="T1049" t="s">
        <v>2</v>
      </c>
    </row>
    <row r="1050" spans="1:20" hidden="1" x14ac:dyDescent="0.2">
      <c r="A1050" t="s">
        <v>103</v>
      </c>
      <c r="B1050" t="s">
        <v>0</v>
      </c>
      <c r="C1050" s="2">
        <v>43523</v>
      </c>
      <c r="D1050" t="s">
        <v>102</v>
      </c>
      <c r="E1050" t="s">
        <v>4757</v>
      </c>
      <c r="F1050" t="s">
        <v>5</v>
      </c>
      <c r="G1050" t="s">
        <v>70</v>
      </c>
      <c r="H1050" t="s">
        <v>4758</v>
      </c>
      <c r="I1050" t="s">
        <v>2</v>
      </c>
      <c r="J1050" t="s">
        <v>72</v>
      </c>
      <c r="K1050" t="s">
        <v>73</v>
      </c>
      <c r="L1050" s="3">
        <v>13.46</v>
      </c>
      <c r="M1050" s="3">
        <v>0.74</v>
      </c>
      <c r="N1050" s="3">
        <v>14.2</v>
      </c>
      <c r="O1050" s="3">
        <v>0</v>
      </c>
      <c r="P1050" s="3">
        <v>0</v>
      </c>
      <c r="Q1050" s="2">
        <v>43531</v>
      </c>
      <c r="R1050" t="s">
        <v>2</v>
      </c>
      <c r="S1050" t="s">
        <v>10</v>
      </c>
      <c r="T1050" t="s">
        <v>2</v>
      </c>
    </row>
    <row r="1051" spans="1:20" hidden="1" x14ac:dyDescent="0.2">
      <c r="A1051" t="s">
        <v>103</v>
      </c>
      <c r="B1051" t="s">
        <v>0</v>
      </c>
      <c r="C1051" s="2">
        <v>43523</v>
      </c>
      <c r="D1051" t="s">
        <v>102</v>
      </c>
      <c r="E1051" t="s">
        <v>4757</v>
      </c>
      <c r="F1051" t="s">
        <v>43</v>
      </c>
      <c r="G1051" t="s">
        <v>70</v>
      </c>
      <c r="H1051" t="s">
        <v>4759</v>
      </c>
      <c r="I1051" t="s">
        <v>2</v>
      </c>
      <c r="J1051" t="s">
        <v>72</v>
      </c>
      <c r="K1051" t="s">
        <v>73</v>
      </c>
      <c r="L1051" s="3">
        <v>13.46</v>
      </c>
      <c r="M1051" s="3">
        <v>0.74</v>
      </c>
      <c r="N1051" s="3">
        <v>14.2</v>
      </c>
      <c r="O1051" s="3">
        <v>0</v>
      </c>
      <c r="P1051" s="3">
        <v>0</v>
      </c>
      <c r="Q1051" s="2">
        <v>43531</v>
      </c>
      <c r="R1051" t="s">
        <v>2</v>
      </c>
      <c r="S1051" t="s">
        <v>10</v>
      </c>
      <c r="T1051" t="s">
        <v>2</v>
      </c>
    </row>
    <row r="1052" spans="1:20" hidden="1" x14ac:dyDescent="0.2">
      <c r="A1052" t="s">
        <v>103</v>
      </c>
      <c r="B1052" t="s">
        <v>0</v>
      </c>
      <c r="C1052" s="2">
        <v>43524</v>
      </c>
      <c r="D1052" t="s">
        <v>102</v>
      </c>
      <c r="E1052" t="s">
        <v>4787</v>
      </c>
      <c r="F1052" t="s">
        <v>5</v>
      </c>
      <c r="G1052" t="s">
        <v>212</v>
      </c>
      <c r="H1052" t="s">
        <v>4788</v>
      </c>
      <c r="I1052" t="s">
        <v>2</v>
      </c>
      <c r="J1052" t="s">
        <v>410</v>
      </c>
      <c r="K1052" t="s">
        <v>9</v>
      </c>
      <c r="L1052" s="3">
        <v>310.86</v>
      </c>
      <c r="M1052" s="3">
        <v>62.17</v>
      </c>
      <c r="N1052" s="3">
        <v>373.03</v>
      </c>
      <c r="O1052" s="3">
        <v>0</v>
      </c>
      <c r="P1052" s="3">
        <v>0</v>
      </c>
      <c r="Q1052" s="2">
        <v>43508</v>
      </c>
      <c r="R1052" t="s">
        <v>2</v>
      </c>
      <c r="S1052" t="s">
        <v>10</v>
      </c>
      <c r="T1052" t="s">
        <v>2</v>
      </c>
    </row>
    <row r="1053" spans="1:20" hidden="1" x14ac:dyDescent="0.2">
      <c r="A1053" t="s">
        <v>103</v>
      </c>
      <c r="B1053" t="s">
        <v>0</v>
      </c>
      <c r="C1053" s="2">
        <v>43524</v>
      </c>
      <c r="D1053" t="s">
        <v>102</v>
      </c>
      <c r="E1053" t="s">
        <v>4812</v>
      </c>
      <c r="F1053" t="s">
        <v>5</v>
      </c>
      <c r="G1053" t="s">
        <v>50</v>
      </c>
      <c r="H1053" t="s">
        <v>4813</v>
      </c>
      <c r="I1053" t="s">
        <v>2</v>
      </c>
      <c r="J1053" t="s">
        <v>52</v>
      </c>
      <c r="K1053" t="s">
        <v>36</v>
      </c>
      <c r="L1053" s="3">
        <v>61.36</v>
      </c>
      <c r="M1053" s="3">
        <v>6.14</v>
      </c>
      <c r="N1053" s="3">
        <v>67.5</v>
      </c>
      <c r="O1053" s="3">
        <v>0</v>
      </c>
      <c r="P1053" s="3">
        <v>0</v>
      </c>
      <c r="Q1053" s="2">
        <v>43544</v>
      </c>
      <c r="R1053" t="s">
        <v>2</v>
      </c>
      <c r="S1053" t="s">
        <v>10</v>
      </c>
      <c r="T1053" t="s">
        <v>2</v>
      </c>
    </row>
    <row r="1054" spans="1:20" hidden="1" x14ac:dyDescent="0.2">
      <c r="A1054" t="s">
        <v>103</v>
      </c>
      <c r="B1054" t="s">
        <v>0</v>
      </c>
      <c r="C1054" s="2">
        <v>43524</v>
      </c>
      <c r="D1054" t="s">
        <v>102</v>
      </c>
      <c r="E1054" t="s">
        <v>4812</v>
      </c>
      <c r="F1054" t="s">
        <v>43</v>
      </c>
      <c r="G1054" t="s">
        <v>50</v>
      </c>
      <c r="H1054" t="s">
        <v>4813</v>
      </c>
      <c r="I1054" t="s">
        <v>2</v>
      </c>
      <c r="J1054" t="s">
        <v>52</v>
      </c>
      <c r="K1054" t="s">
        <v>9</v>
      </c>
      <c r="L1054" s="3">
        <v>5.84</v>
      </c>
      <c r="M1054" s="3">
        <v>1.17</v>
      </c>
      <c r="N1054" s="3">
        <v>7.01</v>
      </c>
      <c r="O1054" s="3">
        <v>0</v>
      </c>
      <c r="P1054" s="3">
        <v>0</v>
      </c>
      <c r="Q1054" s="2">
        <v>43544</v>
      </c>
      <c r="R1054" t="s">
        <v>2</v>
      </c>
      <c r="S1054" t="s">
        <v>10</v>
      </c>
      <c r="T1054" t="s">
        <v>2</v>
      </c>
    </row>
    <row r="1055" spans="1:20" hidden="1" x14ac:dyDescent="0.2">
      <c r="A1055" t="s">
        <v>103</v>
      </c>
      <c r="B1055" t="s">
        <v>0</v>
      </c>
      <c r="C1055" s="2">
        <v>43524</v>
      </c>
      <c r="D1055" t="s">
        <v>102</v>
      </c>
      <c r="E1055" t="s">
        <v>4814</v>
      </c>
      <c r="F1055" t="s">
        <v>5</v>
      </c>
      <c r="G1055" t="s">
        <v>50</v>
      </c>
      <c r="H1055" t="s">
        <v>4815</v>
      </c>
      <c r="I1055" t="s">
        <v>2</v>
      </c>
      <c r="J1055" t="s">
        <v>52</v>
      </c>
      <c r="K1055" t="s">
        <v>36</v>
      </c>
      <c r="L1055" s="3">
        <v>80</v>
      </c>
      <c r="M1055" s="3">
        <v>8</v>
      </c>
      <c r="N1055" s="3">
        <v>88</v>
      </c>
      <c r="O1055" s="3">
        <v>0</v>
      </c>
      <c r="P1055" s="3">
        <v>0</v>
      </c>
      <c r="Q1055" s="2">
        <v>43544</v>
      </c>
      <c r="R1055" t="s">
        <v>2</v>
      </c>
      <c r="S1055" t="s">
        <v>10</v>
      </c>
      <c r="T1055" t="s">
        <v>2</v>
      </c>
    </row>
    <row r="1056" spans="1:20" hidden="1" x14ac:dyDescent="0.2">
      <c r="A1056" t="s">
        <v>103</v>
      </c>
      <c r="B1056" t="s">
        <v>0</v>
      </c>
      <c r="C1056" s="2">
        <v>43525</v>
      </c>
      <c r="D1056" t="s">
        <v>102</v>
      </c>
      <c r="E1056" t="s">
        <v>4937</v>
      </c>
      <c r="F1056" t="s">
        <v>43</v>
      </c>
      <c r="G1056" t="s">
        <v>40</v>
      </c>
      <c r="H1056" t="s">
        <v>1951</v>
      </c>
      <c r="I1056" t="s">
        <v>2</v>
      </c>
      <c r="J1056" t="s">
        <v>274</v>
      </c>
      <c r="K1056" t="s">
        <v>9</v>
      </c>
      <c r="L1056" s="3">
        <v>58.88</v>
      </c>
      <c r="M1056" s="3">
        <v>11.78</v>
      </c>
      <c r="N1056" s="3">
        <v>70.66</v>
      </c>
      <c r="O1056" s="3">
        <v>0</v>
      </c>
      <c r="P1056" s="3">
        <v>0</v>
      </c>
      <c r="Q1056" s="2">
        <v>43532</v>
      </c>
      <c r="R1056" t="s">
        <v>2</v>
      </c>
      <c r="S1056" t="s">
        <v>10</v>
      </c>
      <c r="T1056" t="s">
        <v>2</v>
      </c>
    </row>
    <row r="1057" spans="1:20" hidden="1" x14ac:dyDescent="0.2">
      <c r="A1057" t="s">
        <v>103</v>
      </c>
      <c r="B1057" t="s">
        <v>0</v>
      </c>
      <c r="C1057" s="2">
        <v>43525</v>
      </c>
      <c r="D1057" t="s">
        <v>102</v>
      </c>
      <c r="E1057" t="s">
        <v>4949</v>
      </c>
      <c r="F1057" t="s">
        <v>5</v>
      </c>
      <c r="G1057" t="s">
        <v>113</v>
      </c>
      <c r="H1057" t="s">
        <v>4950</v>
      </c>
      <c r="I1057" t="s">
        <v>2</v>
      </c>
      <c r="J1057" t="s">
        <v>4951</v>
      </c>
      <c r="K1057" t="s">
        <v>9</v>
      </c>
      <c r="L1057" s="3">
        <v>67.900000000000006</v>
      </c>
      <c r="M1057" s="3">
        <v>13.58</v>
      </c>
      <c r="N1057" s="3">
        <v>81.48</v>
      </c>
      <c r="O1057" s="3">
        <v>0</v>
      </c>
      <c r="P1057" s="3">
        <v>0</v>
      </c>
      <c r="Q1057" s="2">
        <v>43529</v>
      </c>
      <c r="R1057" t="s">
        <v>2</v>
      </c>
      <c r="S1057" t="s">
        <v>10</v>
      </c>
      <c r="T1057" t="s">
        <v>2</v>
      </c>
    </row>
    <row r="1058" spans="1:20" hidden="1" x14ac:dyDescent="0.2">
      <c r="A1058" t="s">
        <v>103</v>
      </c>
      <c r="B1058" t="s">
        <v>0</v>
      </c>
      <c r="C1058" s="2">
        <v>43525</v>
      </c>
      <c r="D1058" t="s">
        <v>102</v>
      </c>
      <c r="E1058" t="s">
        <v>4949</v>
      </c>
      <c r="F1058" t="s">
        <v>43</v>
      </c>
      <c r="G1058" t="s">
        <v>113</v>
      </c>
      <c r="H1058" t="s">
        <v>1037</v>
      </c>
      <c r="I1058" t="s">
        <v>2</v>
      </c>
      <c r="J1058" t="s">
        <v>370</v>
      </c>
      <c r="K1058" t="s">
        <v>9</v>
      </c>
      <c r="L1058" s="3">
        <v>8.9</v>
      </c>
      <c r="M1058" s="3">
        <v>1.78</v>
      </c>
      <c r="N1058" s="3">
        <v>10.68</v>
      </c>
      <c r="O1058" s="3">
        <v>0</v>
      </c>
      <c r="P1058" s="3">
        <v>0</v>
      </c>
      <c r="Q1058" s="2">
        <v>43529</v>
      </c>
      <c r="R1058" t="s">
        <v>2</v>
      </c>
      <c r="S1058" t="s">
        <v>10</v>
      </c>
      <c r="T1058" t="s">
        <v>2</v>
      </c>
    </row>
    <row r="1059" spans="1:20" hidden="1" x14ac:dyDescent="0.2">
      <c r="A1059" t="s">
        <v>103</v>
      </c>
      <c r="B1059" t="s">
        <v>0</v>
      </c>
      <c r="C1059" s="2">
        <v>43525</v>
      </c>
      <c r="D1059" t="s">
        <v>102</v>
      </c>
      <c r="E1059" t="s">
        <v>4985</v>
      </c>
      <c r="F1059" t="s">
        <v>5</v>
      </c>
      <c r="G1059" t="s">
        <v>212</v>
      </c>
      <c r="H1059" t="s">
        <v>4986</v>
      </c>
      <c r="I1059" t="s">
        <v>2</v>
      </c>
      <c r="J1059" t="s">
        <v>962</v>
      </c>
      <c r="K1059" t="s">
        <v>9</v>
      </c>
      <c r="L1059" s="3">
        <v>665.31</v>
      </c>
      <c r="M1059" s="3">
        <v>133.06</v>
      </c>
      <c r="N1059" s="3">
        <v>798.37</v>
      </c>
      <c r="O1059" s="3">
        <v>0</v>
      </c>
      <c r="P1059" s="3">
        <v>0</v>
      </c>
      <c r="Q1059" s="2">
        <v>43539</v>
      </c>
      <c r="R1059" t="s">
        <v>2</v>
      </c>
      <c r="S1059" t="s">
        <v>10</v>
      </c>
      <c r="T1059" t="s">
        <v>2</v>
      </c>
    </row>
    <row r="1060" spans="1:20" hidden="1" x14ac:dyDescent="0.2">
      <c r="A1060" t="s">
        <v>103</v>
      </c>
      <c r="B1060" t="s">
        <v>0</v>
      </c>
      <c r="C1060" s="2">
        <v>43529</v>
      </c>
      <c r="D1060" t="s">
        <v>102</v>
      </c>
      <c r="E1060" t="s">
        <v>5031</v>
      </c>
      <c r="F1060" t="s">
        <v>5</v>
      </c>
      <c r="G1060" t="s">
        <v>819</v>
      </c>
      <c r="H1060" t="s">
        <v>5032</v>
      </c>
      <c r="I1060" t="s">
        <v>2</v>
      </c>
      <c r="J1060" t="s">
        <v>274</v>
      </c>
      <c r="K1060" t="s">
        <v>101</v>
      </c>
      <c r="L1060" s="3">
        <v>94.2</v>
      </c>
      <c r="M1060" s="3">
        <v>0</v>
      </c>
      <c r="N1060" s="3">
        <v>94.2</v>
      </c>
      <c r="O1060" s="3">
        <v>0</v>
      </c>
      <c r="P1060" s="3">
        <v>0</v>
      </c>
      <c r="Q1060" s="2">
        <v>43538</v>
      </c>
      <c r="R1060" t="s">
        <v>2</v>
      </c>
      <c r="S1060" t="s">
        <v>10</v>
      </c>
      <c r="T1060" t="s">
        <v>2</v>
      </c>
    </row>
    <row r="1061" spans="1:20" hidden="1" x14ac:dyDescent="0.2">
      <c r="A1061" t="s">
        <v>103</v>
      </c>
      <c r="B1061" t="s">
        <v>0</v>
      </c>
      <c r="C1061" s="2">
        <v>43529</v>
      </c>
      <c r="D1061" t="s">
        <v>102</v>
      </c>
      <c r="E1061" t="s">
        <v>5031</v>
      </c>
      <c r="F1061" t="s">
        <v>43</v>
      </c>
      <c r="G1061" t="s">
        <v>819</v>
      </c>
      <c r="H1061" t="s">
        <v>1037</v>
      </c>
      <c r="I1061" t="s">
        <v>2</v>
      </c>
      <c r="J1061" t="s">
        <v>370</v>
      </c>
      <c r="K1061" t="s">
        <v>101</v>
      </c>
      <c r="L1061" s="3">
        <v>20</v>
      </c>
      <c r="M1061" s="3">
        <v>0</v>
      </c>
      <c r="N1061" s="3">
        <v>20</v>
      </c>
      <c r="O1061" s="3">
        <v>0</v>
      </c>
      <c r="P1061" s="3">
        <v>0</v>
      </c>
      <c r="Q1061" s="2">
        <v>43538</v>
      </c>
      <c r="R1061" t="s">
        <v>2</v>
      </c>
      <c r="S1061" t="s">
        <v>10</v>
      </c>
      <c r="T1061" t="s">
        <v>2</v>
      </c>
    </row>
    <row r="1062" spans="1:20" hidden="1" x14ac:dyDescent="0.2">
      <c r="A1062" t="s">
        <v>103</v>
      </c>
      <c r="B1062" t="s">
        <v>0</v>
      </c>
      <c r="C1062" s="2">
        <v>43529</v>
      </c>
      <c r="D1062" t="s">
        <v>102</v>
      </c>
      <c r="E1062" t="s">
        <v>5031</v>
      </c>
      <c r="F1062" t="s">
        <v>60</v>
      </c>
      <c r="G1062" t="s">
        <v>819</v>
      </c>
      <c r="H1062" t="s">
        <v>5032</v>
      </c>
      <c r="I1062" t="s">
        <v>2</v>
      </c>
      <c r="J1062" t="s">
        <v>274</v>
      </c>
      <c r="K1062" t="s">
        <v>101</v>
      </c>
      <c r="L1062" s="3">
        <v>28.8</v>
      </c>
      <c r="M1062" s="3">
        <v>0</v>
      </c>
      <c r="N1062" s="3">
        <v>28.8</v>
      </c>
      <c r="O1062" s="3">
        <v>0</v>
      </c>
      <c r="P1062" s="3">
        <v>0</v>
      </c>
      <c r="Q1062" s="2">
        <v>43538</v>
      </c>
      <c r="R1062" t="s">
        <v>2</v>
      </c>
      <c r="S1062" t="s">
        <v>10</v>
      </c>
      <c r="T1062" t="s">
        <v>2</v>
      </c>
    </row>
    <row r="1063" spans="1:20" hidden="1" x14ac:dyDescent="0.2">
      <c r="A1063" t="s">
        <v>103</v>
      </c>
      <c r="B1063" t="s">
        <v>0</v>
      </c>
      <c r="C1063" s="2">
        <v>43536</v>
      </c>
      <c r="D1063" t="s">
        <v>102</v>
      </c>
      <c r="E1063" t="s">
        <v>5335</v>
      </c>
      <c r="F1063" t="s">
        <v>5</v>
      </c>
      <c r="G1063" t="s">
        <v>3255</v>
      </c>
      <c r="H1063" t="s">
        <v>5336</v>
      </c>
      <c r="I1063" t="s">
        <v>2</v>
      </c>
      <c r="J1063" t="s">
        <v>3261</v>
      </c>
      <c r="K1063" t="s">
        <v>9</v>
      </c>
      <c r="L1063" s="3">
        <v>416.66</v>
      </c>
      <c r="M1063" s="3">
        <v>83.33</v>
      </c>
      <c r="N1063" s="3">
        <v>499.99</v>
      </c>
      <c r="O1063" s="3">
        <v>0</v>
      </c>
      <c r="P1063" s="3">
        <v>0</v>
      </c>
      <c r="Q1063" s="2">
        <v>43543</v>
      </c>
      <c r="R1063" t="s">
        <v>2</v>
      </c>
      <c r="S1063" t="s">
        <v>10</v>
      </c>
      <c r="T1063" t="s">
        <v>2</v>
      </c>
    </row>
    <row r="1064" spans="1:20" hidden="1" x14ac:dyDescent="0.2">
      <c r="A1064" t="s">
        <v>103</v>
      </c>
      <c r="B1064" t="s">
        <v>0</v>
      </c>
      <c r="C1064" s="2">
        <v>43536</v>
      </c>
      <c r="D1064" t="s">
        <v>102</v>
      </c>
      <c r="E1064" t="s">
        <v>5342</v>
      </c>
      <c r="F1064" t="s">
        <v>5</v>
      </c>
      <c r="G1064" t="s">
        <v>40</v>
      </c>
      <c r="H1064" t="s">
        <v>5343</v>
      </c>
      <c r="I1064" t="s">
        <v>2</v>
      </c>
      <c r="J1064" t="s">
        <v>274</v>
      </c>
      <c r="K1064" t="s">
        <v>9</v>
      </c>
      <c r="L1064" s="3">
        <v>21.2</v>
      </c>
      <c r="M1064" s="3">
        <v>4.24</v>
      </c>
      <c r="N1064" s="3">
        <v>25.44</v>
      </c>
      <c r="O1064" s="3">
        <v>0</v>
      </c>
      <c r="P1064" s="3">
        <v>0</v>
      </c>
      <c r="Q1064" s="2">
        <v>43542</v>
      </c>
      <c r="R1064" t="s">
        <v>2</v>
      </c>
      <c r="S1064" t="s">
        <v>10</v>
      </c>
      <c r="T1064" t="s">
        <v>2</v>
      </c>
    </row>
    <row r="1065" spans="1:20" hidden="1" x14ac:dyDescent="0.2">
      <c r="A1065" t="s">
        <v>103</v>
      </c>
      <c r="B1065" t="s">
        <v>0</v>
      </c>
      <c r="C1065" s="2">
        <v>43536</v>
      </c>
      <c r="D1065" t="s">
        <v>102</v>
      </c>
      <c r="E1065" t="s">
        <v>5357</v>
      </c>
      <c r="F1065" t="s">
        <v>5</v>
      </c>
      <c r="G1065" t="s">
        <v>105</v>
      </c>
      <c r="H1065" t="s">
        <v>106</v>
      </c>
      <c r="I1065" t="s">
        <v>2</v>
      </c>
      <c r="J1065" t="s">
        <v>52</v>
      </c>
      <c r="K1065" t="s">
        <v>73</v>
      </c>
      <c r="L1065" s="3">
        <v>16.11</v>
      </c>
      <c r="M1065" s="3">
        <v>0.89</v>
      </c>
      <c r="N1065" s="3">
        <v>17</v>
      </c>
      <c r="O1065" s="3">
        <v>0</v>
      </c>
      <c r="P1065" s="3">
        <v>0</v>
      </c>
      <c r="Q1065" s="2">
        <v>43538</v>
      </c>
      <c r="R1065" t="s">
        <v>2</v>
      </c>
      <c r="S1065" t="s">
        <v>10</v>
      </c>
      <c r="T1065" t="s">
        <v>2</v>
      </c>
    </row>
    <row r="1066" spans="1:20" hidden="1" x14ac:dyDescent="0.2">
      <c r="A1066" t="s">
        <v>103</v>
      </c>
      <c r="B1066" t="s">
        <v>0</v>
      </c>
      <c r="C1066" s="2">
        <v>43536</v>
      </c>
      <c r="D1066" t="s">
        <v>102</v>
      </c>
      <c r="E1066" t="s">
        <v>5357</v>
      </c>
      <c r="F1066" t="s">
        <v>43</v>
      </c>
      <c r="G1066" t="s">
        <v>105</v>
      </c>
      <c r="H1066" t="s">
        <v>106</v>
      </c>
      <c r="I1066" t="s">
        <v>2</v>
      </c>
      <c r="J1066" t="s">
        <v>52</v>
      </c>
      <c r="K1066" t="s">
        <v>9</v>
      </c>
      <c r="L1066" s="3">
        <v>16.100000000000001</v>
      </c>
      <c r="M1066" s="3">
        <v>3.22</v>
      </c>
      <c r="N1066" s="3">
        <v>19.32</v>
      </c>
      <c r="O1066" s="3">
        <v>0</v>
      </c>
      <c r="P1066" s="3">
        <v>0</v>
      </c>
      <c r="Q1066" s="2">
        <v>43538</v>
      </c>
      <c r="R1066" t="s">
        <v>2</v>
      </c>
      <c r="S1066" t="s">
        <v>10</v>
      </c>
      <c r="T1066" t="s">
        <v>2</v>
      </c>
    </row>
    <row r="1067" spans="1:20" hidden="1" x14ac:dyDescent="0.2">
      <c r="A1067" t="s">
        <v>103</v>
      </c>
      <c r="B1067" t="s">
        <v>0</v>
      </c>
      <c r="C1067" s="2">
        <v>43538</v>
      </c>
      <c r="D1067" t="s">
        <v>102</v>
      </c>
      <c r="E1067" t="s">
        <v>5607</v>
      </c>
      <c r="F1067" t="s">
        <v>43</v>
      </c>
      <c r="G1067" t="s">
        <v>5608</v>
      </c>
      <c r="H1067" t="s">
        <v>5609</v>
      </c>
      <c r="I1067" t="s">
        <v>2</v>
      </c>
      <c r="J1067" t="s">
        <v>222</v>
      </c>
      <c r="K1067" t="s">
        <v>18</v>
      </c>
      <c r="L1067" s="3">
        <v>59.26</v>
      </c>
      <c r="M1067" s="3">
        <v>0</v>
      </c>
      <c r="N1067" s="3">
        <v>59.26</v>
      </c>
      <c r="O1067" s="3">
        <v>0</v>
      </c>
      <c r="P1067" s="3">
        <v>0</v>
      </c>
      <c r="Q1067" s="2">
        <v>43500</v>
      </c>
      <c r="R1067" t="s">
        <v>2</v>
      </c>
      <c r="S1067" t="s">
        <v>10</v>
      </c>
      <c r="T1067" t="s">
        <v>2</v>
      </c>
    </row>
    <row r="1068" spans="1:20" hidden="1" x14ac:dyDescent="0.2">
      <c r="A1068" t="s">
        <v>103</v>
      </c>
      <c r="B1068" t="s">
        <v>0</v>
      </c>
      <c r="C1068" s="2">
        <v>43542</v>
      </c>
      <c r="D1068" t="s">
        <v>102</v>
      </c>
      <c r="E1068" t="s">
        <v>5862</v>
      </c>
      <c r="F1068" t="s">
        <v>5</v>
      </c>
      <c r="G1068" t="s">
        <v>40</v>
      </c>
      <c r="H1068" t="s">
        <v>5863</v>
      </c>
      <c r="I1068" t="s">
        <v>2</v>
      </c>
      <c r="J1068" t="s">
        <v>222</v>
      </c>
      <c r="K1068" t="s">
        <v>18</v>
      </c>
      <c r="L1068" s="3">
        <v>186</v>
      </c>
      <c r="M1068" s="3">
        <v>0</v>
      </c>
      <c r="N1068" s="3">
        <v>186</v>
      </c>
      <c r="O1068" s="3">
        <v>0</v>
      </c>
      <c r="P1068" s="3">
        <v>0</v>
      </c>
      <c r="Q1068" s="2">
        <v>43542</v>
      </c>
      <c r="R1068" t="s">
        <v>2</v>
      </c>
      <c r="S1068" t="s">
        <v>10</v>
      </c>
      <c r="T1068" t="s">
        <v>2</v>
      </c>
    </row>
    <row r="1069" spans="1:20" hidden="1" x14ac:dyDescent="0.2">
      <c r="A1069" t="s">
        <v>103</v>
      </c>
      <c r="B1069" t="s">
        <v>0</v>
      </c>
      <c r="C1069" s="2">
        <v>43542</v>
      </c>
      <c r="D1069" t="s">
        <v>102</v>
      </c>
      <c r="E1069" t="s">
        <v>5862</v>
      </c>
      <c r="F1069" t="s">
        <v>43</v>
      </c>
      <c r="G1069" t="s">
        <v>40</v>
      </c>
      <c r="H1069" t="s">
        <v>97</v>
      </c>
      <c r="I1069" t="s">
        <v>2</v>
      </c>
      <c r="J1069" t="s">
        <v>59</v>
      </c>
      <c r="K1069" t="s">
        <v>9</v>
      </c>
      <c r="L1069" s="3">
        <v>1</v>
      </c>
      <c r="M1069" s="3">
        <v>0.2</v>
      </c>
      <c r="N1069" s="3">
        <v>1.2</v>
      </c>
      <c r="O1069" s="3">
        <v>0</v>
      </c>
      <c r="P1069" s="3">
        <v>0</v>
      </c>
      <c r="Q1069" s="2">
        <v>43542</v>
      </c>
      <c r="R1069" t="s">
        <v>2</v>
      </c>
      <c r="S1069" t="s">
        <v>10</v>
      </c>
      <c r="T1069" t="s">
        <v>2</v>
      </c>
    </row>
    <row r="1070" spans="1:20" hidden="1" x14ac:dyDescent="0.2">
      <c r="A1070" t="s">
        <v>103</v>
      </c>
      <c r="B1070" t="s">
        <v>0</v>
      </c>
      <c r="C1070" s="2">
        <v>43544</v>
      </c>
      <c r="D1070" t="s">
        <v>102</v>
      </c>
      <c r="E1070" t="s">
        <v>6066</v>
      </c>
      <c r="F1070" t="s">
        <v>5</v>
      </c>
      <c r="G1070" t="s">
        <v>3768</v>
      </c>
      <c r="H1070" t="s">
        <v>6067</v>
      </c>
      <c r="I1070" t="s">
        <v>2</v>
      </c>
      <c r="J1070" t="s">
        <v>52</v>
      </c>
      <c r="K1070" t="s">
        <v>36</v>
      </c>
      <c r="L1070" s="3">
        <v>118.18</v>
      </c>
      <c r="M1070" s="3">
        <v>11.82</v>
      </c>
      <c r="N1070" s="3">
        <v>130</v>
      </c>
      <c r="O1070" s="3">
        <v>0</v>
      </c>
      <c r="P1070" s="3">
        <v>0</v>
      </c>
      <c r="Q1070" s="2">
        <v>43552</v>
      </c>
      <c r="R1070" t="s">
        <v>2</v>
      </c>
      <c r="S1070" t="s">
        <v>10</v>
      </c>
      <c r="T1070" t="s">
        <v>2</v>
      </c>
    </row>
    <row r="1071" spans="1:20" hidden="1" x14ac:dyDescent="0.2">
      <c r="A1071" t="s">
        <v>103</v>
      </c>
      <c r="B1071" t="s">
        <v>0</v>
      </c>
      <c r="C1071" s="2">
        <v>43544</v>
      </c>
      <c r="D1071" t="s">
        <v>102</v>
      </c>
      <c r="E1071" t="s">
        <v>6066</v>
      </c>
      <c r="F1071" t="s">
        <v>43</v>
      </c>
      <c r="G1071" t="s">
        <v>3768</v>
      </c>
      <c r="H1071" t="s">
        <v>6067</v>
      </c>
      <c r="I1071" t="s">
        <v>2</v>
      </c>
      <c r="J1071" t="s">
        <v>52</v>
      </c>
      <c r="K1071" t="s">
        <v>9</v>
      </c>
      <c r="L1071" s="3">
        <v>8.33</v>
      </c>
      <c r="M1071" s="3">
        <v>1.67</v>
      </c>
      <c r="N1071" s="3">
        <v>10</v>
      </c>
      <c r="O1071" s="3">
        <v>0</v>
      </c>
      <c r="P1071" s="3">
        <v>0</v>
      </c>
      <c r="Q1071" s="2">
        <v>43552</v>
      </c>
      <c r="R1071" t="s">
        <v>2</v>
      </c>
      <c r="S1071" t="s">
        <v>10</v>
      </c>
      <c r="T1071" t="s">
        <v>2</v>
      </c>
    </row>
    <row r="1072" spans="1:20" hidden="1" x14ac:dyDescent="0.2">
      <c r="A1072" t="s">
        <v>103</v>
      </c>
      <c r="B1072" t="s">
        <v>0</v>
      </c>
      <c r="C1072" s="2">
        <v>43545</v>
      </c>
      <c r="D1072" t="s">
        <v>102</v>
      </c>
      <c r="E1072" t="s">
        <v>6268</v>
      </c>
      <c r="F1072" t="s">
        <v>5</v>
      </c>
      <c r="G1072" t="s">
        <v>6269</v>
      </c>
      <c r="H1072" t="s">
        <v>6270</v>
      </c>
      <c r="I1072" t="s">
        <v>2</v>
      </c>
      <c r="J1072" t="s">
        <v>52</v>
      </c>
      <c r="K1072" t="s">
        <v>36</v>
      </c>
      <c r="L1072" s="3">
        <v>110</v>
      </c>
      <c r="M1072" s="3">
        <v>11</v>
      </c>
      <c r="N1072" s="3">
        <v>121</v>
      </c>
      <c r="O1072" s="3">
        <v>0</v>
      </c>
      <c r="P1072" s="3">
        <v>0</v>
      </c>
      <c r="Q1072" s="2">
        <v>43551</v>
      </c>
      <c r="R1072" t="s">
        <v>2</v>
      </c>
      <c r="S1072" t="s">
        <v>10</v>
      </c>
      <c r="T1072" t="s">
        <v>2</v>
      </c>
    </row>
    <row r="1073" spans="1:20" hidden="1" x14ac:dyDescent="0.2">
      <c r="A1073" t="s">
        <v>103</v>
      </c>
      <c r="B1073" t="s">
        <v>0</v>
      </c>
      <c r="C1073" s="2">
        <v>43545</v>
      </c>
      <c r="D1073" t="s">
        <v>102</v>
      </c>
      <c r="E1073" t="s">
        <v>6268</v>
      </c>
      <c r="F1073" t="s">
        <v>43</v>
      </c>
      <c r="G1073" t="s">
        <v>6269</v>
      </c>
      <c r="H1073" t="s">
        <v>6270</v>
      </c>
      <c r="I1073" t="s">
        <v>2</v>
      </c>
      <c r="J1073" t="s">
        <v>52</v>
      </c>
      <c r="K1073" t="s">
        <v>9</v>
      </c>
      <c r="L1073" s="3">
        <v>58.75</v>
      </c>
      <c r="M1073" s="3">
        <v>11.75</v>
      </c>
      <c r="N1073" s="3">
        <v>70.5</v>
      </c>
      <c r="O1073" s="3">
        <v>0</v>
      </c>
      <c r="P1073" s="3">
        <v>0</v>
      </c>
      <c r="Q1073" s="2">
        <v>43551</v>
      </c>
      <c r="R1073" t="s">
        <v>2</v>
      </c>
      <c r="S1073" t="s">
        <v>10</v>
      </c>
      <c r="T1073" t="s">
        <v>2</v>
      </c>
    </row>
    <row r="1074" spans="1:20" hidden="1" x14ac:dyDescent="0.2">
      <c r="A1074" t="s">
        <v>103</v>
      </c>
      <c r="B1074" t="s">
        <v>0</v>
      </c>
      <c r="C1074" s="2">
        <v>43546</v>
      </c>
      <c r="D1074" t="s">
        <v>102</v>
      </c>
      <c r="E1074" t="s">
        <v>6352</v>
      </c>
      <c r="F1074" t="s">
        <v>43</v>
      </c>
      <c r="G1074" t="s">
        <v>1549</v>
      </c>
      <c r="H1074" t="s">
        <v>6353</v>
      </c>
      <c r="I1074" t="s">
        <v>2</v>
      </c>
      <c r="J1074" t="s">
        <v>636</v>
      </c>
      <c r="K1074" t="s">
        <v>36</v>
      </c>
      <c r="L1074" s="3">
        <v>251.73</v>
      </c>
      <c r="M1074" s="3">
        <v>25.17</v>
      </c>
      <c r="N1074" s="3">
        <v>276.89999999999998</v>
      </c>
      <c r="O1074" s="3">
        <v>0</v>
      </c>
      <c r="P1074" s="3">
        <v>0</v>
      </c>
      <c r="Q1074" s="2">
        <v>43561</v>
      </c>
      <c r="R1074" t="s">
        <v>2</v>
      </c>
      <c r="S1074" t="s">
        <v>10</v>
      </c>
      <c r="T1074" t="s">
        <v>2</v>
      </c>
    </row>
    <row r="1075" spans="1:20" hidden="1" x14ac:dyDescent="0.2">
      <c r="A1075" t="s">
        <v>103</v>
      </c>
      <c r="B1075" t="s">
        <v>0</v>
      </c>
      <c r="C1075" s="2">
        <v>43550</v>
      </c>
      <c r="D1075" t="s">
        <v>102</v>
      </c>
      <c r="E1075" t="s">
        <v>6546</v>
      </c>
      <c r="F1075" t="s">
        <v>5</v>
      </c>
      <c r="G1075" t="s">
        <v>1104</v>
      </c>
      <c r="H1075" t="s">
        <v>6547</v>
      </c>
      <c r="I1075" t="s">
        <v>2</v>
      </c>
      <c r="J1075" t="s">
        <v>52</v>
      </c>
      <c r="K1075" t="s">
        <v>36</v>
      </c>
      <c r="L1075" s="3">
        <v>95.45</v>
      </c>
      <c r="M1075" s="3">
        <v>9.5500000000000007</v>
      </c>
      <c r="N1075" s="3">
        <v>105</v>
      </c>
      <c r="O1075" s="3">
        <v>0</v>
      </c>
      <c r="P1075" s="3">
        <v>0</v>
      </c>
      <c r="Q1075" s="2">
        <v>43572</v>
      </c>
      <c r="R1075" t="s">
        <v>2</v>
      </c>
      <c r="S1075" t="s">
        <v>10</v>
      </c>
      <c r="T1075" t="s">
        <v>2</v>
      </c>
    </row>
    <row r="1076" spans="1:20" hidden="1" x14ac:dyDescent="0.2">
      <c r="A1076" t="s">
        <v>103</v>
      </c>
      <c r="B1076" t="s">
        <v>0</v>
      </c>
      <c r="C1076" s="2">
        <v>43552</v>
      </c>
      <c r="D1076" t="s">
        <v>102</v>
      </c>
      <c r="E1076" t="s">
        <v>6740</v>
      </c>
      <c r="F1076" t="s">
        <v>5</v>
      </c>
      <c r="G1076" t="s">
        <v>1061</v>
      </c>
      <c r="H1076" t="s">
        <v>6741</v>
      </c>
      <c r="I1076" t="s">
        <v>2</v>
      </c>
      <c r="J1076" t="s">
        <v>52</v>
      </c>
      <c r="K1076" t="s">
        <v>36</v>
      </c>
      <c r="L1076" s="3">
        <v>38.18</v>
      </c>
      <c r="M1076" s="3">
        <v>3.82</v>
      </c>
      <c r="N1076" s="3">
        <v>42</v>
      </c>
      <c r="O1076" s="3">
        <v>0</v>
      </c>
      <c r="P1076" s="3">
        <v>0</v>
      </c>
      <c r="Q1076" s="2">
        <v>43557</v>
      </c>
      <c r="R1076" t="s">
        <v>2</v>
      </c>
      <c r="S1076" t="s">
        <v>10</v>
      </c>
      <c r="T1076" t="s">
        <v>2</v>
      </c>
    </row>
    <row r="1077" spans="1:20" hidden="1" x14ac:dyDescent="0.2">
      <c r="A1077" t="s">
        <v>103</v>
      </c>
      <c r="B1077" t="s">
        <v>0</v>
      </c>
      <c r="C1077" s="2">
        <v>43552</v>
      </c>
      <c r="D1077" t="s">
        <v>102</v>
      </c>
      <c r="E1077" t="s">
        <v>6740</v>
      </c>
      <c r="F1077" t="s">
        <v>43</v>
      </c>
      <c r="G1077" t="s">
        <v>1061</v>
      </c>
      <c r="H1077" t="s">
        <v>6741</v>
      </c>
      <c r="I1077" t="s">
        <v>2</v>
      </c>
      <c r="J1077" t="s">
        <v>52</v>
      </c>
      <c r="K1077" t="s">
        <v>9</v>
      </c>
      <c r="L1077" s="3">
        <v>16.329999999999998</v>
      </c>
      <c r="M1077" s="3">
        <v>3.27</v>
      </c>
      <c r="N1077" s="3">
        <v>19.600000000000001</v>
      </c>
      <c r="O1077" s="3">
        <v>0</v>
      </c>
      <c r="P1077" s="3">
        <v>0</v>
      </c>
      <c r="Q1077" s="2">
        <v>43557</v>
      </c>
      <c r="R1077" t="s">
        <v>2</v>
      </c>
      <c r="S1077" t="s">
        <v>10</v>
      </c>
      <c r="T1077" t="s">
        <v>2</v>
      </c>
    </row>
    <row r="1078" spans="1:20" hidden="1" x14ac:dyDescent="0.2">
      <c r="A1078" t="s">
        <v>103</v>
      </c>
      <c r="B1078" t="s">
        <v>0</v>
      </c>
      <c r="C1078" s="2">
        <v>43552</v>
      </c>
      <c r="D1078" t="s">
        <v>102</v>
      </c>
      <c r="E1078" t="s">
        <v>6755</v>
      </c>
      <c r="F1078" t="s">
        <v>5</v>
      </c>
      <c r="G1078" t="s">
        <v>6756</v>
      </c>
      <c r="H1078" t="s">
        <v>6757</v>
      </c>
      <c r="I1078" t="s">
        <v>2</v>
      </c>
      <c r="J1078" t="s">
        <v>52</v>
      </c>
      <c r="K1078" t="s">
        <v>36</v>
      </c>
      <c r="L1078" s="3">
        <v>639.54999999999995</v>
      </c>
      <c r="M1078" s="3">
        <v>63.96</v>
      </c>
      <c r="N1078" s="3">
        <v>703.51</v>
      </c>
      <c r="O1078" s="3">
        <v>0</v>
      </c>
      <c r="P1078" s="3">
        <v>0</v>
      </c>
      <c r="Q1078" s="2">
        <v>43545</v>
      </c>
      <c r="R1078" t="s">
        <v>2</v>
      </c>
      <c r="S1078" t="s">
        <v>10</v>
      </c>
      <c r="T1078" t="s">
        <v>2</v>
      </c>
    </row>
    <row r="1079" spans="1:20" hidden="1" x14ac:dyDescent="0.2">
      <c r="A1079" t="s">
        <v>103</v>
      </c>
      <c r="B1079" t="s">
        <v>0</v>
      </c>
      <c r="C1079" s="2">
        <v>43552</v>
      </c>
      <c r="D1079" t="s">
        <v>102</v>
      </c>
      <c r="E1079" t="s">
        <v>6784</v>
      </c>
      <c r="F1079" t="s">
        <v>5</v>
      </c>
      <c r="G1079" t="s">
        <v>40</v>
      </c>
      <c r="H1079" t="s">
        <v>6785</v>
      </c>
      <c r="I1079" t="s">
        <v>2</v>
      </c>
      <c r="J1079" t="s">
        <v>222</v>
      </c>
      <c r="K1079" t="s">
        <v>18</v>
      </c>
      <c r="L1079" s="3">
        <v>114</v>
      </c>
      <c r="M1079" s="3">
        <v>0</v>
      </c>
      <c r="N1079" s="3">
        <v>114</v>
      </c>
      <c r="O1079" s="3">
        <v>0</v>
      </c>
      <c r="P1079" s="3">
        <v>0</v>
      </c>
      <c r="Q1079" s="2">
        <v>43552</v>
      </c>
      <c r="R1079" t="s">
        <v>2</v>
      </c>
      <c r="S1079" t="s">
        <v>10</v>
      </c>
      <c r="T1079" t="s">
        <v>2</v>
      </c>
    </row>
    <row r="1080" spans="1:20" hidden="1" x14ac:dyDescent="0.2">
      <c r="A1080" t="s">
        <v>103</v>
      </c>
      <c r="B1080" t="s">
        <v>0</v>
      </c>
      <c r="C1080" s="2">
        <v>43552</v>
      </c>
      <c r="D1080" t="s">
        <v>102</v>
      </c>
      <c r="E1080" t="s">
        <v>6784</v>
      </c>
      <c r="F1080" t="s">
        <v>43</v>
      </c>
      <c r="G1080" t="s">
        <v>40</v>
      </c>
      <c r="H1080" t="s">
        <v>97</v>
      </c>
      <c r="I1080" t="s">
        <v>2</v>
      </c>
      <c r="J1080" t="s">
        <v>59</v>
      </c>
      <c r="K1080" t="s">
        <v>9</v>
      </c>
      <c r="L1080" s="3">
        <v>1</v>
      </c>
      <c r="M1080" s="3">
        <v>0.2</v>
      </c>
      <c r="N1080" s="3">
        <v>1.2</v>
      </c>
      <c r="O1080" s="3">
        <v>0</v>
      </c>
      <c r="P1080" s="3">
        <v>0</v>
      </c>
      <c r="Q1080" s="2">
        <v>43552</v>
      </c>
      <c r="R1080" t="s">
        <v>2</v>
      </c>
      <c r="S1080" t="s">
        <v>10</v>
      </c>
      <c r="T1080" t="s">
        <v>2</v>
      </c>
    </row>
    <row r="1081" spans="1:20" hidden="1" x14ac:dyDescent="0.2">
      <c r="A1081" t="s">
        <v>103</v>
      </c>
      <c r="B1081" t="s">
        <v>0</v>
      </c>
      <c r="C1081" s="2">
        <v>43557</v>
      </c>
      <c r="D1081" t="s">
        <v>102</v>
      </c>
      <c r="E1081" t="s">
        <v>7155</v>
      </c>
      <c r="F1081" t="s">
        <v>5</v>
      </c>
      <c r="G1081" t="s">
        <v>249</v>
      </c>
      <c r="H1081" t="s">
        <v>2206</v>
      </c>
      <c r="I1081" t="s">
        <v>2</v>
      </c>
      <c r="J1081" t="s">
        <v>380</v>
      </c>
      <c r="K1081" t="s">
        <v>73</v>
      </c>
      <c r="L1081" s="3">
        <v>63.96</v>
      </c>
      <c r="M1081" s="3">
        <v>3.52</v>
      </c>
      <c r="N1081" s="3">
        <v>67.48</v>
      </c>
      <c r="O1081" s="3">
        <v>0</v>
      </c>
      <c r="P1081" s="3">
        <v>0</v>
      </c>
      <c r="Q1081" s="2">
        <v>43537</v>
      </c>
      <c r="R1081" t="s">
        <v>2</v>
      </c>
      <c r="S1081" t="s">
        <v>10</v>
      </c>
      <c r="T1081" t="s">
        <v>2</v>
      </c>
    </row>
    <row r="1082" spans="1:20" hidden="1" x14ac:dyDescent="0.2">
      <c r="A1082" t="s">
        <v>103</v>
      </c>
      <c r="B1082" t="s">
        <v>0</v>
      </c>
      <c r="C1082" s="2">
        <v>43557</v>
      </c>
      <c r="D1082" t="s">
        <v>102</v>
      </c>
      <c r="E1082" t="s">
        <v>7155</v>
      </c>
      <c r="F1082" t="s">
        <v>43</v>
      </c>
      <c r="G1082" t="s">
        <v>249</v>
      </c>
      <c r="H1082" t="s">
        <v>4351</v>
      </c>
      <c r="I1082" t="s">
        <v>2</v>
      </c>
      <c r="J1082" t="s">
        <v>380</v>
      </c>
      <c r="K1082" t="s">
        <v>9</v>
      </c>
      <c r="L1082" s="3">
        <v>15.6</v>
      </c>
      <c r="M1082" s="3">
        <v>3.12</v>
      </c>
      <c r="N1082" s="3">
        <v>18.72</v>
      </c>
      <c r="O1082" s="3">
        <v>0</v>
      </c>
      <c r="P1082" s="3">
        <v>0</v>
      </c>
      <c r="Q1082" s="2">
        <v>43537</v>
      </c>
      <c r="R1082" t="s">
        <v>2</v>
      </c>
      <c r="S1082" t="s">
        <v>10</v>
      </c>
      <c r="T1082" t="s">
        <v>2</v>
      </c>
    </row>
    <row r="1083" spans="1:20" hidden="1" x14ac:dyDescent="0.2">
      <c r="A1083" t="s">
        <v>103</v>
      </c>
      <c r="B1083" t="s">
        <v>0</v>
      </c>
      <c r="C1083" s="2">
        <v>43557</v>
      </c>
      <c r="D1083" t="s">
        <v>102</v>
      </c>
      <c r="E1083" t="s">
        <v>7155</v>
      </c>
      <c r="F1083" t="s">
        <v>60</v>
      </c>
      <c r="G1083" t="s">
        <v>249</v>
      </c>
      <c r="H1083" t="s">
        <v>7156</v>
      </c>
      <c r="I1083" t="s">
        <v>2</v>
      </c>
      <c r="J1083" t="s">
        <v>380</v>
      </c>
      <c r="K1083" t="s">
        <v>9</v>
      </c>
      <c r="L1083" s="3">
        <v>225.36</v>
      </c>
      <c r="M1083" s="3">
        <v>45.07</v>
      </c>
      <c r="N1083" s="3">
        <v>270.43</v>
      </c>
      <c r="O1083" s="3">
        <v>0</v>
      </c>
      <c r="P1083" s="3">
        <v>0</v>
      </c>
      <c r="Q1083" s="2">
        <v>43537</v>
      </c>
      <c r="R1083" t="s">
        <v>2</v>
      </c>
      <c r="S1083" t="s">
        <v>10</v>
      </c>
      <c r="T1083" t="s">
        <v>2</v>
      </c>
    </row>
    <row r="1084" spans="1:20" hidden="1" x14ac:dyDescent="0.2">
      <c r="A1084" t="s">
        <v>103</v>
      </c>
      <c r="B1084" t="s">
        <v>0</v>
      </c>
      <c r="C1084" s="2">
        <v>43557</v>
      </c>
      <c r="D1084" t="s">
        <v>102</v>
      </c>
      <c r="E1084" t="s">
        <v>7160</v>
      </c>
      <c r="F1084" t="s">
        <v>5</v>
      </c>
      <c r="G1084" t="s">
        <v>1091</v>
      </c>
      <c r="H1084" t="s">
        <v>7161</v>
      </c>
      <c r="I1084" t="s">
        <v>2</v>
      </c>
      <c r="J1084" t="s">
        <v>838</v>
      </c>
      <c r="K1084" t="s">
        <v>73</v>
      </c>
      <c r="L1084" s="3">
        <v>106.16</v>
      </c>
      <c r="M1084" s="3">
        <v>5.84</v>
      </c>
      <c r="N1084" s="3">
        <v>112</v>
      </c>
      <c r="O1084" s="3">
        <v>0</v>
      </c>
      <c r="P1084" s="3">
        <v>0</v>
      </c>
      <c r="Q1084" s="2">
        <v>43557</v>
      </c>
      <c r="R1084" t="s">
        <v>2</v>
      </c>
      <c r="S1084" t="s">
        <v>10</v>
      </c>
      <c r="T1084" t="s">
        <v>2</v>
      </c>
    </row>
    <row r="1085" spans="1:20" hidden="1" x14ac:dyDescent="0.2">
      <c r="A1085" t="s">
        <v>103</v>
      </c>
      <c r="B1085" t="s">
        <v>0</v>
      </c>
      <c r="C1085" s="2">
        <v>43558</v>
      </c>
      <c r="D1085" t="s">
        <v>102</v>
      </c>
      <c r="E1085" t="s">
        <v>7252</v>
      </c>
      <c r="F1085" t="s">
        <v>5</v>
      </c>
      <c r="G1085" t="s">
        <v>1429</v>
      </c>
      <c r="H1085" t="s">
        <v>7253</v>
      </c>
      <c r="I1085" t="s">
        <v>2</v>
      </c>
      <c r="J1085" t="s">
        <v>2363</v>
      </c>
      <c r="K1085" t="s">
        <v>9</v>
      </c>
      <c r="L1085" s="3">
        <v>238.81</v>
      </c>
      <c r="M1085" s="3">
        <v>47.76</v>
      </c>
      <c r="N1085" s="3">
        <v>286.57</v>
      </c>
      <c r="O1085" s="3">
        <v>0</v>
      </c>
      <c r="P1085" s="3">
        <v>0</v>
      </c>
      <c r="Q1085" s="2">
        <v>43558</v>
      </c>
      <c r="R1085" t="s">
        <v>2</v>
      </c>
      <c r="S1085" t="s">
        <v>10</v>
      </c>
      <c r="T1085" t="s">
        <v>2</v>
      </c>
    </row>
    <row r="1086" spans="1:20" hidden="1" x14ac:dyDescent="0.2">
      <c r="A1086" t="s">
        <v>103</v>
      </c>
      <c r="B1086" t="s">
        <v>0</v>
      </c>
      <c r="C1086" s="2">
        <v>43558</v>
      </c>
      <c r="D1086" t="s">
        <v>102</v>
      </c>
      <c r="E1086" t="s">
        <v>7296</v>
      </c>
      <c r="F1086" t="s">
        <v>5</v>
      </c>
      <c r="G1086" t="s">
        <v>105</v>
      </c>
      <c r="H1086" t="s">
        <v>106</v>
      </c>
      <c r="I1086" t="s">
        <v>2</v>
      </c>
      <c r="J1086" t="s">
        <v>52</v>
      </c>
      <c r="K1086" t="s">
        <v>73</v>
      </c>
      <c r="L1086" s="3">
        <v>42.65</v>
      </c>
      <c r="M1086" s="3">
        <v>2.35</v>
      </c>
      <c r="N1086" s="3">
        <v>45</v>
      </c>
      <c r="O1086" s="3">
        <v>0</v>
      </c>
      <c r="P1086" s="3">
        <v>0</v>
      </c>
      <c r="Q1086" s="2">
        <v>43559</v>
      </c>
      <c r="R1086" t="s">
        <v>2</v>
      </c>
      <c r="S1086" t="s">
        <v>10</v>
      </c>
      <c r="T1086" t="s">
        <v>2</v>
      </c>
    </row>
    <row r="1087" spans="1:20" hidden="1" x14ac:dyDescent="0.2">
      <c r="A1087" t="s">
        <v>103</v>
      </c>
      <c r="B1087" t="s">
        <v>0</v>
      </c>
      <c r="C1087" s="2">
        <v>43559</v>
      </c>
      <c r="D1087" t="s">
        <v>102</v>
      </c>
      <c r="E1087" t="s">
        <v>7308</v>
      </c>
      <c r="F1087" t="s">
        <v>5</v>
      </c>
      <c r="G1087" t="s">
        <v>7309</v>
      </c>
      <c r="H1087" t="s">
        <v>7310</v>
      </c>
      <c r="I1087" t="s">
        <v>2</v>
      </c>
      <c r="J1087" t="s">
        <v>52</v>
      </c>
      <c r="K1087" t="s">
        <v>18</v>
      </c>
      <c r="L1087" s="3">
        <v>104.72</v>
      </c>
      <c r="M1087" s="3">
        <v>0</v>
      </c>
      <c r="N1087" s="3">
        <v>104.72</v>
      </c>
      <c r="O1087" s="3">
        <v>0</v>
      </c>
      <c r="P1087" s="3">
        <v>0</v>
      </c>
      <c r="Q1087" s="2">
        <v>43536</v>
      </c>
      <c r="R1087" t="s">
        <v>2</v>
      </c>
      <c r="S1087" t="s">
        <v>10</v>
      </c>
      <c r="T1087" t="s">
        <v>2</v>
      </c>
    </row>
    <row r="1088" spans="1:20" hidden="1" x14ac:dyDescent="0.2">
      <c r="A1088" t="s">
        <v>103</v>
      </c>
      <c r="B1088" t="s">
        <v>0</v>
      </c>
      <c r="C1088" s="2">
        <v>43559</v>
      </c>
      <c r="D1088" t="s">
        <v>102</v>
      </c>
      <c r="E1088" t="s">
        <v>7382</v>
      </c>
      <c r="F1088" t="s">
        <v>5</v>
      </c>
      <c r="G1088" t="s">
        <v>113</v>
      </c>
      <c r="H1088" t="s">
        <v>7383</v>
      </c>
      <c r="I1088" t="s">
        <v>2</v>
      </c>
      <c r="J1088" t="s">
        <v>274</v>
      </c>
      <c r="K1088" t="s">
        <v>9</v>
      </c>
      <c r="L1088" s="3">
        <v>101.48</v>
      </c>
      <c r="M1088" s="3">
        <v>20.3</v>
      </c>
      <c r="N1088" s="3">
        <v>121.78</v>
      </c>
      <c r="O1088" s="3">
        <v>0</v>
      </c>
      <c r="P1088" s="3">
        <v>0</v>
      </c>
      <c r="Q1088" s="2">
        <v>43563</v>
      </c>
      <c r="R1088" t="s">
        <v>2</v>
      </c>
      <c r="S1088" t="s">
        <v>10</v>
      </c>
      <c r="T1088" t="s">
        <v>2</v>
      </c>
    </row>
    <row r="1089" spans="1:20" hidden="1" x14ac:dyDescent="0.2">
      <c r="A1089" t="s">
        <v>103</v>
      </c>
      <c r="B1089" t="s">
        <v>0</v>
      </c>
      <c r="C1089" s="2">
        <v>43559</v>
      </c>
      <c r="D1089" t="s">
        <v>102</v>
      </c>
      <c r="E1089" t="s">
        <v>7384</v>
      </c>
      <c r="F1089" t="s">
        <v>5</v>
      </c>
      <c r="G1089" t="s">
        <v>2165</v>
      </c>
      <c r="H1089" t="s">
        <v>7385</v>
      </c>
      <c r="I1089" t="s">
        <v>2</v>
      </c>
      <c r="J1089" t="s">
        <v>962</v>
      </c>
      <c r="K1089" t="s">
        <v>9</v>
      </c>
      <c r="L1089" s="3">
        <v>33.21</v>
      </c>
      <c r="M1089" s="3">
        <v>6.64</v>
      </c>
      <c r="N1089" s="3">
        <v>39.85</v>
      </c>
      <c r="O1089" s="3">
        <v>0</v>
      </c>
      <c r="P1089" s="3">
        <v>0</v>
      </c>
      <c r="Q1089" s="2">
        <v>43503</v>
      </c>
      <c r="R1089" t="s">
        <v>2</v>
      </c>
      <c r="S1089" t="s">
        <v>10</v>
      </c>
      <c r="T1089" t="s">
        <v>2</v>
      </c>
    </row>
    <row r="1090" spans="1:20" hidden="1" x14ac:dyDescent="0.2">
      <c r="A1090" t="s">
        <v>103</v>
      </c>
      <c r="B1090" t="s">
        <v>0</v>
      </c>
      <c r="C1090" s="2">
        <v>43559</v>
      </c>
      <c r="D1090" t="s">
        <v>102</v>
      </c>
      <c r="E1090" t="s">
        <v>7384</v>
      </c>
      <c r="F1090" t="s">
        <v>43</v>
      </c>
      <c r="G1090" t="s">
        <v>2165</v>
      </c>
      <c r="H1090" t="s">
        <v>1037</v>
      </c>
      <c r="I1090" t="s">
        <v>2</v>
      </c>
      <c r="J1090" t="s">
        <v>370</v>
      </c>
      <c r="K1090" t="s">
        <v>9</v>
      </c>
      <c r="L1090" s="3">
        <v>5.95</v>
      </c>
      <c r="M1090" s="3">
        <v>1.19</v>
      </c>
      <c r="N1090" s="3">
        <v>7.14</v>
      </c>
      <c r="O1090" s="3">
        <v>0</v>
      </c>
      <c r="P1090" s="3">
        <v>0</v>
      </c>
      <c r="Q1090" s="2">
        <v>43503</v>
      </c>
      <c r="R1090" t="s">
        <v>2</v>
      </c>
      <c r="S1090" t="s">
        <v>10</v>
      </c>
      <c r="T1090" t="s">
        <v>2</v>
      </c>
    </row>
    <row r="1091" spans="1:20" hidden="1" x14ac:dyDescent="0.2">
      <c r="A1091" t="s">
        <v>103</v>
      </c>
      <c r="B1091" t="s">
        <v>0</v>
      </c>
      <c r="C1091" s="2">
        <v>43560</v>
      </c>
      <c r="D1091" t="s">
        <v>102</v>
      </c>
      <c r="E1091" t="s">
        <v>7461</v>
      </c>
      <c r="F1091" t="s">
        <v>88</v>
      </c>
      <c r="G1091" t="s">
        <v>1329</v>
      </c>
      <c r="H1091" t="s">
        <v>7466</v>
      </c>
      <c r="I1091" t="s">
        <v>2</v>
      </c>
      <c r="J1091" t="s">
        <v>1331</v>
      </c>
      <c r="K1091" t="s">
        <v>9</v>
      </c>
      <c r="L1091" s="3">
        <v>59.26</v>
      </c>
      <c r="M1091" s="3">
        <v>11.85</v>
      </c>
      <c r="N1091" s="3">
        <v>71.11</v>
      </c>
      <c r="O1091" s="3">
        <v>0</v>
      </c>
      <c r="P1091" s="3">
        <v>0</v>
      </c>
      <c r="Q1091" s="2">
        <v>43600</v>
      </c>
      <c r="R1091" t="s">
        <v>2</v>
      </c>
      <c r="S1091" t="s">
        <v>10</v>
      </c>
      <c r="T1091" t="s">
        <v>2</v>
      </c>
    </row>
    <row r="1092" spans="1:20" hidden="1" x14ac:dyDescent="0.2">
      <c r="A1092" t="s">
        <v>103</v>
      </c>
      <c r="B1092" t="s">
        <v>0</v>
      </c>
      <c r="C1092" s="2">
        <v>43563</v>
      </c>
      <c r="D1092" t="s">
        <v>102</v>
      </c>
      <c r="E1092" t="s">
        <v>7556</v>
      </c>
      <c r="F1092" t="s">
        <v>5</v>
      </c>
      <c r="G1092" t="s">
        <v>2006</v>
      </c>
      <c r="H1092" t="s">
        <v>7557</v>
      </c>
      <c r="I1092" t="s">
        <v>2</v>
      </c>
      <c r="J1092" t="s">
        <v>838</v>
      </c>
      <c r="K1092" t="s">
        <v>73</v>
      </c>
      <c r="L1092" s="3">
        <v>127.96</v>
      </c>
      <c r="M1092" s="3">
        <v>7.04</v>
      </c>
      <c r="N1092" s="3">
        <v>135</v>
      </c>
      <c r="O1092" s="3">
        <v>0</v>
      </c>
      <c r="P1092" s="3">
        <v>0</v>
      </c>
      <c r="Q1092" s="2">
        <v>43564</v>
      </c>
      <c r="R1092" t="s">
        <v>2</v>
      </c>
      <c r="S1092" t="s">
        <v>10</v>
      </c>
      <c r="T1092" t="s">
        <v>2</v>
      </c>
    </row>
    <row r="1093" spans="1:20" hidden="1" x14ac:dyDescent="0.2">
      <c r="A1093" t="s">
        <v>103</v>
      </c>
      <c r="B1093" t="s">
        <v>0</v>
      </c>
      <c r="C1093" s="2">
        <v>43564</v>
      </c>
      <c r="D1093" t="s">
        <v>102</v>
      </c>
      <c r="E1093" t="s">
        <v>7757</v>
      </c>
      <c r="F1093" t="s">
        <v>5</v>
      </c>
      <c r="G1093" t="s">
        <v>40</v>
      </c>
      <c r="H1093" t="s">
        <v>7758</v>
      </c>
      <c r="I1093" t="s">
        <v>2</v>
      </c>
      <c r="J1093" t="s">
        <v>222</v>
      </c>
      <c r="K1093" t="s">
        <v>18</v>
      </c>
      <c r="L1093" s="3">
        <v>88.3</v>
      </c>
      <c r="M1093" s="3">
        <v>0</v>
      </c>
      <c r="N1093" s="3">
        <v>88.3</v>
      </c>
      <c r="O1093" s="3">
        <v>0</v>
      </c>
      <c r="P1093" s="3">
        <v>0</v>
      </c>
      <c r="Q1093" s="2">
        <v>43564</v>
      </c>
      <c r="R1093" t="s">
        <v>2</v>
      </c>
      <c r="S1093" t="s">
        <v>10</v>
      </c>
      <c r="T1093" t="s">
        <v>2</v>
      </c>
    </row>
    <row r="1094" spans="1:20" hidden="1" x14ac:dyDescent="0.2">
      <c r="A1094" t="s">
        <v>103</v>
      </c>
      <c r="B1094" t="s">
        <v>0</v>
      </c>
      <c r="C1094" s="2">
        <v>43564</v>
      </c>
      <c r="D1094" t="s">
        <v>102</v>
      </c>
      <c r="E1094" t="s">
        <v>7757</v>
      </c>
      <c r="F1094" t="s">
        <v>43</v>
      </c>
      <c r="G1094" t="s">
        <v>40</v>
      </c>
      <c r="H1094" t="s">
        <v>97</v>
      </c>
      <c r="I1094" t="s">
        <v>2</v>
      </c>
      <c r="J1094" t="s">
        <v>59</v>
      </c>
      <c r="K1094" t="s">
        <v>9</v>
      </c>
      <c r="L1094" s="3">
        <v>1</v>
      </c>
      <c r="M1094" s="3">
        <v>0.2</v>
      </c>
      <c r="N1094" s="3">
        <v>1.2</v>
      </c>
      <c r="O1094" s="3">
        <v>0</v>
      </c>
      <c r="P1094" s="3">
        <v>0</v>
      </c>
      <c r="Q1094" s="2">
        <v>43564</v>
      </c>
      <c r="R1094" t="s">
        <v>2</v>
      </c>
      <c r="S1094" t="s">
        <v>10</v>
      </c>
      <c r="T1094" t="s">
        <v>2</v>
      </c>
    </row>
    <row r="1095" spans="1:20" hidden="1" x14ac:dyDescent="0.2">
      <c r="A1095" t="s">
        <v>103</v>
      </c>
      <c r="B1095" t="s">
        <v>0</v>
      </c>
      <c r="C1095" s="2">
        <v>43564</v>
      </c>
      <c r="D1095" t="s">
        <v>102</v>
      </c>
      <c r="E1095" t="s">
        <v>7770</v>
      </c>
      <c r="F1095" t="s">
        <v>5</v>
      </c>
      <c r="G1095" t="s">
        <v>7771</v>
      </c>
      <c r="H1095" t="s">
        <v>7772</v>
      </c>
      <c r="I1095" t="s">
        <v>2</v>
      </c>
      <c r="J1095" t="s">
        <v>1860</v>
      </c>
      <c r="K1095" t="s">
        <v>18</v>
      </c>
      <c r="L1095" s="3">
        <v>300</v>
      </c>
      <c r="M1095" s="3">
        <v>0</v>
      </c>
      <c r="N1095" s="3">
        <v>300</v>
      </c>
      <c r="O1095" s="3">
        <v>0</v>
      </c>
      <c r="P1095" s="3">
        <v>0</v>
      </c>
      <c r="Q1095" s="2">
        <v>43557</v>
      </c>
      <c r="R1095" t="s">
        <v>2</v>
      </c>
      <c r="S1095" t="s">
        <v>10</v>
      </c>
      <c r="T1095" t="s">
        <v>2</v>
      </c>
    </row>
    <row r="1096" spans="1:20" hidden="1" x14ac:dyDescent="0.2">
      <c r="A1096" t="s">
        <v>103</v>
      </c>
      <c r="B1096" t="s">
        <v>0</v>
      </c>
      <c r="C1096" s="2">
        <v>43565</v>
      </c>
      <c r="D1096" t="s">
        <v>102</v>
      </c>
      <c r="E1096" t="s">
        <v>7909</v>
      </c>
      <c r="F1096" t="s">
        <v>5</v>
      </c>
      <c r="G1096" t="s">
        <v>2006</v>
      </c>
      <c r="H1096" t="s">
        <v>7557</v>
      </c>
      <c r="I1096" t="s">
        <v>2</v>
      </c>
      <c r="J1096" t="s">
        <v>838</v>
      </c>
      <c r="K1096" t="s">
        <v>73</v>
      </c>
      <c r="L1096" s="3">
        <v>127.96</v>
      </c>
      <c r="M1096" s="3">
        <v>7.04</v>
      </c>
      <c r="N1096" s="3">
        <v>135</v>
      </c>
      <c r="O1096" s="3">
        <v>0</v>
      </c>
      <c r="P1096" s="3">
        <v>0</v>
      </c>
      <c r="Q1096" s="2">
        <v>43565</v>
      </c>
      <c r="R1096" t="s">
        <v>2</v>
      </c>
      <c r="S1096" t="s">
        <v>10</v>
      </c>
      <c r="T1096" t="s">
        <v>2</v>
      </c>
    </row>
    <row r="1097" spans="1:20" hidden="1" x14ac:dyDescent="0.2">
      <c r="A1097" t="s">
        <v>103</v>
      </c>
      <c r="B1097" t="s">
        <v>0</v>
      </c>
      <c r="C1097" s="2">
        <v>43566</v>
      </c>
      <c r="D1097" t="s">
        <v>102</v>
      </c>
      <c r="E1097" t="s">
        <v>8029</v>
      </c>
      <c r="F1097" t="s">
        <v>43</v>
      </c>
      <c r="G1097" t="s">
        <v>1549</v>
      </c>
      <c r="H1097" t="s">
        <v>8030</v>
      </c>
      <c r="I1097" t="s">
        <v>2</v>
      </c>
      <c r="J1097" t="s">
        <v>636</v>
      </c>
      <c r="K1097" t="s">
        <v>36</v>
      </c>
      <c r="L1097" s="3">
        <v>697.28</v>
      </c>
      <c r="M1097" s="3">
        <v>69.73</v>
      </c>
      <c r="N1097" s="3">
        <v>767.01</v>
      </c>
      <c r="O1097" s="3">
        <v>0</v>
      </c>
      <c r="P1097" s="3">
        <v>0</v>
      </c>
      <c r="Q1097" s="2">
        <v>43616</v>
      </c>
      <c r="R1097" t="s">
        <v>2</v>
      </c>
      <c r="S1097" t="s">
        <v>10</v>
      </c>
      <c r="T1097" t="s">
        <v>2</v>
      </c>
    </row>
    <row r="1098" spans="1:20" hidden="1" x14ac:dyDescent="0.2">
      <c r="A1098" t="s">
        <v>103</v>
      </c>
      <c r="B1098" t="s">
        <v>0</v>
      </c>
      <c r="C1098" s="2">
        <v>43535</v>
      </c>
      <c r="D1098" t="s">
        <v>5279</v>
      </c>
      <c r="E1098" t="s">
        <v>5281</v>
      </c>
      <c r="F1098" t="s">
        <v>5</v>
      </c>
      <c r="G1098" t="s">
        <v>5282</v>
      </c>
      <c r="H1098" t="s">
        <v>5283</v>
      </c>
      <c r="I1098" t="s">
        <v>5280</v>
      </c>
      <c r="J1098" t="s">
        <v>838</v>
      </c>
      <c r="K1098" t="s">
        <v>18</v>
      </c>
      <c r="L1098" s="3">
        <v>1115.5</v>
      </c>
      <c r="M1098" s="3">
        <v>0</v>
      </c>
      <c r="N1098" s="3">
        <v>1115.5</v>
      </c>
      <c r="O1098" s="3">
        <v>0</v>
      </c>
      <c r="P1098" s="3">
        <v>0</v>
      </c>
      <c r="Q1098" s="2">
        <v>43561</v>
      </c>
      <c r="R1098" t="s">
        <v>2</v>
      </c>
      <c r="S1098" t="s">
        <v>10</v>
      </c>
      <c r="T1098" t="s">
        <v>2</v>
      </c>
    </row>
    <row r="1099" spans="1:20" hidden="1" x14ac:dyDescent="0.2">
      <c r="A1099" t="s">
        <v>103</v>
      </c>
      <c r="B1099" t="s">
        <v>0</v>
      </c>
      <c r="C1099" s="2">
        <v>43546</v>
      </c>
      <c r="D1099" t="s">
        <v>5279</v>
      </c>
      <c r="E1099" t="s">
        <v>6352</v>
      </c>
      <c r="F1099" t="s">
        <v>5</v>
      </c>
      <c r="G1099" t="s">
        <v>1549</v>
      </c>
      <c r="H1099" t="s">
        <v>6353</v>
      </c>
      <c r="I1099" t="s">
        <v>5280</v>
      </c>
      <c r="J1099" t="s">
        <v>636</v>
      </c>
      <c r="K1099" t="s">
        <v>36</v>
      </c>
      <c r="L1099" s="3">
        <v>1883.27</v>
      </c>
      <c r="M1099" s="3">
        <v>188.33</v>
      </c>
      <c r="N1099" s="3">
        <v>2071.6</v>
      </c>
      <c r="O1099" s="3">
        <v>0</v>
      </c>
      <c r="P1099" s="3">
        <v>0</v>
      </c>
      <c r="Q1099" s="2">
        <v>43561</v>
      </c>
      <c r="R1099" t="s">
        <v>2</v>
      </c>
      <c r="S1099" t="s">
        <v>10</v>
      </c>
      <c r="T1099" t="s">
        <v>2</v>
      </c>
    </row>
    <row r="1100" spans="1:20" hidden="1" x14ac:dyDescent="0.2">
      <c r="A1100" t="s">
        <v>103</v>
      </c>
      <c r="B1100" t="s">
        <v>0</v>
      </c>
      <c r="C1100" s="2">
        <v>43551</v>
      </c>
      <c r="D1100" t="s">
        <v>5279</v>
      </c>
      <c r="E1100" t="s">
        <v>6659</v>
      </c>
      <c r="F1100" t="s">
        <v>5</v>
      </c>
      <c r="G1100" t="s">
        <v>6660</v>
      </c>
      <c r="H1100" t="s">
        <v>6661</v>
      </c>
      <c r="I1100" t="s">
        <v>6658</v>
      </c>
      <c r="J1100" t="s">
        <v>3570</v>
      </c>
      <c r="K1100" t="s">
        <v>18</v>
      </c>
      <c r="L1100" s="3">
        <v>51</v>
      </c>
      <c r="M1100" s="3">
        <v>0</v>
      </c>
      <c r="N1100" s="3">
        <v>51</v>
      </c>
      <c r="O1100" s="3">
        <v>0</v>
      </c>
      <c r="P1100" s="3">
        <v>0</v>
      </c>
      <c r="Q1100" s="2">
        <v>43524</v>
      </c>
      <c r="R1100" t="s">
        <v>2</v>
      </c>
      <c r="S1100" t="s">
        <v>10</v>
      </c>
      <c r="T1100" t="s">
        <v>2</v>
      </c>
    </row>
    <row r="1101" spans="1:20" hidden="1" x14ac:dyDescent="0.2">
      <c r="A1101" t="s">
        <v>103</v>
      </c>
      <c r="B1101" t="s">
        <v>0</v>
      </c>
      <c r="C1101" s="2">
        <v>43566</v>
      </c>
      <c r="D1101" t="s">
        <v>5279</v>
      </c>
      <c r="E1101" t="s">
        <v>8029</v>
      </c>
      <c r="F1101" t="s">
        <v>5</v>
      </c>
      <c r="G1101" t="s">
        <v>1549</v>
      </c>
      <c r="H1101" t="s">
        <v>8030</v>
      </c>
      <c r="I1101" t="s">
        <v>5280</v>
      </c>
      <c r="J1101" t="s">
        <v>636</v>
      </c>
      <c r="K1101" t="s">
        <v>36</v>
      </c>
      <c r="L1101" s="3">
        <v>177.72</v>
      </c>
      <c r="M1101" s="3">
        <v>17.77</v>
      </c>
      <c r="N1101" s="3">
        <v>195.49</v>
      </c>
      <c r="O1101" s="3">
        <v>0</v>
      </c>
      <c r="P1101" s="3">
        <v>0</v>
      </c>
      <c r="Q1101" s="2">
        <v>43616</v>
      </c>
      <c r="R1101" t="s">
        <v>2</v>
      </c>
      <c r="S1101" t="s">
        <v>10</v>
      </c>
      <c r="T1101" t="s">
        <v>2</v>
      </c>
    </row>
    <row r="1102" spans="1:20" hidden="1" x14ac:dyDescent="0.2">
      <c r="A1102" t="s">
        <v>336</v>
      </c>
      <c r="B1102" t="s">
        <v>0</v>
      </c>
      <c r="C1102" s="2">
        <v>43510</v>
      </c>
      <c r="D1102" t="s">
        <v>3802</v>
      </c>
      <c r="E1102" t="s">
        <v>3803</v>
      </c>
      <c r="F1102" t="s">
        <v>5</v>
      </c>
      <c r="G1102" t="s">
        <v>3804</v>
      </c>
      <c r="H1102" t="s">
        <v>3805</v>
      </c>
      <c r="I1102" t="s">
        <v>2</v>
      </c>
      <c r="J1102" t="s">
        <v>274</v>
      </c>
      <c r="K1102" t="s">
        <v>18</v>
      </c>
      <c r="L1102" s="3">
        <v>60.06</v>
      </c>
      <c r="M1102" s="3">
        <v>0</v>
      </c>
      <c r="N1102" s="3">
        <v>60.06</v>
      </c>
      <c r="O1102" s="3">
        <v>0</v>
      </c>
      <c r="P1102" s="3">
        <v>0</v>
      </c>
      <c r="Q1102" s="2">
        <v>43504</v>
      </c>
      <c r="R1102" t="s">
        <v>2</v>
      </c>
      <c r="S1102" t="s">
        <v>10</v>
      </c>
      <c r="T1102" t="s">
        <v>2</v>
      </c>
    </row>
    <row r="1103" spans="1:20" hidden="1" x14ac:dyDescent="0.2">
      <c r="A1103" t="s">
        <v>336</v>
      </c>
      <c r="B1103" t="s">
        <v>0</v>
      </c>
      <c r="C1103" s="2">
        <v>43556</v>
      </c>
      <c r="D1103" t="s">
        <v>3802</v>
      </c>
      <c r="E1103" t="s">
        <v>7075</v>
      </c>
      <c r="F1103" t="s">
        <v>5</v>
      </c>
      <c r="G1103" t="s">
        <v>212</v>
      </c>
      <c r="H1103" t="s">
        <v>7076</v>
      </c>
      <c r="I1103" t="s">
        <v>2</v>
      </c>
      <c r="J1103" t="s">
        <v>962</v>
      </c>
      <c r="K1103" t="s">
        <v>288</v>
      </c>
      <c r="L1103" s="3">
        <v>1449.39</v>
      </c>
      <c r="M1103" s="3">
        <v>289.88</v>
      </c>
      <c r="N1103" s="3">
        <v>1739.27</v>
      </c>
      <c r="O1103" s="3">
        <v>0</v>
      </c>
      <c r="P1103" s="3">
        <v>0</v>
      </c>
      <c r="Q1103" s="2">
        <v>43577</v>
      </c>
      <c r="R1103" t="s">
        <v>2</v>
      </c>
      <c r="S1103" t="s">
        <v>10</v>
      </c>
      <c r="T1103" t="s">
        <v>2</v>
      </c>
    </row>
    <row r="1104" spans="1:20" hidden="1" x14ac:dyDescent="0.2">
      <c r="A1104" t="s">
        <v>336</v>
      </c>
      <c r="B1104" t="s">
        <v>0</v>
      </c>
      <c r="C1104" s="2">
        <v>43483</v>
      </c>
      <c r="D1104" t="s">
        <v>1510</v>
      </c>
      <c r="E1104" t="s">
        <v>1511</v>
      </c>
      <c r="F1104" t="s">
        <v>5</v>
      </c>
      <c r="G1104" t="s">
        <v>1512</v>
      </c>
      <c r="H1104" t="s">
        <v>1513</v>
      </c>
      <c r="I1104" t="s">
        <v>2</v>
      </c>
      <c r="J1104" t="s">
        <v>1514</v>
      </c>
      <c r="K1104" t="s">
        <v>288</v>
      </c>
      <c r="L1104" s="3">
        <v>412.57</v>
      </c>
      <c r="M1104" s="3">
        <v>82.51</v>
      </c>
      <c r="N1104" s="3">
        <v>495.08</v>
      </c>
      <c r="O1104" s="3">
        <v>0</v>
      </c>
      <c r="P1104" s="3">
        <v>0</v>
      </c>
      <c r="Q1104" s="2">
        <v>43486</v>
      </c>
      <c r="R1104" t="s">
        <v>2</v>
      </c>
      <c r="S1104" t="s">
        <v>10</v>
      </c>
      <c r="T1104" t="s">
        <v>2</v>
      </c>
    </row>
    <row r="1105" spans="1:20" hidden="1" x14ac:dyDescent="0.2">
      <c r="A1105" t="s">
        <v>336</v>
      </c>
      <c r="B1105" t="s">
        <v>0</v>
      </c>
      <c r="C1105" s="2">
        <v>43488</v>
      </c>
      <c r="D1105" t="s">
        <v>1510</v>
      </c>
      <c r="E1105" t="s">
        <v>1999</v>
      </c>
      <c r="F1105" t="s">
        <v>5</v>
      </c>
      <c r="G1105" t="s">
        <v>2000</v>
      </c>
      <c r="H1105" t="s">
        <v>2001</v>
      </c>
      <c r="I1105" t="s">
        <v>2</v>
      </c>
      <c r="J1105" t="s">
        <v>2002</v>
      </c>
      <c r="K1105" t="s">
        <v>9</v>
      </c>
      <c r="L1105" s="3">
        <v>192.2</v>
      </c>
      <c r="M1105" s="3">
        <v>38.44</v>
      </c>
      <c r="N1105" s="3">
        <v>230.64</v>
      </c>
      <c r="O1105" s="3">
        <v>0</v>
      </c>
      <c r="P1105" s="3">
        <v>0</v>
      </c>
      <c r="Q1105" s="2">
        <v>43488</v>
      </c>
      <c r="R1105" t="s">
        <v>2</v>
      </c>
      <c r="S1105" t="s">
        <v>10</v>
      </c>
      <c r="T1105" t="s">
        <v>2</v>
      </c>
    </row>
    <row r="1106" spans="1:20" hidden="1" x14ac:dyDescent="0.2">
      <c r="A1106" t="s">
        <v>336</v>
      </c>
      <c r="B1106" t="s">
        <v>0</v>
      </c>
      <c r="C1106" s="2">
        <v>43503</v>
      </c>
      <c r="D1106" t="s">
        <v>1510</v>
      </c>
      <c r="E1106" t="s">
        <v>3189</v>
      </c>
      <c r="F1106" t="s">
        <v>5</v>
      </c>
      <c r="G1106" t="s">
        <v>1091</v>
      </c>
      <c r="H1106" t="s">
        <v>3190</v>
      </c>
      <c r="I1106" t="s">
        <v>2</v>
      </c>
      <c r="J1106" t="s">
        <v>838</v>
      </c>
      <c r="K1106" t="s">
        <v>73</v>
      </c>
      <c r="L1106" s="3">
        <v>75.83</v>
      </c>
      <c r="M1106" s="3">
        <v>4.17</v>
      </c>
      <c r="N1106" s="3">
        <v>80</v>
      </c>
      <c r="O1106" s="3">
        <v>0</v>
      </c>
      <c r="P1106" s="3">
        <v>0</v>
      </c>
      <c r="Q1106" s="2">
        <v>43521</v>
      </c>
      <c r="R1106" t="s">
        <v>2</v>
      </c>
      <c r="S1106" t="s">
        <v>10</v>
      </c>
      <c r="T1106" t="s">
        <v>2</v>
      </c>
    </row>
    <row r="1107" spans="1:20" hidden="1" x14ac:dyDescent="0.2">
      <c r="A1107" t="s">
        <v>336</v>
      </c>
      <c r="B1107" t="s">
        <v>0</v>
      </c>
      <c r="C1107" s="2">
        <v>43508</v>
      </c>
      <c r="D1107" t="s">
        <v>1510</v>
      </c>
      <c r="E1107" t="s">
        <v>3541</v>
      </c>
      <c r="F1107" t="s">
        <v>5</v>
      </c>
      <c r="G1107" t="s">
        <v>40</v>
      </c>
      <c r="H1107" t="s">
        <v>3542</v>
      </c>
      <c r="I1107" t="s">
        <v>2</v>
      </c>
      <c r="J1107" t="s">
        <v>222</v>
      </c>
      <c r="K1107" t="s">
        <v>9</v>
      </c>
      <c r="L1107" s="3">
        <v>37</v>
      </c>
      <c r="M1107" s="3">
        <v>7.4</v>
      </c>
      <c r="N1107" s="3">
        <v>44.4</v>
      </c>
      <c r="O1107" s="3">
        <v>0</v>
      </c>
      <c r="P1107" s="3">
        <v>0</v>
      </c>
      <c r="Q1107" s="2">
        <v>43508</v>
      </c>
      <c r="R1107" t="s">
        <v>2</v>
      </c>
      <c r="S1107" t="s">
        <v>10</v>
      </c>
      <c r="T1107" t="s">
        <v>2</v>
      </c>
    </row>
    <row r="1108" spans="1:20" hidden="1" x14ac:dyDescent="0.2">
      <c r="A1108" t="s">
        <v>336</v>
      </c>
      <c r="B1108" t="s">
        <v>0</v>
      </c>
      <c r="C1108" s="2">
        <v>43508</v>
      </c>
      <c r="D1108" t="s">
        <v>1510</v>
      </c>
      <c r="E1108" t="s">
        <v>3541</v>
      </c>
      <c r="F1108" t="s">
        <v>43</v>
      </c>
      <c r="G1108" t="s">
        <v>40</v>
      </c>
      <c r="H1108" t="s">
        <v>97</v>
      </c>
      <c r="I1108" t="s">
        <v>2</v>
      </c>
      <c r="J1108" t="s">
        <v>59</v>
      </c>
      <c r="K1108" t="s">
        <v>18</v>
      </c>
      <c r="L1108" s="3">
        <v>1</v>
      </c>
      <c r="M1108" s="3">
        <v>0</v>
      </c>
      <c r="N1108" s="3">
        <v>1</v>
      </c>
      <c r="O1108" s="3">
        <v>0</v>
      </c>
      <c r="P1108" s="3">
        <v>0</v>
      </c>
      <c r="Q1108" s="2">
        <v>43508</v>
      </c>
      <c r="R1108" t="s">
        <v>2</v>
      </c>
      <c r="S1108" t="s">
        <v>10</v>
      </c>
      <c r="T1108" t="s">
        <v>2</v>
      </c>
    </row>
    <row r="1109" spans="1:20" hidden="1" x14ac:dyDescent="0.2">
      <c r="A1109" t="s">
        <v>336</v>
      </c>
      <c r="B1109" t="s">
        <v>0</v>
      </c>
      <c r="C1109" s="2">
        <v>43509</v>
      </c>
      <c r="D1109" t="s">
        <v>1510</v>
      </c>
      <c r="E1109" t="s">
        <v>3697</v>
      </c>
      <c r="F1109" t="s">
        <v>5</v>
      </c>
      <c r="G1109" t="s">
        <v>40</v>
      </c>
      <c r="H1109" t="s">
        <v>3698</v>
      </c>
      <c r="I1109" t="s">
        <v>2</v>
      </c>
      <c r="J1109" t="s">
        <v>222</v>
      </c>
      <c r="K1109" t="s">
        <v>18</v>
      </c>
      <c r="L1109" s="3">
        <v>52</v>
      </c>
      <c r="M1109" s="3">
        <v>0</v>
      </c>
      <c r="N1109" s="3">
        <v>52</v>
      </c>
      <c r="O1109" s="3">
        <v>0</v>
      </c>
      <c r="P1109" s="3">
        <v>0</v>
      </c>
      <c r="Q1109" s="2">
        <v>43508</v>
      </c>
      <c r="R1109" t="s">
        <v>2</v>
      </c>
      <c r="S1109" t="s">
        <v>10</v>
      </c>
      <c r="T1109" t="s">
        <v>2</v>
      </c>
    </row>
    <row r="1110" spans="1:20" hidden="1" x14ac:dyDescent="0.2">
      <c r="A1110" t="s">
        <v>336</v>
      </c>
      <c r="B1110" t="s">
        <v>0</v>
      </c>
      <c r="C1110" s="2">
        <v>43509</v>
      </c>
      <c r="D1110" t="s">
        <v>1510</v>
      </c>
      <c r="E1110" t="s">
        <v>3697</v>
      </c>
      <c r="F1110" t="s">
        <v>43</v>
      </c>
      <c r="G1110" t="s">
        <v>40</v>
      </c>
      <c r="H1110" t="s">
        <v>97</v>
      </c>
      <c r="I1110" t="s">
        <v>2</v>
      </c>
      <c r="J1110" t="s">
        <v>59</v>
      </c>
      <c r="K1110" t="s">
        <v>9</v>
      </c>
      <c r="L1110" s="3">
        <v>1</v>
      </c>
      <c r="M1110" s="3">
        <v>0.2</v>
      </c>
      <c r="N1110" s="3">
        <v>1.2</v>
      </c>
      <c r="O1110" s="3">
        <v>0</v>
      </c>
      <c r="P1110" s="3">
        <v>0</v>
      </c>
      <c r="Q1110" s="2">
        <v>43508</v>
      </c>
      <c r="R1110" t="s">
        <v>2</v>
      </c>
      <c r="S1110" t="s">
        <v>10</v>
      </c>
      <c r="T1110" t="s">
        <v>2</v>
      </c>
    </row>
    <row r="1111" spans="1:20" hidden="1" x14ac:dyDescent="0.2">
      <c r="A1111" t="s">
        <v>336</v>
      </c>
      <c r="B1111" t="s">
        <v>0</v>
      </c>
      <c r="C1111" s="2">
        <v>43509</v>
      </c>
      <c r="D1111" t="s">
        <v>1510</v>
      </c>
      <c r="E1111" t="s">
        <v>3699</v>
      </c>
      <c r="F1111" t="s">
        <v>5</v>
      </c>
      <c r="G1111" t="s">
        <v>1091</v>
      </c>
      <c r="H1111" t="s">
        <v>3700</v>
      </c>
      <c r="I1111" t="s">
        <v>2</v>
      </c>
      <c r="J1111" t="s">
        <v>838</v>
      </c>
      <c r="K1111" t="s">
        <v>73</v>
      </c>
      <c r="L1111" s="3">
        <v>222.75</v>
      </c>
      <c r="M1111" s="3">
        <v>12.25</v>
      </c>
      <c r="N1111" s="3">
        <v>235</v>
      </c>
      <c r="O1111" s="3">
        <v>0</v>
      </c>
      <c r="P1111" s="3">
        <v>0</v>
      </c>
      <c r="Q1111" s="2">
        <v>43511</v>
      </c>
      <c r="R1111" t="s">
        <v>2</v>
      </c>
      <c r="S1111" t="s">
        <v>10</v>
      </c>
      <c r="T1111" t="s">
        <v>2</v>
      </c>
    </row>
    <row r="1112" spans="1:20" hidden="1" x14ac:dyDescent="0.2">
      <c r="A1112" t="s">
        <v>336</v>
      </c>
      <c r="B1112" t="s">
        <v>0</v>
      </c>
      <c r="C1112" s="2">
        <v>43511</v>
      </c>
      <c r="D1112" t="s">
        <v>1510</v>
      </c>
      <c r="E1112" t="s">
        <v>3832</v>
      </c>
      <c r="F1112" t="s">
        <v>5</v>
      </c>
      <c r="G1112" t="s">
        <v>1836</v>
      </c>
      <c r="H1112" t="s">
        <v>3833</v>
      </c>
      <c r="I1112" t="s">
        <v>2</v>
      </c>
      <c r="J1112" t="s">
        <v>52</v>
      </c>
      <c r="K1112" t="s">
        <v>36</v>
      </c>
      <c r="L1112" s="3">
        <v>77.819999999999993</v>
      </c>
      <c r="M1112" s="3">
        <v>7.78</v>
      </c>
      <c r="N1112" s="3">
        <v>85.6</v>
      </c>
      <c r="O1112" s="3">
        <v>0</v>
      </c>
      <c r="P1112" s="3">
        <v>0</v>
      </c>
      <c r="Q1112" s="2">
        <v>43522</v>
      </c>
      <c r="R1112" t="s">
        <v>2</v>
      </c>
      <c r="S1112" t="s">
        <v>10</v>
      </c>
      <c r="T1112" t="s">
        <v>2</v>
      </c>
    </row>
    <row r="1113" spans="1:20" hidden="1" x14ac:dyDescent="0.2">
      <c r="A1113" t="s">
        <v>336</v>
      </c>
      <c r="B1113" t="s">
        <v>0</v>
      </c>
      <c r="C1113" s="2">
        <v>43511</v>
      </c>
      <c r="D1113" t="s">
        <v>1510</v>
      </c>
      <c r="E1113" t="s">
        <v>3834</v>
      </c>
      <c r="F1113" t="s">
        <v>5</v>
      </c>
      <c r="G1113" t="s">
        <v>303</v>
      </c>
      <c r="H1113" t="s">
        <v>3835</v>
      </c>
      <c r="I1113" t="s">
        <v>2</v>
      </c>
      <c r="J1113" t="s">
        <v>52</v>
      </c>
      <c r="K1113" t="s">
        <v>36</v>
      </c>
      <c r="L1113" s="3">
        <v>93.47</v>
      </c>
      <c r="M1113" s="3">
        <v>9.35</v>
      </c>
      <c r="N1113" s="3">
        <v>102.82</v>
      </c>
      <c r="O1113" s="3">
        <v>0</v>
      </c>
      <c r="P1113" s="3">
        <v>0</v>
      </c>
      <c r="Q1113" s="2">
        <v>43522</v>
      </c>
      <c r="R1113" t="s">
        <v>2</v>
      </c>
      <c r="S1113" t="s">
        <v>10</v>
      </c>
      <c r="T1113" t="s">
        <v>2</v>
      </c>
    </row>
    <row r="1114" spans="1:20" hidden="1" x14ac:dyDescent="0.2">
      <c r="A1114" t="s">
        <v>336</v>
      </c>
      <c r="B1114" t="s">
        <v>0</v>
      </c>
      <c r="C1114" s="2">
        <v>43511</v>
      </c>
      <c r="D1114" t="s">
        <v>1510</v>
      </c>
      <c r="E1114" t="s">
        <v>3834</v>
      </c>
      <c r="F1114" t="s">
        <v>43</v>
      </c>
      <c r="G1114" t="s">
        <v>303</v>
      </c>
      <c r="H1114" t="s">
        <v>3835</v>
      </c>
      <c r="I1114" t="s">
        <v>2</v>
      </c>
      <c r="J1114" t="s">
        <v>52</v>
      </c>
      <c r="K1114" t="s">
        <v>9</v>
      </c>
      <c r="L1114" s="3">
        <v>7.39</v>
      </c>
      <c r="M1114" s="3">
        <v>1.48</v>
      </c>
      <c r="N1114" s="3">
        <v>8.8699999999999992</v>
      </c>
      <c r="O1114" s="3">
        <v>0</v>
      </c>
      <c r="P1114" s="3">
        <v>0</v>
      </c>
      <c r="Q1114" s="2">
        <v>43522</v>
      </c>
      <c r="R1114" t="s">
        <v>2</v>
      </c>
      <c r="S1114" t="s">
        <v>10</v>
      </c>
      <c r="T1114" t="s">
        <v>2</v>
      </c>
    </row>
    <row r="1115" spans="1:20" hidden="1" x14ac:dyDescent="0.2">
      <c r="A1115" t="s">
        <v>336</v>
      </c>
      <c r="B1115" t="s">
        <v>0</v>
      </c>
      <c r="C1115" s="2">
        <v>43511</v>
      </c>
      <c r="D1115" t="s">
        <v>1510</v>
      </c>
      <c r="E1115" t="s">
        <v>3836</v>
      </c>
      <c r="F1115" t="s">
        <v>5</v>
      </c>
      <c r="G1115" t="s">
        <v>303</v>
      </c>
      <c r="H1115" t="s">
        <v>3837</v>
      </c>
      <c r="I1115" t="s">
        <v>2</v>
      </c>
      <c r="J1115" t="s">
        <v>52</v>
      </c>
      <c r="K1115" t="s">
        <v>36</v>
      </c>
      <c r="L1115" s="3">
        <v>72.73</v>
      </c>
      <c r="M1115" s="3">
        <v>7.27</v>
      </c>
      <c r="N1115" s="3">
        <v>80</v>
      </c>
      <c r="O1115" s="3">
        <v>0</v>
      </c>
      <c r="P1115" s="3">
        <v>0</v>
      </c>
      <c r="Q1115" s="2">
        <v>43523</v>
      </c>
      <c r="R1115" t="s">
        <v>2</v>
      </c>
      <c r="S1115" t="s">
        <v>10</v>
      </c>
      <c r="T1115" t="s">
        <v>2</v>
      </c>
    </row>
    <row r="1116" spans="1:20" hidden="1" x14ac:dyDescent="0.2">
      <c r="A1116" t="s">
        <v>336</v>
      </c>
      <c r="B1116" t="s">
        <v>0</v>
      </c>
      <c r="C1116" s="2">
        <v>43516</v>
      </c>
      <c r="D1116" t="s">
        <v>1510</v>
      </c>
      <c r="E1116" t="s">
        <v>4270</v>
      </c>
      <c r="F1116" t="s">
        <v>5</v>
      </c>
      <c r="G1116" t="s">
        <v>40</v>
      </c>
      <c r="H1116" t="s">
        <v>4271</v>
      </c>
      <c r="I1116" t="s">
        <v>2</v>
      </c>
      <c r="J1116" t="s">
        <v>280</v>
      </c>
      <c r="K1116" t="s">
        <v>18</v>
      </c>
      <c r="L1116" s="3">
        <v>90.52</v>
      </c>
      <c r="M1116" s="3">
        <v>0</v>
      </c>
      <c r="N1116" s="3">
        <v>90.52</v>
      </c>
      <c r="O1116" s="3">
        <v>0</v>
      </c>
      <c r="P1116" s="3">
        <v>0</v>
      </c>
      <c r="Q1116" s="2">
        <v>43536</v>
      </c>
      <c r="R1116" t="s">
        <v>2</v>
      </c>
      <c r="S1116" t="s">
        <v>10</v>
      </c>
      <c r="T1116" t="s">
        <v>2</v>
      </c>
    </row>
    <row r="1117" spans="1:20" hidden="1" x14ac:dyDescent="0.2">
      <c r="A1117" t="s">
        <v>336</v>
      </c>
      <c r="B1117" t="s">
        <v>0</v>
      </c>
      <c r="C1117" s="2">
        <v>43516</v>
      </c>
      <c r="D1117" t="s">
        <v>1510</v>
      </c>
      <c r="E1117" t="s">
        <v>4275</v>
      </c>
      <c r="F1117" t="s">
        <v>5</v>
      </c>
      <c r="G1117" t="s">
        <v>40</v>
      </c>
      <c r="H1117" t="s">
        <v>4276</v>
      </c>
      <c r="I1117" t="s">
        <v>2</v>
      </c>
      <c r="J1117" t="s">
        <v>280</v>
      </c>
      <c r="K1117" t="s">
        <v>18</v>
      </c>
      <c r="L1117" s="3">
        <v>90.52</v>
      </c>
      <c r="M1117" s="3">
        <v>0</v>
      </c>
      <c r="N1117" s="3">
        <v>90.52</v>
      </c>
      <c r="O1117" s="3">
        <v>0</v>
      </c>
      <c r="P1117" s="3">
        <v>0</v>
      </c>
      <c r="Q1117" s="2">
        <v>43536</v>
      </c>
      <c r="R1117" t="s">
        <v>2</v>
      </c>
      <c r="S1117" t="s">
        <v>10</v>
      </c>
      <c r="T1117" t="s">
        <v>2</v>
      </c>
    </row>
    <row r="1118" spans="1:20" hidden="1" x14ac:dyDescent="0.2">
      <c r="A1118" t="s">
        <v>336</v>
      </c>
      <c r="B1118" t="s">
        <v>0</v>
      </c>
      <c r="C1118" s="2">
        <v>43521</v>
      </c>
      <c r="D1118" t="s">
        <v>1510</v>
      </c>
      <c r="E1118" t="s">
        <v>4539</v>
      </c>
      <c r="F1118" t="s">
        <v>43</v>
      </c>
      <c r="G1118" t="s">
        <v>40</v>
      </c>
      <c r="H1118" t="s">
        <v>4540</v>
      </c>
      <c r="I1118" t="s">
        <v>2</v>
      </c>
      <c r="J1118" t="s">
        <v>42</v>
      </c>
      <c r="K1118" t="s">
        <v>18</v>
      </c>
      <c r="L1118" s="3">
        <v>10.119999999999999</v>
      </c>
      <c r="M1118" s="3">
        <v>0</v>
      </c>
      <c r="N1118" s="3">
        <v>10.119999999999999</v>
      </c>
      <c r="O1118" s="3">
        <v>0</v>
      </c>
      <c r="P1118" s="3">
        <v>0</v>
      </c>
      <c r="Q1118" s="2">
        <v>43516</v>
      </c>
      <c r="R1118" t="s">
        <v>2</v>
      </c>
      <c r="S1118" t="s">
        <v>10</v>
      </c>
      <c r="T1118" t="s">
        <v>2</v>
      </c>
    </row>
    <row r="1119" spans="1:20" hidden="1" x14ac:dyDescent="0.2">
      <c r="A1119" t="s">
        <v>336</v>
      </c>
      <c r="B1119" t="s">
        <v>0</v>
      </c>
      <c r="C1119" s="2">
        <v>43521</v>
      </c>
      <c r="D1119" t="s">
        <v>1510</v>
      </c>
      <c r="E1119" t="s">
        <v>4539</v>
      </c>
      <c r="F1119" t="s">
        <v>60</v>
      </c>
      <c r="G1119" t="s">
        <v>40</v>
      </c>
      <c r="H1119" t="s">
        <v>97</v>
      </c>
      <c r="I1119" t="s">
        <v>2</v>
      </c>
      <c r="J1119" t="s">
        <v>59</v>
      </c>
      <c r="K1119" t="s">
        <v>9</v>
      </c>
      <c r="L1119" s="3">
        <v>4.8</v>
      </c>
      <c r="M1119" s="3">
        <v>0.96</v>
      </c>
      <c r="N1119" s="3">
        <v>5.76</v>
      </c>
      <c r="O1119" s="3">
        <v>0</v>
      </c>
      <c r="P1119" s="3">
        <v>0</v>
      </c>
      <c r="Q1119" s="2">
        <v>43516</v>
      </c>
      <c r="R1119" t="s">
        <v>2</v>
      </c>
      <c r="S1119" t="s">
        <v>10</v>
      </c>
      <c r="T1119" t="s">
        <v>2</v>
      </c>
    </row>
    <row r="1120" spans="1:20" hidden="1" x14ac:dyDescent="0.2">
      <c r="A1120" t="s">
        <v>336</v>
      </c>
      <c r="B1120" t="s">
        <v>0</v>
      </c>
      <c r="C1120" s="2">
        <v>43523</v>
      </c>
      <c r="D1120" t="s">
        <v>1510</v>
      </c>
      <c r="E1120" t="s">
        <v>4780</v>
      </c>
      <c r="F1120" t="s">
        <v>5</v>
      </c>
      <c r="G1120" t="s">
        <v>303</v>
      </c>
      <c r="H1120" t="s">
        <v>4781</v>
      </c>
      <c r="I1120" t="s">
        <v>2</v>
      </c>
      <c r="J1120" t="s">
        <v>52</v>
      </c>
      <c r="K1120" t="s">
        <v>36</v>
      </c>
      <c r="L1120" s="3">
        <v>117.18</v>
      </c>
      <c r="M1120" s="3">
        <v>11.72</v>
      </c>
      <c r="N1120" s="3">
        <v>128.9</v>
      </c>
      <c r="O1120" s="3">
        <v>0</v>
      </c>
      <c r="P1120" s="3">
        <v>0</v>
      </c>
      <c r="Q1120" s="2">
        <v>43539</v>
      </c>
      <c r="R1120" t="s">
        <v>2</v>
      </c>
      <c r="S1120" t="s">
        <v>10</v>
      </c>
      <c r="T1120" t="s">
        <v>2</v>
      </c>
    </row>
    <row r="1121" spans="1:20" hidden="1" x14ac:dyDescent="0.2">
      <c r="A1121" t="s">
        <v>336</v>
      </c>
      <c r="B1121" t="s">
        <v>0</v>
      </c>
      <c r="C1121" s="2">
        <v>43523</v>
      </c>
      <c r="D1121" t="s">
        <v>1510</v>
      </c>
      <c r="E1121" t="s">
        <v>4780</v>
      </c>
      <c r="F1121" t="s">
        <v>43</v>
      </c>
      <c r="G1121" t="s">
        <v>303</v>
      </c>
      <c r="H1121" t="s">
        <v>4781</v>
      </c>
      <c r="I1121" t="s">
        <v>2</v>
      </c>
      <c r="J1121" t="s">
        <v>52</v>
      </c>
      <c r="K1121" t="s">
        <v>9</v>
      </c>
      <c r="L1121" s="3">
        <v>19.170000000000002</v>
      </c>
      <c r="M1121" s="3">
        <v>3.83</v>
      </c>
      <c r="N1121" s="3">
        <v>23</v>
      </c>
      <c r="O1121" s="3">
        <v>0</v>
      </c>
      <c r="P1121" s="3">
        <v>0</v>
      </c>
      <c r="Q1121" s="2">
        <v>43522</v>
      </c>
      <c r="R1121" t="s">
        <v>2</v>
      </c>
      <c r="S1121" t="s">
        <v>10</v>
      </c>
      <c r="T1121" t="s">
        <v>2</v>
      </c>
    </row>
    <row r="1122" spans="1:20" hidden="1" x14ac:dyDescent="0.2">
      <c r="A1122" t="s">
        <v>336</v>
      </c>
      <c r="B1122" t="s">
        <v>0</v>
      </c>
      <c r="C1122" s="2">
        <v>43528</v>
      </c>
      <c r="D1122" t="s">
        <v>1510</v>
      </c>
      <c r="E1122" t="s">
        <v>5012</v>
      </c>
      <c r="F1122" t="s">
        <v>5</v>
      </c>
      <c r="G1122" t="s">
        <v>143</v>
      </c>
      <c r="H1122" t="s">
        <v>5013</v>
      </c>
      <c r="I1122" t="s">
        <v>2</v>
      </c>
      <c r="J1122" t="s">
        <v>52</v>
      </c>
      <c r="K1122" t="s">
        <v>18</v>
      </c>
      <c r="L1122" s="3">
        <v>68.900000000000006</v>
      </c>
      <c r="M1122" s="3">
        <v>0</v>
      </c>
      <c r="N1122" s="3">
        <v>68.900000000000006</v>
      </c>
      <c r="O1122" s="3">
        <v>0</v>
      </c>
      <c r="P1122" s="3">
        <v>0</v>
      </c>
      <c r="Q1122" s="2">
        <v>43535</v>
      </c>
      <c r="R1122" t="s">
        <v>2</v>
      </c>
      <c r="S1122" t="s">
        <v>10</v>
      </c>
      <c r="T1122" t="s">
        <v>2</v>
      </c>
    </row>
    <row r="1123" spans="1:20" hidden="1" x14ac:dyDescent="0.2">
      <c r="A1123" t="s">
        <v>336</v>
      </c>
      <c r="B1123" t="s">
        <v>0</v>
      </c>
      <c r="C1123" s="2">
        <v>43528</v>
      </c>
      <c r="D1123" t="s">
        <v>1510</v>
      </c>
      <c r="E1123" t="s">
        <v>5014</v>
      </c>
      <c r="F1123" t="s">
        <v>5</v>
      </c>
      <c r="G1123" t="s">
        <v>143</v>
      </c>
      <c r="H1123" t="s">
        <v>5015</v>
      </c>
      <c r="I1123" t="s">
        <v>2</v>
      </c>
      <c r="J1123" t="s">
        <v>52</v>
      </c>
      <c r="K1123" t="s">
        <v>18</v>
      </c>
      <c r="L1123" s="3">
        <v>68.900000000000006</v>
      </c>
      <c r="M1123" s="3">
        <v>0</v>
      </c>
      <c r="N1123" s="3">
        <v>68.900000000000006</v>
      </c>
      <c r="O1123" s="3">
        <v>0</v>
      </c>
      <c r="P1123" s="3">
        <v>0</v>
      </c>
      <c r="Q1123" s="2">
        <v>43535</v>
      </c>
      <c r="R1123" t="s">
        <v>2</v>
      </c>
      <c r="S1123" t="s">
        <v>10</v>
      </c>
      <c r="T1123" t="s">
        <v>2</v>
      </c>
    </row>
    <row r="1124" spans="1:20" hidden="1" x14ac:dyDescent="0.2">
      <c r="A1124" t="s">
        <v>336</v>
      </c>
      <c r="B1124" t="s">
        <v>0</v>
      </c>
      <c r="C1124" s="2">
        <v>43535</v>
      </c>
      <c r="D1124" t="s">
        <v>1510</v>
      </c>
      <c r="E1124" t="s">
        <v>5258</v>
      </c>
      <c r="F1124" t="s">
        <v>5</v>
      </c>
      <c r="G1124" t="s">
        <v>303</v>
      </c>
      <c r="H1124" t="s">
        <v>5259</v>
      </c>
      <c r="I1124" t="s">
        <v>2</v>
      </c>
      <c r="J1124" t="s">
        <v>52</v>
      </c>
      <c r="K1124" t="s">
        <v>36</v>
      </c>
      <c r="L1124" s="3">
        <v>52.64</v>
      </c>
      <c r="M1124" s="3">
        <v>5.26</v>
      </c>
      <c r="N1124" s="3">
        <v>57.9</v>
      </c>
      <c r="O1124" s="3">
        <v>0</v>
      </c>
      <c r="P1124" s="3">
        <v>0</v>
      </c>
      <c r="Q1124" s="2">
        <v>43536</v>
      </c>
      <c r="R1124" t="s">
        <v>2</v>
      </c>
      <c r="S1124" t="s">
        <v>10</v>
      </c>
      <c r="T1124" t="s">
        <v>2</v>
      </c>
    </row>
    <row r="1125" spans="1:20" hidden="1" x14ac:dyDescent="0.2">
      <c r="A1125" t="s">
        <v>336</v>
      </c>
      <c r="B1125" t="s">
        <v>0</v>
      </c>
      <c r="C1125" s="2">
        <v>43536</v>
      </c>
      <c r="D1125" t="s">
        <v>1510</v>
      </c>
      <c r="E1125" t="s">
        <v>5355</v>
      </c>
      <c r="F1125" t="s">
        <v>5</v>
      </c>
      <c r="G1125" t="s">
        <v>2006</v>
      </c>
      <c r="H1125" t="s">
        <v>5356</v>
      </c>
      <c r="I1125" t="s">
        <v>2</v>
      </c>
      <c r="J1125" t="s">
        <v>838</v>
      </c>
      <c r="K1125" t="s">
        <v>73</v>
      </c>
      <c r="L1125" s="3">
        <v>255.92</v>
      </c>
      <c r="M1125" s="3">
        <v>14.08</v>
      </c>
      <c r="N1125" s="3">
        <v>270</v>
      </c>
      <c r="O1125" s="3">
        <v>0</v>
      </c>
      <c r="P1125" s="3">
        <v>0</v>
      </c>
      <c r="Q1125" s="2">
        <v>43537</v>
      </c>
      <c r="R1125" t="s">
        <v>2</v>
      </c>
      <c r="S1125" t="s">
        <v>10</v>
      </c>
      <c r="T1125" t="s">
        <v>2</v>
      </c>
    </row>
    <row r="1126" spans="1:20" hidden="1" x14ac:dyDescent="0.2">
      <c r="A1126" t="s">
        <v>336</v>
      </c>
      <c r="B1126" t="s">
        <v>0</v>
      </c>
      <c r="C1126" s="2">
        <v>43538</v>
      </c>
      <c r="D1126" t="s">
        <v>1510</v>
      </c>
      <c r="E1126" t="s">
        <v>5607</v>
      </c>
      <c r="F1126" t="s">
        <v>5</v>
      </c>
      <c r="G1126" t="s">
        <v>5608</v>
      </c>
      <c r="H1126" t="s">
        <v>5609</v>
      </c>
      <c r="I1126" t="s">
        <v>2</v>
      </c>
      <c r="J1126" t="s">
        <v>222</v>
      </c>
      <c r="K1126" t="s">
        <v>18</v>
      </c>
      <c r="L1126" s="3">
        <v>120.74</v>
      </c>
      <c r="M1126" s="3">
        <v>0</v>
      </c>
      <c r="N1126" s="3">
        <v>120.74</v>
      </c>
      <c r="O1126" s="3">
        <v>0</v>
      </c>
      <c r="P1126" s="3">
        <v>0</v>
      </c>
      <c r="Q1126" s="2">
        <v>43500</v>
      </c>
      <c r="R1126" t="s">
        <v>2</v>
      </c>
      <c r="S1126" t="s">
        <v>10</v>
      </c>
      <c r="T1126" t="s">
        <v>2</v>
      </c>
    </row>
    <row r="1127" spans="1:20" hidden="1" x14ac:dyDescent="0.2">
      <c r="A1127" t="s">
        <v>336</v>
      </c>
      <c r="B1127" t="s">
        <v>0</v>
      </c>
      <c r="C1127" s="2">
        <v>43543</v>
      </c>
      <c r="D1127" t="s">
        <v>1510</v>
      </c>
      <c r="E1127" t="s">
        <v>5929</v>
      </c>
      <c r="F1127" t="s">
        <v>5</v>
      </c>
      <c r="G1127" t="s">
        <v>160</v>
      </c>
      <c r="H1127" t="s">
        <v>5930</v>
      </c>
      <c r="I1127" t="s">
        <v>2</v>
      </c>
      <c r="J1127" t="s">
        <v>52</v>
      </c>
      <c r="K1127" t="s">
        <v>36</v>
      </c>
      <c r="L1127" s="3">
        <v>76</v>
      </c>
      <c r="M1127" s="3">
        <v>7.6</v>
      </c>
      <c r="N1127" s="3">
        <v>83.6</v>
      </c>
      <c r="O1127" s="3">
        <v>0</v>
      </c>
      <c r="P1127" s="3">
        <v>0</v>
      </c>
      <c r="Q1127" s="2">
        <v>43552</v>
      </c>
      <c r="R1127" t="s">
        <v>2</v>
      </c>
      <c r="S1127" t="s">
        <v>10</v>
      </c>
      <c r="T1127" t="s">
        <v>2</v>
      </c>
    </row>
    <row r="1128" spans="1:20" hidden="1" x14ac:dyDescent="0.2">
      <c r="A1128" t="s">
        <v>336</v>
      </c>
      <c r="B1128" t="s">
        <v>0</v>
      </c>
      <c r="C1128" s="2">
        <v>43551</v>
      </c>
      <c r="D1128" t="s">
        <v>1510</v>
      </c>
      <c r="E1128" t="s">
        <v>6659</v>
      </c>
      <c r="F1128" t="s">
        <v>43</v>
      </c>
      <c r="G1128" t="s">
        <v>6660</v>
      </c>
      <c r="H1128" t="s">
        <v>6662</v>
      </c>
      <c r="I1128" t="s">
        <v>2</v>
      </c>
      <c r="J1128" t="s">
        <v>52</v>
      </c>
      <c r="K1128" t="s">
        <v>18</v>
      </c>
      <c r="L1128" s="3">
        <v>58.94</v>
      </c>
      <c r="M1128" s="3">
        <v>0</v>
      </c>
      <c r="N1128" s="3">
        <v>58.94</v>
      </c>
      <c r="O1128" s="3">
        <v>0</v>
      </c>
      <c r="P1128" s="3">
        <v>0</v>
      </c>
      <c r="Q1128" s="2">
        <v>43521</v>
      </c>
      <c r="R1128" t="s">
        <v>2</v>
      </c>
      <c r="S1128" t="s">
        <v>10</v>
      </c>
      <c r="T1128" t="s">
        <v>2</v>
      </c>
    </row>
    <row r="1129" spans="1:20" hidden="1" x14ac:dyDescent="0.2">
      <c r="A1129" t="s">
        <v>336</v>
      </c>
      <c r="B1129" t="s">
        <v>0</v>
      </c>
      <c r="C1129" s="2">
        <v>43552</v>
      </c>
      <c r="D1129" t="s">
        <v>1510</v>
      </c>
      <c r="E1129" t="s">
        <v>6861</v>
      </c>
      <c r="F1129" t="s">
        <v>5</v>
      </c>
      <c r="G1129" t="s">
        <v>303</v>
      </c>
      <c r="H1129" t="s">
        <v>6862</v>
      </c>
      <c r="I1129" t="s">
        <v>2</v>
      </c>
      <c r="J1129" t="s">
        <v>52</v>
      </c>
      <c r="K1129" t="s">
        <v>36</v>
      </c>
      <c r="L1129" s="3">
        <v>59.73</v>
      </c>
      <c r="M1129" s="3">
        <v>5.97</v>
      </c>
      <c r="N1129" s="3">
        <v>65.7</v>
      </c>
      <c r="O1129" s="3">
        <v>0</v>
      </c>
      <c r="P1129" s="3">
        <v>0</v>
      </c>
      <c r="Q1129" s="2">
        <v>43557</v>
      </c>
      <c r="R1129" t="s">
        <v>2</v>
      </c>
      <c r="S1129" t="s">
        <v>10</v>
      </c>
      <c r="T1129" t="s">
        <v>2</v>
      </c>
    </row>
    <row r="1130" spans="1:20" hidden="1" x14ac:dyDescent="0.2">
      <c r="A1130" t="s">
        <v>336</v>
      </c>
      <c r="B1130" t="s">
        <v>0</v>
      </c>
      <c r="C1130" s="2">
        <v>43567</v>
      </c>
      <c r="D1130" t="s">
        <v>1510</v>
      </c>
      <c r="E1130" t="s">
        <v>8165</v>
      </c>
      <c r="F1130" t="s">
        <v>5</v>
      </c>
      <c r="G1130" t="s">
        <v>8166</v>
      </c>
      <c r="H1130" t="s">
        <v>8167</v>
      </c>
      <c r="I1130" t="s">
        <v>2</v>
      </c>
      <c r="J1130" t="s">
        <v>838</v>
      </c>
      <c r="K1130" t="s">
        <v>9</v>
      </c>
      <c r="L1130" s="3">
        <v>166.67</v>
      </c>
      <c r="M1130" s="3">
        <v>33.33</v>
      </c>
      <c r="N1130" s="3">
        <v>200</v>
      </c>
      <c r="O1130" s="3">
        <v>0</v>
      </c>
      <c r="P1130" s="3">
        <v>0</v>
      </c>
      <c r="Q1130" s="2">
        <v>43567</v>
      </c>
      <c r="R1130" t="s">
        <v>2</v>
      </c>
      <c r="S1130" t="s">
        <v>10</v>
      </c>
      <c r="T1130" t="s">
        <v>2</v>
      </c>
    </row>
    <row r="1131" spans="1:20" hidden="1" x14ac:dyDescent="0.2">
      <c r="A1131" t="s">
        <v>336</v>
      </c>
      <c r="B1131" t="s">
        <v>0</v>
      </c>
      <c r="C1131" s="2">
        <v>43490</v>
      </c>
      <c r="D1131" t="s">
        <v>2163</v>
      </c>
      <c r="E1131" t="s">
        <v>2164</v>
      </c>
      <c r="F1131" t="s">
        <v>5</v>
      </c>
      <c r="G1131" t="s">
        <v>2165</v>
      </c>
      <c r="H1131" t="s">
        <v>2166</v>
      </c>
      <c r="I1131" t="s">
        <v>2</v>
      </c>
      <c r="J1131" t="s">
        <v>449</v>
      </c>
      <c r="K1131" t="s">
        <v>9</v>
      </c>
      <c r="L1131" s="3">
        <v>116.62</v>
      </c>
      <c r="M1131" s="3">
        <v>23.32</v>
      </c>
      <c r="N1131" s="3">
        <v>139.94</v>
      </c>
      <c r="O1131" s="3">
        <v>0</v>
      </c>
      <c r="P1131" s="3">
        <v>0</v>
      </c>
      <c r="Q1131" s="2">
        <v>43490</v>
      </c>
      <c r="R1131" t="s">
        <v>2</v>
      </c>
      <c r="S1131" t="s">
        <v>10</v>
      </c>
      <c r="T1131" t="s">
        <v>2</v>
      </c>
    </row>
    <row r="1132" spans="1:20" hidden="1" x14ac:dyDescent="0.2">
      <c r="A1132" t="s">
        <v>336</v>
      </c>
      <c r="B1132" t="s">
        <v>0</v>
      </c>
      <c r="C1132" s="2">
        <v>43536</v>
      </c>
      <c r="D1132" t="s">
        <v>2163</v>
      </c>
      <c r="E1132" t="s">
        <v>5352</v>
      </c>
      <c r="F1132" t="s">
        <v>5</v>
      </c>
      <c r="G1132" t="s">
        <v>5353</v>
      </c>
      <c r="H1132" t="s">
        <v>5354</v>
      </c>
      <c r="I1132" t="s">
        <v>2</v>
      </c>
      <c r="J1132" t="s">
        <v>3261</v>
      </c>
      <c r="K1132" t="s">
        <v>288</v>
      </c>
      <c r="L1132" s="3">
        <v>149.75</v>
      </c>
      <c r="M1132" s="3">
        <v>29.95</v>
      </c>
      <c r="N1132" s="3">
        <v>179.7</v>
      </c>
      <c r="O1132" s="3">
        <v>0</v>
      </c>
      <c r="P1132" s="3">
        <v>0</v>
      </c>
      <c r="Q1132" s="2">
        <v>43543</v>
      </c>
      <c r="R1132" t="s">
        <v>2</v>
      </c>
      <c r="S1132" t="s">
        <v>10</v>
      </c>
      <c r="T1132" t="s">
        <v>2</v>
      </c>
    </row>
    <row r="1133" spans="1:20" hidden="1" x14ac:dyDescent="0.2">
      <c r="A1133" t="s">
        <v>336</v>
      </c>
      <c r="B1133" t="s">
        <v>0</v>
      </c>
      <c r="C1133" s="2">
        <v>43551</v>
      </c>
      <c r="D1133" t="s">
        <v>2163</v>
      </c>
      <c r="E1133" t="s">
        <v>6651</v>
      </c>
      <c r="F1133" t="s">
        <v>5</v>
      </c>
      <c r="G1133" t="s">
        <v>6652</v>
      </c>
      <c r="H1133" t="s">
        <v>6653</v>
      </c>
      <c r="I1133" t="s">
        <v>2</v>
      </c>
      <c r="J1133" t="s">
        <v>449</v>
      </c>
      <c r="K1133" t="s">
        <v>9</v>
      </c>
      <c r="L1133" s="3">
        <v>312</v>
      </c>
      <c r="M1133" s="3">
        <v>62.4</v>
      </c>
      <c r="N1133" s="3">
        <v>374.4</v>
      </c>
      <c r="O1133" s="3">
        <v>0</v>
      </c>
      <c r="P1133" s="3">
        <v>0</v>
      </c>
      <c r="Q1133" s="2">
        <v>43557</v>
      </c>
      <c r="R1133" t="s">
        <v>2</v>
      </c>
      <c r="S1133" t="s">
        <v>10</v>
      </c>
      <c r="T1133" t="s">
        <v>2</v>
      </c>
    </row>
    <row r="1134" spans="1:20" hidden="1" x14ac:dyDescent="0.2">
      <c r="A1134" t="s">
        <v>336</v>
      </c>
      <c r="B1134" t="s">
        <v>0</v>
      </c>
      <c r="C1134" s="2">
        <v>43556</v>
      </c>
      <c r="D1134" t="s">
        <v>2163</v>
      </c>
      <c r="E1134" t="s">
        <v>7067</v>
      </c>
      <c r="F1134" t="s">
        <v>5</v>
      </c>
      <c r="G1134" t="s">
        <v>1278</v>
      </c>
      <c r="H1134" t="s">
        <v>7068</v>
      </c>
      <c r="I1134" t="s">
        <v>2</v>
      </c>
      <c r="J1134" t="s">
        <v>449</v>
      </c>
      <c r="K1134" t="s">
        <v>9</v>
      </c>
      <c r="L1134" s="3">
        <v>61.61</v>
      </c>
      <c r="M1134" s="3">
        <v>12.32</v>
      </c>
      <c r="N1134" s="3">
        <v>73.930000000000007</v>
      </c>
      <c r="O1134" s="3">
        <v>0</v>
      </c>
      <c r="P1134" s="3">
        <v>0</v>
      </c>
      <c r="Q1134" s="2">
        <v>43566</v>
      </c>
      <c r="R1134" t="s">
        <v>2</v>
      </c>
      <c r="S1134" t="s">
        <v>10</v>
      </c>
      <c r="T1134" t="s">
        <v>2</v>
      </c>
    </row>
    <row r="1135" spans="1:20" hidden="1" x14ac:dyDescent="0.2">
      <c r="A1135" t="s">
        <v>336</v>
      </c>
      <c r="B1135" t="s">
        <v>0</v>
      </c>
      <c r="C1135" s="2">
        <v>43560</v>
      </c>
      <c r="D1135" t="s">
        <v>2163</v>
      </c>
      <c r="E1135" t="s">
        <v>7461</v>
      </c>
      <c r="F1135" t="s">
        <v>5</v>
      </c>
      <c r="G1135" t="s">
        <v>1329</v>
      </c>
      <c r="H1135" t="s">
        <v>7462</v>
      </c>
      <c r="I1135" t="s">
        <v>2</v>
      </c>
      <c r="J1135" t="s">
        <v>1331</v>
      </c>
      <c r="K1135" t="s">
        <v>9</v>
      </c>
      <c r="L1135" s="3">
        <v>45.53</v>
      </c>
      <c r="M1135" s="3">
        <v>9.11</v>
      </c>
      <c r="N1135" s="3">
        <v>54.64</v>
      </c>
      <c r="O1135" s="3">
        <v>0</v>
      </c>
      <c r="P1135" s="3">
        <v>0</v>
      </c>
      <c r="Q1135" s="2">
        <v>43600</v>
      </c>
      <c r="R1135" t="s">
        <v>2</v>
      </c>
      <c r="S1135" t="s">
        <v>10</v>
      </c>
      <c r="T1135" t="s">
        <v>2</v>
      </c>
    </row>
    <row r="1136" spans="1:20" hidden="1" x14ac:dyDescent="0.2">
      <c r="A1136" t="s">
        <v>336</v>
      </c>
      <c r="B1136" t="s">
        <v>0</v>
      </c>
      <c r="C1136" s="2">
        <v>43514</v>
      </c>
      <c r="D1136" t="s">
        <v>3921</v>
      </c>
      <c r="E1136" t="s">
        <v>3922</v>
      </c>
      <c r="F1136" t="s">
        <v>5</v>
      </c>
      <c r="G1136" t="s">
        <v>1061</v>
      </c>
      <c r="H1136" t="s">
        <v>3923</v>
      </c>
      <c r="I1136" t="s">
        <v>2</v>
      </c>
      <c r="J1136" t="s">
        <v>52</v>
      </c>
      <c r="K1136" t="s">
        <v>36</v>
      </c>
      <c r="L1136" s="3">
        <v>45.9</v>
      </c>
      <c r="M1136" s="3">
        <v>4.59</v>
      </c>
      <c r="N1136" s="3">
        <v>50.49</v>
      </c>
      <c r="O1136" s="3">
        <v>0</v>
      </c>
      <c r="P1136" s="3">
        <v>0</v>
      </c>
      <c r="Q1136" s="2">
        <v>43517</v>
      </c>
      <c r="R1136" t="s">
        <v>2</v>
      </c>
      <c r="S1136" t="s">
        <v>10</v>
      </c>
      <c r="T1136" t="s">
        <v>2</v>
      </c>
    </row>
    <row r="1137" spans="1:20" hidden="1" x14ac:dyDescent="0.2">
      <c r="A1137" t="s">
        <v>336</v>
      </c>
      <c r="B1137" t="s">
        <v>0</v>
      </c>
      <c r="C1137" s="2">
        <v>43525</v>
      </c>
      <c r="D1137" t="s">
        <v>3921</v>
      </c>
      <c r="E1137" t="s">
        <v>4937</v>
      </c>
      <c r="F1137" t="s">
        <v>5</v>
      </c>
      <c r="G1137" t="s">
        <v>40</v>
      </c>
      <c r="H1137" t="s">
        <v>4938</v>
      </c>
      <c r="I1137" t="s">
        <v>2</v>
      </c>
      <c r="J1137" t="s">
        <v>274</v>
      </c>
      <c r="K1137" t="s">
        <v>9</v>
      </c>
      <c r="L1137" s="3">
        <v>14.11</v>
      </c>
      <c r="M1137" s="3">
        <v>2.82</v>
      </c>
      <c r="N1137" s="3">
        <v>16.93</v>
      </c>
      <c r="O1137" s="3">
        <v>0</v>
      </c>
      <c r="P1137" s="3">
        <v>0</v>
      </c>
      <c r="Q1137" s="2">
        <v>43532</v>
      </c>
      <c r="R1137" t="s">
        <v>2</v>
      </c>
      <c r="S1137" t="s">
        <v>10</v>
      </c>
      <c r="T1137" t="s">
        <v>2</v>
      </c>
    </row>
    <row r="1138" spans="1:20" hidden="1" x14ac:dyDescent="0.2">
      <c r="A1138" t="s">
        <v>336</v>
      </c>
      <c r="B1138" t="s">
        <v>0</v>
      </c>
      <c r="C1138" s="2">
        <v>43544</v>
      </c>
      <c r="D1138" t="s">
        <v>3921</v>
      </c>
      <c r="E1138" t="s">
        <v>6063</v>
      </c>
      <c r="F1138" t="s">
        <v>5</v>
      </c>
      <c r="G1138" t="s">
        <v>70</v>
      </c>
      <c r="H1138" t="s">
        <v>6064</v>
      </c>
      <c r="I1138" t="s">
        <v>2</v>
      </c>
      <c r="J1138" t="s">
        <v>72</v>
      </c>
      <c r="K1138" t="s">
        <v>73</v>
      </c>
      <c r="L1138" s="3">
        <v>30.62</v>
      </c>
      <c r="M1138" s="3">
        <v>1.68</v>
      </c>
      <c r="N1138" s="3">
        <v>32.299999999999997</v>
      </c>
      <c r="O1138" s="3">
        <v>0</v>
      </c>
      <c r="P1138" s="3">
        <v>0</v>
      </c>
      <c r="Q1138" s="2">
        <v>43550</v>
      </c>
      <c r="R1138" t="s">
        <v>2</v>
      </c>
      <c r="S1138" t="s">
        <v>10</v>
      </c>
      <c r="T1138" t="s">
        <v>2</v>
      </c>
    </row>
    <row r="1139" spans="1:20" hidden="1" x14ac:dyDescent="0.2">
      <c r="A1139" t="s">
        <v>336</v>
      </c>
      <c r="B1139" t="s">
        <v>0</v>
      </c>
      <c r="C1139" s="2">
        <v>43564</v>
      </c>
      <c r="D1139" t="s">
        <v>3921</v>
      </c>
      <c r="E1139" t="s">
        <v>7816</v>
      </c>
      <c r="F1139" t="s">
        <v>60</v>
      </c>
      <c r="G1139" t="s">
        <v>70</v>
      </c>
      <c r="H1139" t="s">
        <v>7819</v>
      </c>
      <c r="I1139" t="s">
        <v>2</v>
      </c>
      <c r="J1139" t="s">
        <v>72</v>
      </c>
      <c r="K1139" t="s">
        <v>73</v>
      </c>
      <c r="L1139" s="3">
        <v>20.7</v>
      </c>
      <c r="M1139" s="3">
        <v>1.1399999999999999</v>
      </c>
      <c r="N1139" s="3">
        <v>21.84</v>
      </c>
      <c r="O1139" s="3">
        <v>0</v>
      </c>
      <c r="P1139" s="3">
        <v>0</v>
      </c>
      <c r="Q1139" s="2">
        <v>43571</v>
      </c>
      <c r="R1139" t="s">
        <v>2</v>
      </c>
      <c r="S1139" t="s">
        <v>10</v>
      </c>
      <c r="T1139" t="s">
        <v>2</v>
      </c>
    </row>
    <row r="1140" spans="1:20" hidden="1" x14ac:dyDescent="0.2">
      <c r="A1140" t="s">
        <v>336</v>
      </c>
      <c r="B1140" t="s">
        <v>0</v>
      </c>
      <c r="C1140" s="2">
        <v>43488</v>
      </c>
      <c r="D1140" t="s">
        <v>1952</v>
      </c>
      <c r="E1140" t="s">
        <v>1953</v>
      </c>
      <c r="F1140" t="s">
        <v>5</v>
      </c>
      <c r="G1140" t="s">
        <v>40</v>
      </c>
      <c r="H1140" t="s">
        <v>1954</v>
      </c>
      <c r="I1140" t="s">
        <v>2</v>
      </c>
      <c r="J1140" t="s">
        <v>245</v>
      </c>
      <c r="K1140" t="s">
        <v>9</v>
      </c>
      <c r="L1140" s="3">
        <v>75.59</v>
      </c>
      <c r="M1140" s="3">
        <v>15.12</v>
      </c>
      <c r="N1140" s="3">
        <v>90.71</v>
      </c>
      <c r="O1140" s="3">
        <v>0</v>
      </c>
      <c r="P1140" s="3">
        <v>0</v>
      </c>
      <c r="Q1140" s="2">
        <v>43493</v>
      </c>
      <c r="R1140" t="s">
        <v>2</v>
      </c>
      <c r="S1140" t="s">
        <v>10</v>
      </c>
      <c r="T1140" t="s">
        <v>2</v>
      </c>
    </row>
    <row r="1141" spans="1:20" hidden="1" x14ac:dyDescent="0.2">
      <c r="A1141" t="s">
        <v>336</v>
      </c>
      <c r="B1141" t="s">
        <v>0</v>
      </c>
      <c r="C1141" s="2">
        <v>43495</v>
      </c>
      <c r="D1141" t="s">
        <v>1952</v>
      </c>
      <c r="E1141" t="s">
        <v>2553</v>
      </c>
      <c r="F1141" t="s">
        <v>5</v>
      </c>
      <c r="G1141" t="s">
        <v>2554</v>
      </c>
      <c r="H1141" t="s">
        <v>2555</v>
      </c>
      <c r="I1141" t="s">
        <v>2</v>
      </c>
      <c r="J1141" t="s">
        <v>274</v>
      </c>
      <c r="K1141" t="s">
        <v>9</v>
      </c>
      <c r="L1141" s="3">
        <v>122.1</v>
      </c>
      <c r="M1141" s="3">
        <v>24.42</v>
      </c>
      <c r="N1141" s="3">
        <v>146.52000000000001</v>
      </c>
      <c r="O1141" s="3">
        <v>0</v>
      </c>
      <c r="P1141" s="3">
        <v>0</v>
      </c>
      <c r="Q1141" s="2">
        <v>43500</v>
      </c>
      <c r="R1141" t="s">
        <v>2</v>
      </c>
      <c r="S1141" t="s">
        <v>10</v>
      </c>
      <c r="T1141" t="s">
        <v>2</v>
      </c>
    </row>
    <row r="1142" spans="1:20" hidden="1" x14ac:dyDescent="0.2">
      <c r="A1142" t="s">
        <v>336</v>
      </c>
      <c r="B1142" t="s">
        <v>0</v>
      </c>
      <c r="C1142" s="2">
        <v>43501</v>
      </c>
      <c r="D1142" t="s">
        <v>1952</v>
      </c>
      <c r="E1142" t="s">
        <v>3051</v>
      </c>
      <c r="F1142" t="s">
        <v>5</v>
      </c>
      <c r="G1142" t="s">
        <v>3052</v>
      </c>
      <c r="H1142" t="s">
        <v>3053</v>
      </c>
      <c r="I1142" t="s">
        <v>2</v>
      </c>
      <c r="J1142" t="s">
        <v>52</v>
      </c>
      <c r="K1142" t="s">
        <v>36</v>
      </c>
      <c r="L1142" s="3">
        <v>363.5</v>
      </c>
      <c r="M1142" s="3">
        <v>36.35</v>
      </c>
      <c r="N1142" s="3">
        <v>399.85</v>
      </c>
      <c r="O1142" s="3">
        <v>0</v>
      </c>
      <c r="P1142" s="3">
        <v>0</v>
      </c>
      <c r="Q1142" s="2">
        <v>43546</v>
      </c>
      <c r="R1142" t="s">
        <v>2</v>
      </c>
      <c r="S1142" t="s">
        <v>10</v>
      </c>
      <c r="T1142" t="s">
        <v>2</v>
      </c>
    </row>
    <row r="1143" spans="1:20" hidden="1" x14ac:dyDescent="0.2">
      <c r="A1143" t="s">
        <v>336</v>
      </c>
      <c r="B1143" t="s">
        <v>0</v>
      </c>
      <c r="C1143" s="2">
        <v>43502</v>
      </c>
      <c r="D1143" t="s">
        <v>1952</v>
      </c>
      <c r="E1143" t="s">
        <v>3170</v>
      </c>
      <c r="F1143" t="s">
        <v>5</v>
      </c>
      <c r="G1143" t="s">
        <v>40</v>
      </c>
      <c r="H1143" t="s">
        <v>1954</v>
      </c>
      <c r="I1143" t="s">
        <v>2</v>
      </c>
      <c r="J1143" t="s">
        <v>245</v>
      </c>
      <c r="K1143" t="s">
        <v>9</v>
      </c>
      <c r="L1143" s="3">
        <v>121.6</v>
      </c>
      <c r="M1143" s="3">
        <v>24.32</v>
      </c>
      <c r="N1143" s="3">
        <v>145.91999999999999</v>
      </c>
      <c r="O1143" s="3">
        <v>0</v>
      </c>
      <c r="P1143" s="3">
        <v>0</v>
      </c>
      <c r="Q1143" s="2">
        <v>43509</v>
      </c>
      <c r="R1143" t="s">
        <v>2</v>
      </c>
      <c r="S1143" t="s">
        <v>10</v>
      </c>
      <c r="T1143" t="s">
        <v>2</v>
      </c>
    </row>
    <row r="1144" spans="1:20" hidden="1" x14ac:dyDescent="0.2">
      <c r="A1144" t="s">
        <v>336</v>
      </c>
      <c r="B1144" t="s">
        <v>0</v>
      </c>
      <c r="C1144" s="2">
        <v>43525</v>
      </c>
      <c r="D1144" t="s">
        <v>1952</v>
      </c>
      <c r="E1144" t="s">
        <v>4983</v>
      </c>
      <c r="F1144" t="s">
        <v>5</v>
      </c>
      <c r="G1144" t="s">
        <v>1278</v>
      </c>
      <c r="H1144" t="s">
        <v>4984</v>
      </c>
      <c r="I1144" t="s">
        <v>2</v>
      </c>
      <c r="J1144" t="s">
        <v>410</v>
      </c>
      <c r="K1144" t="s">
        <v>288</v>
      </c>
      <c r="L1144" s="3">
        <v>1055.24</v>
      </c>
      <c r="M1144" s="3">
        <v>211.05</v>
      </c>
      <c r="N1144" s="3">
        <v>1266.29</v>
      </c>
      <c r="O1144" s="3">
        <v>0</v>
      </c>
      <c r="P1144" s="3">
        <v>0</v>
      </c>
      <c r="Q1144" s="2">
        <v>43539</v>
      </c>
      <c r="R1144" t="s">
        <v>2</v>
      </c>
      <c r="S1144" t="s">
        <v>10</v>
      </c>
      <c r="T1144" t="s">
        <v>2</v>
      </c>
    </row>
    <row r="1145" spans="1:20" hidden="1" x14ac:dyDescent="0.2">
      <c r="A1145" t="s">
        <v>336</v>
      </c>
      <c r="B1145" t="s">
        <v>0</v>
      </c>
      <c r="C1145" s="2">
        <v>43558</v>
      </c>
      <c r="D1145" t="s">
        <v>1952</v>
      </c>
      <c r="E1145" t="s">
        <v>7296</v>
      </c>
      <c r="F1145" t="s">
        <v>43</v>
      </c>
      <c r="G1145" t="s">
        <v>105</v>
      </c>
      <c r="H1145" t="s">
        <v>106</v>
      </c>
      <c r="I1145" t="s">
        <v>2</v>
      </c>
      <c r="J1145" t="s">
        <v>52</v>
      </c>
      <c r="K1145" t="s">
        <v>73</v>
      </c>
      <c r="L1145" s="3">
        <v>64.52</v>
      </c>
      <c r="M1145" s="3">
        <v>3.55</v>
      </c>
      <c r="N1145" s="3">
        <v>68.069999999999993</v>
      </c>
      <c r="O1145" s="3">
        <v>0</v>
      </c>
      <c r="P1145" s="3">
        <v>0</v>
      </c>
      <c r="Q1145" s="2">
        <v>43559</v>
      </c>
      <c r="R1145" t="s">
        <v>2</v>
      </c>
      <c r="S1145" t="s">
        <v>10</v>
      </c>
      <c r="T1145" t="s">
        <v>2</v>
      </c>
    </row>
    <row r="1146" spans="1:20" hidden="1" x14ac:dyDescent="0.2">
      <c r="A1146" t="s">
        <v>336</v>
      </c>
      <c r="B1146" t="s">
        <v>0</v>
      </c>
      <c r="C1146" s="2">
        <v>43558</v>
      </c>
      <c r="D1146" t="s">
        <v>1952</v>
      </c>
      <c r="E1146" t="s">
        <v>7296</v>
      </c>
      <c r="F1146" t="s">
        <v>60</v>
      </c>
      <c r="G1146" t="s">
        <v>105</v>
      </c>
      <c r="H1146" t="s">
        <v>106</v>
      </c>
      <c r="I1146" t="s">
        <v>2</v>
      </c>
      <c r="J1146" t="s">
        <v>52</v>
      </c>
      <c r="K1146" t="s">
        <v>9</v>
      </c>
      <c r="L1146" s="3">
        <v>30.68</v>
      </c>
      <c r="M1146" s="3">
        <v>6.14</v>
      </c>
      <c r="N1146" s="3">
        <v>36.82</v>
      </c>
      <c r="O1146" s="3">
        <v>0</v>
      </c>
      <c r="P1146" s="3">
        <v>0</v>
      </c>
      <c r="Q1146" s="2">
        <v>43559</v>
      </c>
      <c r="R1146" t="s">
        <v>2</v>
      </c>
      <c r="S1146" t="s">
        <v>10</v>
      </c>
      <c r="T1146" t="s">
        <v>2</v>
      </c>
    </row>
    <row r="1147" spans="1:20" hidden="1" x14ac:dyDescent="0.2">
      <c r="A1147" t="s">
        <v>336</v>
      </c>
      <c r="B1147" t="s">
        <v>0</v>
      </c>
      <c r="C1147" s="2">
        <v>43559</v>
      </c>
      <c r="D1147" t="s">
        <v>1952</v>
      </c>
      <c r="E1147" t="s">
        <v>7308</v>
      </c>
      <c r="F1147" t="s">
        <v>43</v>
      </c>
      <c r="G1147" t="s">
        <v>7309</v>
      </c>
      <c r="H1147" t="s">
        <v>7310</v>
      </c>
      <c r="I1147" t="s">
        <v>2</v>
      </c>
      <c r="J1147" t="s">
        <v>52</v>
      </c>
      <c r="K1147" t="s">
        <v>18</v>
      </c>
      <c r="L1147" s="3">
        <v>89.09</v>
      </c>
      <c r="M1147" s="3">
        <v>0</v>
      </c>
      <c r="N1147" s="3">
        <v>89.09</v>
      </c>
      <c r="O1147" s="3">
        <v>0</v>
      </c>
      <c r="P1147" s="3">
        <v>0</v>
      </c>
      <c r="Q1147" s="2">
        <v>43536</v>
      </c>
      <c r="R1147" t="s">
        <v>2</v>
      </c>
      <c r="S1147" t="s">
        <v>10</v>
      </c>
      <c r="T1147" t="s">
        <v>2</v>
      </c>
    </row>
    <row r="1148" spans="1:20" hidden="1" x14ac:dyDescent="0.2">
      <c r="A1148" t="s">
        <v>336</v>
      </c>
      <c r="B1148" t="s">
        <v>0</v>
      </c>
      <c r="C1148" s="2">
        <v>43560</v>
      </c>
      <c r="D1148" t="s">
        <v>1952</v>
      </c>
      <c r="E1148" t="s">
        <v>7461</v>
      </c>
      <c r="F1148" t="s">
        <v>43</v>
      </c>
      <c r="G1148" t="s">
        <v>1329</v>
      </c>
      <c r="H1148" t="s">
        <v>7463</v>
      </c>
      <c r="I1148" t="s">
        <v>2</v>
      </c>
      <c r="J1148" t="s">
        <v>1331</v>
      </c>
      <c r="K1148" t="s">
        <v>9</v>
      </c>
      <c r="L1148" s="3">
        <v>45.53</v>
      </c>
      <c r="M1148" s="3">
        <v>9.11</v>
      </c>
      <c r="N1148" s="3">
        <v>54.64</v>
      </c>
      <c r="O1148" s="3">
        <v>0</v>
      </c>
      <c r="P1148" s="3">
        <v>0</v>
      </c>
      <c r="Q1148" s="2">
        <v>43600</v>
      </c>
      <c r="R1148" t="s">
        <v>2</v>
      </c>
      <c r="S1148" t="s">
        <v>10</v>
      </c>
      <c r="T1148" t="s">
        <v>2</v>
      </c>
    </row>
    <row r="1149" spans="1:20" hidden="1" x14ac:dyDescent="0.2">
      <c r="A1149" t="s">
        <v>336</v>
      </c>
      <c r="B1149" t="s">
        <v>0</v>
      </c>
      <c r="C1149" s="2">
        <v>43536</v>
      </c>
      <c r="D1149" t="s">
        <v>5337</v>
      </c>
      <c r="E1149" t="s">
        <v>5335</v>
      </c>
      <c r="F1149" t="s">
        <v>43</v>
      </c>
      <c r="G1149" t="s">
        <v>3255</v>
      </c>
      <c r="H1149" t="s">
        <v>5336</v>
      </c>
      <c r="I1149" t="s">
        <v>2</v>
      </c>
      <c r="J1149" t="s">
        <v>3261</v>
      </c>
      <c r="K1149" t="s">
        <v>9</v>
      </c>
      <c r="L1149" s="3">
        <v>90.01</v>
      </c>
      <c r="M1149" s="3">
        <v>18</v>
      </c>
      <c r="N1149" s="3">
        <v>108.01</v>
      </c>
      <c r="O1149" s="3">
        <v>0</v>
      </c>
      <c r="P1149" s="3">
        <v>0</v>
      </c>
      <c r="Q1149" s="2">
        <v>43543</v>
      </c>
      <c r="R1149" t="s">
        <v>2</v>
      </c>
      <c r="S1149" t="s">
        <v>10</v>
      </c>
      <c r="T1149" t="s">
        <v>2</v>
      </c>
    </row>
    <row r="1150" spans="1:20" hidden="1" x14ac:dyDescent="0.2">
      <c r="A1150" t="s">
        <v>336</v>
      </c>
      <c r="B1150" t="s">
        <v>0</v>
      </c>
      <c r="C1150" s="2">
        <v>43542</v>
      </c>
      <c r="D1150" t="s">
        <v>5337</v>
      </c>
      <c r="E1150" t="s">
        <v>5860</v>
      </c>
      <c r="F1150" t="s">
        <v>5</v>
      </c>
      <c r="G1150" t="s">
        <v>2800</v>
      </c>
      <c r="H1150" t="s">
        <v>5861</v>
      </c>
      <c r="I1150" t="s">
        <v>2</v>
      </c>
      <c r="J1150" t="s">
        <v>2802</v>
      </c>
      <c r="K1150" t="s">
        <v>73</v>
      </c>
      <c r="L1150" s="3">
        <v>75.31</v>
      </c>
      <c r="M1150" s="3">
        <v>4.1399999999999997</v>
      </c>
      <c r="N1150" s="3">
        <v>79.45</v>
      </c>
      <c r="O1150" s="3">
        <v>0</v>
      </c>
      <c r="P1150" s="3">
        <v>0</v>
      </c>
      <c r="Q1150" s="2">
        <v>43544</v>
      </c>
      <c r="R1150" t="s">
        <v>2</v>
      </c>
      <c r="S1150" t="s">
        <v>10</v>
      </c>
      <c r="T1150" t="s">
        <v>2</v>
      </c>
    </row>
    <row r="1151" spans="1:20" hidden="1" x14ac:dyDescent="0.2">
      <c r="A1151" t="s">
        <v>336</v>
      </c>
      <c r="B1151" t="s">
        <v>0</v>
      </c>
      <c r="C1151" s="2">
        <v>43494</v>
      </c>
      <c r="D1151" t="s">
        <v>2492</v>
      </c>
      <c r="E1151" t="s">
        <v>2490</v>
      </c>
      <c r="F1151" t="s">
        <v>43</v>
      </c>
      <c r="G1151" t="s">
        <v>40</v>
      </c>
      <c r="H1151" t="s">
        <v>2491</v>
      </c>
      <c r="I1151" t="s">
        <v>2</v>
      </c>
      <c r="J1151" t="s">
        <v>222</v>
      </c>
      <c r="K1151" t="s">
        <v>18</v>
      </c>
      <c r="L1151" s="3">
        <v>233</v>
      </c>
      <c r="M1151" s="3">
        <v>0</v>
      </c>
      <c r="N1151" s="3">
        <v>233</v>
      </c>
      <c r="O1151" s="3">
        <v>0</v>
      </c>
      <c r="P1151" s="3">
        <v>0</v>
      </c>
      <c r="Q1151" s="2">
        <v>43494</v>
      </c>
      <c r="R1151" t="s">
        <v>2</v>
      </c>
      <c r="S1151" t="s">
        <v>10</v>
      </c>
      <c r="T1151" t="s">
        <v>2</v>
      </c>
    </row>
    <row r="1152" spans="1:20" hidden="1" x14ac:dyDescent="0.2">
      <c r="A1152" t="s">
        <v>336</v>
      </c>
      <c r="B1152" t="s">
        <v>0</v>
      </c>
      <c r="C1152" s="2">
        <v>43495</v>
      </c>
      <c r="D1152" t="s">
        <v>2492</v>
      </c>
      <c r="E1152" t="s">
        <v>2551</v>
      </c>
      <c r="F1152" t="s">
        <v>5</v>
      </c>
      <c r="G1152" t="s">
        <v>2165</v>
      </c>
      <c r="H1152" t="s">
        <v>2552</v>
      </c>
      <c r="I1152" t="s">
        <v>2</v>
      </c>
      <c r="J1152" t="s">
        <v>962</v>
      </c>
      <c r="K1152" t="s">
        <v>9</v>
      </c>
      <c r="L1152" s="3">
        <v>583.26</v>
      </c>
      <c r="M1152" s="3">
        <v>116.65</v>
      </c>
      <c r="N1152" s="3">
        <v>699.91</v>
      </c>
      <c r="O1152" s="3">
        <v>0</v>
      </c>
      <c r="P1152" s="3">
        <v>0</v>
      </c>
      <c r="Q1152" s="2">
        <v>43503</v>
      </c>
      <c r="R1152" t="s">
        <v>2</v>
      </c>
      <c r="S1152" t="s">
        <v>10</v>
      </c>
      <c r="T1152" t="s">
        <v>2</v>
      </c>
    </row>
    <row r="1153" spans="1:20" hidden="1" x14ac:dyDescent="0.2">
      <c r="A1153" t="s">
        <v>336</v>
      </c>
      <c r="B1153" t="s">
        <v>0</v>
      </c>
      <c r="C1153" s="2">
        <v>43495</v>
      </c>
      <c r="D1153" t="s">
        <v>2492</v>
      </c>
      <c r="E1153" t="s">
        <v>2551</v>
      </c>
      <c r="F1153" t="s">
        <v>43</v>
      </c>
      <c r="G1153" t="s">
        <v>2165</v>
      </c>
      <c r="H1153" t="s">
        <v>1037</v>
      </c>
      <c r="I1153" t="s">
        <v>2</v>
      </c>
      <c r="J1153" t="s">
        <v>370</v>
      </c>
      <c r="K1153" t="s">
        <v>9</v>
      </c>
      <c r="L1153" s="3">
        <v>6.63</v>
      </c>
      <c r="M1153" s="3">
        <v>1.33</v>
      </c>
      <c r="N1153" s="3">
        <v>7.96</v>
      </c>
      <c r="O1153" s="3">
        <v>0</v>
      </c>
      <c r="P1153" s="3">
        <v>0</v>
      </c>
      <c r="Q1153" s="2">
        <v>43503</v>
      </c>
      <c r="R1153" t="s">
        <v>2</v>
      </c>
      <c r="S1153" t="s">
        <v>10</v>
      </c>
      <c r="T1153" t="s">
        <v>2</v>
      </c>
    </row>
    <row r="1154" spans="1:20" hidden="1" x14ac:dyDescent="0.2">
      <c r="A1154" t="s">
        <v>336</v>
      </c>
      <c r="B1154" t="s">
        <v>0</v>
      </c>
      <c r="C1154" s="2">
        <v>43518</v>
      </c>
      <c r="D1154" t="s">
        <v>2492</v>
      </c>
      <c r="E1154" t="s">
        <v>4469</v>
      </c>
      <c r="F1154" t="s">
        <v>5</v>
      </c>
      <c r="G1154" t="s">
        <v>40</v>
      </c>
      <c r="H1154" t="s">
        <v>4470</v>
      </c>
      <c r="I1154" t="s">
        <v>2</v>
      </c>
      <c r="J1154" t="s">
        <v>222</v>
      </c>
      <c r="K1154" t="s">
        <v>18</v>
      </c>
      <c r="L1154" s="3">
        <v>107.5</v>
      </c>
      <c r="M1154" s="3">
        <v>0</v>
      </c>
      <c r="N1154" s="3">
        <v>107.5</v>
      </c>
      <c r="O1154" s="3">
        <v>0</v>
      </c>
      <c r="P1154" s="3">
        <v>0</v>
      </c>
      <c r="Q1154" s="2">
        <v>43518</v>
      </c>
      <c r="R1154" t="s">
        <v>2</v>
      </c>
      <c r="S1154" t="s">
        <v>10</v>
      </c>
      <c r="T1154" t="s">
        <v>2</v>
      </c>
    </row>
    <row r="1155" spans="1:20" hidden="1" x14ac:dyDescent="0.2">
      <c r="A1155" t="s">
        <v>336</v>
      </c>
      <c r="B1155" t="s">
        <v>0</v>
      </c>
      <c r="C1155" s="2">
        <v>43518</v>
      </c>
      <c r="D1155" t="s">
        <v>2492</v>
      </c>
      <c r="E1155" t="s">
        <v>4469</v>
      </c>
      <c r="F1155" t="s">
        <v>43</v>
      </c>
      <c r="G1155" t="s">
        <v>40</v>
      </c>
      <c r="H1155" t="s">
        <v>97</v>
      </c>
      <c r="I1155" t="s">
        <v>2</v>
      </c>
      <c r="J1155" t="s">
        <v>59</v>
      </c>
      <c r="K1155" t="s">
        <v>9</v>
      </c>
      <c r="L1155" s="3">
        <v>2.4</v>
      </c>
      <c r="M1155" s="3">
        <v>0.48</v>
      </c>
      <c r="N1155" s="3">
        <v>2.88</v>
      </c>
      <c r="O1155" s="3">
        <v>0</v>
      </c>
      <c r="P1155" s="3">
        <v>0</v>
      </c>
      <c r="Q1155" s="2">
        <v>43518</v>
      </c>
      <c r="R1155" t="s">
        <v>2</v>
      </c>
      <c r="S1155" t="s">
        <v>10</v>
      </c>
      <c r="T1155" t="s">
        <v>2</v>
      </c>
    </row>
    <row r="1156" spans="1:20" hidden="1" x14ac:dyDescent="0.2">
      <c r="A1156" t="s">
        <v>336</v>
      </c>
      <c r="B1156" t="s">
        <v>0</v>
      </c>
      <c r="C1156" s="2">
        <v>43518</v>
      </c>
      <c r="D1156" t="s">
        <v>2492</v>
      </c>
      <c r="E1156" t="s">
        <v>4471</v>
      </c>
      <c r="F1156" t="s">
        <v>5</v>
      </c>
      <c r="G1156" t="s">
        <v>40</v>
      </c>
      <c r="H1156" t="s">
        <v>4472</v>
      </c>
      <c r="I1156" t="s">
        <v>2</v>
      </c>
      <c r="J1156" t="s">
        <v>222</v>
      </c>
      <c r="K1156" t="s">
        <v>18</v>
      </c>
      <c r="L1156" s="3">
        <v>113</v>
      </c>
      <c r="M1156" s="3">
        <v>0</v>
      </c>
      <c r="N1156" s="3">
        <v>113</v>
      </c>
      <c r="O1156" s="3">
        <v>0</v>
      </c>
      <c r="P1156" s="3">
        <v>0</v>
      </c>
      <c r="Q1156" s="2">
        <v>43518</v>
      </c>
      <c r="R1156" t="s">
        <v>2</v>
      </c>
      <c r="S1156" t="s">
        <v>10</v>
      </c>
      <c r="T1156" t="s">
        <v>2</v>
      </c>
    </row>
    <row r="1157" spans="1:20" hidden="1" x14ac:dyDescent="0.2">
      <c r="A1157" t="s">
        <v>336</v>
      </c>
      <c r="B1157" t="s">
        <v>0</v>
      </c>
      <c r="C1157" s="2">
        <v>43518</v>
      </c>
      <c r="D1157" t="s">
        <v>2492</v>
      </c>
      <c r="E1157" t="s">
        <v>4471</v>
      </c>
      <c r="F1157" t="s">
        <v>43</v>
      </c>
      <c r="G1157" t="s">
        <v>40</v>
      </c>
      <c r="H1157" t="s">
        <v>97</v>
      </c>
      <c r="I1157" t="s">
        <v>2</v>
      </c>
      <c r="J1157" t="s">
        <v>59</v>
      </c>
      <c r="K1157" t="s">
        <v>9</v>
      </c>
      <c r="L1157" s="3">
        <v>2.4</v>
      </c>
      <c r="M1157" s="3">
        <v>0.48</v>
      </c>
      <c r="N1157" s="3">
        <v>2.88</v>
      </c>
      <c r="O1157" s="3">
        <v>0</v>
      </c>
      <c r="P1157" s="3">
        <v>0</v>
      </c>
      <c r="Q1157" s="2">
        <v>43518</v>
      </c>
      <c r="R1157" t="s">
        <v>2</v>
      </c>
      <c r="S1157" t="s">
        <v>10</v>
      </c>
      <c r="T1157" t="s">
        <v>2</v>
      </c>
    </row>
    <row r="1158" spans="1:20" hidden="1" x14ac:dyDescent="0.2">
      <c r="A1158" t="s">
        <v>336</v>
      </c>
      <c r="B1158" t="s">
        <v>0</v>
      </c>
      <c r="C1158" s="2">
        <v>43521</v>
      </c>
      <c r="D1158" t="s">
        <v>2492</v>
      </c>
      <c r="E1158" t="s">
        <v>4546</v>
      </c>
      <c r="F1158" t="s">
        <v>5</v>
      </c>
      <c r="G1158" t="s">
        <v>2165</v>
      </c>
      <c r="H1158" t="s">
        <v>2552</v>
      </c>
      <c r="I1158" t="s">
        <v>2</v>
      </c>
      <c r="J1158" t="s">
        <v>962</v>
      </c>
      <c r="K1158" t="s">
        <v>9</v>
      </c>
      <c r="L1158" s="3">
        <v>583.26</v>
      </c>
      <c r="M1158" s="3">
        <v>116.65</v>
      </c>
      <c r="N1158" s="3">
        <v>699.91</v>
      </c>
      <c r="O1158" s="3">
        <v>0</v>
      </c>
      <c r="P1158" s="3">
        <v>0</v>
      </c>
      <c r="Q1158" s="2">
        <v>43503</v>
      </c>
      <c r="R1158" t="s">
        <v>2</v>
      </c>
      <c r="S1158" t="s">
        <v>10</v>
      </c>
      <c r="T1158" t="s">
        <v>2</v>
      </c>
    </row>
    <row r="1159" spans="1:20" hidden="1" x14ac:dyDescent="0.2">
      <c r="A1159" t="s">
        <v>336</v>
      </c>
      <c r="B1159" t="s">
        <v>0</v>
      </c>
      <c r="C1159" s="2">
        <v>43521</v>
      </c>
      <c r="D1159" t="s">
        <v>2492</v>
      </c>
      <c r="E1159" t="s">
        <v>4546</v>
      </c>
      <c r="F1159" t="s">
        <v>43</v>
      </c>
      <c r="G1159" t="s">
        <v>2165</v>
      </c>
      <c r="H1159" t="s">
        <v>1037</v>
      </c>
      <c r="I1159" t="s">
        <v>2</v>
      </c>
      <c r="J1159" t="s">
        <v>370</v>
      </c>
      <c r="K1159" t="s">
        <v>9</v>
      </c>
      <c r="L1159" s="3">
        <v>6.63</v>
      </c>
      <c r="M1159" s="3">
        <v>1.33</v>
      </c>
      <c r="N1159" s="3">
        <v>7.96</v>
      </c>
      <c r="O1159" s="3">
        <v>0</v>
      </c>
      <c r="P1159" s="3">
        <v>0</v>
      </c>
      <c r="Q1159" s="2">
        <v>43503</v>
      </c>
      <c r="R1159" t="s">
        <v>2</v>
      </c>
      <c r="S1159" t="s">
        <v>10</v>
      </c>
      <c r="T1159" t="s">
        <v>2</v>
      </c>
    </row>
    <row r="1160" spans="1:20" hidden="1" x14ac:dyDescent="0.2">
      <c r="A1160" t="s">
        <v>336</v>
      </c>
      <c r="B1160" t="s">
        <v>0</v>
      </c>
      <c r="C1160" s="2">
        <v>43536</v>
      </c>
      <c r="D1160" t="s">
        <v>2492</v>
      </c>
      <c r="E1160" t="s">
        <v>5330</v>
      </c>
      <c r="F1160" t="s">
        <v>5</v>
      </c>
      <c r="G1160" t="s">
        <v>5331</v>
      </c>
      <c r="H1160" t="s">
        <v>5332</v>
      </c>
      <c r="I1160" t="s">
        <v>2</v>
      </c>
      <c r="J1160" t="s">
        <v>274</v>
      </c>
      <c r="K1160" t="s">
        <v>9</v>
      </c>
      <c r="L1160" s="3">
        <v>50.33</v>
      </c>
      <c r="M1160" s="3">
        <v>10.07</v>
      </c>
      <c r="N1160" s="3">
        <v>60.4</v>
      </c>
      <c r="O1160" s="3">
        <v>0</v>
      </c>
      <c r="P1160" s="3">
        <v>0</v>
      </c>
      <c r="Q1160" s="2">
        <v>43536</v>
      </c>
      <c r="R1160" t="s">
        <v>2</v>
      </c>
      <c r="S1160" t="s">
        <v>10</v>
      </c>
      <c r="T1160" t="s">
        <v>2</v>
      </c>
    </row>
    <row r="1161" spans="1:20" hidden="1" x14ac:dyDescent="0.2">
      <c r="A1161" t="s">
        <v>336</v>
      </c>
      <c r="B1161" t="s">
        <v>0</v>
      </c>
      <c r="C1161" s="2">
        <v>43542</v>
      </c>
      <c r="D1161" t="s">
        <v>5908</v>
      </c>
      <c r="E1161" t="s">
        <v>5909</v>
      </c>
      <c r="F1161" t="s">
        <v>5</v>
      </c>
      <c r="G1161" t="s">
        <v>40</v>
      </c>
      <c r="H1161" t="s">
        <v>5910</v>
      </c>
      <c r="I1161" t="s">
        <v>2</v>
      </c>
      <c r="J1161" t="s">
        <v>222</v>
      </c>
      <c r="K1161" t="s">
        <v>18</v>
      </c>
      <c r="L1161" s="3">
        <v>139.80000000000001</v>
      </c>
      <c r="M1161" s="3">
        <v>0</v>
      </c>
      <c r="N1161" s="3">
        <v>139.80000000000001</v>
      </c>
      <c r="O1161" s="3">
        <v>0</v>
      </c>
      <c r="P1161" s="3">
        <v>0</v>
      </c>
      <c r="Q1161" s="2">
        <v>43542</v>
      </c>
      <c r="R1161" t="s">
        <v>2</v>
      </c>
      <c r="S1161" t="s">
        <v>10</v>
      </c>
      <c r="T1161" t="s">
        <v>2</v>
      </c>
    </row>
    <row r="1162" spans="1:20" hidden="1" x14ac:dyDescent="0.2">
      <c r="A1162" t="s">
        <v>336</v>
      </c>
      <c r="B1162" t="s">
        <v>0</v>
      </c>
      <c r="C1162" s="2">
        <v>43542</v>
      </c>
      <c r="D1162" t="s">
        <v>5908</v>
      </c>
      <c r="E1162" t="s">
        <v>5909</v>
      </c>
      <c r="F1162" t="s">
        <v>43</v>
      </c>
      <c r="G1162" t="s">
        <v>40</v>
      </c>
      <c r="H1162" t="s">
        <v>97</v>
      </c>
      <c r="I1162" t="s">
        <v>2</v>
      </c>
      <c r="J1162" t="s">
        <v>59</v>
      </c>
      <c r="K1162" t="s">
        <v>9</v>
      </c>
      <c r="L1162" s="3">
        <v>2</v>
      </c>
      <c r="M1162" s="3">
        <v>0.4</v>
      </c>
      <c r="N1162" s="3">
        <v>2.4</v>
      </c>
      <c r="O1162" s="3">
        <v>0</v>
      </c>
      <c r="P1162" s="3">
        <v>0</v>
      </c>
      <c r="Q1162" s="2">
        <v>43542</v>
      </c>
      <c r="R1162" t="s">
        <v>2</v>
      </c>
      <c r="S1162" t="s">
        <v>10</v>
      </c>
      <c r="T1162" t="s">
        <v>2</v>
      </c>
    </row>
    <row r="1163" spans="1:20" hidden="1" x14ac:dyDescent="0.2">
      <c r="A1163" t="s">
        <v>336</v>
      </c>
      <c r="B1163" t="s">
        <v>0</v>
      </c>
      <c r="C1163" s="2">
        <v>43551</v>
      </c>
      <c r="D1163" t="s">
        <v>5908</v>
      </c>
      <c r="E1163" t="s">
        <v>6704</v>
      </c>
      <c r="F1163" t="s">
        <v>5</v>
      </c>
      <c r="G1163" t="s">
        <v>40</v>
      </c>
      <c r="H1163" t="s">
        <v>1954</v>
      </c>
      <c r="I1163" t="s">
        <v>2</v>
      </c>
      <c r="J1163" t="s">
        <v>245</v>
      </c>
      <c r="K1163" t="s">
        <v>9</v>
      </c>
      <c r="L1163" s="3">
        <v>112.72</v>
      </c>
      <c r="M1163" s="3">
        <v>22.54</v>
      </c>
      <c r="N1163" s="3">
        <v>135.26</v>
      </c>
      <c r="O1163" s="3">
        <v>0</v>
      </c>
      <c r="P1163" s="3">
        <v>0</v>
      </c>
      <c r="Q1163" s="2">
        <v>43558</v>
      </c>
      <c r="R1163" t="s">
        <v>2</v>
      </c>
      <c r="S1163" t="s">
        <v>10</v>
      </c>
      <c r="T1163" t="s">
        <v>2</v>
      </c>
    </row>
    <row r="1164" spans="1:20" hidden="1" x14ac:dyDescent="0.2">
      <c r="A1164" t="s">
        <v>336</v>
      </c>
      <c r="B1164" t="s">
        <v>0</v>
      </c>
      <c r="C1164" s="2">
        <v>43560</v>
      </c>
      <c r="D1164" t="s">
        <v>5908</v>
      </c>
      <c r="E1164" t="s">
        <v>7443</v>
      </c>
      <c r="F1164" t="s">
        <v>5</v>
      </c>
      <c r="G1164" t="s">
        <v>7444</v>
      </c>
      <c r="H1164" t="s">
        <v>7445</v>
      </c>
      <c r="I1164" t="s">
        <v>2</v>
      </c>
      <c r="J1164" t="s">
        <v>52</v>
      </c>
      <c r="K1164" t="s">
        <v>36</v>
      </c>
      <c r="L1164" s="3">
        <v>171.81</v>
      </c>
      <c r="M1164" s="3">
        <v>17.18</v>
      </c>
      <c r="N1164" s="3">
        <v>188.99</v>
      </c>
      <c r="O1164" s="3">
        <v>0</v>
      </c>
      <c r="P1164" s="3">
        <v>0</v>
      </c>
      <c r="Q1164" s="2">
        <v>43560</v>
      </c>
      <c r="R1164" t="s">
        <v>2</v>
      </c>
      <c r="S1164" t="s">
        <v>10</v>
      </c>
      <c r="T1164" t="s">
        <v>2</v>
      </c>
    </row>
    <row r="1165" spans="1:20" hidden="1" x14ac:dyDescent="0.2">
      <c r="A1165" t="s">
        <v>336</v>
      </c>
      <c r="B1165" t="s">
        <v>0</v>
      </c>
      <c r="C1165" s="2">
        <v>43566</v>
      </c>
      <c r="D1165" t="s">
        <v>5908</v>
      </c>
      <c r="E1165" t="s">
        <v>8072</v>
      </c>
      <c r="F1165" t="s">
        <v>5</v>
      </c>
      <c r="G1165" t="s">
        <v>8073</v>
      </c>
      <c r="H1165" t="s">
        <v>8074</v>
      </c>
      <c r="I1165" t="s">
        <v>2</v>
      </c>
      <c r="J1165" t="s">
        <v>52</v>
      </c>
      <c r="K1165" t="s">
        <v>36</v>
      </c>
      <c r="L1165" s="3">
        <v>209.1</v>
      </c>
      <c r="M1165" s="3">
        <v>20.91</v>
      </c>
      <c r="N1165" s="3">
        <v>230.01</v>
      </c>
      <c r="O1165" s="3">
        <v>0</v>
      </c>
      <c r="P1165" s="3">
        <v>0</v>
      </c>
      <c r="Q1165" s="2">
        <v>43568</v>
      </c>
      <c r="R1165" t="s">
        <v>2</v>
      </c>
      <c r="S1165" t="s">
        <v>10</v>
      </c>
      <c r="T1165" t="s">
        <v>2</v>
      </c>
    </row>
    <row r="1166" spans="1:20" hidden="1" x14ac:dyDescent="0.2">
      <c r="A1166" t="s">
        <v>336</v>
      </c>
      <c r="B1166" t="s">
        <v>0</v>
      </c>
      <c r="C1166" s="2">
        <v>43566</v>
      </c>
      <c r="D1166" t="s">
        <v>5908</v>
      </c>
      <c r="E1166" t="s">
        <v>8072</v>
      </c>
      <c r="F1166" t="s">
        <v>43</v>
      </c>
      <c r="G1166" t="s">
        <v>8073</v>
      </c>
      <c r="H1166" t="s">
        <v>8074</v>
      </c>
      <c r="I1166" t="s">
        <v>2</v>
      </c>
      <c r="J1166" t="s">
        <v>52</v>
      </c>
      <c r="K1166" t="s">
        <v>9</v>
      </c>
      <c r="L1166" s="3">
        <v>33.32</v>
      </c>
      <c r="M1166" s="3">
        <v>6.66</v>
      </c>
      <c r="N1166" s="3">
        <v>39.979999999999997</v>
      </c>
      <c r="O1166" s="3">
        <v>0</v>
      </c>
      <c r="P1166" s="3">
        <v>0</v>
      </c>
      <c r="Q1166" s="2">
        <v>43568</v>
      </c>
      <c r="R1166" t="s">
        <v>2</v>
      </c>
      <c r="S1166" t="s">
        <v>10</v>
      </c>
      <c r="T1166" t="s">
        <v>2</v>
      </c>
    </row>
    <row r="1167" spans="1:20" hidden="1" x14ac:dyDescent="0.2">
      <c r="A1167" t="s">
        <v>336</v>
      </c>
      <c r="B1167" t="s">
        <v>0</v>
      </c>
      <c r="C1167" s="2">
        <v>43567</v>
      </c>
      <c r="D1167" t="s">
        <v>5908</v>
      </c>
      <c r="E1167" t="s">
        <v>8162</v>
      </c>
      <c r="F1167" t="s">
        <v>5</v>
      </c>
      <c r="G1167" t="s">
        <v>8163</v>
      </c>
      <c r="H1167" t="s">
        <v>8164</v>
      </c>
      <c r="I1167" t="s">
        <v>2</v>
      </c>
      <c r="J1167" t="s">
        <v>52</v>
      </c>
      <c r="K1167" t="s">
        <v>36</v>
      </c>
      <c r="L1167" s="3">
        <v>152.72999999999999</v>
      </c>
      <c r="M1167" s="3">
        <v>15.27</v>
      </c>
      <c r="N1167" s="3">
        <v>168</v>
      </c>
      <c r="O1167" s="3">
        <v>0</v>
      </c>
      <c r="P1167" s="3">
        <v>0</v>
      </c>
      <c r="Q1167" s="2">
        <v>43568</v>
      </c>
      <c r="R1167" t="s">
        <v>2</v>
      </c>
      <c r="S1167" t="s">
        <v>10</v>
      </c>
      <c r="T1167" t="s">
        <v>2</v>
      </c>
    </row>
    <row r="1168" spans="1:20" hidden="1" x14ac:dyDescent="0.2">
      <c r="A1168" t="s">
        <v>336</v>
      </c>
      <c r="B1168" t="s">
        <v>0</v>
      </c>
      <c r="C1168" s="2">
        <v>43515</v>
      </c>
      <c r="D1168" t="s">
        <v>4042</v>
      </c>
      <c r="E1168" t="s">
        <v>4043</v>
      </c>
      <c r="F1168" t="s">
        <v>5</v>
      </c>
      <c r="G1168" t="s">
        <v>40</v>
      </c>
      <c r="H1168" t="s">
        <v>4044</v>
      </c>
      <c r="I1168" t="s">
        <v>2</v>
      </c>
      <c r="J1168" t="s">
        <v>222</v>
      </c>
      <c r="K1168" t="s">
        <v>18</v>
      </c>
      <c r="L1168" s="3">
        <v>102</v>
      </c>
      <c r="M1168" s="3">
        <v>0</v>
      </c>
      <c r="N1168" s="3">
        <v>102</v>
      </c>
      <c r="O1168" s="3">
        <v>0</v>
      </c>
      <c r="P1168" s="3">
        <v>0</v>
      </c>
      <c r="Q1168" s="2">
        <v>43515</v>
      </c>
      <c r="R1168" t="s">
        <v>2</v>
      </c>
      <c r="S1168" t="s">
        <v>10</v>
      </c>
      <c r="T1168" t="s">
        <v>2</v>
      </c>
    </row>
    <row r="1169" spans="1:20" hidden="1" x14ac:dyDescent="0.2">
      <c r="A1169" t="s">
        <v>336</v>
      </c>
      <c r="B1169" t="s">
        <v>0</v>
      </c>
      <c r="C1169" s="2">
        <v>43515</v>
      </c>
      <c r="D1169" t="s">
        <v>4042</v>
      </c>
      <c r="E1169" t="s">
        <v>4043</v>
      </c>
      <c r="F1169" t="s">
        <v>43</v>
      </c>
      <c r="G1169" t="s">
        <v>40</v>
      </c>
      <c r="H1169" t="s">
        <v>97</v>
      </c>
      <c r="I1169" t="s">
        <v>2</v>
      </c>
      <c r="J1169" t="s">
        <v>59</v>
      </c>
      <c r="K1169" t="s">
        <v>9</v>
      </c>
      <c r="L1169" s="3">
        <v>2.4</v>
      </c>
      <c r="M1169" s="3">
        <v>0.48</v>
      </c>
      <c r="N1169" s="3">
        <v>2.88</v>
      </c>
      <c r="O1169" s="3">
        <v>0</v>
      </c>
      <c r="P1169" s="3">
        <v>0</v>
      </c>
      <c r="Q1169" s="2">
        <v>43515</v>
      </c>
      <c r="R1169" t="s">
        <v>2</v>
      </c>
      <c r="S1169" t="s">
        <v>10</v>
      </c>
      <c r="T1169" t="s">
        <v>2</v>
      </c>
    </row>
    <row r="1170" spans="1:20" hidden="1" x14ac:dyDescent="0.2">
      <c r="A1170" t="s">
        <v>336</v>
      </c>
      <c r="B1170" t="s">
        <v>0</v>
      </c>
      <c r="C1170" s="2">
        <v>43488</v>
      </c>
      <c r="D1170" t="s">
        <v>1955</v>
      </c>
      <c r="E1170" t="s">
        <v>1953</v>
      </c>
      <c r="F1170" t="s">
        <v>43</v>
      </c>
      <c r="G1170" t="s">
        <v>40</v>
      </c>
      <c r="H1170" t="s">
        <v>1954</v>
      </c>
      <c r="I1170" t="s">
        <v>2</v>
      </c>
      <c r="J1170" t="s">
        <v>245</v>
      </c>
      <c r="K1170" t="s">
        <v>9</v>
      </c>
      <c r="L1170" s="3">
        <v>86.01</v>
      </c>
      <c r="M1170" s="3">
        <v>17.2</v>
      </c>
      <c r="N1170" s="3">
        <v>103.21</v>
      </c>
      <c r="O1170" s="3">
        <v>0</v>
      </c>
      <c r="P1170" s="3">
        <v>0</v>
      </c>
      <c r="Q1170" s="2">
        <v>43493</v>
      </c>
      <c r="R1170" t="s">
        <v>2</v>
      </c>
      <c r="S1170" t="s">
        <v>10</v>
      </c>
      <c r="T1170" t="s">
        <v>2</v>
      </c>
    </row>
    <row r="1171" spans="1:20" hidden="1" x14ac:dyDescent="0.2">
      <c r="A1171" t="s">
        <v>336</v>
      </c>
      <c r="B1171" t="s">
        <v>0</v>
      </c>
      <c r="C1171" s="2">
        <v>43503</v>
      </c>
      <c r="D1171" t="s">
        <v>1955</v>
      </c>
      <c r="E1171" t="s">
        <v>3224</v>
      </c>
      <c r="F1171" t="s">
        <v>5</v>
      </c>
      <c r="G1171" t="s">
        <v>40</v>
      </c>
      <c r="H1171" t="s">
        <v>3225</v>
      </c>
      <c r="I1171" t="s">
        <v>2</v>
      </c>
      <c r="J1171" t="s">
        <v>222</v>
      </c>
      <c r="K1171" t="s">
        <v>18</v>
      </c>
      <c r="L1171" s="3">
        <v>49.5</v>
      </c>
      <c r="M1171" s="3">
        <v>0</v>
      </c>
      <c r="N1171" s="3">
        <v>49.5</v>
      </c>
      <c r="O1171" s="3">
        <v>0</v>
      </c>
      <c r="P1171" s="3">
        <v>0</v>
      </c>
      <c r="Q1171" s="2">
        <v>43503</v>
      </c>
      <c r="R1171" t="s">
        <v>2</v>
      </c>
      <c r="S1171" t="s">
        <v>10</v>
      </c>
      <c r="T1171" t="s">
        <v>2</v>
      </c>
    </row>
    <row r="1172" spans="1:20" hidden="1" x14ac:dyDescent="0.2">
      <c r="A1172" t="s">
        <v>336</v>
      </c>
      <c r="B1172" t="s">
        <v>0</v>
      </c>
      <c r="C1172" s="2">
        <v>43503</v>
      </c>
      <c r="D1172" t="s">
        <v>1955</v>
      </c>
      <c r="E1172" t="s">
        <v>3224</v>
      </c>
      <c r="F1172" t="s">
        <v>43</v>
      </c>
      <c r="G1172" t="s">
        <v>40</v>
      </c>
      <c r="H1172" t="s">
        <v>97</v>
      </c>
      <c r="I1172" t="s">
        <v>2</v>
      </c>
      <c r="J1172" t="s">
        <v>59</v>
      </c>
      <c r="K1172" t="s">
        <v>9</v>
      </c>
      <c r="L1172" s="3">
        <v>1</v>
      </c>
      <c r="M1172" s="3">
        <v>0.2</v>
      </c>
      <c r="N1172" s="3">
        <v>1.2</v>
      </c>
      <c r="O1172" s="3">
        <v>0</v>
      </c>
      <c r="P1172" s="3">
        <v>0</v>
      </c>
      <c r="Q1172" s="2">
        <v>43503</v>
      </c>
      <c r="R1172" t="s">
        <v>2</v>
      </c>
      <c r="S1172" t="s">
        <v>10</v>
      </c>
      <c r="T1172" t="s">
        <v>2</v>
      </c>
    </row>
    <row r="1173" spans="1:20" hidden="1" x14ac:dyDescent="0.2">
      <c r="A1173" t="s">
        <v>336</v>
      </c>
      <c r="B1173" t="s">
        <v>0</v>
      </c>
      <c r="C1173" s="2">
        <v>43508</v>
      </c>
      <c r="D1173" t="s">
        <v>1955</v>
      </c>
      <c r="E1173" t="s">
        <v>3599</v>
      </c>
      <c r="F1173" t="s">
        <v>5</v>
      </c>
      <c r="G1173" t="s">
        <v>40</v>
      </c>
      <c r="H1173" t="s">
        <v>3600</v>
      </c>
      <c r="I1173" t="s">
        <v>2</v>
      </c>
      <c r="J1173" t="s">
        <v>222</v>
      </c>
      <c r="K1173" t="s">
        <v>18</v>
      </c>
      <c r="L1173" s="3">
        <v>159</v>
      </c>
      <c r="M1173" s="3">
        <v>0</v>
      </c>
      <c r="N1173" s="3">
        <v>159</v>
      </c>
      <c r="O1173" s="3">
        <v>0</v>
      </c>
      <c r="P1173" s="3">
        <v>0</v>
      </c>
      <c r="Q1173" s="2">
        <v>43508</v>
      </c>
      <c r="R1173" t="s">
        <v>2</v>
      </c>
      <c r="S1173" t="s">
        <v>10</v>
      </c>
      <c r="T1173" t="s">
        <v>2</v>
      </c>
    </row>
    <row r="1174" spans="1:20" hidden="1" x14ac:dyDescent="0.2">
      <c r="A1174" t="s">
        <v>336</v>
      </c>
      <c r="B1174" t="s">
        <v>0</v>
      </c>
      <c r="C1174" s="2">
        <v>43508</v>
      </c>
      <c r="D1174" t="s">
        <v>1955</v>
      </c>
      <c r="E1174" t="s">
        <v>3599</v>
      </c>
      <c r="F1174" t="s">
        <v>43</v>
      </c>
      <c r="G1174" t="s">
        <v>40</v>
      </c>
      <c r="H1174" t="s">
        <v>97</v>
      </c>
      <c r="I1174" t="s">
        <v>2</v>
      </c>
      <c r="J1174" t="s">
        <v>59</v>
      </c>
      <c r="K1174" t="s">
        <v>9</v>
      </c>
      <c r="L1174" s="3">
        <v>1</v>
      </c>
      <c r="M1174" s="3">
        <v>0.2</v>
      </c>
      <c r="N1174" s="3">
        <v>1.2</v>
      </c>
      <c r="O1174" s="3">
        <v>0</v>
      </c>
      <c r="P1174" s="3">
        <v>0</v>
      </c>
      <c r="Q1174" s="2">
        <v>43508</v>
      </c>
      <c r="R1174" t="s">
        <v>2</v>
      </c>
      <c r="S1174" t="s">
        <v>10</v>
      </c>
      <c r="T1174" t="s">
        <v>2</v>
      </c>
    </row>
    <row r="1175" spans="1:20" hidden="1" x14ac:dyDescent="0.2">
      <c r="A1175" t="s">
        <v>336</v>
      </c>
      <c r="B1175" t="s">
        <v>0</v>
      </c>
      <c r="C1175" s="2">
        <v>43508</v>
      </c>
      <c r="D1175" t="s">
        <v>1955</v>
      </c>
      <c r="E1175" t="s">
        <v>3601</v>
      </c>
      <c r="F1175" t="s">
        <v>5</v>
      </c>
      <c r="G1175" t="s">
        <v>40</v>
      </c>
      <c r="H1175" t="s">
        <v>3602</v>
      </c>
      <c r="I1175" t="s">
        <v>2</v>
      </c>
      <c r="J1175" t="s">
        <v>280</v>
      </c>
      <c r="K1175" t="s">
        <v>18</v>
      </c>
      <c r="L1175" s="3">
        <v>92.67</v>
      </c>
      <c r="M1175" s="3">
        <v>0</v>
      </c>
      <c r="N1175" s="3">
        <v>92.67</v>
      </c>
      <c r="O1175" s="3">
        <v>0</v>
      </c>
      <c r="P1175" s="3">
        <v>0</v>
      </c>
      <c r="Q1175" s="2">
        <v>43522</v>
      </c>
      <c r="R1175" t="s">
        <v>2</v>
      </c>
      <c r="S1175" t="s">
        <v>10</v>
      </c>
      <c r="T1175" t="s">
        <v>2</v>
      </c>
    </row>
    <row r="1176" spans="1:20" hidden="1" x14ac:dyDescent="0.2">
      <c r="A1176" t="s">
        <v>336</v>
      </c>
      <c r="B1176" t="s">
        <v>0</v>
      </c>
      <c r="C1176" s="2">
        <v>43510</v>
      </c>
      <c r="D1176" t="s">
        <v>1955</v>
      </c>
      <c r="E1176" t="s">
        <v>3762</v>
      </c>
      <c r="F1176" t="s">
        <v>5</v>
      </c>
      <c r="G1176" t="s">
        <v>40</v>
      </c>
      <c r="H1176" t="s">
        <v>1954</v>
      </c>
      <c r="I1176" t="s">
        <v>2</v>
      </c>
      <c r="J1176" t="s">
        <v>245</v>
      </c>
      <c r="K1176" t="s">
        <v>9</v>
      </c>
      <c r="L1176" s="3">
        <v>60.87</v>
      </c>
      <c r="M1176" s="3">
        <v>12.17</v>
      </c>
      <c r="N1176" s="3">
        <v>73.040000000000006</v>
      </c>
      <c r="O1176" s="3">
        <v>0</v>
      </c>
      <c r="P1176" s="3">
        <v>0</v>
      </c>
      <c r="Q1176" s="2">
        <v>43517</v>
      </c>
      <c r="R1176" t="s">
        <v>2</v>
      </c>
      <c r="S1176" t="s">
        <v>10</v>
      </c>
      <c r="T1176" t="s">
        <v>2</v>
      </c>
    </row>
    <row r="1177" spans="1:20" hidden="1" x14ac:dyDescent="0.2">
      <c r="A1177" t="s">
        <v>336</v>
      </c>
      <c r="B1177" t="s">
        <v>0</v>
      </c>
      <c r="C1177" s="2">
        <v>43515</v>
      </c>
      <c r="D1177" t="s">
        <v>1955</v>
      </c>
      <c r="E1177" t="s">
        <v>4045</v>
      </c>
      <c r="F1177" t="s">
        <v>5</v>
      </c>
      <c r="G1177" t="s">
        <v>50</v>
      </c>
      <c r="H1177" t="s">
        <v>4046</v>
      </c>
      <c r="I1177" t="s">
        <v>2</v>
      </c>
      <c r="J1177" t="s">
        <v>52</v>
      </c>
      <c r="K1177" t="s">
        <v>36</v>
      </c>
      <c r="L1177" s="3">
        <v>36.36</v>
      </c>
      <c r="M1177" s="3">
        <v>3.64</v>
      </c>
      <c r="N1177" s="3">
        <v>40</v>
      </c>
      <c r="O1177" s="3">
        <v>0</v>
      </c>
      <c r="P1177" s="3">
        <v>0</v>
      </c>
      <c r="Q1177" s="2">
        <v>43517</v>
      </c>
      <c r="R1177" t="s">
        <v>2</v>
      </c>
      <c r="S1177" t="s">
        <v>10</v>
      </c>
      <c r="T1177" t="s">
        <v>2</v>
      </c>
    </row>
    <row r="1178" spans="1:20" hidden="1" x14ac:dyDescent="0.2">
      <c r="A1178" t="s">
        <v>336</v>
      </c>
      <c r="B1178" t="s">
        <v>0</v>
      </c>
      <c r="C1178" s="2">
        <v>43515</v>
      </c>
      <c r="D1178" t="s">
        <v>1955</v>
      </c>
      <c r="E1178" t="s">
        <v>4047</v>
      </c>
      <c r="F1178" t="s">
        <v>5</v>
      </c>
      <c r="G1178" t="s">
        <v>50</v>
      </c>
      <c r="H1178" t="s">
        <v>4048</v>
      </c>
      <c r="I1178" t="s">
        <v>2</v>
      </c>
      <c r="J1178" t="s">
        <v>52</v>
      </c>
      <c r="K1178" t="s">
        <v>36</v>
      </c>
      <c r="L1178" s="3">
        <v>45.45</v>
      </c>
      <c r="M1178" s="3">
        <v>4.55</v>
      </c>
      <c r="N1178" s="3">
        <v>50</v>
      </c>
      <c r="O1178" s="3">
        <v>0</v>
      </c>
      <c r="P1178" s="3">
        <v>0</v>
      </c>
      <c r="Q1178" s="2">
        <v>43524</v>
      </c>
      <c r="R1178" t="s">
        <v>2</v>
      </c>
      <c r="S1178" t="s">
        <v>10</v>
      </c>
      <c r="T1178" t="s">
        <v>2</v>
      </c>
    </row>
    <row r="1179" spans="1:20" hidden="1" x14ac:dyDescent="0.2">
      <c r="A1179" t="s">
        <v>336</v>
      </c>
      <c r="B1179" t="s">
        <v>0</v>
      </c>
      <c r="C1179" s="2">
        <v>43517</v>
      </c>
      <c r="D1179" t="s">
        <v>1955</v>
      </c>
      <c r="E1179" t="s">
        <v>4317</v>
      </c>
      <c r="F1179" t="s">
        <v>5</v>
      </c>
      <c r="G1179" t="s">
        <v>40</v>
      </c>
      <c r="H1179" t="s">
        <v>4318</v>
      </c>
      <c r="I1179" t="s">
        <v>2</v>
      </c>
      <c r="J1179" t="s">
        <v>280</v>
      </c>
      <c r="K1179" t="s">
        <v>18</v>
      </c>
      <c r="L1179" s="3">
        <v>98.12</v>
      </c>
      <c r="M1179" s="3">
        <v>0</v>
      </c>
      <c r="N1179" s="3">
        <v>98.12</v>
      </c>
      <c r="O1179" s="3">
        <v>0</v>
      </c>
      <c r="P1179" s="3">
        <v>0</v>
      </c>
      <c r="Q1179" s="2">
        <v>43552</v>
      </c>
      <c r="R1179" t="s">
        <v>2</v>
      </c>
      <c r="S1179" t="s">
        <v>10</v>
      </c>
      <c r="T1179" t="s">
        <v>2</v>
      </c>
    </row>
    <row r="1180" spans="1:20" hidden="1" x14ac:dyDescent="0.2">
      <c r="A1180" t="s">
        <v>336</v>
      </c>
      <c r="B1180" t="s">
        <v>0</v>
      </c>
      <c r="C1180" s="2">
        <v>43521</v>
      </c>
      <c r="D1180" t="s">
        <v>1955</v>
      </c>
      <c r="E1180" t="s">
        <v>4629</v>
      </c>
      <c r="F1180" t="s">
        <v>5</v>
      </c>
      <c r="G1180" t="s">
        <v>1104</v>
      </c>
      <c r="H1180" t="s">
        <v>4630</v>
      </c>
      <c r="I1180" t="s">
        <v>2</v>
      </c>
      <c r="J1180" t="s">
        <v>52</v>
      </c>
      <c r="K1180" t="s">
        <v>36</v>
      </c>
      <c r="L1180" s="3">
        <v>54.09</v>
      </c>
      <c r="M1180" s="3">
        <v>5.41</v>
      </c>
      <c r="N1180" s="3">
        <v>59.5</v>
      </c>
      <c r="O1180" s="3">
        <v>0</v>
      </c>
      <c r="P1180" s="3">
        <v>0</v>
      </c>
      <c r="Q1180" s="2">
        <v>43523</v>
      </c>
      <c r="R1180" t="s">
        <v>2</v>
      </c>
      <c r="S1180" t="s">
        <v>10</v>
      </c>
      <c r="T1180" t="s">
        <v>2</v>
      </c>
    </row>
    <row r="1181" spans="1:20" hidden="1" x14ac:dyDescent="0.2">
      <c r="A1181" t="s">
        <v>336</v>
      </c>
      <c r="B1181" t="s">
        <v>0</v>
      </c>
      <c r="C1181" s="2">
        <v>43521</v>
      </c>
      <c r="D1181" t="s">
        <v>1955</v>
      </c>
      <c r="E1181" t="s">
        <v>4629</v>
      </c>
      <c r="F1181" t="s">
        <v>43</v>
      </c>
      <c r="G1181" t="s">
        <v>1104</v>
      </c>
      <c r="H1181" t="s">
        <v>4630</v>
      </c>
      <c r="I1181" t="s">
        <v>2</v>
      </c>
      <c r="J1181" t="s">
        <v>52</v>
      </c>
      <c r="K1181" t="s">
        <v>9</v>
      </c>
      <c r="L1181" s="3">
        <v>8.75</v>
      </c>
      <c r="M1181" s="3">
        <v>1.75</v>
      </c>
      <c r="N1181" s="3">
        <v>10.5</v>
      </c>
      <c r="O1181" s="3">
        <v>0</v>
      </c>
      <c r="P1181" s="3">
        <v>0</v>
      </c>
      <c r="Q1181" s="2">
        <v>43523</v>
      </c>
      <c r="R1181" t="s">
        <v>2</v>
      </c>
      <c r="S1181" t="s">
        <v>10</v>
      </c>
      <c r="T1181" t="s">
        <v>2</v>
      </c>
    </row>
    <row r="1182" spans="1:20" hidden="1" x14ac:dyDescent="0.2">
      <c r="A1182" t="s">
        <v>336</v>
      </c>
      <c r="B1182" t="s">
        <v>0</v>
      </c>
      <c r="C1182" s="2">
        <v>43483</v>
      </c>
      <c r="D1182" t="s">
        <v>1523</v>
      </c>
      <c r="E1182" t="s">
        <v>1524</v>
      </c>
      <c r="F1182" t="s">
        <v>5</v>
      </c>
      <c r="G1182" t="s">
        <v>40</v>
      </c>
      <c r="H1182" t="s">
        <v>1525</v>
      </c>
      <c r="I1182" t="s">
        <v>2</v>
      </c>
      <c r="J1182" t="s">
        <v>222</v>
      </c>
      <c r="K1182" t="s">
        <v>18</v>
      </c>
      <c r="L1182" s="3">
        <v>55.4</v>
      </c>
      <c r="M1182" s="3">
        <v>0</v>
      </c>
      <c r="N1182" s="3">
        <v>55.4</v>
      </c>
      <c r="O1182" s="3">
        <v>0</v>
      </c>
      <c r="P1182" s="3">
        <v>0</v>
      </c>
      <c r="Q1182" s="2">
        <v>43483</v>
      </c>
      <c r="R1182" t="s">
        <v>2</v>
      </c>
      <c r="S1182" t="s">
        <v>10</v>
      </c>
      <c r="T1182" t="s">
        <v>2</v>
      </c>
    </row>
    <row r="1183" spans="1:20" hidden="1" x14ac:dyDescent="0.2">
      <c r="A1183" t="s">
        <v>336</v>
      </c>
      <c r="B1183" t="s">
        <v>0</v>
      </c>
      <c r="C1183" s="2">
        <v>43483</v>
      </c>
      <c r="D1183" t="s">
        <v>1523</v>
      </c>
      <c r="E1183" t="s">
        <v>1524</v>
      </c>
      <c r="F1183" t="s">
        <v>43</v>
      </c>
      <c r="G1183" t="s">
        <v>40</v>
      </c>
      <c r="H1183" t="s">
        <v>97</v>
      </c>
      <c r="I1183" t="s">
        <v>2</v>
      </c>
      <c r="J1183" t="s">
        <v>59</v>
      </c>
      <c r="K1183" t="s">
        <v>9</v>
      </c>
      <c r="L1183" s="3">
        <v>0.5</v>
      </c>
      <c r="M1183" s="3">
        <v>0.1</v>
      </c>
      <c r="N1183" s="3">
        <v>0.6</v>
      </c>
      <c r="O1183" s="3">
        <v>0</v>
      </c>
      <c r="P1183" s="3">
        <v>0</v>
      </c>
      <c r="Q1183" s="2">
        <v>43483</v>
      </c>
      <c r="R1183" t="s">
        <v>2</v>
      </c>
      <c r="S1183" t="s">
        <v>10</v>
      </c>
      <c r="T1183" t="s">
        <v>2</v>
      </c>
    </row>
    <row r="1184" spans="1:20" hidden="1" x14ac:dyDescent="0.2">
      <c r="A1184" t="s">
        <v>336</v>
      </c>
      <c r="B1184" t="s">
        <v>0</v>
      </c>
      <c r="C1184" s="2">
        <v>43483</v>
      </c>
      <c r="D1184" t="s">
        <v>1523</v>
      </c>
      <c r="E1184" t="s">
        <v>1526</v>
      </c>
      <c r="F1184" t="s">
        <v>5</v>
      </c>
      <c r="G1184" t="s">
        <v>40</v>
      </c>
      <c r="H1184" t="s">
        <v>1527</v>
      </c>
      <c r="I1184" t="s">
        <v>2</v>
      </c>
      <c r="J1184" t="s">
        <v>222</v>
      </c>
      <c r="K1184" t="s">
        <v>18</v>
      </c>
      <c r="L1184" s="3">
        <v>67</v>
      </c>
      <c r="M1184" s="3">
        <v>0</v>
      </c>
      <c r="N1184" s="3">
        <v>67</v>
      </c>
      <c r="O1184" s="3">
        <v>0</v>
      </c>
      <c r="P1184" s="3">
        <v>0</v>
      </c>
      <c r="Q1184" s="2">
        <v>43483</v>
      </c>
      <c r="R1184" t="s">
        <v>2</v>
      </c>
      <c r="S1184" t="s">
        <v>10</v>
      </c>
      <c r="T1184" t="s">
        <v>2</v>
      </c>
    </row>
    <row r="1185" spans="1:20" hidden="1" x14ac:dyDescent="0.2">
      <c r="A1185" t="s">
        <v>336</v>
      </c>
      <c r="B1185" t="s">
        <v>0</v>
      </c>
      <c r="C1185" s="2">
        <v>43483</v>
      </c>
      <c r="D1185" t="s">
        <v>1523</v>
      </c>
      <c r="E1185" t="s">
        <v>1526</v>
      </c>
      <c r="F1185" t="s">
        <v>43</v>
      </c>
      <c r="G1185" t="s">
        <v>40</v>
      </c>
      <c r="H1185" t="s">
        <v>97</v>
      </c>
      <c r="I1185" t="s">
        <v>2</v>
      </c>
      <c r="J1185" t="s">
        <v>59</v>
      </c>
      <c r="K1185" t="s">
        <v>9</v>
      </c>
      <c r="L1185" s="3">
        <v>0.5</v>
      </c>
      <c r="M1185" s="3">
        <v>0.1</v>
      </c>
      <c r="N1185" s="3">
        <v>0.6</v>
      </c>
      <c r="O1185" s="3">
        <v>0</v>
      </c>
      <c r="P1185" s="3">
        <v>0</v>
      </c>
      <c r="Q1185" s="2">
        <v>43483</v>
      </c>
      <c r="R1185" t="s">
        <v>2</v>
      </c>
      <c r="S1185" t="s">
        <v>10</v>
      </c>
      <c r="T1185" t="s">
        <v>2</v>
      </c>
    </row>
    <row r="1186" spans="1:20" hidden="1" x14ac:dyDescent="0.2">
      <c r="A1186" t="s">
        <v>336</v>
      </c>
      <c r="B1186" t="s">
        <v>0</v>
      </c>
      <c r="C1186" s="2">
        <v>43483</v>
      </c>
      <c r="D1186" t="s">
        <v>1523</v>
      </c>
      <c r="E1186" t="s">
        <v>1530</v>
      </c>
      <c r="F1186" t="s">
        <v>5</v>
      </c>
      <c r="G1186" t="s">
        <v>40</v>
      </c>
      <c r="H1186" t="s">
        <v>1531</v>
      </c>
      <c r="I1186" t="s">
        <v>2</v>
      </c>
      <c r="J1186" t="s">
        <v>280</v>
      </c>
      <c r="K1186" t="s">
        <v>18</v>
      </c>
      <c r="L1186" s="3">
        <v>98.57</v>
      </c>
      <c r="M1186" s="3">
        <v>0</v>
      </c>
      <c r="N1186" s="3">
        <v>98.57</v>
      </c>
      <c r="O1186" s="3">
        <v>0</v>
      </c>
      <c r="P1186" s="3">
        <v>0</v>
      </c>
      <c r="Q1186" s="2">
        <v>43541</v>
      </c>
      <c r="R1186" t="s">
        <v>2</v>
      </c>
      <c r="S1186" t="s">
        <v>10</v>
      </c>
      <c r="T1186" t="s">
        <v>2</v>
      </c>
    </row>
    <row r="1187" spans="1:20" hidden="1" x14ac:dyDescent="0.2">
      <c r="A1187" t="s">
        <v>336</v>
      </c>
      <c r="B1187" t="s">
        <v>0</v>
      </c>
      <c r="C1187" s="2">
        <v>43525</v>
      </c>
      <c r="D1187" t="s">
        <v>1523</v>
      </c>
      <c r="E1187" t="s">
        <v>4969</v>
      </c>
      <c r="F1187" t="s">
        <v>5</v>
      </c>
      <c r="G1187" t="s">
        <v>2996</v>
      </c>
      <c r="H1187" t="s">
        <v>4970</v>
      </c>
      <c r="I1187" t="s">
        <v>2</v>
      </c>
      <c r="J1187" t="s">
        <v>52</v>
      </c>
      <c r="K1187" t="s">
        <v>36</v>
      </c>
      <c r="L1187" s="3">
        <v>531.82000000000005</v>
      </c>
      <c r="M1187" s="3">
        <v>53.18</v>
      </c>
      <c r="N1187" s="3">
        <v>585</v>
      </c>
      <c r="O1187" s="3">
        <v>0</v>
      </c>
      <c r="P1187" s="3">
        <v>0</v>
      </c>
      <c r="Q1187" s="2">
        <v>43544</v>
      </c>
      <c r="R1187" t="s">
        <v>2</v>
      </c>
      <c r="S1187" t="s">
        <v>10</v>
      </c>
      <c r="T1187" t="s">
        <v>2</v>
      </c>
    </row>
    <row r="1188" spans="1:20" hidden="1" x14ac:dyDescent="0.2">
      <c r="A1188" t="s">
        <v>336</v>
      </c>
      <c r="B1188" t="s">
        <v>0</v>
      </c>
      <c r="C1188" s="2">
        <v>43550</v>
      </c>
      <c r="D1188" t="s">
        <v>6548</v>
      </c>
      <c r="E1188" t="s">
        <v>6546</v>
      </c>
      <c r="F1188" t="s">
        <v>43</v>
      </c>
      <c r="G1188" t="s">
        <v>1104</v>
      </c>
      <c r="H1188" t="s">
        <v>6549</v>
      </c>
      <c r="I1188" t="s">
        <v>2</v>
      </c>
      <c r="J1188" t="s">
        <v>52</v>
      </c>
      <c r="K1188" t="s">
        <v>36</v>
      </c>
      <c r="L1188" s="3">
        <v>50.69</v>
      </c>
      <c r="M1188" s="3">
        <v>5.07</v>
      </c>
      <c r="N1188" s="3">
        <v>55.76</v>
      </c>
      <c r="O1188" s="3">
        <v>0</v>
      </c>
      <c r="P1188" s="3">
        <v>0</v>
      </c>
      <c r="Q1188" s="2">
        <v>43572</v>
      </c>
      <c r="R1188" t="s">
        <v>2</v>
      </c>
      <c r="S1188" t="s">
        <v>10</v>
      </c>
      <c r="T1188" t="s">
        <v>2</v>
      </c>
    </row>
    <row r="1189" spans="1:20" hidden="1" x14ac:dyDescent="0.2">
      <c r="A1189" t="s">
        <v>336</v>
      </c>
      <c r="B1189" t="s">
        <v>0</v>
      </c>
      <c r="C1189" s="2">
        <v>43550</v>
      </c>
      <c r="D1189" t="s">
        <v>6548</v>
      </c>
      <c r="E1189" t="s">
        <v>6546</v>
      </c>
      <c r="F1189" t="s">
        <v>60</v>
      </c>
      <c r="G1189" t="s">
        <v>1104</v>
      </c>
      <c r="H1189" t="s">
        <v>6549</v>
      </c>
      <c r="I1189" t="s">
        <v>2</v>
      </c>
      <c r="J1189" t="s">
        <v>52</v>
      </c>
      <c r="K1189" t="s">
        <v>9</v>
      </c>
      <c r="L1189" s="3">
        <v>21.88</v>
      </c>
      <c r="M1189" s="3">
        <v>4.38</v>
      </c>
      <c r="N1189" s="3">
        <v>26.26</v>
      </c>
      <c r="O1189" s="3">
        <v>0</v>
      </c>
      <c r="P1189" s="3">
        <v>0</v>
      </c>
      <c r="Q1189" s="2">
        <v>43572</v>
      </c>
      <c r="R1189" t="s">
        <v>2</v>
      </c>
      <c r="S1189" t="s">
        <v>10</v>
      </c>
      <c r="T1189" t="s">
        <v>2</v>
      </c>
    </row>
    <row r="1190" spans="1:20" hidden="1" x14ac:dyDescent="0.2">
      <c r="A1190" t="s">
        <v>336</v>
      </c>
      <c r="B1190" t="s">
        <v>0</v>
      </c>
      <c r="C1190" s="2">
        <v>43502</v>
      </c>
      <c r="D1190" t="s">
        <v>3165</v>
      </c>
      <c r="E1190" t="s">
        <v>3166</v>
      </c>
      <c r="F1190" t="s">
        <v>5</v>
      </c>
      <c r="G1190" t="s">
        <v>99</v>
      </c>
      <c r="H1190" t="s">
        <v>3167</v>
      </c>
      <c r="I1190" t="s">
        <v>2</v>
      </c>
      <c r="J1190" t="s">
        <v>72</v>
      </c>
      <c r="K1190" t="s">
        <v>101</v>
      </c>
      <c r="L1190" s="3">
        <v>90.09</v>
      </c>
      <c r="M1190" s="3">
        <v>0</v>
      </c>
      <c r="N1190" s="3">
        <v>90.09</v>
      </c>
      <c r="O1190" s="3">
        <v>0</v>
      </c>
      <c r="P1190" s="3">
        <v>0</v>
      </c>
      <c r="Q1190" s="2">
        <v>43511</v>
      </c>
      <c r="R1190" t="s">
        <v>2</v>
      </c>
      <c r="S1190" t="s">
        <v>10</v>
      </c>
      <c r="T1190" t="s">
        <v>2</v>
      </c>
    </row>
    <row r="1191" spans="1:20" hidden="1" x14ac:dyDescent="0.2">
      <c r="A1191" t="s">
        <v>336</v>
      </c>
      <c r="B1191" t="s">
        <v>0</v>
      </c>
      <c r="C1191" s="2">
        <v>43511</v>
      </c>
      <c r="D1191" t="s">
        <v>3165</v>
      </c>
      <c r="E1191" t="s">
        <v>3852</v>
      </c>
      <c r="F1191" t="s">
        <v>5</v>
      </c>
      <c r="G1191" t="s">
        <v>40</v>
      </c>
      <c r="H1191" t="s">
        <v>3853</v>
      </c>
      <c r="I1191" t="s">
        <v>2</v>
      </c>
      <c r="J1191" t="s">
        <v>222</v>
      </c>
      <c r="K1191" t="s">
        <v>18</v>
      </c>
      <c r="L1191" s="3">
        <v>122</v>
      </c>
      <c r="M1191" s="3">
        <v>0</v>
      </c>
      <c r="N1191" s="3">
        <v>122</v>
      </c>
      <c r="O1191" s="3">
        <v>0</v>
      </c>
      <c r="P1191" s="3">
        <v>0</v>
      </c>
      <c r="Q1191" s="2">
        <v>43511</v>
      </c>
      <c r="R1191" t="s">
        <v>2</v>
      </c>
      <c r="S1191" t="s">
        <v>10</v>
      </c>
      <c r="T1191" t="s">
        <v>2</v>
      </c>
    </row>
    <row r="1192" spans="1:20" hidden="1" x14ac:dyDescent="0.2">
      <c r="A1192" t="s">
        <v>336</v>
      </c>
      <c r="B1192" t="s">
        <v>0</v>
      </c>
      <c r="C1192" s="2">
        <v>43511</v>
      </c>
      <c r="D1192" t="s">
        <v>3165</v>
      </c>
      <c r="E1192" t="s">
        <v>3852</v>
      </c>
      <c r="F1192" t="s">
        <v>43</v>
      </c>
      <c r="G1192" t="s">
        <v>40</v>
      </c>
      <c r="H1192" t="s">
        <v>97</v>
      </c>
      <c r="I1192" t="s">
        <v>2</v>
      </c>
      <c r="J1192" t="s">
        <v>59</v>
      </c>
      <c r="K1192" t="s">
        <v>9</v>
      </c>
      <c r="L1192" s="3">
        <v>1</v>
      </c>
      <c r="M1192" s="3">
        <v>0.2</v>
      </c>
      <c r="N1192" s="3">
        <v>1.2</v>
      </c>
      <c r="O1192" s="3">
        <v>0</v>
      </c>
      <c r="P1192" s="3">
        <v>0</v>
      </c>
      <c r="Q1192" s="2">
        <v>43511</v>
      </c>
      <c r="R1192" t="s">
        <v>2</v>
      </c>
      <c r="S1192" t="s">
        <v>10</v>
      </c>
      <c r="T1192" t="s">
        <v>2</v>
      </c>
    </row>
    <row r="1193" spans="1:20" hidden="1" x14ac:dyDescent="0.2">
      <c r="A1193" t="s">
        <v>336</v>
      </c>
      <c r="B1193" t="s">
        <v>0</v>
      </c>
      <c r="C1193" s="2">
        <v>43564</v>
      </c>
      <c r="D1193" t="s">
        <v>3165</v>
      </c>
      <c r="E1193" t="s">
        <v>7816</v>
      </c>
      <c r="F1193" t="s">
        <v>5</v>
      </c>
      <c r="G1193" t="s">
        <v>70</v>
      </c>
      <c r="H1193" t="s">
        <v>7817</v>
      </c>
      <c r="I1193" t="s">
        <v>2</v>
      </c>
      <c r="J1193" t="s">
        <v>72</v>
      </c>
      <c r="K1193" t="s">
        <v>73</v>
      </c>
      <c r="L1193" s="3">
        <v>16.39</v>
      </c>
      <c r="M1193" s="3">
        <v>0.9</v>
      </c>
      <c r="N1193" s="3">
        <v>17.29</v>
      </c>
      <c r="O1193" s="3">
        <v>0</v>
      </c>
      <c r="P1193" s="3">
        <v>0</v>
      </c>
      <c r="Q1193" s="2">
        <v>43571</v>
      </c>
      <c r="R1193" t="s">
        <v>2</v>
      </c>
      <c r="S1193" t="s">
        <v>10</v>
      </c>
      <c r="T1193" t="s">
        <v>2</v>
      </c>
    </row>
    <row r="1194" spans="1:20" hidden="1" x14ac:dyDescent="0.2">
      <c r="A1194" t="s">
        <v>336</v>
      </c>
      <c r="B1194" t="s">
        <v>0</v>
      </c>
      <c r="C1194" s="2">
        <v>43564</v>
      </c>
      <c r="D1194" t="s">
        <v>3165</v>
      </c>
      <c r="E1194" t="s">
        <v>7816</v>
      </c>
      <c r="F1194" t="s">
        <v>43</v>
      </c>
      <c r="G1194" t="s">
        <v>70</v>
      </c>
      <c r="H1194" t="s">
        <v>7818</v>
      </c>
      <c r="I1194" t="s">
        <v>2</v>
      </c>
      <c r="J1194" t="s">
        <v>72</v>
      </c>
      <c r="K1194" t="s">
        <v>73</v>
      </c>
      <c r="L1194" s="3">
        <v>16.39</v>
      </c>
      <c r="M1194" s="3">
        <v>0.9</v>
      </c>
      <c r="N1194" s="3">
        <v>17.29</v>
      </c>
      <c r="O1194" s="3">
        <v>0</v>
      </c>
      <c r="P1194" s="3">
        <v>0</v>
      </c>
      <c r="Q1194" s="2">
        <v>43571</v>
      </c>
      <c r="R1194" t="s">
        <v>2</v>
      </c>
      <c r="S1194" t="s">
        <v>10</v>
      </c>
      <c r="T1194" t="s">
        <v>2</v>
      </c>
    </row>
    <row r="1195" spans="1:20" hidden="1" x14ac:dyDescent="0.2">
      <c r="A1195" t="s">
        <v>336</v>
      </c>
      <c r="B1195" t="s">
        <v>0</v>
      </c>
      <c r="C1195" s="2">
        <v>43476</v>
      </c>
      <c r="D1195" t="s">
        <v>509</v>
      </c>
      <c r="E1195" t="s">
        <v>507</v>
      </c>
      <c r="F1195" t="s">
        <v>60</v>
      </c>
      <c r="G1195" t="s">
        <v>40</v>
      </c>
      <c r="H1195" t="s">
        <v>508</v>
      </c>
      <c r="I1195" t="s">
        <v>2</v>
      </c>
      <c r="J1195" t="s">
        <v>222</v>
      </c>
      <c r="K1195" t="s">
        <v>18</v>
      </c>
      <c r="L1195" s="3">
        <v>114</v>
      </c>
      <c r="M1195" s="3">
        <v>0</v>
      </c>
      <c r="N1195" s="3">
        <v>114</v>
      </c>
      <c r="O1195" s="3">
        <v>0</v>
      </c>
      <c r="P1195" s="3">
        <v>56</v>
      </c>
      <c r="Q1195" s="2">
        <v>43476</v>
      </c>
      <c r="R1195" t="s">
        <v>2</v>
      </c>
      <c r="S1195" t="s">
        <v>10</v>
      </c>
      <c r="T1195" t="s">
        <v>2</v>
      </c>
    </row>
    <row r="1196" spans="1:20" hidden="1" x14ac:dyDescent="0.2">
      <c r="A1196" t="s">
        <v>336</v>
      </c>
      <c r="B1196" t="s">
        <v>0</v>
      </c>
      <c r="C1196" s="2">
        <v>43516</v>
      </c>
      <c r="D1196" t="s">
        <v>509</v>
      </c>
      <c r="E1196" t="s">
        <v>4186</v>
      </c>
      <c r="F1196" t="s">
        <v>5</v>
      </c>
      <c r="G1196" t="s">
        <v>40</v>
      </c>
      <c r="H1196" t="s">
        <v>4187</v>
      </c>
      <c r="I1196" t="s">
        <v>2</v>
      </c>
      <c r="J1196" t="s">
        <v>280</v>
      </c>
      <c r="K1196" t="s">
        <v>18</v>
      </c>
      <c r="L1196" s="3">
        <v>173.49</v>
      </c>
      <c r="M1196" s="3">
        <v>0</v>
      </c>
      <c r="N1196" s="3">
        <v>173.49</v>
      </c>
      <c r="O1196" s="3">
        <v>0</v>
      </c>
      <c r="P1196" s="3">
        <v>0</v>
      </c>
      <c r="Q1196" s="2">
        <v>43553</v>
      </c>
      <c r="R1196" t="s">
        <v>2</v>
      </c>
      <c r="S1196" t="s">
        <v>10</v>
      </c>
      <c r="T1196" t="s">
        <v>2</v>
      </c>
    </row>
    <row r="1197" spans="1:20" hidden="1" x14ac:dyDescent="0.2">
      <c r="A1197" t="s">
        <v>336</v>
      </c>
      <c r="B1197" t="s">
        <v>0</v>
      </c>
      <c r="C1197" s="2">
        <v>43516</v>
      </c>
      <c r="D1197" t="s">
        <v>509</v>
      </c>
      <c r="E1197" t="s">
        <v>4198</v>
      </c>
      <c r="F1197" t="s">
        <v>5</v>
      </c>
      <c r="G1197" t="s">
        <v>40</v>
      </c>
      <c r="H1197" t="s">
        <v>4199</v>
      </c>
      <c r="I1197" t="s">
        <v>2</v>
      </c>
      <c r="J1197" t="s">
        <v>280</v>
      </c>
      <c r="K1197" t="s">
        <v>18</v>
      </c>
      <c r="L1197" s="3">
        <v>150.21</v>
      </c>
      <c r="M1197" s="3">
        <v>0</v>
      </c>
      <c r="N1197" s="3">
        <v>150.21</v>
      </c>
      <c r="O1197" s="3">
        <v>0</v>
      </c>
      <c r="P1197" s="3">
        <v>0</v>
      </c>
      <c r="Q1197" s="2">
        <v>43553</v>
      </c>
      <c r="R1197" t="s">
        <v>2</v>
      </c>
      <c r="S1197" t="s">
        <v>10</v>
      </c>
      <c r="T1197" t="s">
        <v>2</v>
      </c>
    </row>
    <row r="1198" spans="1:20" hidden="1" x14ac:dyDescent="0.2">
      <c r="A1198" t="s">
        <v>336</v>
      </c>
      <c r="B1198" t="s">
        <v>0</v>
      </c>
      <c r="C1198" s="2">
        <v>43516</v>
      </c>
      <c r="D1198" t="s">
        <v>509</v>
      </c>
      <c r="E1198" t="s">
        <v>4252</v>
      </c>
      <c r="F1198" t="s">
        <v>5</v>
      </c>
      <c r="G1198" t="s">
        <v>40</v>
      </c>
      <c r="H1198" t="s">
        <v>4253</v>
      </c>
      <c r="I1198" t="s">
        <v>2</v>
      </c>
      <c r="J1198" t="s">
        <v>42</v>
      </c>
      <c r="K1198" t="s">
        <v>18</v>
      </c>
      <c r="L1198" s="3">
        <v>175.2</v>
      </c>
      <c r="M1198" s="3">
        <v>0</v>
      </c>
      <c r="N1198" s="3">
        <v>175.2</v>
      </c>
      <c r="O1198" s="3">
        <v>0</v>
      </c>
      <c r="P1198" s="3">
        <v>0</v>
      </c>
      <c r="Q1198" s="2">
        <v>43516</v>
      </c>
      <c r="R1198" t="s">
        <v>2</v>
      </c>
      <c r="S1198" t="s">
        <v>10</v>
      </c>
      <c r="T1198" t="s">
        <v>2</v>
      </c>
    </row>
    <row r="1199" spans="1:20" hidden="1" x14ac:dyDescent="0.2">
      <c r="A1199" t="s">
        <v>336</v>
      </c>
      <c r="B1199" t="s">
        <v>0</v>
      </c>
      <c r="C1199" s="2">
        <v>43516</v>
      </c>
      <c r="D1199" t="s">
        <v>509</v>
      </c>
      <c r="E1199" t="s">
        <v>4260</v>
      </c>
      <c r="F1199" t="s">
        <v>5</v>
      </c>
      <c r="G1199" t="s">
        <v>40</v>
      </c>
      <c r="H1199" t="s">
        <v>4261</v>
      </c>
      <c r="I1199" t="s">
        <v>2</v>
      </c>
      <c r="J1199" t="s">
        <v>42</v>
      </c>
      <c r="K1199" t="s">
        <v>18</v>
      </c>
      <c r="L1199" s="3">
        <v>175.2</v>
      </c>
      <c r="M1199" s="3">
        <v>0</v>
      </c>
      <c r="N1199" s="3">
        <v>175.2</v>
      </c>
      <c r="O1199" s="3">
        <v>0</v>
      </c>
      <c r="P1199" s="3">
        <v>0</v>
      </c>
      <c r="Q1199" s="2">
        <v>43516</v>
      </c>
      <c r="R1199" t="s">
        <v>2</v>
      </c>
      <c r="S1199" t="s">
        <v>10</v>
      </c>
      <c r="T1199" t="s">
        <v>2</v>
      </c>
    </row>
    <row r="1200" spans="1:20" hidden="1" x14ac:dyDescent="0.2">
      <c r="A1200" t="s">
        <v>336</v>
      </c>
      <c r="B1200" t="s">
        <v>0</v>
      </c>
      <c r="C1200" s="2">
        <v>43521</v>
      </c>
      <c r="D1200" t="s">
        <v>509</v>
      </c>
      <c r="E1200" t="s">
        <v>4539</v>
      </c>
      <c r="F1200" t="s">
        <v>5</v>
      </c>
      <c r="G1200" t="s">
        <v>40</v>
      </c>
      <c r="H1200" t="s">
        <v>4540</v>
      </c>
      <c r="I1200" t="s">
        <v>2</v>
      </c>
      <c r="J1200" t="s">
        <v>42</v>
      </c>
      <c r="K1200" t="s">
        <v>18</v>
      </c>
      <c r="L1200" s="3">
        <v>101.88</v>
      </c>
      <c r="M1200" s="3">
        <v>0</v>
      </c>
      <c r="N1200" s="3">
        <v>101.88</v>
      </c>
      <c r="O1200" s="3">
        <v>0</v>
      </c>
      <c r="P1200" s="3">
        <v>0</v>
      </c>
      <c r="Q1200" s="2">
        <v>43516</v>
      </c>
      <c r="R1200" t="s">
        <v>2</v>
      </c>
      <c r="S1200" t="s">
        <v>10</v>
      </c>
      <c r="T1200" t="s">
        <v>2</v>
      </c>
    </row>
    <row r="1201" spans="1:20" hidden="1" x14ac:dyDescent="0.2">
      <c r="A1201" t="s">
        <v>336</v>
      </c>
      <c r="B1201" t="s">
        <v>0</v>
      </c>
      <c r="C1201" s="2">
        <v>43565</v>
      </c>
      <c r="D1201" t="s">
        <v>509</v>
      </c>
      <c r="E1201" t="s">
        <v>7905</v>
      </c>
      <c r="F1201" t="s">
        <v>5</v>
      </c>
      <c r="G1201" t="s">
        <v>303</v>
      </c>
      <c r="H1201" t="s">
        <v>7906</v>
      </c>
      <c r="I1201" t="s">
        <v>2</v>
      </c>
      <c r="J1201" t="s">
        <v>52</v>
      </c>
      <c r="K1201" t="s">
        <v>36</v>
      </c>
      <c r="L1201" s="3">
        <v>66.91</v>
      </c>
      <c r="M1201" s="3">
        <v>6.69</v>
      </c>
      <c r="N1201" s="3">
        <v>73.599999999999994</v>
      </c>
      <c r="O1201" s="3">
        <v>0</v>
      </c>
      <c r="P1201" s="3">
        <v>0</v>
      </c>
      <c r="Q1201" s="2">
        <v>43640</v>
      </c>
      <c r="R1201" t="s">
        <v>2</v>
      </c>
      <c r="S1201" t="s">
        <v>268</v>
      </c>
      <c r="T1201" t="s">
        <v>2</v>
      </c>
    </row>
    <row r="1202" spans="1:20" hidden="1" x14ac:dyDescent="0.2">
      <c r="A1202" t="s">
        <v>336</v>
      </c>
      <c r="B1202" t="s">
        <v>0</v>
      </c>
      <c r="C1202" s="2">
        <v>43565</v>
      </c>
      <c r="D1202" t="s">
        <v>509</v>
      </c>
      <c r="E1202" t="s">
        <v>7905</v>
      </c>
      <c r="F1202" t="s">
        <v>43</v>
      </c>
      <c r="G1202" t="s">
        <v>303</v>
      </c>
      <c r="H1202" t="s">
        <v>7906</v>
      </c>
      <c r="I1202" t="s">
        <v>2</v>
      </c>
      <c r="J1202" t="s">
        <v>52</v>
      </c>
      <c r="K1202" t="s">
        <v>9</v>
      </c>
      <c r="L1202" s="3">
        <v>5.75</v>
      </c>
      <c r="M1202" s="3">
        <v>1.1499999999999999</v>
      </c>
      <c r="N1202" s="3">
        <v>6.9</v>
      </c>
      <c r="O1202" s="3">
        <v>0</v>
      </c>
      <c r="P1202" s="3">
        <v>0</v>
      </c>
      <c r="Q1202" s="2">
        <v>43640</v>
      </c>
      <c r="R1202" t="s">
        <v>2</v>
      </c>
      <c r="S1202" t="s">
        <v>268</v>
      </c>
      <c r="T1202" t="s">
        <v>2</v>
      </c>
    </row>
    <row r="1203" spans="1:20" hidden="1" x14ac:dyDescent="0.2">
      <c r="A1203" t="s">
        <v>336</v>
      </c>
      <c r="B1203" t="s">
        <v>0</v>
      </c>
      <c r="C1203" s="2">
        <v>43504</v>
      </c>
      <c r="D1203" t="s">
        <v>3352</v>
      </c>
      <c r="E1203" t="s">
        <v>3353</v>
      </c>
      <c r="F1203" t="s">
        <v>5</v>
      </c>
      <c r="G1203" t="s">
        <v>70</v>
      </c>
      <c r="H1203" t="s">
        <v>3354</v>
      </c>
      <c r="I1203" t="s">
        <v>2</v>
      </c>
      <c r="J1203" t="s">
        <v>72</v>
      </c>
      <c r="K1203" t="s">
        <v>73</v>
      </c>
      <c r="L1203" s="3">
        <v>51.43</v>
      </c>
      <c r="M1203" s="3">
        <v>2.83</v>
      </c>
      <c r="N1203" s="3">
        <v>54.26</v>
      </c>
      <c r="O1203" s="3">
        <v>0</v>
      </c>
      <c r="P1203" s="3">
        <v>0</v>
      </c>
      <c r="Q1203" s="2">
        <v>43511</v>
      </c>
      <c r="R1203" t="s">
        <v>2</v>
      </c>
      <c r="S1203" t="s">
        <v>10</v>
      </c>
      <c r="T1203" t="s">
        <v>2</v>
      </c>
    </row>
    <row r="1204" spans="1:20" hidden="1" x14ac:dyDescent="0.2">
      <c r="A1204" t="s">
        <v>336</v>
      </c>
      <c r="B1204" t="s">
        <v>0</v>
      </c>
      <c r="C1204" s="2">
        <v>43504</v>
      </c>
      <c r="D1204" t="s">
        <v>3352</v>
      </c>
      <c r="E1204" t="s">
        <v>3353</v>
      </c>
      <c r="F1204" t="s">
        <v>43</v>
      </c>
      <c r="G1204" t="s">
        <v>70</v>
      </c>
      <c r="H1204" t="s">
        <v>3355</v>
      </c>
      <c r="I1204" t="s">
        <v>2</v>
      </c>
      <c r="J1204" t="s">
        <v>72</v>
      </c>
      <c r="K1204" t="s">
        <v>73</v>
      </c>
      <c r="L1204" s="3">
        <v>26.23</v>
      </c>
      <c r="M1204" s="3">
        <v>1.44</v>
      </c>
      <c r="N1204" s="3">
        <v>27.67</v>
      </c>
      <c r="O1204" s="3">
        <v>0</v>
      </c>
      <c r="P1204" s="3">
        <v>0</v>
      </c>
      <c r="Q1204" s="2">
        <v>43511</v>
      </c>
      <c r="R1204" t="s">
        <v>2</v>
      </c>
      <c r="S1204" t="s">
        <v>10</v>
      </c>
      <c r="T1204" t="s">
        <v>2</v>
      </c>
    </row>
    <row r="1205" spans="1:20" hidden="1" x14ac:dyDescent="0.2">
      <c r="A1205" t="s">
        <v>336</v>
      </c>
      <c r="B1205" t="s">
        <v>0</v>
      </c>
      <c r="C1205" s="2">
        <v>43525</v>
      </c>
      <c r="D1205" t="s">
        <v>3352</v>
      </c>
      <c r="E1205" t="s">
        <v>4899</v>
      </c>
      <c r="F1205" t="s">
        <v>5</v>
      </c>
      <c r="G1205" t="s">
        <v>70</v>
      </c>
      <c r="H1205" t="s">
        <v>4900</v>
      </c>
      <c r="I1205" t="s">
        <v>2</v>
      </c>
      <c r="J1205" t="s">
        <v>72</v>
      </c>
      <c r="K1205" t="s">
        <v>73</v>
      </c>
      <c r="L1205" s="3">
        <v>28.46</v>
      </c>
      <c r="M1205" s="3">
        <v>1.57</v>
      </c>
      <c r="N1205" s="3">
        <v>30.03</v>
      </c>
      <c r="O1205" s="3">
        <v>0</v>
      </c>
      <c r="P1205" s="3">
        <v>0</v>
      </c>
      <c r="Q1205" s="2">
        <v>43531</v>
      </c>
      <c r="R1205" t="s">
        <v>2</v>
      </c>
      <c r="S1205" t="s">
        <v>10</v>
      </c>
      <c r="T1205" t="s">
        <v>2</v>
      </c>
    </row>
    <row r="1206" spans="1:20" hidden="1" x14ac:dyDescent="0.2">
      <c r="A1206" t="s">
        <v>336</v>
      </c>
      <c r="B1206" t="s">
        <v>0</v>
      </c>
      <c r="C1206" s="2">
        <v>43525</v>
      </c>
      <c r="D1206" t="s">
        <v>3352</v>
      </c>
      <c r="E1206" t="s">
        <v>4899</v>
      </c>
      <c r="F1206" t="s">
        <v>43</v>
      </c>
      <c r="G1206" t="s">
        <v>70</v>
      </c>
      <c r="H1206" t="s">
        <v>4901</v>
      </c>
      <c r="I1206" t="s">
        <v>2</v>
      </c>
      <c r="J1206" t="s">
        <v>72</v>
      </c>
      <c r="K1206" t="s">
        <v>73</v>
      </c>
      <c r="L1206" s="3">
        <v>24.15</v>
      </c>
      <c r="M1206" s="3">
        <v>1.33</v>
      </c>
      <c r="N1206" s="3">
        <v>25.48</v>
      </c>
      <c r="O1206" s="3">
        <v>0</v>
      </c>
      <c r="P1206" s="3">
        <v>0</v>
      </c>
      <c r="Q1206" s="2">
        <v>43531</v>
      </c>
      <c r="R1206" t="s">
        <v>2</v>
      </c>
      <c r="S1206" t="s">
        <v>10</v>
      </c>
      <c r="T1206" t="s">
        <v>2</v>
      </c>
    </row>
    <row r="1207" spans="1:20" hidden="1" x14ac:dyDescent="0.2">
      <c r="A1207" t="s">
        <v>336</v>
      </c>
      <c r="B1207" t="s">
        <v>0</v>
      </c>
      <c r="C1207" s="2">
        <v>43552</v>
      </c>
      <c r="D1207" t="s">
        <v>3352</v>
      </c>
      <c r="E1207" t="s">
        <v>6859</v>
      </c>
      <c r="F1207" t="s">
        <v>5</v>
      </c>
      <c r="G1207" t="s">
        <v>70</v>
      </c>
      <c r="H1207" t="s">
        <v>6860</v>
      </c>
      <c r="I1207" t="s">
        <v>2</v>
      </c>
      <c r="J1207" t="s">
        <v>72</v>
      </c>
      <c r="K1207" t="s">
        <v>73</v>
      </c>
      <c r="L1207" s="3">
        <v>27.6</v>
      </c>
      <c r="M1207" s="3">
        <v>1.52</v>
      </c>
      <c r="N1207" s="3">
        <v>29.12</v>
      </c>
      <c r="O1207" s="3">
        <v>0</v>
      </c>
      <c r="P1207" s="3">
        <v>0</v>
      </c>
      <c r="Q1207" s="2">
        <v>43558</v>
      </c>
      <c r="R1207" t="s">
        <v>2</v>
      </c>
      <c r="S1207" t="s">
        <v>10</v>
      </c>
      <c r="T1207" t="s">
        <v>2</v>
      </c>
    </row>
    <row r="1208" spans="1:20" hidden="1" x14ac:dyDescent="0.2">
      <c r="A1208" t="s">
        <v>336</v>
      </c>
      <c r="B1208" t="s">
        <v>0</v>
      </c>
      <c r="C1208" s="2">
        <v>43553</v>
      </c>
      <c r="D1208" t="s">
        <v>3352</v>
      </c>
      <c r="E1208" t="s">
        <v>7028</v>
      </c>
      <c r="F1208" t="s">
        <v>5</v>
      </c>
      <c r="G1208" t="s">
        <v>40</v>
      </c>
      <c r="H1208" t="s">
        <v>7029</v>
      </c>
      <c r="I1208" t="s">
        <v>2</v>
      </c>
      <c r="J1208" t="s">
        <v>222</v>
      </c>
      <c r="K1208" t="s">
        <v>18</v>
      </c>
      <c r="L1208" s="3">
        <v>77.3</v>
      </c>
      <c r="M1208" s="3">
        <v>0</v>
      </c>
      <c r="N1208" s="3">
        <v>77.3</v>
      </c>
      <c r="O1208" s="3">
        <v>0</v>
      </c>
      <c r="P1208" s="3">
        <v>0</v>
      </c>
      <c r="Q1208" s="2">
        <v>43553</v>
      </c>
      <c r="R1208" t="s">
        <v>2</v>
      </c>
      <c r="S1208" t="s">
        <v>10</v>
      </c>
      <c r="T1208" t="s">
        <v>2</v>
      </c>
    </row>
    <row r="1209" spans="1:20" hidden="1" x14ac:dyDescent="0.2">
      <c r="A1209" t="s">
        <v>336</v>
      </c>
      <c r="B1209" t="s">
        <v>0</v>
      </c>
      <c r="C1209" s="2">
        <v>43553</v>
      </c>
      <c r="D1209" t="s">
        <v>3352</v>
      </c>
      <c r="E1209" t="s">
        <v>7028</v>
      </c>
      <c r="F1209" t="s">
        <v>43</v>
      </c>
      <c r="G1209" t="s">
        <v>40</v>
      </c>
      <c r="H1209" t="s">
        <v>97</v>
      </c>
      <c r="I1209" t="s">
        <v>2</v>
      </c>
      <c r="J1209" t="s">
        <v>59</v>
      </c>
      <c r="K1209" t="s">
        <v>9</v>
      </c>
      <c r="L1209" s="3">
        <v>1</v>
      </c>
      <c r="M1209" s="3">
        <v>0.2</v>
      </c>
      <c r="N1209" s="3">
        <v>1.2</v>
      </c>
      <c r="O1209" s="3">
        <v>0</v>
      </c>
      <c r="P1209" s="3">
        <v>0</v>
      </c>
      <c r="Q1209" s="2">
        <v>43553</v>
      </c>
      <c r="R1209" t="s">
        <v>2</v>
      </c>
      <c r="S1209" t="s">
        <v>10</v>
      </c>
      <c r="T1209" t="s">
        <v>2</v>
      </c>
    </row>
    <row r="1210" spans="1:20" hidden="1" x14ac:dyDescent="0.2">
      <c r="A1210" t="s">
        <v>336</v>
      </c>
      <c r="B1210" t="s">
        <v>0</v>
      </c>
      <c r="C1210" s="2">
        <v>43557</v>
      </c>
      <c r="D1210" t="s">
        <v>3352</v>
      </c>
      <c r="E1210" t="s">
        <v>7162</v>
      </c>
      <c r="F1210" t="s">
        <v>5</v>
      </c>
      <c r="G1210" t="s">
        <v>40</v>
      </c>
      <c r="H1210" t="s">
        <v>7163</v>
      </c>
      <c r="I1210" t="s">
        <v>2</v>
      </c>
      <c r="J1210" t="s">
        <v>222</v>
      </c>
      <c r="K1210" t="s">
        <v>18</v>
      </c>
      <c r="L1210" s="3">
        <v>52</v>
      </c>
      <c r="M1210" s="3">
        <v>0</v>
      </c>
      <c r="N1210" s="3">
        <v>52</v>
      </c>
      <c r="O1210" s="3">
        <v>0</v>
      </c>
      <c r="P1210" s="3">
        <v>0</v>
      </c>
      <c r="Q1210" s="2">
        <v>43557</v>
      </c>
      <c r="R1210" t="s">
        <v>2</v>
      </c>
      <c r="S1210" t="s">
        <v>10</v>
      </c>
      <c r="T1210" t="s">
        <v>2</v>
      </c>
    </row>
    <row r="1211" spans="1:20" hidden="1" x14ac:dyDescent="0.2">
      <c r="A1211" t="s">
        <v>336</v>
      </c>
      <c r="B1211" t="s">
        <v>0</v>
      </c>
      <c r="C1211" s="2">
        <v>43557</v>
      </c>
      <c r="D1211" t="s">
        <v>3352</v>
      </c>
      <c r="E1211" t="s">
        <v>7162</v>
      </c>
      <c r="F1211" t="s">
        <v>43</v>
      </c>
      <c r="G1211" t="s">
        <v>40</v>
      </c>
      <c r="H1211" t="s">
        <v>97</v>
      </c>
      <c r="I1211" t="s">
        <v>2</v>
      </c>
      <c r="J1211" t="s">
        <v>59</v>
      </c>
      <c r="K1211" t="s">
        <v>9</v>
      </c>
      <c r="L1211" s="3">
        <v>1</v>
      </c>
      <c r="M1211" s="3">
        <v>0.2</v>
      </c>
      <c r="N1211" s="3">
        <v>1.2</v>
      </c>
      <c r="O1211" s="3">
        <v>0</v>
      </c>
      <c r="P1211" s="3">
        <v>0</v>
      </c>
      <c r="Q1211" s="2">
        <v>43557</v>
      </c>
      <c r="R1211" t="s">
        <v>2</v>
      </c>
      <c r="S1211" t="s">
        <v>10</v>
      </c>
      <c r="T1211" t="s">
        <v>2</v>
      </c>
    </row>
    <row r="1212" spans="1:20" hidden="1" x14ac:dyDescent="0.2">
      <c r="A1212" t="s">
        <v>336</v>
      </c>
      <c r="B1212" t="s">
        <v>0</v>
      </c>
      <c r="C1212" s="2">
        <v>43476</v>
      </c>
      <c r="D1212" t="s">
        <v>335</v>
      </c>
      <c r="E1212" t="s">
        <v>337</v>
      </c>
      <c r="F1212" t="s">
        <v>5</v>
      </c>
      <c r="G1212" t="s">
        <v>40</v>
      </c>
      <c r="H1212" t="s">
        <v>338</v>
      </c>
      <c r="I1212" t="s">
        <v>2</v>
      </c>
      <c r="J1212" t="s">
        <v>222</v>
      </c>
      <c r="K1212" t="s">
        <v>18</v>
      </c>
      <c r="L1212" s="3">
        <v>63.5</v>
      </c>
      <c r="M1212" s="3">
        <v>0</v>
      </c>
      <c r="N1212" s="3">
        <v>63.5</v>
      </c>
      <c r="O1212" s="3">
        <v>0</v>
      </c>
      <c r="P1212" s="3">
        <v>0</v>
      </c>
      <c r="Q1212" s="2">
        <v>43476</v>
      </c>
      <c r="R1212" t="s">
        <v>2</v>
      </c>
      <c r="S1212" t="s">
        <v>10</v>
      </c>
      <c r="T1212" t="s">
        <v>2</v>
      </c>
    </row>
    <row r="1213" spans="1:20" hidden="1" x14ac:dyDescent="0.2">
      <c r="A1213" t="s">
        <v>336</v>
      </c>
      <c r="B1213" t="s">
        <v>0</v>
      </c>
      <c r="C1213" s="2">
        <v>43476</v>
      </c>
      <c r="D1213" t="s">
        <v>335</v>
      </c>
      <c r="E1213" t="s">
        <v>337</v>
      </c>
      <c r="F1213" t="s">
        <v>43</v>
      </c>
      <c r="G1213" t="s">
        <v>40</v>
      </c>
      <c r="H1213" t="s">
        <v>97</v>
      </c>
      <c r="I1213" t="s">
        <v>2</v>
      </c>
      <c r="J1213" t="s">
        <v>59</v>
      </c>
      <c r="K1213" t="s">
        <v>9</v>
      </c>
      <c r="L1213" s="3">
        <v>1</v>
      </c>
      <c r="M1213" s="3">
        <v>0.2</v>
      </c>
      <c r="N1213" s="3">
        <v>1.2</v>
      </c>
      <c r="O1213" s="3">
        <v>0</v>
      </c>
      <c r="P1213" s="3">
        <v>0</v>
      </c>
      <c r="Q1213" s="2">
        <v>43476</v>
      </c>
      <c r="R1213" t="s">
        <v>2</v>
      </c>
      <c r="S1213" t="s">
        <v>10</v>
      </c>
      <c r="T1213" t="s">
        <v>2</v>
      </c>
    </row>
    <row r="1214" spans="1:20" hidden="1" x14ac:dyDescent="0.2">
      <c r="A1214" t="s">
        <v>336</v>
      </c>
      <c r="B1214" t="s">
        <v>0</v>
      </c>
      <c r="C1214" s="2">
        <v>43476</v>
      </c>
      <c r="D1214" t="s">
        <v>335</v>
      </c>
      <c r="E1214" t="s">
        <v>339</v>
      </c>
      <c r="F1214" t="s">
        <v>5</v>
      </c>
      <c r="G1214" t="s">
        <v>40</v>
      </c>
      <c r="H1214" t="s">
        <v>340</v>
      </c>
      <c r="I1214" t="s">
        <v>2</v>
      </c>
      <c r="J1214" t="s">
        <v>280</v>
      </c>
      <c r="K1214" t="s">
        <v>18</v>
      </c>
      <c r="L1214" s="3">
        <v>96.78</v>
      </c>
      <c r="M1214" s="3">
        <v>0</v>
      </c>
      <c r="N1214" s="3">
        <v>96.78</v>
      </c>
      <c r="O1214" s="3">
        <v>0</v>
      </c>
      <c r="P1214" s="3">
        <v>0</v>
      </c>
      <c r="Q1214" s="2">
        <v>43476</v>
      </c>
      <c r="R1214" t="s">
        <v>2</v>
      </c>
      <c r="S1214" t="s">
        <v>10</v>
      </c>
      <c r="T1214" t="s">
        <v>2</v>
      </c>
    </row>
    <row r="1215" spans="1:20" hidden="1" x14ac:dyDescent="0.2">
      <c r="A1215" t="s">
        <v>336</v>
      </c>
      <c r="B1215" t="s">
        <v>0</v>
      </c>
      <c r="C1215" s="2">
        <v>43476</v>
      </c>
      <c r="D1215" t="s">
        <v>335</v>
      </c>
      <c r="E1215" t="s">
        <v>371</v>
      </c>
      <c r="F1215" t="s">
        <v>5</v>
      </c>
      <c r="G1215" t="s">
        <v>40</v>
      </c>
      <c r="H1215" t="s">
        <v>372</v>
      </c>
      <c r="I1215" t="s">
        <v>2</v>
      </c>
      <c r="J1215" t="s">
        <v>222</v>
      </c>
      <c r="K1215" t="s">
        <v>18</v>
      </c>
      <c r="L1215" s="3">
        <v>50</v>
      </c>
      <c r="M1215" s="3">
        <v>0</v>
      </c>
      <c r="N1215" s="3">
        <v>50</v>
      </c>
      <c r="O1215" s="3">
        <v>0</v>
      </c>
      <c r="P1215" s="3">
        <v>0</v>
      </c>
      <c r="Q1215" s="2">
        <v>43476</v>
      </c>
      <c r="R1215" t="s">
        <v>2</v>
      </c>
      <c r="S1215" t="s">
        <v>10</v>
      </c>
      <c r="T1215" t="s">
        <v>2</v>
      </c>
    </row>
    <row r="1216" spans="1:20" hidden="1" x14ac:dyDescent="0.2">
      <c r="A1216" t="s">
        <v>336</v>
      </c>
      <c r="B1216" t="s">
        <v>0</v>
      </c>
      <c r="C1216" s="2">
        <v>43476</v>
      </c>
      <c r="D1216" t="s">
        <v>335</v>
      </c>
      <c r="E1216" t="s">
        <v>371</v>
      </c>
      <c r="F1216" t="s">
        <v>43</v>
      </c>
      <c r="G1216" t="s">
        <v>40</v>
      </c>
      <c r="H1216" t="s">
        <v>97</v>
      </c>
      <c r="I1216" t="s">
        <v>2</v>
      </c>
      <c r="J1216" t="s">
        <v>59</v>
      </c>
      <c r="K1216" t="s">
        <v>9</v>
      </c>
      <c r="L1216" s="3">
        <v>1</v>
      </c>
      <c r="M1216" s="3">
        <v>0.2</v>
      </c>
      <c r="N1216" s="3">
        <v>1.2</v>
      </c>
      <c r="O1216" s="3">
        <v>0</v>
      </c>
      <c r="P1216" s="3">
        <v>0</v>
      </c>
      <c r="Q1216" s="2">
        <v>43476</v>
      </c>
      <c r="R1216" t="s">
        <v>2</v>
      </c>
      <c r="S1216" t="s">
        <v>10</v>
      </c>
      <c r="T1216" t="s">
        <v>2</v>
      </c>
    </row>
    <row r="1217" spans="1:20" hidden="1" x14ac:dyDescent="0.2">
      <c r="A1217" t="s">
        <v>336</v>
      </c>
      <c r="B1217" t="s">
        <v>0</v>
      </c>
      <c r="C1217" s="2">
        <v>43476</v>
      </c>
      <c r="D1217" t="s">
        <v>335</v>
      </c>
      <c r="E1217" t="s">
        <v>373</v>
      </c>
      <c r="F1217" t="s">
        <v>5</v>
      </c>
      <c r="G1217" t="s">
        <v>40</v>
      </c>
      <c r="H1217" t="s">
        <v>374</v>
      </c>
      <c r="I1217" t="s">
        <v>2</v>
      </c>
      <c r="J1217" t="s">
        <v>280</v>
      </c>
      <c r="K1217" t="s">
        <v>18</v>
      </c>
      <c r="L1217" s="3">
        <v>96.78</v>
      </c>
      <c r="M1217" s="3">
        <v>0</v>
      </c>
      <c r="N1217" s="3">
        <v>96.78</v>
      </c>
      <c r="O1217" s="3">
        <v>0</v>
      </c>
      <c r="P1217" s="3">
        <v>96.78</v>
      </c>
      <c r="Q1217" s="2">
        <v>43476</v>
      </c>
      <c r="R1217" t="s">
        <v>2</v>
      </c>
      <c r="S1217" t="s">
        <v>10</v>
      </c>
      <c r="T1217" t="s">
        <v>2</v>
      </c>
    </row>
    <row r="1218" spans="1:20" hidden="1" x14ac:dyDescent="0.2">
      <c r="A1218" t="s">
        <v>336</v>
      </c>
      <c r="B1218" t="s">
        <v>0</v>
      </c>
      <c r="C1218" s="2">
        <v>43488</v>
      </c>
      <c r="D1218" t="s">
        <v>335</v>
      </c>
      <c r="E1218" t="s">
        <v>1920</v>
      </c>
      <c r="F1218" t="s">
        <v>5</v>
      </c>
      <c r="G1218" t="s">
        <v>657</v>
      </c>
      <c r="H1218" t="s">
        <v>1921</v>
      </c>
      <c r="I1218" t="s">
        <v>2</v>
      </c>
      <c r="J1218" t="s">
        <v>52</v>
      </c>
      <c r="K1218" t="s">
        <v>73</v>
      </c>
      <c r="L1218" s="3">
        <v>206.16</v>
      </c>
      <c r="M1218" s="3">
        <v>11.34</v>
      </c>
      <c r="N1218" s="3">
        <v>217.5</v>
      </c>
      <c r="O1218" s="3">
        <v>0</v>
      </c>
      <c r="P1218" s="3">
        <v>0</v>
      </c>
      <c r="Q1218" s="2">
        <v>43491</v>
      </c>
      <c r="R1218" t="s">
        <v>2</v>
      </c>
      <c r="S1218" t="s">
        <v>10</v>
      </c>
      <c r="T1218" t="s">
        <v>2</v>
      </c>
    </row>
    <row r="1219" spans="1:20" hidden="1" x14ac:dyDescent="0.2">
      <c r="A1219" t="s">
        <v>336</v>
      </c>
      <c r="B1219" t="s">
        <v>0</v>
      </c>
      <c r="C1219" s="2">
        <v>43488</v>
      </c>
      <c r="D1219" t="s">
        <v>335</v>
      </c>
      <c r="E1219" t="s">
        <v>2008</v>
      </c>
      <c r="F1219" t="s">
        <v>5</v>
      </c>
      <c r="G1219" t="s">
        <v>746</v>
      </c>
      <c r="H1219" t="s">
        <v>2009</v>
      </c>
      <c r="I1219" t="s">
        <v>2</v>
      </c>
      <c r="J1219" t="s">
        <v>52</v>
      </c>
      <c r="K1219" t="s">
        <v>36</v>
      </c>
      <c r="L1219" s="3">
        <v>109.09</v>
      </c>
      <c r="M1219" s="3">
        <v>10.91</v>
      </c>
      <c r="N1219" s="3">
        <v>120</v>
      </c>
      <c r="O1219" s="3">
        <v>0</v>
      </c>
      <c r="P1219" s="3">
        <v>0</v>
      </c>
      <c r="Q1219" s="2">
        <v>43490</v>
      </c>
      <c r="R1219" t="s">
        <v>2</v>
      </c>
      <c r="S1219" t="s">
        <v>10</v>
      </c>
      <c r="T1219" t="s">
        <v>2</v>
      </c>
    </row>
    <row r="1220" spans="1:20" hidden="1" x14ac:dyDescent="0.2">
      <c r="A1220" t="s">
        <v>336</v>
      </c>
      <c r="B1220" t="s">
        <v>0</v>
      </c>
      <c r="C1220" s="2">
        <v>43503</v>
      </c>
      <c r="D1220" t="s">
        <v>335</v>
      </c>
      <c r="E1220" t="s">
        <v>3286</v>
      </c>
      <c r="F1220" t="s">
        <v>5</v>
      </c>
      <c r="G1220" t="s">
        <v>40</v>
      </c>
      <c r="H1220" t="s">
        <v>3287</v>
      </c>
      <c r="I1220" t="s">
        <v>2</v>
      </c>
      <c r="J1220" t="s">
        <v>222</v>
      </c>
      <c r="K1220" t="s">
        <v>18</v>
      </c>
      <c r="L1220" s="3">
        <v>55.5</v>
      </c>
      <c r="M1220" s="3">
        <v>0</v>
      </c>
      <c r="N1220" s="3">
        <v>55.5</v>
      </c>
      <c r="O1220" s="3">
        <v>0</v>
      </c>
      <c r="P1220" s="3">
        <v>0</v>
      </c>
      <c r="Q1220" s="2">
        <v>43503</v>
      </c>
      <c r="R1220" t="s">
        <v>2</v>
      </c>
      <c r="S1220" t="s">
        <v>10</v>
      </c>
      <c r="T1220" t="s">
        <v>2</v>
      </c>
    </row>
    <row r="1221" spans="1:20" hidden="1" x14ac:dyDescent="0.2">
      <c r="A1221" t="s">
        <v>336</v>
      </c>
      <c r="B1221" t="s">
        <v>0</v>
      </c>
      <c r="C1221" s="2">
        <v>43503</v>
      </c>
      <c r="D1221" t="s">
        <v>335</v>
      </c>
      <c r="E1221" t="s">
        <v>3286</v>
      </c>
      <c r="F1221" t="s">
        <v>43</v>
      </c>
      <c r="G1221" t="s">
        <v>40</v>
      </c>
      <c r="H1221" t="s">
        <v>97</v>
      </c>
      <c r="I1221" t="s">
        <v>2</v>
      </c>
      <c r="J1221" t="s">
        <v>59</v>
      </c>
      <c r="K1221" t="s">
        <v>9</v>
      </c>
      <c r="L1221" s="3">
        <v>1</v>
      </c>
      <c r="M1221" s="3">
        <v>0.2</v>
      </c>
      <c r="N1221" s="3">
        <v>1.2</v>
      </c>
      <c r="O1221" s="3">
        <v>0</v>
      </c>
      <c r="P1221" s="3">
        <v>0</v>
      </c>
      <c r="Q1221" s="2">
        <v>43503</v>
      </c>
      <c r="R1221" t="s">
        <v>2</v>
      </c>
      <c r="S1221" t="s">
        <v>10</v>
      </c>
      <c r="T1221" t="s">
        <v>2</v>
      </c>
    </row>
    <row r="1222" spans="1:20" hidden="1" x14ac:dyDescent="0.2">
      <c r="A1222" t="s">
        <v>336</v>
      </c>
      <c r="B1222" t="s">
        <v>0</v>
      </c>
      <c r="C1222" s="2">
        <v>43504</v>
      </c>
      <c r="D1222" t="s">
        <v>335</v>
      </c>
      <c r="E1222" t="s">
        <v>3336</v>
      </c>
      <c r="F1222" t="s">
        <v>5</v>
      </c>
      <c r="G1222" t="s">
        <v>40</v>
      </c>
      <c r="H1222" t="s">
        <v>3337</v>
      </c>
      <c r="I1222" t="s">
        <v>2</v>
      </c>
      <c r="J1222" t="s">
        <v>280</v>
      </c>
      <c r="K1222" t="s">
        <v>18</v>
      </c>
      <c r="L1222" s="3">
        <v>157.78</v>
      </c>
      <c r="M1222" s="3">
        <v>0</v>
      </c>
      <c r="N1222" s="3">
        <v>157.78</v>
      </c>
      <c r="O1222" s="3">
        <v>0</v>
      </c>
      <c r="P1222" s="3">
        <v>0</v>
      </c>
      <c r="Q1222" s="2">
        <v>43553</v>
      </c>
      <c r="R1222" t="s">
        <v>2</v>
      </c>
      <c r="S1222" t="s">
        <v>10</v>
      </c>
      <c r="T1222" t="s">
        <v>2</v>
      </c>
    </row>
    <row r="1223" spans="1:20" hidden="1" x14ac:dyDescent="0.2">
      <c r="A1223" t="s">
        <v>336</v>
      </c>
      <c r="B1223" t="s">
        <v>0</v>
      </c>
      <c r="C1223" s="2">
        <v>43538</v>
      </c>
      <c r="D1223" t="s">
        <v>335</v>
      </c>
      <c r="E1223" t="s">
        <v>5530</v>
      </c>
      <c r="F1223" t="s">
        <v>5</v>
      </c>
      <c r="G1223" t="s">
        <v>40</v>
      </c>
      <c r="H1223" t="s">
        <v>5531</v>
      </c>
      <c r="I1223" t="s">
        <v>2</v>
      </c>
      <c r="J1223" t="s">
        <v>222</v>
      </c>
      <c r="K1223" t="s">
        <v>18</v>
      </c>
      <c r="L1223" s="3">
        <v>62</v>
      </c>
      <c r="M1223" s="3">
        <v>0</v>
      </c>
      <c r="N1223" s="3">
        <v>62</v>
      </c>
      <c r="O1223" s="3">
        <v>0</v>
      </c>
      <c r="P1223" s="3">
        <v>0</v>
      </c>
      <c r="Q1223" s="2">
        <v>43538</v>
      </c>
      <c r="R1223" t="s">
        <v>2</v>
      </c>
      <c r="S1223" t="s">
        <v>10</v>
      </c>
      <c r="T1223" t="s">
        <v>2</v>
      </c>
    </row>
    <row r="1224" spans="1:20" hidden="1" x14ac:dyDescent="0.2">
      <c r="A1224" t="s">
        <v>336</v>
      </c>
      <c r="B1224" t="s">
        <v>0</v>
      </c>
      <c r="C1224" s="2">
        <v>43538</v>
      </c>
      <c r="D1224" t="s">
        <v>335</v>
      </c>
      <c r="E1224" t="s">
        <v>5530</v>
      </c>
      <c r="F1224" t="s">
        <v>43</v>
      </c>
      <c r="G1224" t="s">
        <v>40</v>
      </c>
      <c r="H1224" t="s">
        <v>97</v>
      </c>
      <c r="I1224" t="s">
        <v>2</v>
      </c>
      <c r="J1224" t="s">
        <v>59</v>
      </c>
      <c r="K1224" t="s">
        <v>9</v>
      </c>
      <c r="L1224" s="3">
        <v>1</v>
      </c>
      <c r="M1224" s="3">
        <v>0.2</v>
      </c>
      <c r="N1224" s="3">
        <v>1.2</v>
      </c>
      <c r="O1224" s="3">
        <v>0</v>
      </c>
      <c r="P1224" s="3">
        <v>0</v>
      </c>
      <c r="Q1224" s="2">
        <v>43538</v>
      </c>
      <c r="R1224" t="s">
        <v>2</v>
      </c>
      <c r="S1224" t="s">
        <v>10</v>
      </c>
      <c r="T1224" t="s">
        <v>2</v>
      </c>
    </row>
    <row r="1225" spans="1:20" hidden="1" x14ac:dyDescent="0.2">
      <c r="A1225" t="s">
        <v>336</v>
      </c>
      <c r="B1225" t="s">
        <v>0</v>
      </c>
      <c r="C1225" s="2">
        <v>43543</v>
      </c>
      <c r="D1225" t="s">
        <v>335</v>
      </c>
      <c r="E1225" t="s">
        <v>5999</v>
      </c>
      <c r="F1225" t="s">
        <v>5</v>
      </c>
      <c r="G1225" t="s">
        <v>70</v>
      </c>
      <c r="H1225" t="s">
        <v>6000</v>
      </c>
      <c r="I1225" t="s">
        <v>2</v>
      </c>
      <c r="J1225" t="s">
        <v>72</v>
      </c>
      <c r="K1225" t="s">
        <v>73</v>
      </c>
      <c r="L1225" s="3">
        <v>30.62</v>
      </c>
      <c r="M1225" s="3">
        <v>1.68</v>
      </c>
      <c r="N1225" s="3">
        <v>32.299999999999997</v>
      </c>
      <c r="O1225" s="3">
        <v>0</v>
      </c>
      <c r="P1225" s="3">
        <v>0</v>
      </c>
      <c r="Q1225" s="2">
        <v>43550</v>
      </c>
      <c r="R1225" t="s">
        <v>2</v>
      </c>
      <c r="S1225" t="s">
        <v>10</v>
      </c>
      <c r="T1225" t="s">
        <v>2</v>
      </c>
    </row>
    <row r="1226" spans="1:20" hidden="1" x14ac:dyDescent="0.2">
      <c r="A1226" t="s">
        <v>336</v>
      </c>
      <c r="B1226" t="s">
        <v>0</v>
      </c>
      <c r="C1226" s="2">
        <v>43543</v>
      </c>
      <c r="D1226" t="s">
        <v>335</v>
      </c>
      <c r="E1226" t="s">
        <v>5999</v>
      </c>
      <c r="F1226" t="s">
        <v>43</v>
      </c>
      <c r="G1226" t="s">
        <v>70</v>
      </c>
      <c r="H1226" t="s">
        <v>6001</v>
      </c>
      <c r="I1226" t="s">
        <v>2</v>
      </c>
      <c r="J1226" t="s">
        <v>72</v>
      </c>
      <c r="K1226" t="s">
        <v>73</v>
      </c>
      <c r="L1226" s="3">
        <v>19.84</v>
      </c>
      <c r="M1226" s="3">
        <v>1.0900000000000001</v>
      </c>
      <c r="N1226" s="3">
        <v>20.93</v>
      </c>
      <c r="O1226" s="3">
        <v>0</v>
      </c>
      <c r="P1226" s="3">
        <v>0</v>
      </c>
      <c r="Q1226" s="2">
        <v>43550</v>
      </c>
      <c r="R1226" t="s">
        <v>2</v>
      </c>
      <c r="S1226" t="s">
        <v>10</v>
      </c>
      <c r="T1226" t="s">
        <v>2</v>
      </c>
    </row>
    <row r="1227" spans="1:20" hidden="1" x14ac:dyDescent="0.2">
      <c r="A1227" t="s">
        <v>336</v>
      </c>
      <c r="B1227" t="s">
        <v>0</v>
      </c>
      <c r="C1227" s="2">
        <v>43551</v>
      </c>
      <c r="D1227" t="s">
        <v>335</v>
      </c>
      <c r="E1227" t="s">
        <v>6649</v>
      </c>
      <c r="F1227" t="s">
        <v>5</v>
      </c>
      <c r="G1227" t="s">
        <v>1836</v>
      </c>
      <c r="H1227" t="s">
        <v>6650</v>
      </c>
      <c r="I1227" t="s">
        <v>2</v>
      </c>
      <c r="J1227" t="s">
        <v>52</v>
      </c>
      <c r="K1227" t="s">
        <v>36</v>
      </c>
      <c r="L1227" s="3">
        <v>32.450000000000003</v>
      </c>
      <c r="M1227" s="3">
        <v>3.25</v>
      </c>
      <c r="N1227" s="3">
        <v>35.700000000000003</v>
      </c>
      <c r="O1227" s="3">
        <v>0</v>
      </c>
      <c r="P1227" s="3">
        <v>0</v>
      </c>
      <c r="Q1227" s="2">
        <v>43554</v>
      </c>
      <c r="R1227" t="s">
        <v>2</v>
      </c>
      <c r="S1227" t="s">
        <v>10</v>
      </c>
      <c r="T1227" t="s">
        <v>2</v>
      </c>
    </row>
    <row r="1228" spans="1:20" hidden="1" x14ac:dyDescent="0.2">
      <c r="A1228" t="s">
        <v>277</v>
      </c>
      <c r="B1228" t="s">
        <v>0</v>
      </c>
      <c r="C1228" s="2">
        <v>43476</v>
      </c>
      <c r="D1228" t="s">
        <v>492</v>
      </c>
      <c r="E1228" t="s">
        <v>494</v>
      </c>
      <c r="F1228" t="s">
        <v>5</v>
      </c>
      <c r="G1228" t="s">
        <v>40</v>
      </c>
      <c r="H1228" t="s">
        <v>495</v>
      </c>
      <c r="I1228" t="s">
        <v>493</v>
      </c>
      <c r="J1228" t="s">
        <v>42</v>
      </c>
      <c r="K1228" t="s">
        <v>18</v>
      </c>
      <c r="L1228" s="3">
        <v>172.93</v>
      </c>
      <c r="M1228" s="3">
        <v>0</v>
      </c>
      <c r="N1228" s="3">
        <v>172.93</v>
      </c>
      <c r="O1228" s="3">
        <v>0</v>
      </c>
      <c r="P1228" s="3">
        <v>0</v>
      </c>
      <c r="Q1228" s="2">
        <v>43476</v>
      </c>
      <c r="R1228" t="s">
        <v>2</v>
      </c>
      <c r="S1228" t="s">
        <v>10</v>
      </c>
      <c r="T1228" t="s">
        <v>2</v>
      </c>
    </row>
    <row r="1229" spans="1:20" hidden="1" x14ac:dyDescent="0.2">
      <c r="A1229" t="s">
        <v>277</v>
      </c>
      <c r="B1229" t="s">
        <v>0</v>
      </c>
      <c r="C1229" s="2">
        <v>43476</v>
      </c>
      <c r="D1229" t="s">
        <v>492</v>
      </c>
      <c r="E1229" t="s">
        <v>500</v>
      </c>
      <c r="F1229" t="s">
        <v>5</v>
      </c>
      <c r="G1229" t="s">
        <v>40</v>
      </c>
      <c r="H1229" t="s">
        <v>495</v>
      </c>
      <c r="I1229" t="s">
        <v>493</v>
      </c>
      <c r="J1229" t="s">
        <v>222</v>
      </c>
      <c r="K1229" t="s">
        <v>18</v>
      </c>
      <c r="L1229" s="3">
        <v>97</v>
      </c>
      <c r="M1229" s="3">
        <v>0</v>
      </c>
      <c r="N1229" s="3">
        <v>97</v>
      </c>
      <c r="O1229" s="3">
        <v>0</v>
      </c>
      <c r="P1229" s="3">
        <v>16</v>
      </c>
      <c r="Q1229" s="2">
        <v>43476</v>
      </c>
      <c r="R1229" t="s">
        <v>2</v>
      </c>
      <c r="S1229" t="s">
        <v>10</v>
      </c>
      <c r="T1229" t="s">
        <v>2</v>
      </c>
    </row>
    <row r="1230" spans="1:20" hidden="1" x14ac:dyDescent="0.2">
      <c r="A1230" t="s">
        <v>277</v>
      </c>
      <c r="B1230" t="s">
        <v>0</v>
      </c>
      <c r="C1230" s="2">
        <v>43476</v>
      </c>
      <c r="D1230" t="s">
        <v>492</v>
      </c>
      <c r="E1230" t="s">
        <v>500</v>
      </c>
      <c r="F1230" t="s">
        <v>43</v>
      </c>
      <c r="G1230" t="s">
        <v>40</v>
      </c>
      <c r="H1230" t="s">
        <v>97</v>
      </c>
      <c r="I1230" t="s">
        <v>493</v>
      </c>
      <c r="J1230" t="s">
        <v>59</v>
      </c>
      <c r="K1230" t="s">
        <v>9</v>
      </c>
      <c r="L1230" s="3">
        <v>1.5</v>
      </c>
      <c r="M1230" s="3">
        <v>0.3</v>
      </c>
      <c r="N1230" s="3">
        <v>1.8</v>
      </c>
      <c r="O1230" s="3">
        <v>0</v>
      </c>
      <c r="P1230" s="3">
        <v>0.5</v>
      </c>
      <c r="Q1230" s="2">
        <v>43476</v>
      </c>
      <c r="R1230" t="s">
        <v>2</v>
      </c>
      <c r="S1230" t="s">
        <v>10</v>
      </c>
      <c r="T1230" t="s">
        <v>2</v>
      </c>
    </row>
    <row r="1231" spans="1:20" hidden="1" x14ac:dyDescent="0.2">
      <c r="A1231" t="s">
        <v>277</v>
      </c>
      <c r="B1231" t="s">
        <v>0</v>
      </c>
      <c r="C1231" s="2">
        <v>43483</v>
      </c>
      <c r="D1231" t="s">
        <v>492</v>
      </c>
      <c r="E1231" t="s">
        <v>1417</v>
      </c>
      <c r="F1231" t="s">
        <v>5</v>
      </c>
      <c r="G1231" t="s">
        <v>237</v>
      </c>
      <c r="H1231" t="s">
        <v>1418</v>
      </c>
      <c r="I1231" t="s">
        <v>493</v>
      </c>
      <c r="J1231" t="s">
        <v>1419</v>
      </c>
      <c r="K1231" t="s">
        <v>18</v>
      </c>
      <c r="L1231" s="3">
        <v>1143.9100000000001</v>
      </c>
      <c r="M1231" s="3">
        <v>0</v>
      </c>
      <c r="N1231" s="3">
        <v>1143.9100000000001</v>
      </c>
      <c r="O1231" s="3">
        <v>0</v>
      </c>
      <c r="P1231" s="3">
        <v>0</v>
      </c>
      <c r="Q1231" s="2">
        <v>43483</v>
      </c>
      <c r="R1231" t="s">
        <v>2</v>
      </c>
      <c r="S1231" t="s">
        <v>10</v>
      </c>
      <c r="T1231" t="s">
        <v>2</v>
      </c>
    </row>
    <row r="1232" spans="1:20" hidden="1" x14ac:dyDescent="0.2">
      <c r="A1232" t="s">
        <v>277</v>
      </c>
      <c r="B1232" t="s">
        <v>0</v>
      </c>
      <c r="C1232" s="2">
        <v>43500</v>
      </c>
      <c r="D1232" t="s">
        <v>492</v>
      </c>
      <c r="E1232" t="s">
        <v>2841</v>
      </c>
      <c r="F1232" t="s">
        <v>5</v>
      </c>
      <c r="G1232" t="s">
        <v>40</v>
      </c>
      <c r="H1232" t="s">
        <v>2842</v>
      </c>
      <c r="I1232" t="s">
        <v>493</v>
      </c>
      <c r="J1232" t="s">
        <v>222</v>
      </c>
      <c r="K1232" t="s">
        <v>18</v>
      </c>
      <c r="L1232" s="3">
        <v>62</v>
      </c>
      <c r="M1232" s="3">
        <v>0</v>
      </c>
      <c r="N1232" s="3">
        <v>62</v>
      </c>
      <c r="O1232" s="3">
        <v>0</v>
      </c>
      <c r="P1232" s="3">
        <v>0</v>
      </c>
      <c r="Q1232" s="2">
        <v>43500</v>
      </c>
      <c r="R1232" t="s">
        <v>2</v>
      </c>
      <c r="S1232" t="s">
        <v>10</v>
      </c>
      <c r="T1232" t="s">
        <v>2</v>
      </c>
    </row>
    <row r="1233" spans="1:20" hidden="1" x14ac:dyDescent="0.2">
      <c r="A1233" t="s">
        <v>277</v>
      </c>
      <c r="B1233" t="s">
        <v>0</v>
      </c>
      <c r="C1233" s="2">
        <v>43500</v>
      </c>
      <c r="D1233" t="s">
        <v>492</v>
      </c>
      <c r="E1233" t="s">
        <v>2841</v>
      </c>
      <c r="F1233" t="s">
        <v>43</v>
      </c>
      <c r="G1233" t="s">
        <v>40</v>
      </c>
      <c r="H1233" t="s">
        <v>97</v>
      </c>
      <c r="I1233" t="s">
        <v>493</v>
      </c>
      <c r="J1233" t="s">
        <v>59</v>
      </c>
      <c r="K1233" t="s">
        <v>9</v>
      </c>
      <c r="L1233" s="3">
        <v>1</v>
      </c>
      <c r="M1233" s="3">
        <v>0.2</v>
      </c>
      <c r="N1233" s="3">
        <v>1.2</v>
      </c>
      <c r="O1233" s="3">
        <v>0</v>
      </c>
      <c r="P1233" s="3">
        <v>0</v>
      </c>
      <c r="Q1233" s="2">
        <v>43500</v>
      </c>
      <c r="R1233" t="s">
        <v>2</v>
      </c>
      <c r="S1233" t="s">
        <v>10</v>
      </c>
      <c r="T1233" t="s">
        <v>2</v>
      </c>
    </row>
    <row r="1234" spans="1:20" hidden="1" x14ac:dyDescent="0.2">
      <c r="A1234" t="s">
        <v>277</v>
      </c>
      <c r="B1234" t="s">
        <v>0</v>
      </c>
      <c r="C1234" s="2">
        <v>43500</v>
      </c>
      <c r="D1234" t="s">
        <v>492</v>
      </c>
      <c r="E1234" t="s">
        <v>2843</v>
      </c>
      <c r="F1234" t="s">
        <v>5</v>
      </c>
      <c r="G1234" t="s">
        <v>40</v>
      </c>
      <c r="H1234" t="s">
        <v>2844</v>
      </c>
      <c r="I1234" t="s">
        <v>493</v>
      </c>
      <c r="J1234" t="s">
        <v>280</v>
      </c>
      <c r="K1234" t="s">
        <v>18</v>
      </c>
      <c r="L1234" s="3">
        <v>354.03</v>
      </c>
      <c r="M1234" s="3">
        <v>0</v>
      </c>
      <c r="N1234" s="3">
        <v>354.03</v>
      </c>
      <c r="O1234" s="3">
        <v>0</v>
      </c>
      <c r="P1234" s="3">
        <v>0</v>
      </c>
      <c r="Q1234" s="2">
        <v>43534</v>
      </c>
      <c r="R1234" t="s">
        <v>2</v>
      </c>
      <c r="S1234" t="s">
        <v>10</v>
      </c>
      <c r="T1234" t="s">
        <v>2</v>
      </c>
    </row>
    <row r="1235" spans="1:20" hidden="1" x14ac:dyDescent="0.2">
      <c r="A1235" t="s">
        <v>277</v>
      </c>
      <c r="B1235" t="s">
        <v>0</v>
      </c>
      <c r="C1235" s="2">
        <v>43504</v>
      </c>
      <c r="D1235" t="s">
        <v>492</v>
      </c>
      <c r="E1235" t="s">
        <v>3342</v>
      </c>
      <c r="F1235" t="s">
        <v>5</v>
      </c>
      <c r="G1235" t="s">
        <v>2165</v>
      </c>
      <c r="H1235" t="s">
        <v>3343</v>
      </c>
      <c r="I1235" t="s">
        <v>493</v>
      </c>
      <c r="J1235" t="s">
        <v>962</v>
      </c>
      <c r="K1235" t="s">
        <v>9</v>
      </c>
      <c r="L1235" s="3">
        <v>216.53</v>
      </c>
      <c r="M1235" s="3">
        <v>43.31</v>
      </c>
      <c r="N1235" s="3">
        <v>259.83999999999997</v>
      </c>
      <c r="O1235" s="3">
        <v>0</v>
      </c>
      <c r="P1235" s="3">
        <v>0</v>
      </c>
      <c r="Q1235" s="2">
        <v>43511</v>
      </c>
      <c r="R1235" t="s">
        <v>2</v>
      </c>
      <c r="S1235" t="s">
        <v>10</v>
      </c>
      <c r="T1235" t="s">
        <v>2</v>
      </c>
    </row>
    <row r="1236" spans="1:20" hidden="1" x14ac:dyDescent="0.2">
      <c r="A1236" t="s">
        <v>277</v>
      </c>
      <c r="B1236" t="s">
        <v>0</v>
      </c>
      <c r="C1236" s="2">
        <v>43504</v>
      </c>
      <c r="D1236" t="s">
        <v>492</v>
      </c>
      <c r="E1236" t="s">
        <v>3342</v>
      </c>
      <c r="F1236" t="s">
        <v>43</v>
      </c>
      <c r="G1236" t="s">
        <v>2165</v>
      </c>
      <c r="H1236" t="s">
        <v>1037</v>
      </c>
      <c r="I1236" t="s">
        <v>493</v>
      </c>
      <c r="J1236" t="s">
        <v>370</v>
      </c>
      <c r="K1236" t="s">
        <v>9</v>
      </c>
      <c r="L1236" s="3">
        <v>4.96</v>
      </c>
      <c r="M1236" s="3">
        <v>0.99</v>
      </c>
      <c r="N1236" s="3">
        <v>5.95</v>
      </c>
      <c r="O1236" s="3">
        <v>0</v>
      </c>
      <c r="P1236" s="3">
        <v>0</v>
      </c>
      <c r="Q1236" s="2">
        <v>43511</v>
      </c>
      <c r="R1236" t="s">
        <v>2</v>
      </c>
      <c r="S1236" t="s">
        <v>10</v>
      </c>
      <c r="T1236" t="s">
        <v>2</v>
      </c>
    </row>
    <row r="1237" spans="1:20" hidden="1" x14ac:dyDescent="0.2">
      <c r="A1237" t="s">
        <v>277</v>
      </c>
      <c r="B1237" t="s">
        <v>0</v>
      </c>
      <c r="C1237" s="2">
        <v>43504</v>
      </c>
      <c r="D1237" t="s">
        <v>492</v>
      </c>
      <c r="E1237" t="s">
        <v>3368</v>
      </c>
      <c r="F1237" t="s">
        <v>5</v>
      </c>
      <c r="G1237" t="s">
        <v>3369</v>
      </c>
      <c r="H1237" t="s">
        <v>3370</v>
      </c>
      <c r="I1237" t="s">
        <v>493</v>
      </c>
      <c r="J1237" t="s">
        <v>52</v>
      </c>
      <c r="K1237" t="s">
        <v>36</v>
      </c>
      <c r="L1237" s="3">
        <v>35.46</v>
      </c>
      <c r="M1237" s="3">
        <v>3.55</v>
      </c>
      <c r="N1237" s="3">
        <v>39.01</v>
      </c>
      <c r="O1237" s="3">
        <v>0</v>
      </c>
      <c r="P1237" s="3">
        <v>0</v>
      </c>
      <c r="Q1237" s="2">
        <v>43537</v>
      </c>
      <c r="R1237" t="s">
        <v>2</v>
      </c>
      <c r="S1237" t="s">
        <v>10</v>
      </c>
      <c r="T1237" t="s">
        <v>2</v>
      </c>
    </row>
    <row r="1238" spans="1:20" hidden="1" x14ac:dyDescent="0.2">
      <c r="A1238" t="s">
        <v>277</v>
      </c>
      <c r="B1238" t="s">
        <v>0</v>
      </c>
      <c r="C1238" s="2">
        <v>43517</v>
      </c>
      <c r="D1238" t="s">
        <v>492</v>
      </c>
      <c r="E1238" t="s">
        <v>4334</v>
      </c>
      <c r="F1238" t="s">
        <v>5</v>
      </c>
      <c r="G1238" t="s">
        <v>4335</v>
      </c>
      <c r="H1238" t="s">
        <v>4336</v>
      </c>
      <c r="I1238" t="s">
        <v>493</v>
      </c>
      <c r="J1238" t="s">
        <v>3138</v>
      </c>
      <c r="K1238" t="s">
        <v>9</v>
      </c>
      <c r="L1238" s="3">
        <v>164.25</v>
      </c>
      <c r="M1238" s="3">
        <v>32.85</v>
      </c>
      <c r="N1238" s="3">
        <v>197.1</v>
      </c>
      <c r="O1238" s="3">
        <v>0</v>
      </c>
      <c r="P1238" s="3">
        <v>0</v>
      </c>
      <c r="Q1238" s="2">
        <v>43524</v>
      </c>
      <c r="R1238" t="s">
        <v>2</v>
      </c>
      <c r="S1238" t="s">
        <v>10</v>
      </c>
      <c r="T1238" t="s">
        <v>2</v>
      </c>
    </row>
    <row r="1239" spans="1:20" hidden="1" x14ac:dyDescent="0.2">
      <c r="A1239" t="s">
        <v>277</v>
      </c>
      <c r="B1239" t="s">
        <v>0</v>
      </c>
      <c r="C1239" s="2">
        <v>43529</v>
      </c>
      <c r="D1239" t="s">
        <v>492</v>
      </c>
      <c r="E1239" t="s">
        <v>5023</v>
      </c>
      <c r="F1239" t="s">
        <v>5</v>
      </c>
      <c r="G1239" t="s">
        <v>2703</v>
      </c>
      <c r="H1239" t="s">
        <v>106</v>
      </c>
      <c r="I1239" t="s">
        <v>493</v>
      </c>
      <c r="J1239" t="s">
        <v>52</v>
      </c>
      <c r="K1239" t="s">
        <v>73</v>
      </c>
      <c r="L1239" s="3">
        <v>119.22</v>
      </c>
      <c r="M1239" s="3">
        <v>6.56</v>
      </c>
      <c r="N1239" s="3">
        <v>125.78</v>
      </c>
      <c r="O1239" s="3">
        <v>0</v>
      </c>
      <c r="P1239" s="3">
        <v>0</v>
      </c>
      <c r="Q1239" s="2">
        <v>43538</v>
      </c>
      <c r="R1239" t="s">
        <v>2</v>
      </c>
      <c r="S1239" t="s">
        <v>10</v>
      </c>
      <c r="T1239" t="s">
        <v>2</v>
      </c>
    </row>
    <row r="1240" spans="1:20" hidden="1" x14ac:dyDescent="0.2">
      <c r="A1240" t="s">
        <v>277</v>
      </c>
      <c r="B1240" t="s">
        <v>0</v>
      </c>
      <c r="C1240" s="2">
        <v>43529</v>
      </c>
      <c r="D1240" t="s">
        <v>492</v>
      </c>
      <c r="E1240" t="s">
        <v>5023</v>
      </c>
      <c r="F1240" t="s">
        <v>43</v>
      </c>
      <c r="G1240" t="s">
        <v>2703</v>
      </c>
      <c r="H1240" t="s">
        <v>106</v>
      </c>
      <c r="I1240" t="s">
        <v>493</v>
      </c>
      <c r="J1240" t="s">
        <v>52</v>
      </c>
      <c r="K1240" t="s">
        <v>9</v>
      </c>
      <c r="L1240" s="3">
        <v>40.47</v>
      </c>
      <c r="M1240" s="3">
        <v>8.09</v>
      </c>
      <c r="N1240" s="3">
        <v>48.56</v>
      </c>
      <c r="O1240" s="3">
        <v>0</v>
      </c>
      <c r="P1240" s="3">
        <v>0</v>
      </c>
      <c r="Q1240" s="2">
        <v>43538</v>
      </c>
      <c r="R1240" t="s">
        <v>2</v>
      </c>
      <c r="S1240" t="s">
        <v>10</v>
      </c>
      <c r="T1240" t="s">
        <v>2</v>
      </c>
    </row>
    <row r="1241" spans="1:20" hidden="1" x14ac:dyDescent="0.2">
      <c r="A1241" t="s">
        <v>277</v>
      </c>
      <c r="B1241" t="s">
        <v>0</v>
      </c>
      <c r="C1241" s="2">
        <v>43535</v>
      </c>
      <c r="D1241" t="s">
        <v>492</v>
      </c>
      <c r="E1241" t="s">
        <v>5272</v>
      </c>
      <c r="F1241" t="s">
        <v>5</v>
      </c>
      <c r="G1241" t="s">
        <v>5117</v>
      </c>
      <c r="H1241" t="s">
        <v>5273</v>
      </c>
      <c r="I1241" t="s">
        <v>493</v>
      </c>
      <c r="J1241" t="s">
        <v>760</v>
      </c>
      <c r="K1241" t="s">
        <v>18</v>
      </c>
      <c r="L1241" s="3">
        <v>250</v>
      </c>
      <c r="M1241" s="3">
        <v>0</v>
      </c>
      <c r="N1241" s="3">
        <v>250</v>
      </c>
      <c r="O1241" s="3">
        <v>0</v>
      </c>
      <c r="P1241" s="3">
        <v>0</v>
      </c>
      <c r="Q1241" s="2">
        <v>43535</v>
      </c>
      <c r="R1241" t="s">
        <v>2</v>
      </c>
      <c r="S1241" t="s">
        <v>10</v>
      </c>
      <c r="T1241" t="s">
        <v>2</v>
      </c>
    </row>
    <row r="1242" spans="1:20" hidden="1" x14ac:dyDescent="0.2">
      <c r="A1242" t="s">
        <v>277</v>
      </c>
      <c r="B1242" t="s">
        <v>0</v>
      </c>
      <c r="C1242" s="2">
        <v>43544</v>
      </c>
      <c r="D1242" t="s">
        <v>492</v>
      </c>
      <c r="E1242" t="s">
        <v>6072</v>
      </c>
      <c r="F1242" t="s">
        <v>5</v>
      </c>
      <c r="G1242" t="s">
        <v>2800</v>
      </c>
      <c r="H1242" t="s">
        <v>6073</v>
      </c>
      <c r="I1242" t="s">
        <v>493</v>
      </c>
      <c r="J1242" t="s">
        <v>2802</v>
      </c>
      <c r="K1242" t="s">
        <v>73</v>
      </c>
      <c r="L1242" s="3">
        <v>290.24</v>
      </c>
      <c r="M1242" s="3">
        <v>15.96</v>
      </c>
      <c r="N1242" s="3">
        <v>306.2</v>
      </c>
      <c r="O1242" s="3">
        <v>0</v>
      </c>
      <c r="P1242" s="3">
        <v>0</v>
      </c>
      <c r="Q1242" s="2">
        <v>43551</v>
      </c>
      <c r="R1242" t="s">
        <v>2</v>
      </c>
      <c r="S1242" t="s">
        <v>10</v>
      </c>
      <c r="T1242" t="s">
        <v>2</v>
      </c>
    </row>
    <row r="1243" spans="1:20" hidden="1" x14ac:dyDescent="0.2">
      <c r="A1243" t="s">
        <v>277</v>
      </c>
      <c r="B1243" t="s">
        <v>0</v>
      </c>
      <c r="C1243" s="2">
        <v>43475</v>
      </c>
      <c r="D1243" t="s">
        <v>275</v>
      </c>
      <c r="E1243" t="s">
        <v>278</v>
      </c>
      <c r="F1243" t="s">
        <v>5</v>
      </c>
      <c r="G1243" t="s">
        <v>40</v>
      </c>
      <c r="H1243" t="s">
        <v>279</v>
      </c>
      <c r="I1243" t="s">
        <v>276</v>
      </c>
      <c r="J1243" t="s">
        <v>280</v>
      </c>
      <c r="K1243" t="s">
        <v>9</v>
      </c>
      <c r="L1243" s="3">
        <v>96.78</v>
      </c>
      <c r="M1243" s="3">
        <v>19.36</v>
      </c>
      <c r="N1243" s="3">
        <v>116.14</v>
      </c>
      <c r="O1243" s="3">
        <v>0</v>
      </c>
      <c r="P1243" s="3">
        <v>0</v>
      </c>
      <c r="Q1243" s="2">
        <v>43475</v>
      </c>
      <c r="R1243" t="s">
        <v>2</v>
      </c>
      <c r="S1243" t="s">
        <v>10</v>
      </c>
      <c r="T1243" t="s">
        <v>2</v>
      </c>
    </row>
    <row r="1244" spans="1:20" hidden="1" x14ac:dyDescent="0.2">
      <c r="A1244" t="s">
        <v>277</v>
      </c>
      <c r="B1244" t="s">
        <v>0</v>
      </c>
      <c r="C1244" s="2">
        <v>43486</v>
      </c>
      <c r="D1244" t="s">
        <v>275</v>
      </c>
      <c r="E1244" t="s">
        <v>1587</v>
      </c>
      <c r="F1244" t="s">
        <v>5</v>
      </c>
      <c r="G1244" t="s">
        <v>40</v>
      </c>
      <c r="H1244" t="s">
        <v>1588</v>
      </c>
      <c r="I1244" t="s">
        <v>276</v>
      </c>
      <c r="J1244" t="s">
        <v>222</v>
      </c>
      <c r="K1244" t="s">
        <v>18</v>
      </c>
      <c r="L1244" s="3">
        <v>113</v>
      </c>
      <c r="M1244" s="3">
        <v>0</v>
      </c>
      <c r="N1244" s="3">
        <v>113</v>
      </c>
      <c r="O1244" s="3">
        <v>0</v>
      </c>
      <c r="P1244" s="3">
        <v>0</v>
      </c>
      <c r="Q1244" s="2">
        <v>43479</v>
      </c>
      <c r="R1244" t="s">
        <v>2</v>
      </c>
      <c r="S1244" t="s">
        <v>10</v>
      </c>
      <c r="T1244" t="s">
        <v>2</v>
      </c>
    </row>
    <row r="1245" spans="1:20" hidden="1" x14ac:dyDescent="0.2">
      <c r="A1245" t="s">
        <v>277</v>
      </c>
      <c r="B1245" t="s">
        <v>0</v>
      </c>
      <c r="C1245" s="2">
        <v>43486</v>
      </c>
      <c r="D1245" t="s">
        <v>275</v>
      </c>
      <c r="E1245" t="s">
        <v>1587</v>
      </c>
      <c r="F1245" t="s">
        <v>43</v>
      </c>
      <c r="G1245" t="s">
        <v>40</v>
      </c>
      <c r="H1245" t="s">
        <v>97</v>
      </c>
      <c r="I1245" t="s">
        <v>276</v>
      </c>
      <c r="J1245" t="s">
        <v>59</v>
      </c>
      <c r="K1245" t="s">
        <v>9</v>
      </c>
      <c r="L1245" s="3">
        <v>1</v>
      </c>
      <c r="M1245" s="3">
        <v>0.2</v>
      </c>
      <c r="N1245" s="3">
        <v>1.2</v>
      </c>
      <c r="O1245" s="3">
        <v>0</v>
      </c>
      <c r="P1245" s="3">
        <v>0</v>
      </c>
      <c r="Q1245" s="2">
        <v>43479</v>
      </c>
      <c r="R1245" t="s">
        <v>2</v>
      </c>
      <c r="S1245" t="s">
        <v>10</v>
      </c>
      <c r="T1245" t="s">
        <v>2</v>
      </c>
    </row>
    <row r="1246" spans="1:20" hidden="1" x14ac:dyDescent="0.2">
      <c r="A1246" t="s">
        <v>277</v>
      </c>
      <c r="B1246" t="s">
        <v>0</v>
      </c>
      <c r="C1246" s="2">
        <v>43486</v>
      </c>
      <c r="D1246" t="s">
        <v>275</v>
      </c>
      <c r="E1246" t="s">
        <v>1589</v>
      </c>
      <c r="F1246" t="s">
        <v>5</v>
      </c>
      <c r="G1246" t="s">
        <v>40</v>
      </c>
      <c r="H1246" t="s">
        <v>1590</v>
      </c>
      <c r="I1246" t="s">
        <v>276</v>
      </c>
      <c r="J1246" t="s">
        <v>280</v>
      </c>
      <c r="K1246" t="s">
        <v>18</v>
      </c>
      <c r="L1246" s="3">
        <v>98.57</v>
      </c>
      <c r="M1246" s="3">
        <v>0</v>
      </c>
      <c r="N1246" s="3">
        <v>98.57</v>
      </c>
      <c r="O1246" s="3">
        <v>0</v>
      </c>
      <c r="P1246" s="3">
        <v>0</v>
      </c>
      <c r="Q1246" s="2">
        <v>43544</v>
      </c>
      <c r="R1246" t="s">
        <v>2</v>
      </c>
      <c r="S1246" t="s">
        <v>10</v>
      </c>
      <c r="T1246" t="s">
        <v>2</v>
      </c>
    </row>
    <row r="1247" spans="1:20" hidden="1" x14ac:dyDescent="0.2">
      <c r="A1247" t="s">
        <v>277</v>
      </c>
      <c r="B1247" t="s">
        <v>0</v>
      </c>
      <c r="C1247" s="2">
        <v>43486</v>
      </c>
      <c r="D1247" t="s">
        <v>275</v>
      </c>
      <c r="E1247" t="s">
        <v>1589</v>
      </c>
      <c r="F1247" t="s">
        <v>43</v>
      </c>
      <c r="G1247" t="s">
        <v>40</v>
      </c>
      <c r="H1247" t="s">
        <v>320</v>
      </c>
      <c r="I1247" t="s">
        <v>276</v>
      </c>
      <c r="J1247" t="s">
        <v>59</v>
      </c>
      <c r="K1247" t="s">
        <v>9</v>
      </c>
      <c r="L1247" s="3">
        <v>2.4</v>
      </c>
      <c r="M1247" s="3">
        <v>0.48</v>
      </c>
      <c r="N1247" s="3">
        <v>2.88</v>
      </c>
      <c r="O1247" s="3">
        <v>0</v>
      </c>
      <c r="P1247" s="3">
        <v>0</v>
      </c>
      <c r="Q1247" s="2">
        <v>43544</v>
      </c>
      <c r="R1247" t="s">
        <v>2</v>
      </c>
      <c r="S1247" t="s">
        <v>10</v>
      </c>
      <c r="T1247" t="s">
        <v>2</v>
      </c>
    </row>
    <row r="1248" spans="1:20" hidden="1" x14ac:dyDescent="0.2">
      <c r="A1248" t="s">
        <v>277</v>
      </c>
      <c r="B1248" t="s">
        <v>0</v>
      </c>
      <c r="C1248" s="2">
        <v>43493</v>
      </c>
      <c r="D1248" t="s">
        <v>275</v>
      </c>
      <c r="E1248" t="s">
        <v>2319</v>
      </c>
      <c r="F1248" t="s">
        <v>5</v>
      </c>
      <c r="G1248" t="s">
        <v>40</v>
      </c>
      <c r="H1248" t="s">
        <v>2320</v>
      </c>
      <c r="I1248" t="s">
        <v>276</v>
      </c>
      <c r="J1248" t="s">
        <v>222</v>
      </c>
      <c r="K1248" t="s">
        <v>18</v>
      </c>
      <c r="L1248" s="3">
        <v>189.7</v>
      </c>
      <c r="M1248" s="3">
        <v>0</v>
      </c>
      <c r="N1248" s="3">
        <v>189.7</v>
      </c>
      <c r="O1248" s="3">
        <v>0</v>
      </c>
      <c r="P1248" s="3">
        <v>0</v>
      </c>
      <c r="Q1248" s="2">
        <v>43493</v>
      </c>
      <c r="R1248" t="s">
        <v>2</v>
      </c>
      <c r="S1248" t="s">
        <v>10</v>
      </c>
      <c r="T1248" t="s">
        <v>2</v>
      </c>
    </row>
    <row r="1249" spans="1:20" hidden="1" x14ac:dyDescent="0.2">
      <c r="A1249" t="s">
        <v>277</v>
      </c>
      <c r="B1249" t="s">
        <v>0</v>
      </c>
      <c r="C1249" s="2">
        <v>43493</v>
      </c>
      <c r="D1249" t="s">
        <v>275</v>
      </c>
      <c r="E1249" t="s">
        <v>2319</v>
      </c>
      <c r="F1249" t="s">
        <v>43</v>
      </c>
      <c r="G1249" t="s">
        <v>40</v>
      </c>
      <c r="H1249" t="s">
        <v>97</v>
      </c>
      <c r="I1249" t="s">
        <v>276</v>
      </c>
      <c r="J1249" t="s">
        <v>59</v>
      </c>
      <c r="K1249" t="s">
        <v>18</v>
      </c>
      <c r="L1249" s="3">
        <v>1</v>
      </c>
      <c r="M1249" s="3">
        <v>0</v>
      </c>
      <c r="N1249" s="3">
        <v>1</v>
      </c>
      <c r="O1249" s="3">
        <v>0</v>
      </c>
      <c r="P1249" s="3">
        <v>0</v>
      </c>
      <c r="Q1249" s="2">
        <v>43493</v>
      </c>
      <c r="R1249" t="s">
        <v>2</v>
      </c>
      <c r="S1249" t="s">
        <v>10</v>
      </c>
      <c r="T1249" t="s">
        <v>2</v>
      </c>
    </row>
    <row r="1250" spans="1:20" hidden="1" x14ac:dyDescent="0.2">
      <c r="A1250" t="s">
        <v>277</v>
      </c>
      <c r="B1250" t="s">
        <v>0</v>
      </c>
      <c r="C1250" s="2">
        <v>43493</v>
      </c>
      <c r="D1250" t="s">
        <v>275</v>
      </c>
      <c r="E1250" t="s">
        <v>2321</v>
      </c>
      <c r="F1250" t="s">
        <v>5</v>
      </c>
      <c r="G1250" t="s">
        <v>40</v>
      </c>
      <c r="H1250" t="s">
        <v>2322</v>
      </c>
      <c r="I1250" t="s">
        <v>276</v>
      </c>
      <c r="J1250" t="s">
        <v>280</v>
      </c>
      <c r="K1250" t="s">
        <v>18</v>
      </c>
      <c r="L1250" s="3">
        <v>125.07</v>
      </c>
      <c r="M1250" s="3">
        <v>0</v>
      </c>
      <c r="N1250" s="3">
        <v>125.07</v>
      </c>
      <c r="O1250" s="3">
        <v>0</v>
      </c>
      <c r="P1250" s="3">
        <v>0</v>
      </c>
      <c r="Q1250" s="2">
        <v>43542</v>
      </c>
      <c r="R1250" t="s">
        <v>2</v>
      </c>
      <c r="S1250" t="s">
        <v>10</v>
      </c>
      <c r="T1250" t="s">
        <v>2</v>
      </c>
    </row>
    <row r="1251" spans="1:20" hidden="1" x14ac:dyDescent="0.2">
      <c r="A1251" t="s">
        <v>277</v>
      </c>
      <c r="B1251" t="s">
        <v>0</v>
      </c>
      <c r="C1251" s="2">
        <v>43522</v>
      </c>
      <c r="D1251" t="s">
        <v>275</v>
      </c>
      <c r="E1251" t="s">
        <v>4651</v>
      </c>
      <c r="F1251" t="s">
        <v>5</v>
      </c>
      <c r="G1251" t="s">
        <v>40</v>
      </c>
      <c r="H1251" t="s">
        <v>4652</v>
      </c>
      <c r="I1251" t="s">
        <v>276</v>
      </c>
      <c r="J1251" t="s">
        <v>222</v>
      </c>
      <c r="K1251" t="s">
        <v>18</v>
      </c>
      <c r="L1251" s="3">
        <v>199.2</v>
      </c>
      <c r="M1251" s="3">
        <v>0</v>
      </c>
      <c r="N1251" s="3">
        <v>199.2</v>
      </c>
      <c r="O1251" s="3">
        <v>0</v>
      </c>
      <c r="P1251" s="3">
        <v>0</v>
      </c>
      <c r="Q1251" s="2">
        <v>43522</v>
      </c>
      <c r="R1251" t="s">
        <v>2</v>
      </c>
      <c r="S1251" t="s">
        <v>10</v>
      </c>
      <c r="T1251" t="s">
        <v>2</v>
      </c>
    </row>
    <row r="1252" spans="1:20" hidden="1" x14ac:dyDescent="0.2">
      <c r="A1252" t="s">
        <v>277</v>
      </c>
      <c r="B1252" t="s">
        <v>0</v>
      </c>
      <c r="C1252" s="2">
        <v>43522</v>
      </c>
      <c r="D1252" t="s">
        <v>275</v>
      </c>
      <c r="E1252" t="s">
        <v>4651</v>
      </c>
      <c r="F1252" t="s">
        <v>43</v>
      </c>
      <c r="G1252" t="s">
        <v>40</v>
      </c>
      <c r="H1252" t="s">
        <v>97</v>
      </c>
      <c r="I1252" t="s">
        <v>276</v>
      </c>
      <c r="J1252" t="s">
        <v>59</v>
      </c>
      <c r="K1252" t="s">
        <v>9</v>
      </c>
      <c r="L1252" s="3">
        <v>1</v>
      </c>
      <c r="M1252" s="3">
        <v>0.2</v>
      </c>
      <c r="N1252" s="3">
        <v>1.2</v>
      </c>
      <c r="O1252" s="3">
        <v>0</v>
      </c>
      <c r="P1252" s="3">
        <v>0</v>
      </c>
      <c r="Q1252" s="2">
        <v>43522</v>
      </c>
      <c r="R1252" t="s">
        <v>2</v>
      </c>
      <c r="S1252" t="s">
        <v>10</v>
      </c>
      <c r="T1252" t="s">
        <v>2</v>
      </c>
    </row>
    <row r="1253" spans="1:20" hidden="1" x14ac:dyDescent="0.2">
      <c r="A1253" t="s">
        <v>277</v>
      </c>
      <c r="B1253" t="s">
        <v>0</v>
      </c>
      <c r="C1253" s="2">
        <v>43522</v>
      </c>
      <c r="D1253" t="s">
        <v>275</v>
      </c>
      <c r="E1253" t="s">
        <v>4653</v>
      </c>
      <c r="F1253" t="s">
        <v>5</v>
      </c>
      <c r="G1253" t="s">
        <v>40</v>
      </c>
      <c r="H1253" t="s">
        <v>4654</v>
      </c>
      <c r="I1253" t="s">
        <v>276</v>
      </c>
      <c r="J1253" t="s">
        <v>280</v>
      </c>
      <c r="K1253" t="s">
        <v>18</v>
      </c>
      <c r="L1253" s="3">
        <v>176.05</v>
      </c>
      <c r="M1253" s="3">
        <v>0</v>
      </c>
      <c r="N1253" s="3">
        <v>176.05</v>
      </c>
      <c r="O1253" s="3">
        <v>0</v>
      </c>
      <c r="P1253" s="3">
        <v>0</v>
      </c>
      <c r="Q1253" s="2">
        <v>43564</v>
      </c>
      <c r="R1253" t="s">
        <v>2</v>
      </c>
      <c r="S1253" t="s">
        <v>10</v>
      </c>
      <c r="T1253" t="s">
        <v>2</v>
      </c>
    </row>
    <row r="1254" spans="1:20" hidden="1" x14ac:dyDescent="0.2">
      <c r="A1254" t="s">
        <v>277</v>
      </c>
      <c r="B1254" t="s">
        <v>0</v>
      </c>
      <c r="C1254" s="2">
        <v>43556</v>
      </c>
      <c r="D1254" t="s">
        <v>275</v>
      </c>
      <c r="E1254" t="s">
        <v>7071</v>
      </c>
      <c r="F1254" t="s">
        <v>5</v>
      </c>
      <c r="G1254" t="s">
        <v>40</v>
      </c>
      <c r="H1254" t="s">
        <v>7072</v>
      </c>
      <c r="I1254" t="s">
        <v>276</v>
      </c>
      <c r="J1254" t="s">
        <v>222</v>
      </c>
      <c r="K1254" t="s">
        <v>18</v>
      </c>
      <c r="L1254" s="3">
        <v>131</v>
      </c>
      <c r="M1254" s="3">
        <v>0</v>
      </c>
      <c r="N1254" s="3">
        <v>131</v>
      </c>
      <c r="O1254" s="3">
        <v>0</v>
      </c>
      <c r="P1254" s="3">
        <v>0</v>
      </c>
      <c r="Q1254" s="2">
        <v>43556</v>
      </c>
      <c r="R1254" t="s">
        <v>2</v>
      </c>
      <c r="S1254" t="s">
        <v>10</v>
      </c>
      <c r="T1254" t="s">
        <v>2</v>
      </c>
    </row>
    <row r="1255" spans="1:20" hidden="1" x14ac:dyDescent="0.2">
      <c r="A1255" t="s">
        <v>277</v>
      </c>
      <c r="B1255" t="s">
        <v>0</v>
      </c>
      <c r="C1255" s="2">
        <v>43556</v>
      </c>
      <c r="D1255" t="s">
        <v>275</v>
      </c>
      <c r="E1255" t="s">
        <v>7071</v>
      </c>
      <c r="F1255" t="s">
        <v>43</v>
      </c>
      <c r="G1255" t="s">
        <v>40</v>
      </c>
      <c r="H1255" t="s">
        <v>97</v>
      </c>
      <c r="I1255" t="s">
        <v>276</v>
      </c>
      <c r="J1255" t="s">
        <v>59</v>
      </c>
      <c r="K1255" t="s">
        <v>9</v>
      </c>
      <c r="L1255" s="3">
        <v>1</v>
      </c>
      <c r="M1255" s="3">
        <v>0.2</v>
      </c>
      <c r="N1255" s="3">
        <v>1.2</v>
      </c>
      <c r="O1255" s="3">
        <v>0</v>
      </c>
      <c r="P1255" s="3">
        <v>0</v>
      </c>
      <c r="Q1255" s="2">
        <v>43556</v>
      </c>
      <c r="R1255" t="s">
        <v>2</v>
      </c>
      <c r="S1255" t="s">
        <v>10</v>
      </c>
      <c r="T1255" t="s">
        <v>2</v>
      </c>
    </row>
    <row r="1256" spans="1:20" hidden="1" x14ac:dyDescent="0.2">
      <c r="A1256" t="s">
        <v>277</v>
      </c>
      <c r="B1256" t="s">
        <v>0</v>
      </c>
      <c r="C1256" s="2">
        <v>43556</v>
      </c>
      <c r="D1256" t="s">
        <v>275</v>
      </c>
      <c r="E1256" t="s">
        <v>7073</v>
      </c>
      <c r="F1256" t="s">
        <v>5</v>
      </c>
      <c r="G1256" t="s">
        <v>40</v>
      </c>
      <c r="H1256" t="s">
        <v>7074</v>
      </c>
      <c r="I1256" t="s">
        <v>276</v>
      </c>
      <c r="J1256" t="s">
        <v>280</v>
      </c>
      <c r="K1256" t="s">
        <v>18</v>
      </c>
      <c r="L1256" s="3">
        <v>83.02</v>
      </c>
      <c r="M1256" s="3">
        <v>0</v>
      </c>
      <c r="N1256" s="3">
        <v>83.02</v>
      </c>
      <c r="O1256" s="3">
        <v>0</v>
      </c>
      <c r="P1256" s="3">
        <v>83.02</v>
      </c>
      <c r="Q1256" s="2">
        <v>43602</v>
      </c>
      <c r="R1256" t="s">
        <v>2</v>
      </c>
      <c r="S1256" t="s">
        <v>10</v>
      </c>
      <c r="T1256" t="s">
        <v>2</v>
      </c>
    </row>
    <row r="1257" spans="1:20" hidden="1" x14ac:dyDescent="0.2">
      <c r="A1257" t="s">
        <v>277</v>
      </c>
      <c r="B1257" t="s">
        <v>0</v>
      </c>
      <c r="C1257" s="2">
        <v>43558</v>
      </c>
      <c r="D1257" t="s">
        <v>275</v>
      </c>
      <c r="E1257" t="s">
        <v>7287</v>
      </c>
      <c r="F1257" t="s">
        <v>5</v>
      </c>
      <c r="G1257" t="s">
        <v>40</v>
      </c>
      <c r="H1257" t="s">
        <v>7288</v>
      </c>
      <c r="I1257" t="s">
        <v>276</v>
      </c>
      <c r="J1257" t="s">
        <v>222</v>
      </c>
      <c r="K1257" t="s">
        <v>18</v>
      </c>
      <c r="L1257" s="3">
        <v>148</v>
      </c>
      <c r="M1257" s="3">
        <v>0</v>
      </c>
      <c r="N1257" s="3">
        <v>148</v>
      </c>
      <c r="O1257" s="3">
        <v>0</v>
      </c>
      <c r="P1257" s="3">
        <v>0</v>
      </c>
      <c r="Q1257" s="2">
        <v>43558</v>
      </c>
      <c r="R1257" t="s">
        <v>2</v>
      </c>
      <c r="S1257" t="s">
        <v>10</v>
      </c>
      <c r="T1257" t="s">
        <v>2</v>
      </c>
    </row>
    <row r="1258" spans="1:20" hidden="1" x14ac:dyDescent="0.2">
      <c r="A1258" t="s">
        <v>277</v>
      </c>
      <c r="B1258" t="s">
        <v>0</v>
      </c>
      <c r="C1258" s="2">
        <v>43558</v>
      </c>
      <c r="D1258" t="s">
        <v>275</v>
      </c>
      <c r="E1258" t="s">
        <v>7287</v>
      </c>
      <c r="F1258" t="s">
        <v>43</v>
      </c>
      <c r="G1258" t="s">
        <v>40</v>
      </c>
      <c r="H1258" t="s">
        <v>97</v>
      </c>
      <c r="I1258" t="s">
        <v>276</v>
      </c>
      <c r="J1258" t="s">
        <v>59</v>
      </c>
      <c r="K1258" t="s">
        <v>9</v>
      </c>
      <c r="L1258" s="3">
        <v>1</v>
      </c>
      <c r="M1258" s="3">
        <v>0.2</v>
      </c>
      <c r="N1258" s="3">
        <v>1.2</v>
      </c>
      <c r="O1258" s="3">
        <v>0</v>
      </c>
      <c r="P1258" s="3">
        <v>0</v>
      </c>
      <c r="Q1258" s="2">
        <v>43558</v>
      </c>
      <c r="R1258" t="s">
        <v>2</v>
      </c>
      <c r="S1258" t="s">
        <v>10</v>
      </c>
      <c r="T1258" t="s">
        <v>2</v>
      </c>
    </row>
    <row r="1259" spans="1:20" hidden="1" x14ac:dyDescent="0.2">
      <c r="A1259" t="s">
        <v>277</v>
      </c>
      <c r="B1259" t="s">
        <v>0</v>
      </c>
      <c r="C1259" s="2">
        <v>43558</v>
      </c>
      <c r="D1259" t="s">
        <v>275</v>
      </c>
      <c r="E1259" t="s">
        <v>7289</v>
      </c>
      <c r="F1259" t="s">
        <v>5</v>
      </c>
      <c r="G1259" t="s">
        <v>40</v>
      </c>
      <c r="H1259" t="s">
        <v>7290</v>
      </c>
      <c r="I1259" t="s">
        <v>276</v>
      </c>
      <c r="J1259" t="s">
        <v>280</v>
      </c>
      <c r="K1259" t="s">
        <v>18</v>
      </c>
      <c r="L1259" s="3">
        <v>196.25</v>
      </c>
      <c r="M1259" s="3">
        <v>0</v>
      </c>
      <c r="N1259" s="3">
        <v>196.25</v>
      </c>
      <c r="O1259" s="3">
        <v>0</v>
      </c>
      <c r="P1259" s="3">
        <v>0</v>
      </c>
      <c r="Q1259" s="2">
        <v>43599</v>
      </c>
      <c r="R1259" t="s">
        <v>2</v>
      </c>
      <c r="S1259" t="s">
        <v>10</v>
      </c>
      <c r="T1259" t="s">
        <v>2</v>
      </c>
    </row>
    <row r="1260" spans="1:20" hidden="1" x14ac:dyDescent="0.2">
      <c r="A1260" t="s">
        <v>277</v>
      </c>
      <c r="B1260" t="s">
        <v>0</v>
      </c>
      <c r="C1260" s="2">
        <v>43546</v>
      </c>
      <c r="D1260" t="s">
        <v>6305</v>
      </c>
      <c r="E1260" t="s">
        <v>6307</v>
      </c>
      <c r="F1260" t="s">
        <v>5</v>
      </c>
      <c r="G1260" t="s">
        <v>105</v>
      </c>
      <c r="H1260" t="s">
        <v>106</v>
      </c>
      <c r="I1260" t="s">
        <v>6306</v>
      </c>
      <c r="J1260" t="s">
        <v>52</v>
      </c>
      <c r="K1260" t="s">
        <v>73</v>
      </c>
      <c r="L1260" s="3">
        <v>44.18</v>
      </c>
      <c r="M1260" s="3">
        <v>2.4300000000000002</v>
      </c>
      <c r="N1260" s="3">
        <v>46.61</v>
      </c>
      <c r="O1260" s="3">
        <v>0</v>
      </c>
      <c r="P1260" s="3">
        <v>0</v>
      </c>
      <c r="Q1260" s="2">
        <v>43552</v>
      </c>
      <c r="R1260" t="s">
        <v>2</v>
      </c>
      <c r="S1260" t="s">
        <v>10</v>
      </c>
      <c r="T1260" t="s">
        <v>2</v>
      </c>
    </row>
    <row r="1261" spans="1:20" hidden="1" x14ac:dyDescent="0.2">
      <c r="A1261" t="s">
        <v>277</v>
      </c>
      <c r="B1261" t="s">
        <v>0</v>
      </c>
      <c r="C1261" s="2">
        <v>43546</v>
      </c>
      <c r="D1261" t="s">
        <v>6305</v>
      </c>
      <c r="E1261" t="s">
        <v>6307</v>
      </c>
      <c r="F1261" t="s">
        <v>43</v>
      </c>
      <c r="G1261" t="s">
        <v>105</v>
      </c>
      <c r="H1261" t="s">
        <v>106</v>
      </c>
      <c r="I1261" t="s">
        <v>6306</v>
      </c>
      <c r="J1261" t="s">
        <v>52</v>
      </c>
      <c r="K1261" t="s">
        <v>9</v>
      </c>
      <c r="L1261" s="3">
        <v>8</v>
      </c>
      <c r="M1261" s="3">
        <v>1.6</v>
      </c>
      <c r="N1261" s="3">
        <v>9.6</v>
      </c>
      <c r="O1261" s="3">
        <v>0</v>
      </c>
      <c r="P1261" s="3">
        <v>0</v>
      </c>
      <c r="Q1261" s="2">
        <v>43552</v>
      </c>
      <c r="R1261" t="s">
        <v>2</v>
      </c>
      <c r="S1261" t="s">
        <v>10</v>
      </c>
      <c r="T1261" t="s">
        <v>2</v>
      </c>
    </row>
    <row r="1262" spans="1:20" hidden="1" x14ac:dyDescent="0.2">
      <c r="A1262" t="s">
        <v>277</v>
      </c>
      <c r="B1262" t="s">
        <v>0</v>
      </c>
      <c r="C1262" s="2">
        <v>43551</v>
      </c>
      <c r="D1262" t="s">
        <v>6305</v>
      </c>
      <c r="E1262" t="s">
        <v>6681</v>
      </c>
      <c r="F1262" t="s">
        <v>5</v>
      </c>
      <c r="G1262" t="s">
        <v>6682</v>
      </c>
      <c r="H1262" t="s">
        <v>6683</v>
      </c>
      <c r="I1262" t="s">
        <v>6306</v>
      </c>
      <c r="J1262" t="s">
        <v>52</v>
      </c>
      <c r="K1262" t="s">
        <v>36</v>
      </c>
      <c r="L1262" s="3">
        <v>458.18</v>
      </c>
      <c r="M1262" s="3">
        <v>45.82</v>
      </c>
      <c r="N1262" s="3">
        <v>504</v>
      </c>
      <c r="O1262" s="3">
        <v>0</v>
      </c>
      <c r="P1262" s="3">
        <v>0</v>
      </c>
      <c r="Q1262" s="2">
        <v>43553</v>
      </c>
      <c r="R1262" t="s">
        <v>2</v>
      </c>
      <c r="S1262" t="s">
        <v>10</v>
      </c>
      <c r="T1262" t="s">
        <v>2</v>
      </c>
    </row>
    <row r="1263" spans="1:20" hidden="1" x14ac:dyDescent="0.2">
      <c r="A1263" t="s">
        <v>277</v>
      </c>
      <c r="B1263" t="s">
        <v>0</v>
      </c>
      <c r="C1263" s="2">
        <v>43566</v>
      </c>
      <c r="D1263" t="s">
        <v>6305</v>
      </c>
      <c r="E1263" t="s">
        <v>8037</v>
      </c>
      <c r="F1263" t="s">
        <v>5</v>
      </c>
      <c r="G1263" t="s">
        <v>105</v>
      </c>
      <c r="H1263" t="s">
        <v>8038</v>
      </c>
      <c r="I1263" t="s">
        <v>6306</v>
      </c>
      <c r="J1263" t="s">
        <v>449</v>
      </c>
      <c r="K1263" t="s">
        <v>9</v>
      </c>
      <c r="L1263" s="3">
        <v>32.5</v>
      </c>
      <c r="M1263" s="3">
        <v>6.5</v>
      </c>
      <c r="N1263" s="3">
        <v>39</v>
      </c>
      <c r="O1263" s="3">
        <v>0</v>
      </c>
      <c r="P1263" s="3">
        <v>0</v>
      </c>
      <c r="Q1263" s="2">
        <v>43566</v>
      </c>
      <c r="R1263" t="s">
        <v>2</v>
      </c>
      <c r="S1263" t="s">
        <v>10</v>
      </c>
      <c r="T1263" t="s">
        <v>2</v>
      </c>
    </row>
    <row r="1264" spans="1:20" hidden="1" x14ac:dyDescent="0.2">
      <c r="A1264" t="s">
        <v>277</v>
      </c>
      <c r="B1264" t="s">
        <v>0</v>
      </c>
      <c r="C1264" s="2">
        <v>43479</v>
      </c>
      <c r="D1264" t="s">
        <v>713</v>
      </c>
      <c r="E1264" t="s">
        <v>715</v>
      </c>
      <c r="F1264" t="s">
        <v>5</v>
      </c>
      <c r="G1264" t="s">
        <v>40</v>
      </c>
      <c r="H1264" t="s">
        <v>716</v>
      </c>
      <c r="I1264" t="s">
        <v>714</v>
      </c>
      <c r="J1264" t="s">
        <v>222</v>
      </c>
      <c r="K1264" t="s">
        <v>18</v>
      </c>
      <c r="L1264" s="3">
        <v>33.5</v>
      </c>
      <c r="M1264" s="3">
        <v>0</v>
      </c>
      <c r="N1264" s="3">
        <v>33.5</v>
      </c>
      <c r="O1264" s="3">
        <v>0</v>
      </c>
      <c r="P1264" s="3">
        <v>0</v>
      </c>
      <c r="Q1264" s="2">
        <v>43476</v>
      </c>
      <c r="R1264" t="s">
        <v>2</v>
      </c>
      <c r="S1264" t="s">
        <v>10</v>
      </c>
      <c r="T1264" t="s">
        <v>2</v>
      </c>
    </row>
    <row r="1265" spans="1:20" hidden="1" x14ac:dyDescent="0.2">
      <c r="A1265" t="s">
        <v>277</v>
      </c>
      <c r="B1265" t="s">
        <v>0</v>
      </c>
      <c r="C1265" s="2">
        <v>43479</v>
      </c>
      <c r="D1265" t="s">
        <v>713</v>
      </c>
      <c r="E1265" t="s">
        <v>715</v>
      </c>
      <c r="F1265" t="s">
        <v>43</v>
      </c>
      <c r="G1265" t="s">
        <v>40</v>
      </c>
      <c r="H1265" t="s">
        <v>97</v>
      </c>
      <c r="I1265" t="s">
        <v>714</v>
      </c>
      <c r="J1265" t="s">
        <v>59</v>
      </c>
      <c r="K1265" t="s">
        <v>9</v>
      </c>
      <c r="L1265" s="3">
        <v>1</v>
      </c>
      <c r="M1265" s="3">
        <v>0.2</v>
      </c>
      <c r="N1265" s="3">
        <v>1.2</v>
      </c>
      <c r="O1265" s="3">
        <v>0</v>
      </c>
      <c r="P1265" s="3">
        <v>0</v>
      </c>
      <c r="Q1265" s="2">
        <v>43476</v>
      </c>
      <c r="R1265" t="s">
        <v>2</v>
      </c>
      <c r="S1265" t="s">
        <v>10</v>
      </c>
      <c r="T1265" t="s">
        <v>2</v>
      </c>
    </row>
    <row r="1266" spans="1:20" hidden="1" x14ac:dyDescent="0.2">
      <c r="A1266" t="s">
        <v>277</v>
      </c>
      <c r="B1266" t="s">
        <v>0</v>
      </c>
      <c r="C1266" s="2">
        <v>43501</v>
      </c>
      <c r="D1266" t="s">
        <v>713</v>
      </c>
      <c r="E1266" t="s">
        <v>3076</v>
      </c>
      <c r="F1266" t="s">
        <v>5</v>
      </c>
      <c r="G1266" t="s">
        <v>3077</v>
      </c>
      <c r="H1266" t="s">
        <v>3078</v>
      </c>
      <c r="I1266" t="s">
        <v>714</v>
      </c>
      <c r="J1266" t="s">
        <v>838</v>
      </c>
      <c r="K1266" t="s">
        <v>75</v>
      </c>
      <c r="L1266" s="3">
        <v>158.76</v>
      </c>
      <c r="M1266" s="3">
        <v>3.33</v>
      </c>
      <c r="N1266" s="3">
        <v>162.09</v>
      </c>
      <c r="O1266" s="3">
        <v>0</v>
      </c>
      <c r="P1266" s="3">
        <v>0</v>
      </c>
      <c r="Q1266" s="2">
        <v>43517</v>
      </c>
      <c r="R1266" t="s">
        <v>2</v>
      </c>
      <c r="S1266" t="s">
        <v>10</v>
      </c>
      <c r="T1266" t="s">
        <v>2</v>
      </c>
    </row>
    <row r="1267" spans="1:20" hidden="1" x14ac:dyDescent="0.2">
      <c r="A1267" t="s">
        <v>277</v>
      </c>
      <c r="B1267" t="s">
        <v>0</v>
      </c>
      <c r="C1267" s="2">
        <v>43508</v>
      </c>
      <c r="D1267" t="s">
        <v>713</v>
      </c>
      <c r="E1267" t="s">
        <v>3567</v>
      </c>
      <c r="F1267" t="s">
        <v>5</v>
      </c>
      <c r="G1267" t="s">
        <v>3568</v>
      </c>
      <c r="H1267" t="s">
        <v>3569</v>
      </c>
      <c r="I1267" t="s">
        <v>714</v>
      </c>
      <c r="J1267" t="s">
        <v>3570</v>
      </c>
      <c r="K1267" t="s">
        <v>18</v>
      </c>
      <c r="L1267" s="3">
        <v>102.89</v>
      </c>
      <c r="M1267" s="3">
        <v>0</v>
      </c>
      <c r="N1267" s="3">
        <v>102.89</v>
      </c>
      <c r="O1267" s="3">
        <v>0</v>
      </c>
      <c r="P1267" s="3">
        <v>0</v>
      </c>
      <c r="Q1267" s="2">
        <v>43462</v>
      </c>
      <c r="R1267" t="s">
        <v>2</v>
      </c>
      <c r="S1267" t="s">
        <v>10</v>
      </c>
      <c r="T1267" t="s">
        <v>2</v>
      </c>
    </row>
    <row r="1268" spans="1:20" hidden="1" x14ac:dyDescent="0.2">
      <c r="A1268" t="s">
        <v>277</v>
      </c>
      <c r="B1268" t="s">
        <v>0</v>
      </c>
      <c r="C1268" s="2">
        <v>43516</v>
      </c>
      <c r="D1268" t="s">
        <v>713</v>
      </c>
      <c r="E1268" t="s">
        <v>4280</v>
      </c>
      <c r="F1268" t="s">
        <v>5</v>
      </c>
      <c r="G1268" t="s">
        <v>4281</v>
      </c>
      <c r="H1268" t="s">
        <v>4282</v>
      </c>
      <c r="I1268" t="s">
        <v>714</v>
      </c>
      <c r="J1268" t="s">
        <v>42</v>
      </c>
      <c r="K1268" t="s">
        <v>18</v>
      </c>
      <c r="L1268" s="3">
        <v>355.5</v>
      </c>
      <c r="M1268" s="3">
        <v>0</v>
      </c>
      <c r="N1268" s="3">
        <v>355.5</v>
      </c>
      <c r="O1268" s="3">
        <v>0</v>
      </c>
      <c r="P1268" s="3">
        <v>0</v>
      </c>
      <c r="Q1268" s="2">
        <v>43514</v>
      </c>
      <c r="R1268" t="s">
        <v>2</v>
      </c>
      <c r="S1268" t="s">
        <v>10</v>
      </c>
      <c r="T1268" t="s">
        <v>2</v>
      </c>
    </row>
    <row r="1269" spans="1:20" hidden="1" x14ac:dyDescent="0.2">
      <c r="A1269" t="s">
        <v>277</v>
      </c>
      <c r="B1269" t="s">
        <v>0</v>
      </c>
      <c r="C1269" s="2">
        <v>43476</v>
      </c>
      <c r="D1269" t="s">
        <v>505</v>
      </c>
      <c r="E1269" t="s">
        <v>507</v>
      </c>
      <c r="F1269" t="s">
        <v>5</v>
      </c>
      <c r="G1269" t="s">
        <v>40</v>
      </c>
      <c r="H1269" t="s">
        <v>508</v>
      </c>
      <c r="I1269" t="s">
        <v>506</v>
      </c>
      <c r="J1269" t="s">
        <v>222</v>
      </c>
      <c r="K1269" t="s">
        <v>18</v>
      </c>
      <c r="L1269" s="3">
        <v>175</v>
      </c>
      <c r="M1269" s="3">
        <v>0</v>
      </c>
      <c r="N1269" s="3">
        <v>175</v>
      </c>
      <c r="O1269" s="3">
        <v>0</v>
      </c>
      <c r="P1269" s="3">
        <v>0</v>
      </c>
      <c r="Q1269" s="2">
        <v>43476</v>
      </c>
      <c r="R1269" t="s">
        <v>2</v>
      </c>
      <c r="S1269" t="s">
        <v>10</v>
      </c>
      <c r="T1269" t="s">
        <v>2</v>
      </c>
    </row>
    <row r="1270" spans="1:20" hidden="1" x14ac:dyDescent="0.2">
      <c r="A1270" t="s">
        <v>277</v>
      </c>
      <c r="B1270" t="s">
        <v>0</v>
      </c>
      <c r="C1270" s="2">
        <v>43476</v>
      </c>
      <c r="D1270" t="s">
        <v>505</v>
      </c>
      <c r="E1270" t="s">
        <v>507</v>
      </c>
      <c r="F1270" t="s">
        <v>43</v>
      </c>
      <c r="G1270" t="s">
        <v>40</v>
      </c>
      <c r="H1270" t="s">
        <v>97</v>
      </c>
      <c r="I1270" t="s">
        <v>506</v>
      </c>
      <c r="J1270" t="s">
        <v>59</v>
      </c>
      <c r="K1270" t="s">
        <v>9</v>
      </c>
      <c r="L1270" s="3">
        <v>1</v>
      </c>
      <c r="M1270" s="3">
        <v>0.2</v>
      </c>
      <c r="N1270" s="3">
        <v>1.2</v>
      </c>
      <c r="O1270" s="3">
        <v>0</v>
      </c>
      <c r="P1270" s="3">
        <v>0</v>
      </c>
      <c r="Q1270" s="2">
        <v>43476</v>
      </c>
      <c r="R1270" t="s">
        <v>2</v>
      </c>
      <c r="S1270" t="s">
        <v>10</v>
      </c>
      <c r="T1270" t="s">
        <v>2</v>
      </c>
    </row>
    <row r="1271" spans="1:20" hidden="1" x14ac:dyDescent="0.2">
      <c r="A1271" t="s">
        <v>277</v>
      </c>
      <c r="B1271" t="s">
        <v>0</v>
      </c>
      <c r="C1271" s="2">
        <v>43476</v>
      </c>
      <c r="D1271" t="s">
        <v>505</v>
      </c>
      <c r="E1271" t="s">
        <v>507</v>
      </c>
      <c r="F1271" t="s">
        <v>86</v>
      </c>
      <c r="G1271" t="s">
        <v>40</v>
      </c>
      <c r="H1271" t="s">
        <v>97</v>
      </c>
      <c r="I1271" t="s">
        <v>506</v>
      </c>
      <c r="J1271" t="s">
        <v>59</v>
      </c>
      <c r="K1271" t="s">
        <v>9</v>
      </c>
      <c r="L1271" s="3">
        <v>2.4</v>
      </c>
      <c r="M1271" s="3">
        <v>0.48</v>
      </c>
      <c r="N1271" s="3">
        <v>2.88</v>
      </c>
      <c r="O1271" s="3">
        <v>0</v>
      </c>
      <c r="P1271" s="3">
        <v>0</v>
      </c>
      <c r="Q1271" s="2">
        <v>43476</v>
      </c>
      <c r="R1271" t="s">
        <v>2</v>
      </c>
      <c r="S1271" t="s">
        <v>10</v>
      </c>
      <c r="T1271" t="s">
        <v>2</v>
      </c>
    </row>
    <row r="1272" spans="1:20" hidden="1" x14ac:dyDescent="0.2">
      <c r="A1272" t="s">
        <v>277</v>
      </c>
      <c r="B1272" t="s">
        <v>0</v>
      </c>
      <c r="C1272" s="2">
        <v>43476</v>
      </c>
      <c r="D1272" t="s">
        <v>505</v>
      </c>
      <c r="E1272" t="s">
        <v>523</v>
      </c>
      <c r="F1272" t="s">
        <v>5</v>
      </c>
      <c r="G1272" t="s">
        <v>40</v>
      </c>
      <c r="H1272" t="s">
        <v>524</v>
      </c>
      <c r="I1272" t="s">
        <v>506</v>
      </c>
      <c r="J1272" t="s">
        <v>222</v>
      </c>
      <c r="K1272" t="s">
        <v>18</v>
      </c>
      <c r="L1272" s="3">
        <v>134</v>
      </c>
      <c r="M1272" s="3">
        <v>0</v>
      </c>
      <c r="N1272" s="3">
        <v>134</v>
      </c>
      <c r="O1272" s="3">
        <v>0</v>
      </c>
      <c r="P1272" s="3">
        <v>0</v>
      </c>
      <c r="Q1272" s="2">
        <v>43476</v>
      </c>
      <c r="R1272" t="s">
        <v>2</v>
      </c>
      <c r="S1272" t="s">
        <v>10</v>
      </c>
      <c r="T1272" t="s">
        <v>2</v>
      </c>
    </row>
    <row r="1273" spans="1:20" hidden="1" x14ac:dyDescent="0.2">
      <c r="A1273" t="s">
        <v>277</v>
      </c>
      <c r="B1273" t="s">
        <v>0</v>
      </c>
      <c r="C1273" s="2">
        <v>43476</v>
      </c>
      <c r="D1273" t="s">
        <v>505</v>
      </c>
      <c r="E1273" t="s">
        <v>523</v>
      </c>
      <c r="F1273" t="s">
        <v>43</v>
      </c>
      <c r="G1273" t="s">
        <v>40</v>
      </c>
      <c r="H1273" t="s">
        <v>97</v>
      </c>
      <c r="I1273" t="s">
        <v>506</v>
      </c>
      <c r="J1273" t="s">
        <v>59</v>
      </c>
      <c r="K1273" t="s">
        <v>9</v>
      </c>
      <c r="L1273" s="3">
        <v>1</v>
      </c>
      <c r="M1273" s="3">
        <v>0.2</v>
      </c>
      <c r="N1273" s="3">
        <v>1.2</v>
      </c>
      <c r="O1273" s="3">
        <v>0</v>
      </c>
      <c r="P1273" s="3">
        <v>0</v>
      </c>
      <c r="Q1273" s="2">
        <v>43476</v>
      </c>
      <c r="R1273" t="s">
        <v>2</v>
      </c>
      <c r="S1273" t="s">
        <v>10</v>
      </c>
      <c r="T1273" t="s">
        <v>2</v>
      </c>
    </row>
    <row r="1274" spans="1:20" hidden="1" x14ac:dyDescent="0.2">
      <c r="A1274" t="s">
        <v>277</v>
      </c>
      <c r="B1274" t="s">
        <v>0</v>
      </c>
      <c r="C1274" s="2">
        <v>43476</v>
      </c>
      <c r="D1274" t="s">
        <v>505</v>
      </c>
      <c r="E1274" t="s">
        <v>525</v>
      </c>
      <c r="F1274" t="s">
        <v>5</v>
      </c>
      <c r="G1274" t="s">
        <v>40</v>
      </c>
      <c r="H1274" t="s">
        <v>526</v>
      </c>
      <c r="I1274" t="s">
        <v>506</v>
      </c>
      <c r="J1274" t="s">
        <v>280</v>
      </c>
      <c r="K1274" t="s">
        <v>18</v>
      </c>
      <c r="L1274" s="3">
        <v>86.05</v>
      </c>
      <c r="M1274" s="3">
        <v>0</v>
      </c>
      <c r="N1274" s="3">
        <v>86.05</v>
      </c>
      <c r="O1274" s="3">
        <v>0</v>
      </c>
      <c r="P1274" s="3">
        <v>0</v>
      </c>
      <c r="Q1274" s="2">
        <v>43476</v>
      </c>
      <c r="R1274" t="s">
        <v>2</v>
      </c>
      <c r="S1274" t="s">
        <v>10</v>
      </c>
      <c r="T1274" t="s">
        <v>2</v>
      </c>
    </row>
    <row r="1275" spans="1:20" hidden="1" x14ac:dyDescent="0.2">
      <c r="A1275" t="s">
        <v>277</v>
      </c>
      <c r="B1275" t="s">
        <v>0</v>
      </c>
      <c r="C1275" s="2">
        <v>43479</v>
      </c>
      <c r="D1275" t="s">
        <v>505</v>
      </c>
      <c r="E1275" t="s">
        <v>725</v>
      </c>
      <c r="F1275" t="s">
        <v>5</v>
      </c>
      <c r="G1275" t="s">
        <v>40</v>
      </c>
      <c r="H1275" t="s">
        <v>726</v>
      </c>
      <c r="I1275" t="s">
        <v>506</v>
      </c>
      <c r="J1275" t="s">
        <v>222</v>
      </c>
      <c r="K1275" t="s">
        <v>18</v>
      </c>
      <c r="L1275" s="3">
        <v>138</v>
      </c>
      <c r="M1275" s="3">
        <v>0</v>
      </c>
      <c r="N1275" s="3">
        <v>138</v>
      </c>
      <c r="O1275" s="3">
        <v>0</v>
      </c>
      <c r="P1275" s="3">
        <v>0</v>
      </c>
      <c r="Q1275" s="2">
        <v>43479</v>
      </c>
      <c r="R1275" t="s">
        <v>2</v>
      </c>
      <c r="S1275" t="s">
        <v>10</v>
      </c>
      <c r="T1275" t="s">
        <v>2</v>
      </c>
    </row>
    <row r="1276" spans="1:20" hidden="1" x14ac:dyDescent="0.2">
      <c r="A1276" t="s">
        <v>277</v>
      </c>
      <c r="B1276" t="s">
        <v>0</v>
      </c>
      <c r="C1276" s="2">
        <v>43479</v>
      </c>
      <c r="D1276" t="s">
        <v>505</v>
      </c>
      <c r="E1276" t="s">
        <v>725</v>
      </c>
      <c r="F1276" t="s">
        <v>43</v>
      </c>
      <c r="G1276" t="s">
        <v>40</v>
      </c>
      <c r="H1276" t="s">
        <v>97</v>
      </c>
      <c r="I1276" t="s">
        <v>506</v>
      </c>
      <c r="J1276" t="s">
        <v>59</v>
      </c>
      <c r="K1276" t="s">
        <v>9</v>
      </c>
      <c r="L1276" s="3">
        <v>1</v>
      </c>
      <c r="M1276" s="3">
        <v>0.2</v>
      </c>
      <c r="N1276" s="3">
        <v>1.2</v>
      </c>
      <c r="O1276" s="3">
        <v>0</v>
      </c>
      <c r="P1276" s="3">
        <v>0</v>
      </c>
      <c r="Q1276" s="2">
        <v>43479</v>
      </c>
      <c r="R1276" t="s">
        <v>2</v>
      </c>
      <c r="S1276" t="s">
        <v>10</v>
      </c>
      <c r="T1276" t="s">
        <v>2</v>
      </c>
    </row>
    <row r="1277" spans="1:20" hidden="1" x14ac:dyDescent="0.2">
      <c r="A1277" t="s">
        <v>277</v>
      </c>
      <c r="B1277" t="s">
        <v>0</v>
      </c>
      <c r="C1277" s="2">
        <v>43479</v>
      </c>
      <c r="D1277" t="s">
        <v>505</v>
      </c>
      <c r="E1277" t="s">
        <v>725</v>
      </c>
      <c r="F1277" t="s">
        <v>60</v>
      </c>
      <c r="G1277" t="s">
        <v>40</v>
      </c>
      <c r="H1277" t="s">
        <v>726</v>
      </c>
      <c r="I1277" t="s">
        <v>506</v>
      </c>
      <c r="J1277" t="s">
        <v>222</v>
      </c>
      <c r="K1277" t="s">
        <v>9</v>
      </c>
      <c r="L1277" s="3">
        <v>35</v>
      </c>
      <c r="M1277" s="3">
        <v>7</v>
      </c>
      <c r="N1277" s="3">
        <v>42</v>
      </c>
      <c r="O1277" s="3">
        <v>0</v>
      </c>
      <c r="P1277" s="3">
        <v>0</v>
      </c>
      <c r="Q1277" s="2">
        <v>43479</v>
      </c>
      <c r="R1277" t="s">
        <v>2</v>
      </c>
      <c r="S1277" t="s">
        <v>10</v>
      </c>
      <c r="T1277" t="s">
        <v>2</v>
      </c>
    </row>
    <row r="1278" spans="1:20" hidden="1" x14ac:dyDescent="0.2">
      <c r="A1278" t="s">
        <v>277</v>
      </c>
      <c r="B1278" t="s">
        <v>0</v>
      </c>
      <c r="C1278" s="2">
        <v>43479</v>
      </c>
      <c r="D1278" t="s">
        <v>505</v>
      </c>
      <c r="E1278" t="s">
        <v>755</v>
      </c>
      <c r="F1278" t="s">
        <v>5</v>
      </c>
      <c r="G1278" t="s">
        <v>40</v>
      </c>
      <c r="H1278" t="s">
        <v>756</v>
      </c>
      <c r="I1278" t="s">
        <v>506</v>
      </c>
      <c r="J1278" t="s">
        <v>280</v>
      </c>
      <c r="K1278" t="s">
        <v>18</v>
      </c>
      <c r="L1278" s="3">
        <v>94.09</v>
      </c>
      <c r="M1278" s="3">
        <v>0</v>
      </c>
      <c r="N1278" s="3">
        <v>94.09</v>
      </c>
      <c r="O1278" s="3">
        <v>0</v>
      </c>
      <c r="P1278" s="3">
        <v>94.09</v>
      </c>
      <c r="Q1278" s="2">
        <v>43535</v>
      </c>
      <c r="R1278" t="s">
        <v>2</v>
      </c>
      <c r="S1278" t="s">
        <v>268</v>
      </c>
      <c r="T1278" t="s">
        <v>2</v>
      </c>
    </row>
    <row r="1279" spans="1:20" hidden="1" x14ac:dyDescent="0.2">
      <c r="A1279" t="s">
        <v>277</v>
      </c>
      <c r="B1279" t="s">
        <v>0</v>
      </c>
      <c r="C1279" s="2">
        <v>43481</v>
      </c>
      <c r="D1279" t="s">
        <v>505</v>
      </c>
      <c r="E1279" t="s">
        <v>1024</v>
      </c>
      <c r="F1279" t="s">
        <v>5</v>
      </c>
      <c r="G1279" t="s">
        <v>40</v>
      </c>
      <c r="H1279" t="s">
        <v>1025</v>
      </c>
      <c r="I1279" t="s">
        <v>506</v>
      </c>
      <c r="J1279" t="s">
        <v>222</v>
      </c>
      <c r="K1279" t="s">
        <v>18</v>
      </c>
      <c r="L1279" s="3">
        <v>145</v>
      </c>
      <c r="M1279" s="3">
        <v>0</v>
      </c>
      <c r="N1279" s="3">
        <v>145</v>
      </c>
      <c r="O1279" s="3">
        <v>0</v>
      </c>
      <c r="P1279" s="3">
        <v>0</v>
      </c>
      <c r="Q1279" s="2">
        <v>43481</v>
      </c>
      <c r="R1279" t="s">
        <v>2</v>
      </c>
      <c r="S1279" t="s">
        <v>10</v>
      </c>
      <c r="T1279" t="s">
        <v>2</v>
      </c>
    </row>
    <row r="1280" spans="1:20" hidden="1" x14ac:dyDescent="0.2">
      <c r="A1280" t="s">
        <v>277</v>
      </c>
      <c r="B1280" t="s">
        <v>0</v>
      </c>
      <c r="C1280" s="2">
        <v>43481</v>
      </c>
      <c r="D1280" t="s">
        <v>505</v>
      </c>
      <c r="E1280" t="s">
        <v>1024</v>
      </c>
      <c r="F1280" t="s">
        <v>43</v>
      </c>
      <c r="G1280" t="s">
        <v>40</v>
      </c>
      <c r="H1280" t="s">
        <v>97</v>
      </c>
      <c r="I1280" t="s">
        <v>506</v>
      </c>
      <c r="J1280" t="s">
        <v>59</v>
      </c>
      <c r="K1280" t="s">
        <v>9</v>
      </c>
      <c r="L1280" s="3">
        <v>1</v>
      </c>
      <c r="M1280" s="3">
        <v>0.2</v>
      </c>
      <c r="N1280" s="3">
        <v>1.2</v>
      </c>
      <c r="O1280" s="3">
        <v>0</v>
      </c>
      <c r="P1280" s="3">
        <v>0</v>
      </c>
      <c r="Q1280" s="2">
        <v>43481</v>
      </c>
      <c r="R1280" t="s">
        <v>2</v>
      </c>
      <c r="S1280" t="s">
        <v>10</v>
      </c>
      <c r="T1280" t="s">
        <v>2</v>
      </c>
    </row>
    <row r="1281" spans="1:20" hidden="1" x14ac:dyDescent="0.2">
      <c r="A1281" t="s">
        <v>277</v>
      </c>
      <c r="B1281" t="s">
        <v>0</v>
      </c>
      <c r="C1281" s="2">
        <v>43481</v>
      </c>
      <c r="D1281" t="s">
        <v>505</v>
      </c>
      <c r="E1281" t="s">
        <v>1028</v>
      </c>
      <c r="F1281" t="s">
        <v>5</v>
      </c>
      <c r="G1281" t="s">
        <v>40</v>
      </c>
      <c r="H1281" t="s">
        <v>1029</v>
      </c>
      <c r="I1281" t="s">
        <v>506</v>
      </c>
      <c r="J1281" t="s">
        <v>280</v>
      </c>
      <c r="K1281" t="s">
        <v>18</v>
      </c>
      <c r="L1281" s="3">
        <v>180.14</v>
      </c>
      <c r="M1281" s="3">
        <v>0</v>
      </c>
      <c r="N1281" s="3">
        <v>180.14</v>
      </c>
      <c r="O1281" s="3">
        <v>0</v>
      </c>
      <c r="P1281" s="3">
        <v>0</v>
      </c>
      <c r="Q1281" s="2">
        <v>43541</v>
      </c>
      <c r="R1281" t="s">
        <v>2</v>
      </c>
      <c r="S1281" t="s">
        <v>10</v>
      </c>
      <c r="T1281" t="s">
        <v>2</v>
      </c>
    </row>
    <row r="1282" spans="1:20" hidden="1" x14ac:dyDescent="0.2">
      <c r="A1282" t="s">
        <v>277</v>
      </c>
      <c r="B1282" t="s">
        <v>0</v>
      </c>
      <c r="C1282" s="2">
        <v>43481</v>
      </c>
      <c r="D1282" t="s">
        <v>505</v>
      </c>
      <c r="E1282" t="s">
        <v>1082</v>
      </c>
      <c r="F1282" t="s">
        <v>5</v>
      </c>
      <c r="G1282" t="s">
        <v>40</v>
      </c>
      <c r="H1282" t="s">
        <v>1083</v>
      </c>
      <c r="I1282" t="s">
        <v>506</v>
      </c>
      <c r="J1282" t="s">
        <v>280</v>
      </c>
      <c r="K1282" t="s">
        <v>18</v>
      </c>
      <c r="L1282" s="3">
        <v>101.5</v>
      </c>
      <c r="M1282" s="3">
        <v>0</v>
      </c>
      <c r="N1282" s="3">
        <v>101.5</v>
      </c>
      <c r="O1282" s="3">
        <v>0</v>
      </c>
      <c r="P1282" s="3">
        <v>0</v>
      </c>
      <c r="Q1282" s="2">
        <v>43493</v>
      </c>
      <c r="R1282" t="s">
        <v>2</v>
      </c>
      <c r="S1282" t="s">
        <v>10</v>
      </c>
      <c r="T1282" t="s">
        <v>2</v>
      </c>
    </row>
    <row r="1283" spans="1:20" hidden="1" x14ac:dyDescent="0.2">
      <c r="A1283" t="s">
        <v>277</v>
      </c>
      <c r="B1283" t="s">
        <v>0</v>
      </c>
      <c r="C1283" s="2">
        <v>43481</v>
      </c>
      <c r="D1283" t="s">
        <v>505</v>
      </c>
      <c r="E1283" t="s">
        <v>1082</v>
      </c>
      <c r="F1283" t="s">
        <v>43</v>
      </c>
      <c r="G1283" t="s">
        <v>40</v>
      </c>
      <c r="H1283" t="s">
        <v>97</v>
      </c>
      <c r="I1283" t="s">
        <v>506</v>
      </c>
      <c r="J1283" t="s">
        <v>59</v>
      </c>
      <c r="K1283" t="s">
        <v>9</v>
      </c>
      <c r="L1283" s="3">
        <v>2.4</v>
      </c>
      <c r="M1283" s="3">
        <v>0.48</v>
      </c>
      <c r="N1283" s="3">
        <v>2.88</v>
      </c>
      <c r="O1283" s="3">
        <v>0</v>
      </c>
      <c r="P1283" s="3">
        <v>0</v>
      </c>
      <c r="Q1283" s="2">
        <v>43493</v>
      </c>
      <c r="R1283" t="s">
        <v>2</v>
      </c>
      <c r="S1283" t="s">
        <v>10</v>
      </c>
      <c r="T1283" t="s">
        <v>2</v>
      </c>
    </row>
    <row r="1284" spans="1:20" hidden="1" x14ac:dyDescent="0.2">
      <c r="A1284" t="s">
        <v>277</v>
      </c>
      <c r="B1284" t="s">
        <v>0</v>
      </c>
      <c r="C1284" s="2">
        <v>43481</v>
      </c>
      <c r="D1284" t="s">
        <v>505</v>
      </c>
      <c r="E1284" t="s">
        <v>1090</v>
      </c>
      <c r="F1284" t="s">
        <v>5</v>
      </c>
      <c r="G1284" t="s">
        <v>1091</v>
      </c>
      <c r="H1284" t="s">
        <v>1092</v>
      </c>
      <c r="I1284" t="s">
        <v>506</v>
      </c>
      <c r="J1284" t="s">
        <v>838</v>
      </c>
      <c r="K1284" t="s">
        <v>73</v>
      </c>
      <c r="L1284" s="3">
        <v>136.49</v>
      </c>
      <c r="M1284" s="3">
        <v>7.51</v>
      </c>
      <c r="N1284" s="3">
        <v>144</v>
      </c>
      <c r="O1284" s="3">
        <v>0</v>
      </c>
      <c r="P1284" s="3">
        <v>0</v>
      </c>
      <c r="Q1284" s="2">
        <v>43486</v>
      </c>
      <c r="R1284" t="s">
        <v>2</v>
      </c>
      <c r="S1284" t="s">
        <v>10</v>
      </c>
      <c r="T1284" t="s">
        <v>2</v>
      </c>
    </row>
    <row r="1285" spans="1:20" hidden="1" x14ac:dyDescent="0.2">
      <c r="A1285" t="s">
        <v>277</v>
      </c>
      <c r="B1285" t="s">
        <v>0</v>
      </c>
      <c r="C1285" s="2">
        <v>43483</v>
      </c>
      <c r="D1285" t="s">
        <v>505</v>
      </c>
      <c r="E1285" t="s">
        <v>1386</v>
      </c>
      <c r="F1285" t="s">
        <v>5</v>
      </c>
      <c r="G1285" t="s">
        <v>40</v>
      </c>
      <c r="H1285" t="s">
        <v>1387</v>
      </c>
      <c r="I1285" t="s">
        <v>506</v>
      </c>
      <c r="J1285" t="s">
        <v>280</v>
      </c>
      <c r="K1285" t="s">
        <v>18</v>
      </c>
      <c r="L1285" s="3">
        <v>89.66</v>
      </c>
      <c r="M1285" s="3">
        <v>0</v>
      </c>
      <c r="N1285" s="3">
        <v>89.66</v>
      </c>
      <c r="O1285" s="3">
        <v>0</v>
      </c>
      <c r="P1285" s="3">
        <v>0</v>
      </c>
      <c r="Q1285" s="2">
        <v>43494</v>
      </c>
      <c r="R1285" t="s">
        <v>2</v>
      </c>
      <c r="S1285" t="s">
        <v>10</v>
      </c>
      <c r="T1285" t="s">
        <v>2</v>
      </c>
    </row>
    <row r="1286" spans="1:20" hidden="1" x14ac:dyDescent="0.2">
      <c r="A1286" t="s">
        <v>277</v>
      </c>
      <c r="B1286" t="s">
        <v>0</v>
      </c>
      <c r="C1286" s="2">
        <v>43490</v>
      </c>
      <c r="D1286" t="s">
        <v>505</v>
      </c>
      <c r="E1286" t="s">
        <v>2207</v>
      </c>
      <c r="F1286" t="s">
        <v>5</v>
      </c>
      <c r="G1286" t="s">
        <v>2208</v>
      </c>
      <c r="H1286" t="s">
        <v>2209</v>
      </c>
      <c r="I1286" t="s">
        <v>506</v>
      </c>
      <c r="J1286" t="s">
        <v>52</v>
      </c>
      <c r="K1286" t="s">
        <v>18</v>
      </c>
      <c r="L1286" s="3">
        <v>112.2</v>
      </c>
      <c r="M1286" s="3">
        <v>0</v>
      </c>
      <c r="N1286" s="3">
        <v>112.2</v>
      </c>
      <c r="O1286" s="3">
        <v>0</v>
      </c>
      <c r="P1286" s="3">
        <v>0</v>
      </c>
      <c r="Q1286" s="2">
        <v>43438</v>
      </c>
      <c r="R1286" t="s">
        <v>2</v>
      </c>
      <c r="S1286" t="s">
        <v>10</v>
      </c>
      <c r="T1286" t="s">
        <v>2</v>
      </c>
    </row>
    <row r="1287" spans="1:20" hidden="1" x14ac:dyDescent="0.2">
      <c r="A1287" t="s">
        <v>277</v>
      </c>
      <c r="B1287" t="s">
        <v>0</v>
      </c>
      <c r="C1287" s="2">
        <v>43502</v>
      </c>
      <c r="D1287" t="s">
        <v>505</v>
      </c>
      <c r="E1287" t="s">
        <v>3174</v>
      </c>
      <c r="F1287" t="s">
        <v>5</v>
      </c>
      <c r="G1287" t="s">
        <v>3175</v>
      </c>
      <c r="H1287" t="s">
        <v>3176</v>
      </c>
      <c r="I1287" t="s">
        <v>506</v>
      </c>
      <c r="J1287" t="s">
        <v>222</v>
      </c>
      <c r="K1287" t="s">
        <v>18</v>
      </c>
      <c r="L1287" s="3">
        <v>106.5</v>
      </c>
      <c r="M1287" s="3">
        <v>0</v>
      </c>
      <c r="N1287" s="3">
        <v>106.5</v>
      </c>
      <c r="O1287" s="3">
        <v>0</v>
      </c>
      <c r="P1287" s="3">
        <v>0</v>
      </c>
      <c r="Q1287" s="2">
        <v>43502</v>
      </c>
      <c r="R1287" t="s">
        <v>2</v>
      </c>
      <c r="S1287" t="s">
        <v>10</v>
      </c>
      <c r="T1287" t="s">
        <v>2</v>
      </c>
    </row>
    <row r="1288" spans="1:20" hidden="1" x14ac:dyDescent="0.2">
      <c r="A1288" t="s">
        <v>277</v>
      </c>
      <c r="B1288" t="s">
        <v>0</v>
      </c>
      <c r="C1288" s="2">
        <v>43523</v>
      </c>
      <c r="D1288" t="s">
        <v>505</v>
      </c>
      <c r="E1288" t="s">
        <v>4770</v>
      </c>
      <c r="F1288" t="s">
        <v>5</v>
      </c>
      <c r="G1288" t="s">
        <v>2208</v>
      </c>
      <c r="H1288" t="s">
        <v>2209</v>
      </c>
      <c r="I1288" t="s">
        <v>506</v>
      </c>
      <c r="J1288" t="s">
        <v>52</v>
      </c>
      <c r="K1288" t="s">
        <v>18</v>
      </c>
      <c r="L1288" s="3">
        <v>39</v>
      </c>
      <c r="M1288" s="3">
        <v>0</v>
      </c>
      <c r="N1288" s="3">
        <v>39</v>
      </c>
      <c r="O1288" s="3">
        <v>0</v>
      </c>
      <c r="P1288" s="3">
        <v>0</v>
      </c>
      <c r="Q1288" s="2">
        <v>43523</v>
      </c>
      <c r="R1288" t="s">
        <v>2</v>
      </c>
      <c r="S1288" t="s">
        <v>10</v>
      </c>
      <c r="T1288" t="s">
        <v>2</v>
      </c>
    </row>
    <row r="1289" spans="1:20" hidden="1" x14ac:dyDescent="0.2">
      <c r="A1289" t="s">
        <v>277</v>
      </c>
      <c r="B1289" t="s">
        <v>0</v>
      </c>
      <c r="C1289" s="2">
        <v>43538</v>
      </c>
      <c r="D1289" t="s">
        <v>505</v>
      </c>
      <c r="E1289" t="s">
        <v>5528</v>
      </c>
      <c r="F1289" t="s">
        <v>5</v>
      </c>
      <c r="G1289" t="s">
        <v>303</v>
      </c>
      <c r="H1289" t="s">
        <v>5529</v>
      </c>
      <c r="I1289" t="s">
        <v>506</v>
      </c>
      <c r="J1289" t="s">
        <v>52</v>
      </c>
      <c r="K1289" t="s">
        <v>36</v>
      </c>
      <c r="L1289" s="3">
        <v>46.09</v>
      </c>
      <c r="M1289" s="3">
        <v>4.6100000000000003</v>
      </c>
      <c r="N1289" s="3">
        <v>50.7</v>
      </c>
      <c r="O1289" s="3">
        <v>0</v>
      </c>
      <c r="P1289" s="3">
        <v>0</v>
      </c>
      <c r="Q1289" s="2">
        <v>43542</v>
      </c>
      <c r="R1289" t="s">
        <v>2</v>
      </c>
      <c r="S1289" t="s">
        <v>10</v>
      </c>
      <c r="T1289" t="s">
        <v>2</v>
      </c>
    </row>
    <row r="1290" spans="1:20" hidden="1" x14ac:dyDescent="0.2">
      <c r="A1290" t="s">
        <v>277</v>
      </c>
      <c r="B1290" t="s">
        <v>0</v>
      </c>
      <c r="C1290" s="2">
        <v>43538</v>
      </c>
      <c r="D1290" t="s">
        <v>505</v>
      </c>
      <c r="E1290" t="s">
        <v>5528</v>
      </c>
      <c r="F1290" t="s">
        <v>43</v>
      </c>
      <c r="G1290" t="s">
        <v>303</v>
      </c>
      <c r="H1290" t="s">
        <v>5529</v>
      </c>
      <c r="I1290" t="s">
        <v>506</v>
      </c>
      <c r="J1290" t="s">
        <v>52</v>
      </c>
      <c r="K1290" t="s">
        <v>9</v>
      </c>
      <c r="L1290" s="3">
        <v>5.75</v>
      </c>
      <c r="M1290" s="3">
        <v>1.1499999999999999</v>
      </c>
      <c r="N1290" s="3">
        <v>6.9</v>
      </c>
      <c r="O1290" s="3">
        <v>0</v>
      </c>
      <c r="P1290" s="3">
        <v>0</v>
      </c>
      <c r="Q1290" s="2">
        <v>43542</v>
      </c>
      <c r="R1290" t="s">
        <v>2</v>
      </c>
      <c r="S1290" t="s">
        <v>10</v>
      </c>
      <c r="T1290" t="s">
        <v>2</v>
      </c>
    </row>
    <row r="1291" spans="1:20" hidden="1" x14ac:dyDescent="0.2">
      <c r="A1291" t="s">
        <v>277</v>
      </c>
      <c r="B1291" t="s">
        <v>0</v>
      </c>
      <c r="C1291" s="2">
        <v>43476</v>
      </c>
      <c r="D1291" t="s">
        <v>424</v>
      </c>
      <c r="E1291" t="s">
        <v>426</v>
      </c>
      <c r="F1291" t="s">
        <v>5</v>
      </c>
      <c r="G1291" t="s">
        <v>40</v>
      </c>
      <c r="H1291" t="s">
        <v>427</v>
      </c>
      <c r="I1291" t="s">
        <v>425</v>
      </c>
      <c r="J1291" t="s">
        <v>222</v>
      </c>
      <c r="K1291" t="s">
        <v>18</v>
      </c>
      <c r="L1291" s="3">
        <v>166</v>
      </c>
      <c r="M1291" s="3">
        <v>0</v>
      </c>
      <c r="N1291" s="3">
        <v>166</v>
      </c>
      <c r="O1291" s="3">
        <v>0</v>
      </c>
      <c r="P1291" s="3">
        <v>0</v>
      </c>
      <c r="Q1291" s="2">
        <v>43476</v>
      </c>
      <c r="R1291" t="s">
        <v>2</v>
      </c>
      <c r="S1291" t="s">
        <v>10</v>
      </c>
      <c r="T1291" t="s">
        <v>2</v>
      </c>
    </row>
    <row r="1292" spans="1:20" hidden="1" x14ac:dyDescent="0.2">
      <c r="A1292" t="s">
        <v>277</v>
      </c>
      <c r="B1292" t="s">
        <v>0</v>
      </c>
      <c r="C1292" s="2">
        <v>43476</v>
      </c>
      <c r="D1292" t="s">
        <v>424</v>
      </c>
      <c r="E1292" t="s">
        <v>426</v>
      </c>
      <c r="F1292" t="s">
        <v>43</v>
      </c>
      <c r="G1292" t="s">
        <v>40</v>
      </c>
      <c r="H1292" t="s">
        <v>97</v>
      </c>
      <c r="I1292" t="s">
        <v>425</v>
      </c>
      <c r="J1292" t="s">
        <v>59</v>
      </c>
      <c r="K1292" t="s">
        <v>9</v>
      </c>
      <c r="L1292" s="3">
        <v>1</v>
      </c>
      <c r="M1292" s="3">
        <v>0.2</v>
      </c>
      <c r="N1292" s="3">
        <v>1.2</v>
      </c>
      <c r="O1292" s="3">
        <v>0</v>
      </c>
      <c r="P1292" s="3">
        <v>0</v>
      </c>
      <c r="Q1292" s="2">
        <v>43476</v>
      </c>
      <c r="R1292" t="s">
        <v>2</v>
      </c>
      <c r="S1292" t="s">
        <v>10</v>
      </c>
      <c r="T1292" t="s">
        <v>2</v>
      </c>
    </row>
    <row r="1293" spans="1:20" hidden="1" x14ac:dyDescent="0.2">
      <c r="A1293" t="s">
        <v>277</v>
      </c>
      <c r="B1293" t="s">
        <v>0</v>
      </c>
      <c r="C1293" s="2">
        <v>43476</v>
      </c>
      <c r="D1293" t="s">
        <v>424</v>
      </c>
      <c r="E1293" t="s">
        <v>428</v>
      </c>
      <c r="F1293" t="s">
        <v>5</v>
      </c>
      <c r="G1293" t="s">
        <v>40</v>
      </c>
      <c r="H1293" t="s">
        <v>429</v>
      </c>
      <c r="I1293" t="s">
        <v>425</v>
      </c>
      <c r="J1293" t="s">
        <v>222</v>
      </c>
      <c r="K1293" t="s">
        <v>18</v>
      </c>
      <c r="L1293" s="3">
        <v>41</v>
      </c>
      <c r="M1293" s="3">
        <v>0</v>
      </c>
      <c r="N1293" s="3">
        <v>41</v>
      </c>
      <c r="O1293" s="3">
        <v>0</v>
      </c>
      <c r="P1293" s="3">
        <v>0</v>
      </c>
      <c r="Q1293" s="2">
        <v>43476</v>
      </c>
      <c r="R1293" t="s">
        <v>2</v>
      </c>
      <c r="S1293" t="s">
        <v>10</v>
      </c>
      <c r="T1293" t="s">
        <v>2</v>
      </c>
    </row>
    <row r="1294" spans="1:20" hidden="1" x14ac:dyDescent="0.2">
      <c r="A1294" t="s">
        <v>277</v>
      </c>
      <c r="B1294" t="s">
        <v>0</v>
      </c>
      <c r="C1294" s="2">
        <v>43476</v>
      </c>
      <c r="D1294" t="s">
        <v>424</v>
      </c>
      <c r="E1294" t="s">
        <v>428</v>
      </c>
      <c r="F1294" t="s">
        <v>43</v>
      </c>
      <c r="G1294" t="s">
        <v>40</v>
      </c>
      <c r="H1294" t="s">
        <v>97</v>
      </c>
      <c r="I1294" t="s">
        <v>425</v>
      </c>
      <c r="J1294" t="s">
        <v>59</v>
      </c>
      <c r="K1294" t="s">
        <v>9</v>
      </c>
      <c r="L1294" s="3">
        <v>0.5</v>
      </c>
      <c r="M1294" s="3">
        <v>0.1</v>
      </c>
      <c r="N1294" s="3">
        <v>0.6</v>
      </c>
      <c r="O1294" s="3">
        <v>0</v>
      </c>
      <c r="P1294" s="3">
        <v>0</v>
      </c>
      <c r="Q1294" s="2">
        <v>43476</v>
      </c>
      <c r="R1294" t="s">
        <v>2</v>
      </c>
      <c r="S1294" t="s">
        <v>10</v>
      </c>
      <c r="T1294" t="s">
        <v>2</v>
      </c>
    </row>
    <row r="1295" spans="1:20" hidden="1" x14ac:dyDescent="0.2">
      <c r="A1295" t="s">
        <v>277</v>
      </c>
      <c r="B1295" t="s">
        <v>0</v>
      </c>
      <c r="C1295" s="2">
        <v>43476</v>
      </c>
      <c r="D1295" t="s">
        <v>424</v>
      </c>
      <c r="E1295" t="s">
        <v>430</v>
      </c>
      <c r="F1295" t="s">
        <v>5</v>
      </c>
      <c r="G1295" t="s">
        <v>40</v>
      </c>
      <c r="H1295" t="s">
        <v>431</v>
      </c>
      <c r="I1295" t="s">
        <v>425</v>
      </c>
      <c r="J1295" t="s">
        <v>222</v>
      </c>
      <c r="K1295" t="s">
        <v>18</v>
      </c>
      <c r="L1295" s="3">
        <v>63</v>
      </c>
      <c r="M1295" s="3">
        <v>0</v>
      </c>
      <c r="N1295" s="3">
        <v>63</v>
      </c>
      <c r="O1295" s="3">
        <v>0</v>
      </c>
      <c r="P1295" s="3">
        <v>0</v>
      </c>
      <c r="Q1295" s="2">
        <v>43476</v>
      </c>
      <c r="R1295" t="s">
        <v>2</v>
      </c>
      <c r="S1295" t="s">
        <v>10</v>
      </c>
      <c r="T1295" t="s">
        <v>2</v>
      </c>
    </row>
    <row r="1296" spans="1:20" hidden="1" x14ac:dyDescent="0.2">
      <c r="A1296" t="s">
        <v>277</v>
      </c>
      <c r="B1296" t="s">
        <v>0</v>
      </c>
      <c r="C1296" s="2">
        <v>43476</v>
      </c>
      <c r="D1296" t="s">
        <v>424</v>
      </c>
      <c r="E1296" t="s">
        <v>430</v>
      </c>
      <c r="F1296" t="s">
        <v>43</v>
      </c>
      <c r="G1296" t="s">
        <v>40</v>
      </c>
      <c r="H1296" t="s">
        <v>97</v>
      </c>
      <c r="I1296" t="s">
        <v>425</v>
      </c>
      <c r="J1296" t="s">
        <v>59</v>
      </c>
      <c r="K1296" t="s">
        <v>9</v>
      </c>
      <c r="L1296" s="3">
        <v>0.5</v>
      </c>
      <c r="M1296" s="3">
        <v>0.1</v>
      </c>
      <c r="N1296" s="3">
        <v>0.6</v>
      </c>
      <c r="O1296" s="3">
        <v>0</v>
      </c>
      <c r="P1296" s="3">
        <v>0</v>
      </c>
      <c r="Q1296" s="2">
        <v>43476</v>
      </c>
      <c r="R1296" t="s">
        <v>2</v>
      </c>
      <c r="S1296" t="s">
        <v>10</v>
      </c>
      <c r="T1296" t="s">
        <v>2</v>
      </c>
    </row>
    <row r="1297" spans="1:20" hidden="1" x14ac:dyDescent="0.2">
      <c r="A1297" t="s">
        <v>277</v>
      </c>
      <c r="B1297" t="s">
        <v>0</v>
      </c>
      <c r="C1297" s="2">
        <v>43476</v>
      </c>
      <c r="D1297" t="s">
        <v>424</v>
      </c>
      <c r="E1297" t="s">
        <v>432</v>
      </c>
      <c r="F1297" t="s">
        <v>5</v>
      </c>
      <c r="G1297" t="s">
        <v>40</v>
      </c>
      <c r="H1297" t="s">
        <v>433</v>
      </c>
      <c r="I1297" t="s">
        <v>425</v>
      </c>
      <c r="J1297" t="s">
        <v>222</v>
      </c>
      <c r="K1297" t="s">
        <v>18</v>
      </c>
      <c r="L1297" s="3">
        <v>163</v>
      </c>
      <c r="M1297" s="3">
        <v>0</v>
      </c>
      <c r="N1297" s="3">
        <v>163</v>
      </c>
      <c r="O1297" s="3">
        <v>0</v>
      </c>
      <c r="P1297" s="3">
        <v>0</v>
      </c>
      <c r="Q1297" s="2">
        <v>43476</v>
      </c>
      <c r="R1297" t="s">
        <v>2</v>
      </c>
      <c r="S1297" t="s">
        <v>10</v>
      </c>
      <c r="T1297" t="s">
        <v>2</v>
      </c>
    </row>
    <row r="1298" spans="1:20" hidden="1" x14ac:dyDescent="0.2">
      <c r="A1298" t="s">
        <v>277</v>
      </c>
      <c r="B1298" t="s">
        <v>0</v>
      </c>
      <c r="C1298" s="2">
        <v>43476</v>
      </c>
      <c r="D1298" t="s">
        <v>424</v>
      </c>
      <c r="E1298" t="s">
        <v>432</v>
      </c>
      <c r="F1298" t="s">
        <v>43</v>
      </c>
      <c r="G1298" t="s">
        <v>40</v>
      </c>
      <c r="H1298" t="s">
        <v>97</v>
      </c>
      <c r="I1298" t="s">
        <v>425</v>
      </c>
      <c r="J1298" t="s">
        <v>59</v>
      </c>
      <c r="K1298" t="s">
        <v>9</v>
      </c>
      <c r="L1298" s="3">
        <v>1</v>
      </c>
      <c r="M1298" s="3">
        <v>0.2</v>
      </c>
      <c r="N1298" s="3">
        <v>1.2</v>
      </c>
      <c r="O1298" s="3">
        <v>0</v>
      </c>
      <c r="P1298" s="3">
        <v>0</v>
      </c>
      <c r="Q1298" s="2">
        <v>43476</v>
      </c>
      <c r="R1298" t="s">
        <v>2</v>
      </c>
      <c r="S1298" t="s">
        <v>10</v>
      </c>
      <c r="T1298" t="s">
        <v>2</v>
      </c>
    </row>
    <row r="1299" spans="1:20" hidden="1" x14ac:dyDescent="0.2">
      <c r="A1299" t="s">
        <v>277</v>
      </c>
      <c r="B1299" t="s">
        <v>0</v>
      </c>
      <c r="C1299" s="2">
        <v>43476</v>
      </c>
      <c r="D1299" t="s">
        <v>424</v>
      </c>
      <c r="E1299" t="s">
        <v>441</v>
      </c>
      <c r="F1299" t="s">
        <v>5</v>
      </c>
      <c r="G1299" t="s">
        <v>40</v>
      </c>
      <c r="H1299" t="s">
        <v>442</v>
      </c>
      <c r="I1299" t="s">
        <v>425</v>
      </c>
      <c r="J1299" t="s">
        <v>280</v>
      </c>
      <c r="K1299" t="s">
        <v>18</v>
      </c>
      <c r="L1299" s="3">
        <v>96.78</v>
      </c>
      <c r="M1299" s="3">
        <v>0</v>
      </c>
      <c r="N1299" s="3">
        <v>96.78</v>
      </c>
      <c r="O1299" s="3">
        <v>0</v>
      </c>
      <c r="P1299" s="3">
        <v>0</v>
      </c>
      <c r="Q1299" s="2">
        <v>43476</v>
      </c>
      <c r="R1299" t="s">
        <v>2</v>
      </c>
      <c r="S1299" t="s">
        <v>10</v>
      </c>
      <c r="T1299" t="s">
        <v>2</v>
      </c>
    </row>
    <row r="1300" spans="1:20" hidden="1" x14ac:dyDescent="0.2">
      <c r="A1300" t="s">
        <v>277</v>
      </c>
      <c r="B1300" t="s">
        <v>0</v>
      </c>
      <c r="C1300" s="2">
        <v>43479</v>
      </c>
      <c r="D1300" t="s">
        <v>424</v>
      </c>
      <c r="E1300" t="s">
        <v>553</v>
      </c>
      <c r="F1300" t="s">
        <v>5</v>
      </c>
      <c r="G1300" t="s">
        <v>40</v>
      </c>
      <c r="H1300" t="s">
        <v>554</v>
      </c>
      <c r="I1300" t="s">
        <v>425</v>
      </c>
      <c r="J1300" t="s">
        <v>222</v>
      </c>
      <c r="K1300" t="s">
        <v>18</v>
      </c>
      <c r="L1300" s="3">
        <v>55</v>
      </c>
      <c r="M1300" s="3">
        <v>0</v>
      </c>
      <c r="N1300" s="3">
        <v>55</v>
      </c>
      <c r="O1300" s="3">
        <v>0</v>
      </c>
      <c r="P1300" s="3">
        <v>0</v>
      </c>
      <c r="Q1300" s="2">
        <v>43479</v>
      </c>
      <c r="R1300" t="s">
        <v>2</v>
      </c>
      <c r="S1300" t="s">
        <v>10</v>
      </c>
      <c r="T1300" t="s">
        <v>2</v>
      </c>
    </row>
    <row r="1301" spans="1:20" hidden="1" x14ac:dyDescent="0.2">
      <c r="A1301" t="s">
        <v>277</v>
      </c>
      <c r="B1301" t="s">
        <v>0</v>
      </c>
      <c r="C1301" s="2">
        <v>43479</v>
      </c>
      <c r="D1301" t="s">
        <v>424</v>
      </c>
      <c r="E1301" t="s">
        <v>553</v>
      </c>
      <c r="F1301" t="s">
        <v>43</v>
      </c>
      <c r="G1301" t="s">
        <v>40</v>
      </c>
      <c r="H1301" t="s">
        <v>97</v>
      </c>
      <c r="I1301" t="s">
        <v>425</v>
      </c>
      <c r="J1301" t="s">
        <v>59</v>
      </c>
      <c r="K1301" t="s">
        <v>9</v>
      </c>
      <c r="L1301" s="3">
        <v>1</v>
      </c>
      <c r="M1301" s="3">
        <v>0.2</v>
      </c>
      <c r="N1301" s="3">
        <v>1.2</v>
      </c>
      <c r="O1301" s="3">
        <v>0</v>
      </c>
      <c r="P1301" s="3">
        <v>0</v>
      </c>
      <c r="Q1301" s="2">
        <v>43479</v>
      </c>
      <c r="R1301" t="s">
        <v>2</v>
      </c>
      <c r="S1301" t="s">
        <v>10</v>
      </c>
      <c r="T1301" t="s">
        <v>2</v>
      </c>
    </row>
    <row r="1302" spans="1:20" hidden="1" x14ac:dyDescent="0.2">
      <c r="A1302" t="s">
        <v>277</v>
      </c>
      <c r="B1302" t="s">
        <v>0</v>
      </c>
      <c r="C1302" s="2">
        <v>43479</v>
      </c>
      <c r="D1302" t="s">
        <v>424</v>
      </c>
      <c r="E1302" t="s">
        <v>555</v>
      </c>
      <c r="F1302" t="s">
        <v>5</v>
      </c>
      <c r="G1302" t="s">
        <v>40</v>
      </c>
      <c r="H1302" t="s">
        <v>556</v>
      </c>
      <c r="I1302" t="s">
        <v>425</v>
      </c>
      <c r="J1302" t="s">
        <v>280</v>
      </c>
      <c r="K1302" t="s">
        <v>18</v>
      </c>
      <c r="L1302" s="3">
        <v>96.78</v>
      </c>
      <c r="M1302" s="3">
        <v>0</v>
      </c>
      <c r="N1302" s="3">
        <v>96.78</v>
      </c>
      <c r="O1302" s="3">
        <v>0</v>
      </c>
      <c r="P1302" s="3">
        <v>0</v>
      </c>
      <c r="Q1302" s="2">
        <v>43490</v>
      </c>
      <c r="R1302" t="s">
        <v>2</v>
      </c>
      <c r="S1302" t="s">
        <v>10</v>
      </c>
      <c r="T1302" t="s">
        <v>2</v>
      </c>
    </row>
    <row r="1303" spans="1:20" hidden="1" x14ac:dyDescent="0.2">
      <c r="A1303" t="s">
        <v>2796</v>
      </c>
      <c r="B1303" t="s">
        <v>0</v>
      </c>
      <c r="C1303" s="2">
        <v>43497</v>
      </c>
      <c r="D1303" t="s">
        <v>2795</v>
      </c>
      <c r="E1303" t="s">
        <v>2797</v>
      </c>
      <c r="F1303" t="s">
        <v>5</v>
      </c>
      <c r="G1303" t="s">
        <v>40</v>
      </c>
      <c r="H1303" t="s">
        <v>2798</v>
      </c>
      <c r="I1303" t="s">
        <v>2</v>
      </c>
      <c r="J1303" t="s">
        <v>274</v>
      </c>
      <c r="K1303" t="s">
        <v>9</v>
      </c>
      <c r="L1303" s="3">
        <v>91.44</v>
      </c>
      <c r="M1303" s="3">
        <v>18.29</v>
      </c>
      <c r="N1303" s="3">
        <v>109.73</v>
      </c>
      <c r="O1303" s="3">
        <v>0</v>
      </c>
      <c r="P1303" s="3">
        <v>0</v>
      </c>
      <c r="Q1303" s="2">
        <v>43497</v>
      </c>
      <c r="R1303" t="s">
        <v>2</v>
      </c>
      <c r="S1303" t="s">
        <v>10</v>
      </c>
      <c r="T1303" t="s">
        <v>2</v>
      </c>
    </row>
    <row r="1304" spans="1:20" hidden="1" x14ac:dyDescent="0.2">
      <c r="A1304" t="s">
        <v>2796</v>
      </c>
      <c r="B1304" t="s">
        <v>0</v>
      </c>
      <c r="C1304" s="2">
        <v>43501</v>
      </c>
      <c r="D1304" t="s">
        <v>2795</v>
      </c>
      <c r="E1304" t="s">
        <v>3088</v>
      </c>
      <c r="F1304" t="s">
        <v>5</v>
      </c>
      <c r="G1304" t="s">
        <v>2930</v>
      </c>
      <c r="H1304" t="s">
        <v>3089</v>
      </c>
      <c r="I1304" t="s">
        <v>2</v>
      </c>
      <c r="J1304" t="s">
        <v>396</v>
      </c>
      <c r="K1304" t="s">
        <v>9</v>
      </c>
      <c r="L1304" s="3">
        <v>25.29</v>
      </c>
      <c r="M1304" s="3">
        <v>5.0599999999999996</v>
      </c>
      <c r="N1304" s="3">
        <v>30.35</v>
      </c>
      <c r="O1304" s="3">
        <v>0</v>
      </c>
      <c r="P1304" s="3">
        <v>0</v>
      </c>
      <c r="Q1304" s="2">
        <v>43514</v>
      </c>
      <c r="R1304" t="s">
        <v>2</v>
      </c>
      <c r="S1304" t="s">
        <v>10</v>
      </c>
      <c r="T1304" t="s">
        <v>2</v>
      </c>
    </row>
    <row r="1305" spans="1:20" hidden="1" x14ac:dyDescent="0.2">
      <c r="A1305" t="s">
        <v>2796</v>
      </c>
      <c r="B1305" t="s">
        <v>0</v>
      </c>
      <c r="C1305" s="2">
        <v>43510</v>
      </c>
      <c r="D1305" t="s">
        <v>2795</v>
      </c>
      <c r="E1305" t="s">
        <v>3791</v>
      </c>
      <c r="F1305" t="s">
        <v>5</v>
      </c>
      <c r="G1305" t="s">
        <v>40</v>
      </c>
      <c r="H1305" t="s">
        <v>3792</v>
      </c>
      <c r="I1305" t="s">
        <v>2</v>
      </c>
      <c r="J1305" t="s">
        <v>396</v>
      </c>
      <c r="K1305" t="s">
        <v>9</v>
      </c>
      <c r="L1305" s="3">
        <v>259.62</v>
      </c>
      <c r="M1305" s="3">
        <v>51.92</v>
      </c>
      <c r="N1305" s="3">
        <v>311.54000000000002</v>
      </c>
      <c r="O1305" s="3">
        <v>0</v>
      </c>
      <c r="P1305" s="3">
        <v>0</v>
      </c>
      <c r="Q1305" s="2">
        <v>43553</v>
      </c>
      <c r="R1305" t="s">
        <v>2</v>
      </c>
      <c r="S1305" t="s">
        <v>10</v>
      </c>
      <c r="T1305" t="s">
        <v>2</v>
      </c>
    </row>
    <row r="1306" spans="1:20" hidden="1" x14ac:dyDescent="0.2">
      <c r="A1306" t="s">
        <v>2796</v>
      </c>
      <c r="B1306" t="s">
        <v>0</v>
      </c>
      <c r="C1306" s="2">
        <v>43510</v>
      </c>
      <c r="D1306" t="s">
        <v>2795</v>
      </c>
      <c r="E1306" t="s">
        <v>3806</v>
      </c>
      <c r="F1306" t="s">
        <v>5</v>
      </c>
      <c r="G1306" t="s">
        <v>3807</v>
      </c>
      <c r="H1306" t="s">
        <v>3808</v>
      </c>
      <c r="I1306" t="s">
        <v>2</v>
      </c>
      <c r="J1306" t="s">
        <v>274</v>
      </c>
      <c r="K1306" t="s">
        <v>9</v>
      </c>
      <c r="L1306" s="3">
        <v>88.65</v>
      </c>
      <c r="M1306" s="3">
        <v>17.73</v>
      </c>
      <c r="N1306" s="3">
        <v>106.38</v>
      </c>
      <c r="O1306" s="3">
        <v>0</v>
      </c>
      <c r="P1306" s="3">
        <v>0</v>
      </c>
      <c r="Q1306" s="2">
        <v>43524</v>
      </c>
      <c r="R1306" t="s">
        <v>2</v>
      </c>
      <c r="S1306" t="s">
        <v>10</v>
      </c>
      <c r="T1306" t="s">
        <v>2</v>
      </c>
    </row>
    <row r="1307" spans="1:20" hidden="1" x14ac:dyDescent="0.2">
      <c r="A1307" t="s">
        <v>2796</v>
      </c>
      <c r="B1307" t="s">
        <v>0</v>
      </c>
      <c r="C1307" s="2">
        <v>43518</v>
      </c>
      <c r="D1307" t="s">
        <v>2795</v>
      </c>
      <c r="E1307" t="s">
        <v>4475</v>
      </c>
      <c r="F1307" t="s">
        <v>5</v>
      </c>
      <c r="G1307" t="s">
        <v>40</v>
      </c>
      <c r="H1307" t="s">
        <v>4476</v>
      </c>
      <c r="I1307" t="s">
        <v>2</v>
      </c>
      <c r="J1307" t="s">
        <v>396</v>
      </c>
      <c r="K1307" t="s">
        <v>9</v>
      </c>
      <c r="L1307" s="3">
        <v>692.91</v>
      </c>
      <c r="M1307" s="3">
        <v>138.58000000000001</v>
      </c>
      <c r="N1307" s="3">
        <v>831.49</v>
      </c>
      <c r="O1307" s="3">
        <v>0</v>
      </c>
      <c r="P1307" s="3">
        <v>0</v>
      </c>
      <c r="Q1307" s="2">
        <v>43518</v>
      </c>
      <c r="R1307" t="s">
        <v>2</v>
      </c>
      <c r="S1307" t="s">
        <v>10</v>
      </c>
      <c r="T1307" t="s">
        <v>2</v>
      </c>
    </row>
    <row r="1308" spans="1:20" hidden="1" x14ac:dyDescent="0.2">
      <c r="A1308" t="s">
        <v>2796</v>
      </c>
      <c r="B1308" t="s">
        <v>0</v>
      </c>
      <c r="C1308" s="2">
        <v>43518</v>
      </c>
      <c r="D1308" t="s">
        <v>2795</v>
      </c>
      <c r="E1308" t="s">
        <v>4477</v>
      </c>
      <c r="F1308" t="s">
        <v>5</v>
      </c>
      <c r="G1308" t="s">
        <v>40</v>
      </c>
      <c r="H1308" t="s">
        <v>4476</v>
      </c>
      <c r="I1308" t="s">
        <v>2</v>
      </c>
      <c r="J1308" t="s">
        <v>396</v>
      </c>
      <c r="K1308" t="s">
        <v>9</v>
      </c>
      <c r="L1308" s="3">
        <v>5.23</v>
      </c>
      <c r="M1308" s="3">
        <v>1.05</v>
      </c>
      <c r="N1308" s="3">
        <v>6.28</v>
      </c>
      <c r="O1308" s="3">
        <v>0</v>
      </c>
      <c r="P1308" s="3">
        <v>0</v>
      </c>
      <c r="Q1308" s="2">
        <v>43518</v>
      </c>
      <c r="R1308" t="s">
        <v>2</v>
      </c>
      <c r="S1308" t="s">
        <v>10</v>
      </c>
      <c r="T1308" t="s">
        <v>2</v>
      </c>
    </row>
    <row r="1309" spans="1:20" hidden="1" x14ac:dyDescent="0.2">
      <c r="A1309" t="s">
        <v>2796</v>
      </c>
      <c r="B1309" t="s">
        <v>0</v>
      </c>
      <c r="C1309" s="2">
        <v>43518</v>
      </c>
      <c r="D1309" t="s">
        <v>2795</v>
      </c>
      <c r="E1309" t="s">
        <v>4478</v>
      </c>
      <c r="F1309" t="s">
        <v>5</v>
      </c>
      <c r="G1309" t="s">
        <v>40</v>
      </c>
      <c r="H1309" t="s">
        <v>4479</v>
      </c>
      <c r="I1309" t="s">
        <v>2</v>
      </c>
      <c r="J1309" t="s">
        <v>1137</v>
      </c>
      <c r="K1309" t="s">
        <v>9</v>
      </c>
      <c r="L1309" s="3">
        <v>65.5</v>
      </c>
      <c r="M1309" s="3">
        <v>13.1</v>
      </c>
      <c r="N1309" s="3">
        <v>78.599999999999994</v>
      </c>
      <c r="O1309" s="3">
        <v>0</v>
      </c>
      <c r="P1309" s="3">
        <v>0</v>
      </c>
      <c r="Q1309" s="2">
        <v>43518</v>
      </c>
      <c r="R1309" t="s">
        <v>2</v>
      </c>
      <c r="S1309" t="s">
        <v>10</v>
      </c>
      <c r="T1309" t="s">
        <v>2</v>
      </c>
    </row>
    <row r="1310" spans="1:20" hidden="1" x14ac:dyDescent="0.2">
      <c r="A1310" t="s">
        <v>2796</v>
      </c>
      <c r="B1310" t="s">
        <v>0</v>
      </c>
      <c r="C1310" s="2">
        <v>43518</v>
      </c>
      <c r="D1310" t="s">
        <v>2795</v>
      </c>
      <c r="E1310" t="s">
        <v>4483</v>
      </c>
      <c r="F1310" t="s">
        <v>5</v>
      </c>
      <c r="G1310" t="s">
        <v>2930</v>
      </c>
      <c r="H1310" t="s">
        <v>4476</v>
      </c>
      <c r="I1310" t="s">
        <v>2</v>
      </c>
      <c r="J1310" t="s">
        <v>396</v>
      </c>
      <c r="K1310" t="s">
        <v>9</v>
      </c>
      <c r="L1310" s="3">
        <v>382.04</v>
      </c>
      <c r="M1310" s="3">
        <v>76.41</v>
      </c>
      <c r="N1310" s="3">
        <v>458.45</v>
      </c>
      <c r="O1310" s="3">
        <v>0</v>
      </c>
      <c r="P1310" s="3">
        <v>0</v>
      </c>
      <c r="Q1310" s="2">
        <v>43518</v>
      </c>
      <c r="R1310" t="s">
        <v>2</v>
      </c>
      <c r="S1310" t="s">
        <v>10</v>
      </c>
      <c r="T1310" t="s">
        <v>2</v>
      </c>
    </row>
    <row r="1311" spans="1:20" hidden="1" x14ac:dyDescent="0.2">
      <c r="A1311" t="s">
        <v>2796</v>
      </c>
      <c r="B1311" t="s">
        <v>0</v>
      </c>
      <c r="C1311" s="2">
        <v>43518</v>
      </c>
      <c r="D1311" t="s">
        <v>2795</v>
      </c>
      <c r="E1311" t="s">
        <v>4488</v>
      </c>
      <c r="F1311" t="s">
        <v>5</v>
      </c>
      <c r="G1311" t="s">
        <v>2930</v>
      </c>
      <c r="H1311" t="s">
        <v>4476</v>
      </c>
      <c r="I1311" t="s">
        <v>2</v>
      </c>
      <c r="J1311" t="s">
        <v>396</v>
      </c>
      <c r="K1311" t="s">
        <v>9</v>
      </c>
      <c r="L1311" s="3">
        <v>4.04</v>
      </c>
      <c r="M1311" s="3">
        <v>0.81</v>
      </c>
      <c r="N1311" s="3">
        <v>4.8499999999999996</v>
      </c>
      <c r="O1311" s="3">
        <v>0</v>
      </c>
      <c r="P1311" s="3">
        <v>0</v>
      </c>
      <c r="Q1311" s="2">
        <v>43518</v>
      </c>
      <c r="R1311" t="s">
        <v>2</v>
      </c>
      <c r="S1311" t="s">
        <v>268</v>
      </c>
      <c r="T1311" t="s">
        <v>2</v>
      </c>
    </row>
    <row r="1312" spans="1:20" hidden="1" x14ac:dyDescent="0.2">
      <c r="A1312" t="s">
        <v>2796</v>
      </c>
      <c r="B1312" t="s">
        <v>0</v>
      </c>
      <c r="C1312" s="2">
        <v>43518</v>
      </c>
      <c r="D1312" t="s">
        <v>2795</v>
      </c>
      <c r="E1312" t="s">
        <v>4492</v>
      </c>
      <c r="F1312" t="s">
        <v>5</v>
      </c>
      <c r="G1312" t="s">
        <v>2930</v>
      </c>
      <c r="H1312" t="s">
        <v>4476</v>
      </c>
      <c r="I1312" t="s">
        <v>2</v>
      </c>
      <c r="J1312" t="s">
        <v>396</v>
      </c>
      <c r="K1312" t="s">
        <v>9</v>
      </c>
      <c r="L1312" s="3">
        <v>19.77</v>
      </c>
      <c r="M1312" s="3">
        <v>3.95</v>
      </c>
      <c r="N1312" s="3">
        <v>23.72</v>
      </c>
      <c r="O1312" s="3">
        <v>0</v>
      </c>
      <c r="P1312" s="3">
        <v>0</v>
      </c>
      <c r="Q1312" s="2">
        <v>43518</v>
      </c>
      <c r="R1312" t="s">
        <v>2</v>
      </c>
      <c r="S1312" t="s">
        <v>10</v>
      </c>
      <c r="T1312" t="s">
        <v>2</v>
      </c>
    </row>
    <row r="1313" spans="1:20" hidden="1" x14ac:dyDescent="0.2">
      <c r="A1313" t="s">
        <v>2796</v>
      </c>
      <c r="B1313" t="s">
        <v>0</v>
      </c>
      <c r="C1313" s="2">
        <v>43521</v>
      </c>
      <c r="D1313" t="s">
        <v>2795</v>
      </c>
      <c r="E1313" t="s">
        <v>4541</v>
      </c>
      <c r="F1313" t="s">
        <v>5</v>
      </c>
      <c r="G1313" t="s">
        <v>2770</v>
      </c>
      <c r="H1313" t="s">
        <v>4542</v>
      </c>
      <c r="I1313" t="s">
        <v>2</v>
      </c>
      <c r="J1313" t="s">
        <v>245</v>
      </c>
      <c r="K1313" t="s">
        <v>9</v>
      </c>
      <c r="L1313" s="3">
        <v>151</v>
      </c>
      <c r="M1313" s="3">
        <v>30.2</v>
      </c>
      <c r="N1313" s="3">
        <v>181.2</v>
      </c>
      <c r="O1313" s="3">
        <v>0</v>
      </c>
      <c r="P1313" s="3">
        <v>0</v>
      </c>
      <c r="Q1313" s="2">
        <v>43524</v>
      </c>
      <c r="R1313" t="s">
        <v>2</v>
      </c>
      <c r="S1313" t="s">
        <v>10</v>
      </c>
      <c r="T1313" t="s">
        <v>2</v>
      </c>
    </row>
    <row r="1314" spans="1:20" hidden="1" x14ac:dyDescent="0.2">
      <c r="A1314" t="s">
        <v>2796</v>
      </c>
      <c r="B1314" t="s">
        <v>0</v>
      </c>
      <c r="C1314" s="2">
        <v>43537</v>
      </c>
      <c r="D1314" t="s">
        <v>2795</v>
      </c>
      <c r="E1314" t="s">
        <v>5443</v>
      </c>
      <c r="F1314" t="s">
        <v>5</v>
      </c>
      <c r="G1314" t="s">
        <v>40</v>
      </c>
      <c r="H1314" t="s">
        <v>4476</v>
      </c>
      <c r="I1314" t="s">
        <v>2</v>
      </c>
      <c r="J1314" t="s">
        <v>396</v>
      </c>
      <c r="K1314" t="s">
        <v>9</v>
      </c>
      <c r="L1314" s="3">
        <v>71.209999999999994</v>
      </c>
      <c r="M1314" s="3">
        <v>14.24</v>
      </c>
      <c r="N1314" s="3">
        <v>85.45</v>
      </c>
      <c r="O1314" s="3">
        <v>0</v>
      </c>
      <c r="P1314" s="3">
        <v>0</v>
      </c>
      <c r="Q1314" s="2">
        <v>43537</v>
      </c>
      <c r="R1314" t="s">
        <v>2</v>
      </c>
      <c r="S1314" t="s">
        <v>10</v>
      </c>
      <c r="T1314" t="s">
        <v>2</v>
      </c>
    </row>
    <row r="1315" spans="1:20" hidden="1" x14ac:dyDescent="0.2">
      <c r="A1315" t="s">
        <v>2796</v>
      </c>
      <c r="B1315" t="s">
        <v>0</v>
      </c>
      <c r="C1315" s="2">
        <v>43537</v>
      </c>
      <c r="D1315" t="s">
        <v>2795</v>
      </c>
      <c r="E1315" t="s">
        <v>5449</v>
      </c>
      <c r="F1315" t="s">
        <v>5</v>
      </c>
      <c r="G1315" t="s">
        <v>5450</v>
      </c>
      <c r="H1315" t="s">
        <v>5451</v>
      </c>
      <c r="I1315" t="s">
        <v>2</v>
      </c>
      <c r="J1315" t="s">
        <v>2171</v>
      </c>
      <c r="K1315" t="s">
        <v>9</v>
      </c>
      <c r="L1315" s="3">
        <v>115</v>
      </c>
      <c r="M1315" s="3">
        <v>23</v>
      </c>
      <c r="N1315" s="3">
        <v>138</v>
      </c>
      <c r="O1315" s="3">
        <v>0</v>
      </c>
      <c r="P1315" s="3">
        <v>0</v>
      </c>
      <c r="Q1315" s="2">
        <v>43537</v>
      </c>
      <c r="R1315" t="s">
        <v>2</v>
      </c>
      <c r="S1315" t="s">
        <v>10</v>
      </c>
      <c r="T1315" t="s">
        <v>2</v>
      </c>
    </row>
    <row r="1316" spans="1:20" hidden="1" x14ac:dyDescent="0.2">
      <c r="A1316" t="s">
        <v>2796</v>
      </c>
      <c r="B1316" t="s">
        <v>0</v>
      </c>
      <c r="C1316" s="2">
        <v>43537</v>
      </c>
      <c r="D1316" t="s">
        <v>2795</v>
      </c>
      <c r="E1316" t="s">
        <v>5449</v>
      </c>
      <c r="F1316" t="s">
        <v>43</v>
      </c>
      <c r="G1316" t="s">
        <v>5450</v>
      </c>
      <c r="H1316" t="s">
        <v>5452</v>
      </c>
      <c r="I1316" t="s">
        <v>2</v>
      </c>
      <c r="J1316" t="s">
        <v>5059</v>
      </c>
      <c r="K1316" t="s">
        <v>9</v>
      </c>
      <c r="L1316" s="3">
        <v>16</v>
      </c>
      <c r="M1316" s="3">
        <v>3.2</v>
      </c>
      <c r="N1316" s="3">
        <v>19.2</v>
      </c>
      <c r="O1316" s="3">
        <v>0</v>
      </c>
      <c r="P1316" s="3">
        <v>0</v>
      </c>
      <c r="Q1316" s="2">
        <v>43537</v>
      </c>
      <c r="R1316" t="s">
        <v>2</v>
      </c>
      <c r="S1316" t="s">
        <v>10</v>
      </c>
      <c r="T1316" t="s">
        <v>2</v>
      </c>
    </row>
    <row r="1317" spans="1:20" hidden="1" x14ac:dyDescent="0.2">
      <c r="A1317" t="s">
        <v>2796</v>
      </c>
      <c r="B1317" t="s">
        <v>0</v>
      </c>
      <c r="C1317" s="2">
        <v>43537</v>
      </c>
      <c r="D1317" t="s">
        <v>2795</v>
      </c>
      <c r="E1317" t="s">
        <v>5470</v>
      </c>
      <c r="F1317" t="s">
        <v>5</v>
      </c>
      <c r="G1317" t="s">
        <v>40</v>
      </c>
      <c r="H1317" t="s">
        <v>4476</v>
      </c>
      <c r="I1317" t="s">
        <v>2</v>
      </c>
      <c r="J1317" t="s">
        <v>396</v>
      </c>
      <c r="K1317" t="s">
        <v>9</v>
      </c>
      <c r="L1317" s="3">
        <v>106.13</v>
      </c>
      <c r="M1317" s="3">
        <v>21.23</v>
      </c>
      <c r="N1317" s="3">
        <v>127.36</v>
      </c>
      <c r="O1317" s="3">
        <v>0</v>
      </c>
      <c r="P1317" s="3">
        <v>0</v>
      </c>
      <c r="Q1317" s="2">
        <v>43544</v>
      </c>
      <c r="R1317" t="s">
        <v>2</v>
      </c>
      <c r="S1317" t="s">
        <v>10</v>
      </c>
      <c r="T1317" t="s">
        <v>2</v>
      </c>
    </row>
    <row r="1318" spans="1:20" hidden="1" x14ac:dyDescent="0.2">
      <c r="A1318" t="s">
        <v>2796</v>
      </c>
      <c r="B1318" t="s">
        <v>0</v>
      </c>
      <c r="C1318" s="2">
        <v>43558</v>
      </c>
      <c r="D1318" t="s">
        <v>2795</v>
      </c>
      <c r="E1318" t="s">
        <v>7285</v>
      </c>
      <c r="F1318" t="s">
        <v>5</v>
      </c>
      <c r="G1318" t="s">
        <v>1210</v>
      </c>
      <c r="H1318" t="s">
        <v>7286</v>
      </c>
      <c r="I1318" t="s">
        <v>2</v>
      </c>
      <c r="J1318" t="s">
        <v>1331</v>
      </c>
      <c r="K1318" t="s">
        <v>9</v>
      </c>
      <c r="L1318" s="3">
        <v>491.95</v>
      </c>
      <c r="M1318" s="3">
        <v>98.39</v>
      </c>
      <c r="N1318" s="3">
        <v>590.34</v>
      </c>
      <c r="O1318" s="3">
        <v>0</v>
      </c>
      <c r="P1318" s="3">
        <v>0</v>
      </c>
      <c r="Q1318" s="2">
        <v>43585</v>
      </c>
      <c r="R1318" t="s">
        <v>2</v>
      </c>
      <c r="S1318" t="s">
        <v>10</v>
      </c>
      <c r="T1318" t="s">
        <v>2</v>
      </c>
    </row>
    <row r="1319" spans="1:20" hidden="1" x14ac:dyDescent="0.2">
      <c r="A1319" t="s">
        <v>2796</v>
      </c>
      <c r="B1319" t="s">
        <v>0</v>
      </c>
      <c r="C1319" s="2">
        <v>43560</v>
      </c>
      <c r="D1319" t="s">
        <v>2795</v>
      </c>
      <c r="E1319" t="s">
        <v>7461</v>
      </c>
      <c r="F1319" t="s">
        <v>90</v>
      </c>
      <c r="G1319" t="s">
        <v>1329</v>
      </c>
      <c r="H1319" t="s">
        <v>7467</v>
      </c>
      <c r="I1319" t="s">
        <v>2</v>
      </c>
      <c r="J1319" t="s">
        <v>1331</v>
      </c>
      <c r="K1319" t="s">
        <v>9</v>
      </c>
      <c r="L1319" s="3">
        <v>296.29000000000002</v>
      </c>
      <c r="M1319" s="3">
        <v>59.26</v>
      </c>
      <c r="N1319" s="3">
        <v>355.55</v>
      </c>
      <c r="O1319" s="3">
        <v>0</v>
      </c>
      <c r="P1319" s="3">
        <v>0</v>
      </c>
      <c r="Q1319" s="2">
        <v>43600</v>
      </c>
      <c r="R1319" t="s">
        <v>2</v>
      </c>
      <c r="S1319" t="s">
        <v>10</v>
      </c>
      <c r="T1319" t="s">
        <v>2</v>
      </c>
    </row>
    <row r="1320" spans="1:20" hidden="1" x14ac:dyDescent="0.2">
      <c r="A1320" t="s">
        <v>2796</v>
      </c>
      <c r="B1320" t="s">
        <v>0</v>
      </c>
      <c r="C1320" s="2">
        <v>43560</v>
      </c>
      <c r="D1320" t="s">
        <v>2795</v>
      </c>
      <c r="E1320" t="s">
        <v>7488</v>
      </c>
      <c r="F1320" t="s">
        <v>5</v>
      </c>
      <c r="G1320" t="s">
        <v>2930</v>
      </c>
      <c r="H1320" t="s">
        <v>7489</v>
      </c>
      <c r="I1320" t="s">
        <v>2</v>
      </c>
      <c r="J1320" t="s">
        <v>274</v>
      </c>
      <c r="K1320" t="s">
        <v>9</v>
      </c>
      <c r="L1320" s="3">
        <v>21.47</v>
      </c>
      <c r="M1320" s="3">
        <v>4.29</v>
      </c>
      <c r="N1320" s="3">
        <v>25.76</v>
      </c>
      <c r="O1320" s="3">
        <v>0</v>
      </c>
      <c r="P1320" s="3">
        <v>0</v>
      </c>
      <c r="Q1320" s="2">
        <v>43574</v>
      </c>
      <c r="R1320" t="s">
        <v>2</v>
      </c>
      <c r="S1320" t="s">
        <v>10</v>
      </c>
      <c r="T1320" t="s">
        <v>2</v>
      </c>
    </row>
    <row r="1321" spans="1:20" hidden="1" x14ac:dyDescent="0.2">
      <c r="A1321" t="s">
        <v>2796</v>
      </c>
      <c r="B1321" t="s">
        <v>0</v>
      </c>
      <c r="C1321" s="2">
        <v>43563</v>
      </c>
      <c r="D1321" t="s">
        <v>2795</v>
      </c>
      <c r="E1321" t="s">
        <v>7645</v>
      </c>
      <c r="F1321" t="s">
        <v>5</v>
      </c>
      <c r="G1321" t="s">
        <v>212</v>
      </c>
      <c r="H1321" t="s">
        <v>7646</v>
      </c>
      <c r="I1321" t="s">
        <v>2</v>
      </c>
      <c r="J1321" t="s">
        <v>214</v>
      </c>
      <c r="K1321" t="s">
        <v>9</v>
      </c>
      <c r="L1321" s="3">
        <v>3254.53</v>
      </c>
      <c r="M1321" s="3">
        <v>650.91</v>
      </c>
      <c r="N1321" s="3">
        <v>3905.44</v>
      </c>
      <c r="O1321" s="3">
        <v>0</v>
      </c>
      <c r="P1321" s="3">
        <v>0</v>
      </c>
      <c r="Q1321" s="2">
        <v>43563</v>
      </c>
      <c r="R1321" t="s">
        <v>2</v>
      </c>
      <c r="S1321" t="s">
        <v>10</v>
      </c>
      <c r="T1321" t="s">
        <v>2</v>
      </c>
    </row>
    <row r="1322" spans="1:20" hidden="1" x14ac:dyDescent="0.2">
      <c r="A1322" t="s">
        <v>2796</v>
      </c>
      <c r="B1322" t="s">
        <v>0</v>
      </c>
      <c r="C1322" s="2">
        <v>43563</v>
      </c>
      <c r="D1322" t="s">
        <v>2795</v>
      </c>
      <c r="E1322" t="s">
        <v>7649</v>
      </c>
      <c r="F1322" t="s">
        <v>5</v>
      </c>
      <c r="G1322" t="s">
        <v>212</v>
      </c>
      <c r="H1322" t="s">
        <v>7646</v>
      </c>
      <c r="I1322" t="s">
        <v>2</v>
      </c>
      <c r="J1322" t="s">
        <v>214</v>
      </c>
      <c r="K1322" t="s">
        <v>9</v>
      </c>
      <c r="L1322" s="3">
        <v>1157.72</v>
      </c>
      <c r="M1322" s="3">
        <v>231.54</v>
      </c>
      <c r="N1322" s="3">
        <v>1389.26</v>
      </c>
      <c r="O1322" s="3">
        <v>0</v>
      </c>
      <c r="P1322" s="3">
        <v>0</v>
      </c>
      <c r="Q1322" s="2">
        <v>43584</v>
      </c>
      <c r="R1322" t="s">
        <v>2</v>
      </c>
      <c r="S1322" t="s">
        <v>10</v>
      </c>
      <c r="T1322" t="s">
        <v>2</v>
      </c>
    </row>
    <row r="1323" spans="1:20" hidden="1" x14ac:dyDescent="0.2">
      <c r="A1323" t="s">
        <v>2796</v>
      </c>
      <c r="B1323" t="s">
        <v>0</v>
      </c>
      <c r="C1323" s="2">
        <v>43566</v>
      </c>
      <c r="D1323" t="s">
        <v>2795</v>
      </c>
      <c r="E1323" t="s">
        <v>8088</v>
      </c>
      <c r="F1323" t="s">
        <v>5</v>
      </c>
      <c r="G1323" t="s">
        <v>212</v>
      </c>
      <c r="H1323" t="s">
        <v>8089</v>
      </c>
      <c r="I1323" t="s">
        <v>2</v>
      </c>
      <c r="J1323" t="s">
        <v>410</v>
      </c>
      <c r="K1323" t="s">
        <v>9</v>
      </c>
      <c r="L1323" s="3">
        <v>743.31</v>
      </c>
      <c r="M1323" s="3">
        <v>148.66</v>
      </c>
      <c r="N1323" s="3">
        <v>891.97</v>
      </c>
      <c r="O1323" s="3">
        <v>0</v>
      </c>
      <c r="P1323" s="3">
        <v>0</v>
      </c>
      <c r="Q1323" s="2">
        <v>43585</v>
      </c>
      <c r="R1323" t="s">
        <v>2</v>
      </c>
      <c r="S1323" t="s">
        <v>10</v>
      </c>
      <c r="T1323" t="s">
        <v>2</v>
      </c>
    </row>
    <row r="1324" spans="1:20" hidden="1" x14ac:dyDescent="0.2">
      <c r="A1324" t="s">
        <v>2796</v>
      </c>
      <c r="B1324" t="s">
        <v>0</v>
      </c>
      <c r="C1324" s="2">
        <v>43566</v>
      </c>
      <c r="D1324" t="s">
        <v>2795</v>
      </c>
      <c r="E1324" t="s">
        <v>8096</v>
      </c>
      <c r="F1324" t="s">
        <v>5</v>
      </c>
      <c r="G1324" t="s">
        <v>249</v>
      </c>
      <c r="H1324" t="s">
        <v>8097</v>
      </c>
      <c r="I1324" t="s">
        <v>2</v>
      </c>
      <c r="J1324" t="s">
        <v>380</v>
      </c>
      <c r="K1324" t="s">
        <v>73</v>
      </c>
      <c r="L1324" s="3">
        <v>93.03</v>
      </c>
      <c r="M1324" s="3">
        <v>5.12</v>
      </c>
      <c r="N1324" s="3">
        <v>98.15</v>
      </c>
      <c r="O1324" s="3">
        <v>0</v>
      </c>
      <c r="P1324" s="3">
        <v>0</v>
      </c>
      <c r="Q1324" s="2">
        <v>43553</v>
      </c>
      <c r="R1324" t="s">
        <v>2</v>
      </c>
      <c r="S1324" t="s">
        <v>10</v>
      </c>
      <c r="T1324" t="s">
        <v>2</v>
      </c>
    </row>
    <row r="1325" spans="1:20" hidden="1" x14ac:dyDescent="0.2">
      <c r="A1325" t="s">
        <v>2796</v>
      </c>
      <c r="B1325" t="s">
        <v>0</v>
      </c>
      <c r="C1325" s="2">
        <v>43566</v>
      </c>
      <c r="D1325" t="s">
        <v>2795</v>
      </c>
      <c r="E1325" t="s">
        <v>8096</v>
      </c>
      <c r="F1325" t="s">
        <v>43</v>
      </c>
      <c r="G1325" t="s">
        <v>249</v>
      </c>
      <c r="H1325" t="s">
        <v>8098</v>
      </c>
      <c r="I1325" t="s">
        <v>2</v>
      </c>
      <c r="J1325" t="s">
        <v>380</v>
      </c>
      <c r="K1325" t="s">
        <v>9</v>
      </c>
      <c r="L1325" s="3">
        <v>59.65</v>
      </c>
      <c r="M1325" s="3">
        <v>11.93</v>
      </c>
      <c r="N1325" s="3">
        <v>71.58</v>
      </c>
      <c r="O1325" s="3">
        <v>0</v>
      </c>
      <c r="P1325" s="3">
        <v>0</v>
      </c>
      <c r="Q1325" s="2">
        <v>43553</v>
      </c>
      <c r="R1325" t="s">
        <v>2</v>
      </c>
      <c r="S1325" t="s">
        <v>10</v>
      </c>
      <c r="T1325" t="s">
        <v>2</v>
      </c>
    </row>
    <row r="1326" spans="1:20" hidden="1" x14ac:dyDescent="0.2">
      <c r="A1326" t="s">
        <v>2796</v>
      </c>
      <c r="B1326" t="s">
        <v>0</v>
      </c>
      <c r="C1326" s="2">
        <v>43566</v>
      </c>
      <c r="D1326" t="s">
        <v>2795</v>
      </c>
      <c r="E1326" t="s">
        <v>8096</v>
      </c>
      <c r="F1326" t="s">
        <v>60</v>
      </c>
      <c r="G1326" t="s">
        <v>249</v>
      </c>
      <c r="H1326" t="s">
        <v>1842</v>
      </c>
      <c r="I1326" t="s">
        <v>2</v>
      </c>
      <c r="J1326" t="s">
        <v>380</v>
      </c>
      <c r="K1326" t="s">
        <v>9</v>
      </c>
      <c r="L1326" s="3">
        <v>2.5</v>
      </c>
      <c r="M1326" s="3">
        <v>0.5</v>
      </c>
      <c r="N1326" s="3">
        <v>3</v>
      </c>
      <c r="O1326" s="3">
        <v>0</v>
      </c>
      <c r="P1326" s="3">
        <v>0</v>
      </c>
      <c r="Q1326" s="2">
        <v>43553</v>
      </c>
      <c r="R1326" t="s">
        <v>2</v>
      </c>
      <c r="S1326" t="s">
        <v>10</v>
      </c>
      <c r="T1326" t="s">
        <v>2</v>
      </c>
    </row>
    <row r="1327" spans="1:20" hidden="1" x14ac:dyDescent="0.2">
      <c r="A1327" t="s">
        <v>2796</v>
      </c>
      <c r="B1327" t="s">
        <v>0</v>
      </c>
      <c r="C1327" s="2">
        <v>43542</v>
      </c>
      <c r="D1327" t="s">
        <v>5902</v>
      </c>
      <c r="E1327" t="s">
        <v>5900</v>
      </c>
      <c r="F1327" t="s">
        <v>43</v>
      </c>
      <c r="G1327" t="s">
        <v>40</v>
      </c>
      <c r="H1327" t="s">
        <v>5904</v>
      </c>
      <c r="I1327" t="s">
        <v>5903</v>
      </c>
      <c r="J1327" t="s">
        <v>42</v>
      </c>
      <c r="K1327" t="s">
        <v>18</v>
      </c>
      <c r="L1327" s="3">
        <v>94.06</v>
      </c>
      <c r="M1327" s="3">
        <v>0</v>
      </c>
      <c r="N1327" s="3">
        <v>94.06</v>
      </c>
      <c r="O1327" s="3">
        <v>0</v>
      </c>
      <c r="P1327" s="3">
        <v>0</v>
      </c>
      <c r="Q1327" s="2">
        <v>43542</v>
      </c>
      <c r="R1327" t="s">
        <v>2</v>
      </c>
      <c r="S1327" t="s">
        <v>10</v>
      </c>
      <c r="T1327" t="s">
        <v>2</v>
      </c>
    </row>
    <row r="1328" spans="1:20" hidden="1" x14ac:dyDescent="0.2">
      <c r="A1328" t="s">
        <v>2796</v>
      </c>
      <c r="B1328" t="s">
        <v>0</v>
      </c>
      <c r="C1328" s="2">
        <v>43542</v>
      </c>
      <c r="D1328" t="s">
        <v>5902</v>
      </c>
      <c r="E1328" t="s">
        <v>5900</v>
      </c>
      <c r="F1328" t="s">
        <v>60</v>
      </c>
      <c r="G1328" t="s">
        <v>40</v>
      </c>
      <c r="H1328" t="s">
        <v>5901</v>
      </c>
      <c r="I1328" t="s">
        <v>5903</v>
      </c>
      <c r="J1328" t="s">
        <v>42</v>
      </c>
      <c r="K1328" t="s">
        <v>18</v>
      </c>
      <c r="L1328" s="3">
        <v>124</v>
      </c>
      <c r="M1328" s="3">
        <v>0</v>
      </c>
      <c r="N1328" s="3">
        <v>124</v>
      </c>
      <c r="O1328" s="3">
        <v>0</v>
      </c>
      <c r="P1328" s="3">
        <v>0</v>
      </c>
      <c r="Q1328" s="2">
        <v>43542</v>
      </c>
      <c r="R1328" t="s">
        <v>2</v>
      </c>
      <c r="S1328" t="s">
        <v>10</v>
      </c>
      <c r="T1328" t="s">
        <v>2</v>
      </c>
    </row>
    <row r="1329" spans="1:20" hidden="1" x14ac:dyDescent="0.2">
      <c r="A1329" t="s">
        <v>2796</v>
      </c>
      <c r="B1329" t="s">
        <v>0</v>
      </c>
      <c r="C1329" s="2">
        <v>43542</v>
      </c>
      <c r="D1329" t="s">
        <v>5902</v>
      </c>
      <c r="E1329" t="s">
        <v>5900</v>
      </c>
      <c r="F1329" t="s">
        <v>86</v>
      </c>
      <c r="G1329" t="s">
        <v>40</v>
      </c>
      <c r="H1329" t="s">
        <v>5904</v>
      </c>
      <c r="I1329" t="s">
        <v>5903</v>
      </c>
      <c r="J1329" t="s">
        <v>42</v>
      </c>
      <c r="K1329" t="s">
        <v>18</v>
      </c>
      <c r="L1329" s="3">
        <v>94.06</v>
      </c>
      <c r="M1329" s="3">
        <v>0</v>
      </c>
      <c r="N1329" s="3">
        <v>94.06</v>
      </c>
      <c r="O1329" s="3">
        <v>0</v>
      </c>
      <c r="P1329" s="3">
        <v>0</v>
      </c>
      <c r="Q1329" s="2">
        <v>43542</v>
      </c>
      <c r="R1329" t="s">
        <v>2</v>
      </c>
      <c r="S1329" t="s">
        <v>10</v>
      </c>
      <c r="T1329" t="s">
        <v>2</v>
      </c>
    </row>
    <row r="1330" spans="1:20" hidden="1" x14ac:dyDescent="0.2">
      <c r="A1330" t="s">
        <v>2796</v>
      </c>
      <c r="B1330" t="s">
        <v>0</v>
      </c>
      <c r="C1330" s="2">
        <v>43546</v>
      </c>
      <c r="D1330" t="s">
        <v>5902</v>
      </c>
      <c r="E1330" t="s">
        <v>6325</v>
      </c>
      <c r="F1330" t="s">
        <v>5</v>
      </c>
      <c r="G1330" t="s">
        <v>952</v>
      </c>
      <c r="H1330" t="s">
        <v>6326</v>
      </c>
      <c r="I1330" t="s">
        <v>5903</v>
      </c>
      <c r="J1330" t="s">
        <v>1380</v>
      </c>
      <c r="K1330" t="s">
        <v>73</v>
      </c>
      <c r="L1330" s="3">
        <v>14.77</v>
      </c>
      <c r="M1330" s="3">
        <v>0.81</v>
      </c>
      <c r="N1330" s="3">
        <v>15.58</v>
      </c>
      <c r="O1330" s="3">
        <v>0</v>
      </c>
      <c r="P1330" s="3">
        <v>0</v>
      </c>
      <c r="Q1330" s="2">
        <v>43546</v>
      </c>
      <c r="R1330" t="s">
        <v>2</v>
      </c>
      <c r="S1330" t="s">
        <v>10</v>
      </c>
      <c r="T1330" t="s">
        <v>2</v>
      </c>
    </row>
    <row r="1331" spans="1:20" hidden="1" x14ac:dyDescent="0.2">
      <c r="A1331" t="s">
        <v>2796</v>
      </c>
      <c r="B1331" t="s">
        <v>0</v>
      </c>
      <c r="C1331" s="2">
        <v>43546</v>
      </c>
      <c r="D1331" t="s">
        <v>5902</v>
      </c>
      <c r="E1331" t="s">
        <v>6325</v>
      </c>
      <c r="F1331" t="s">
        <v>43</v>
      </c>
      <c r="G1331" t="s">
        <v>952</v>
      </c>
      <c r="H1331" t="s">
        <v>6326</v>
      </c>
      <c r="I1331" t="s">
        <v>5903</v>
      </c>
      <c r="J1331" t="s">
        <v>1380</v>
      </c>
      <c r="K1331" t="s">
        <v>9</v>
      </c>
      <c r="L1331" s="3">
        <v>7.76</v>
      </c>
      <c r="M1331" s="3">
        <v>1.55</v>
      </c>
      <c r="N1331" s="3">
        <v>9.31</v>
      </c>
      <c r="O1331" s="3">
        <v>0</v>
      </c>
      <c r="P1331" s="3">
        <v>0</v>
      </c>
      <c r="Q1331" s="2">
        <v>43546</v>
      </c>
      <c r="R1331" t="s">
        <v>2</v>
      </c>
      <c r="S1331" t="s">
        <v>10</v>
      </c>
      <c r="T1331" t="s">
        <v>2</v>
      </c>
    </row>
    <row r="1332" spans="1:20" hidden="1" x14ac:dyDescent="0.2">
      <c r="A1332" t="s">
        <v>1756</v>
      </c>
      <c r="B1332" t="s">
        <v>0</v>
      </c>
      <c r="C1332" s="2">
        <v>43487</v>
      </c>
      <c r="D1332" t="s">
        <v>1755</v>
      </c>
      <c r="E1332" t="s">
        <v>1757</v>
      </c>
      <c r="F1332" t="s">
        <v>5</v>
      </c>
      <c r="G1332" t="s">
        <v>952</v>
      </c>
      <c r="H1332" t="s">
        <v>1758</v>
      </c>
      <c r="I1332" t="s">
        <v>2</v>
      </c>
      <c r="J1332" t="s">
        <v>1380</v>
      </c>
      <c r="K1332" t="s">
        <v>73</v>
      </c>
      <c r="L1332" s="3">
        <v>23.45</v>
      </c>
      <c r="M1332" s="3">
        <v>1.29</v>
      </c>
      <c r="N1332" s="3">
        <v>24.74</v>
      </c>
      <c r="O1332" s="3">
        <v>0</v>
      </c>
      <c r="P1332" s="3">
        <v>0</v>
      </c>
      <c r="Q1332" s="2">
        <v>43487</v>
      </c>
      <c r="R1332" t="s">
        <v>2</v>
      </c>
      <c r="S1332" t="s">
        <v>10</v>
      </c>
      <c r="T1332" t="s">
        <v>2</v>
      </c>
    </row>
    <row r="1333" spans="1:20" hidden="1" x14ac:dyDescent="0.2">
      <c r="A1333" t="s">
        <v>1756</v>
      </c>
      <c r="B1333" t="s">
        <v>0</v>
      </c>
      <c r="C1333" s="2">
        <v>43487</v>
      </c>
      <c r="D1333" t="s">
        <v>1755</v>
      </c>
      <c r="E1333" t="s">
        <v>1757</v>
      </c>
      <c r="F1333" t="s">
        <v>43</v>
      </c>
      <c r="G1333" t="s">
        <v>952</v>
      </c>
      <c r="H1333" t="s">
        <v>1758</v>
      </c>
      <c r="I1333" t="s">
        <v>2</v>
      </c>
      <c r="J1333" t="s">
        <v>1380</v>
      </c>
      <c r="K1333" t="s">
        <v>9</v>
      </c>
      <c r="L1333" s="3">
        <v>18.88</v>
      </c>
      <c r="M1333" s="3">
        <v>3.78</v>
      </c>
      <c r="N1333" s="3">
        <v>22.66</v>
      </c>
      <c r="O1333" s="3">
        <v>0</v>
      </c>
      <c r="P1333" s="3">
        <v>0</v>
      </c>
      <c r="Q1333" s="2">
        <v>43487</v>
      </c>
      <c r="R1333" t="s">
        <v>2</v>
      </c>
      <c r="S1333" t="s">
        <v>10</v>
      </c>
      <c r="T1333" t="s">
        <v>2</v>
      </c>
    </row>
    <row r="1334" spans="1:20" hidden="1" x14ac:dyDescent="0.2">
      <c r="A1334" t="s">
        <v>1756</v>
      </c>
      <c r="B1334" t="s">
        <v>0</v>
      </c>
      <c r="C1334" s="2">
        <v>43496</v>
      </c>
      <c r="D1334" t="s">
        <v>1755</v>
      </c>
      <c r="E1334" t="s">
        <v>2704</v>
      </c>
      <c r="F1334" t="s">
        <v>5</v>
      </c>
      <c r="G1334" t="s">
        <v>2165</v>
      </c>
      <c r="H1334" t="s">
        <v>2705</v>
      </c>
      <c r="I1334" t="s">
        <v>2</v>
      </c>
      <c r="J1334" t="s">
        <v>115</v>
      </c>
      <c r="K1334" t="s">
        <v>9</v>
      </c>
      <c r="L1334" s="3">
        <v>116.62</v>
      </c>
      <c r="M1334" s="3">
        <v>23.32</v>
      </c>
      <c r="N1334" s="3">
        <v>139.94</v>
      </c>
      <c r="O1334" s="3">
        <v>0</v>
      </c>
      <c r="P1334" s="3">
        <v>0</v>
      </c>
      <c r="Q1334" s="2">
        <v>43507</v>
      </c>
      <c r="R1334" t="s">
        <v>2</v>
      </c>
      <c r="S1334" t="s">
        <v>10</v>
      </c>
      <c r="T1334" t="s">
        <v>2</v>
      </c>
    </row>
    <row r="1335" spans="1:20" hidden="1" x14ac:dyDescent="0.2">
      <c r="A1335" t="s">
        <v>1756</v>
      </c>
      <c r="B1335" t="s">
        <v>0</v>
      </c>
      <c r="C1335" s="2">
        <v>43496</v>
      </c>
      <c r="D1335" t="s">
        <v>1755</v>
      </c>
      <c r="E1335" t="s">
        <v>2704</v>
      </c>
      <c r="F1335" t="s">
        <v>43</v>
      </c>
      <c r="G1335" t="s">
        <v>2165</v>
      </c>
      <c r="H1335" t="s">
        <v>2706</v>
      </c>
      <c r="I1335" t="s">
        <v>2</v>
      </c>
      <c r="J1335" t="s">
        <v>115</v>
      </c>
      <c r="K1335" t="s">
        <v>9</v>
      </c>
      <c r="L1335" s="3">
        <v>199.92</v>
      </c>
      <c r="M1335" s="3">
        <v>39.979999999999997</v>
      </c>
      <c r="N1335" s="3">
        <v>239.9</v>
      </c>
      <c r="O1335" s="3">
        <v>0</v>
      </c>
      <c r="P1335" s="3">
        <v>0</v>
      </c>
      <c r="Q1335" s="2">
        <v>43507</v>
      </c>
      <c r="R1335" t="s">
        <v>2</v>
      </c>
      <c r="S1335" t="s">
        <v>10</v>
      </c>
      <c r="T1335" t="s">
        <v>2</v>
      </c>
    </row>
    <row r="1336" spans="1:20" hidden="1" x14ac:dyDescent="0.2">
      <c r="A1336" t="s">
        <v>1756</v>
      </c>
      <c r="B1336" t="s">
        <v>0</v>
      </c>
      <c r="C1336" s="2">
        <v>43496</v>
      </c>
      <c r="D1336" t="s">
        <v>1755</v>
      </c>
      <c r="E1336" t="s">
        <v>2704</v>
      </c>
      <c r="F1336" t="s">
        <v>60</v>
      </c>
      <c r="G1336" t="s">
        <v>2165</v>
      </c>
      <c r="H1336" t="s">
        <v>2707</v>
      </c>
      <c r="I1336" t="s">
        <v>2</v>
      </c>
      <c r="J1336" t="s">
        <v>115</v>
      </c>
      <c r="K1336" t="s">
        <v>9</v>
      </c>
      <c r="L1336" s="3">
        <v>83.24</v>
      </c>
      <c r="M1336" s="3">
        <v>16.649999999999999</v>
      </c>
      <c r="N1336" s="3">
        <v>99.89</v>
      </c>
      <c r="O1336" s="3">
        <v>0</v>
      </c>
      <c r="P1336" s="3">
        <v>0</v>
      </c>
      <c r="Q1336" s="2">
        <v>43507</v>
      </c>
      <c r="R1336" t="s">
        <v>2</v>
      </c>
      <c r="S1336" t="s">
        <v>10</v>
      </c>
      <c r="T1336" t="s">
        <v>2</v>
      </c>
    </row>
    <row r="1337" spans="1:20" hidden="1" x14ac:dyDescent="0.2">
      <c r="A1337" t="s">
        <v>1756</v>
      </c>
      <c r="B1337" t="s">
        <v>0</v>
      </c>
      <c r="C1337" s="2">
        <v>43496</v>
      </c>
      <c r="D1337" t="s">
        <v>1755</v>
      </c>
      <c r="E1337" t="s">
        <v>2704</v>
      </c>
      <c r="F1337" t="s">
        <v>86</v>
      </c>
      <c r="G1337" t="s">
        <v>2165</v>
      </c>
      <c r="H1337" t="s">
        <v>2708</v>
      </c>
      <c r="I1337" t="s">
        <v>2</v>
      </c>
      <c r="J1337" t="s">
        <v>115</v>
      </c>
      <c r="K1337" t="s">
        <v>9</v>
      </c>
      <c r="L1337" s="3">
        <v>224.92</v>
      </c>
      <c r="M1337" s="3">
        <v>44.98</v>
      </c>
      <c r="N1337" s="3">
        <v>269.89999999999998</v>
      </c>
      <c r="O1337" s="3">
        <v>0</v>
      </c>
      <c r="P1337" s="3">
        <v>0</v>
      </c>
      <c r="Q1337" s="2">
        <v>43507</v>
      </c>
      <c r="R1337" t="s">
        <v>2</v>
      </c>
      <c r="S1337" t="s">
        <v>10</v>
      </c>
      <c r="T1337" t="s">
        <v>2</v>
      </c>
    </row>
    <row r="1338" spans="1:20" hidden="1" x14ac:dyDescent="0.2">
      <c r="A1338" t="s">
        <v>1756</v>
      </c>
      <c r="B1338" t="s">
        <v>0</v>
      </c>
      <c r="C1338" s="2">
        <v>43496</v>
      </c>
      <c r="D1338" t="s">
        <v>1755</v>
      </c>
      <c r="E1338" t="s">
        <v>2704</v>
      </c>
      <c r="F1338" t="s">
        <v>88</v>
      </c>
      <c r="G1338" t="s">
        <v>2165</v>
      </c>
      <c r="H1338" t="s">
        <v>2709</v>
      </c>
      <c r="I1338" t="s">
        <v>2</v>
      </c>
      <c r="J1338" t="s">
        <v>115</v>
      </c>
      <c r="K1338" t="s">
        <v>9</v>
      </c>
      <c r="L1338" s="3">
        <v>154.13</v>
      </c>
      <c r="M1338" s="3">
        <v>30.83</v>
      </c>
      <c r="N1338" s="3">
        <v>184.96</v>
      </c>
      <c r="O1338" s="3">
        <v>0</v>
      </c>
      <c r="P1338" s="3">
        <v>0</v>
      </c>
      <c r="Q1338" s="2">
        <v>43507</v>
      </c>
      <c r="R1338" t="s">
        <v>2</v>
      </c>
      <c r="S1338" t="s">
        <v>10</v>
      </c>
      <c r="T1338" t="s">
        <v>2</v>
      </c>
    </row>
    <row r="1339" spans="1:20" hidden="1" x14ac:dyDescent="0.2">
      <c r="A1339" t="s">
        <v>1756</v>
      </c>
      <c r="B1339" t="s">
        <v>0</v>
      </c>
      <c r="C1339" s="2">
        <v>43496</v>
      </c>
      <c r="D1339" t="s">
        <v>1755</v>
      </c>
      <c r="E1339" t="s">
        <v>2704</v>
      </c>
      <c r="F1339" t="s">
        <v>90</v>
      </c>
      <c r="G1339" t="s">
        <v>2165</v>
      </c>
      <c r="H1339" t="s">
        <v>2710</v>
      </c>
      <c r="I1339" t="s">
        <v>2</v>
      </c>
      <c r="J1339" t="s">
        <v>449</v>
      </c>
      <c r="K1339" t="s">
        <v>9</v>
      </c>
      <c r="L1339" s="3">
        <v>6.67</v>
      </c>
      <c r="M1339" s="3">
        <v>1.33</v>
      </c>
      <c r="N1339" s="3">
        <v>8</v>
      </c>
      <c r="O1339" s="3">
        <v>0</v>
      </c>
      <c r="P1339" s="3">
        <v>0</v>
      </c>
      <c r="Q1339" s="2">
        <v>43507</v>
      </c>
      <c r="R1339" t="s">
        <v>2</v>
      </c>
      <c r="S1339" t="s">
        <v>10</v>
      </c>
      <c r="T1339" t="s">
        <v>2</v>
      </c>
    </row>
    <row r="1340" spans="1:20" hidden="1" x14ac:dyDescent="0.2">
      <c r="A1340" t="s">
        <v>1756</v>
      </c>
      <c r="B1340" t="s">
        <v>0</v>
      </c>
      <c r="C1340" s="2">
        <v>43496</v>
      </c>
      <c r="D1340" t="s">
        <v>1755</v>
      </c>
      <c r="E1340" t="s">
        <v>2704</v>
      </c>
      <c r="F1340" t="s">
        <v>406</v>
      </c>
      <c r="G1340" t="s">
        <v>2165</v>
      </c>
      <c r="H1340" t="s">
        <v>2711</v>
      </c>
      <c r="I1340" t="s">
        <v>2</v>
      </c>
      <c r="J1340" t="s">
        <v>2712</v>
      </c>
      <c r="K1340" t="s">
        <v>9</v>
      </c>
      <c r="L1340" s="3">
        <v>18.25</v>
      </c>
      <c r="M1340" s="3">
        <v>3.65</v>
      </c>
      <c r="N1340" s="3">
        <v>21.9</v>
      </c>
      <c r="O1340" s="3">
        <v>0</v>
      </c>
      <c r="P1340" s="3">
        <v>0</v>
      </c>
      <c r="Q1340" s="2">
        <v>43507</v>
      </c>
      <c r="R1340" t="s">
        <v>2</v>
      </c>
      <c r="S1340" t="s">
        <v>10</v>
      </c>
      <c r="T1340" t="s">
        <v>2</v>
      </c>
    </row>
    <row r="1341" spans="1:20" hidden="1" x14ac:dyDescent="0.2">
      <c r="A1341" t="s">
        <v>1756</v>
      </c>
      <c r="B1341" t="s">
        <v>0</v>
      </c>
      <c r="C1341" s="2">
        <v>43497</v>
      </c>
      <c r="D1341" t="s">
        <v>1755</v>
      </c>
      <c r="E1341" t="s">
        <v>2783</v>
      </c>
      <c r="F1341" t="s">
        <v>5</v>
      </c>
      <c r="G1341" t="s">
        <v>819</v>
      </c>
      <c r="H1341" t="s">
        <v>2784</v>
      </c>
      <c r="I1341" t="s">
        <v>2</v>
      </c>
      <c r="J1341" t="s">
        <v>821</v>
      </c>
      <c r="K1341" t="s">
        <v>9</v>
      </c>
      <c r="L1341" s="3">
        <v>165.9</v>
      </c>
      <c r="M1341" s="3">
        <v>33.18</v>
      </c>
      <c r="N1341" s="3">
        <v>199.08</v>
      </c>
      <c r="O1341" s="3">
        <v>0</v>
      </c>
      <c r="P1341" s="3">
        <v>0</v>
      </c>
      <c r="Q1341" s="2">
        <v>43497</v>
      </c>
      <c r="R1341" t="s">
        <v>2</v>
      </c>
      <c r="S1341" t="s">
        <v>10</v>
      </c>
      <c r="T1341" t="s">
        <v>2</v>
      </c>
    </row>
    <row r="1342" spans="1:20" hidden="1" x14ac:dyDescent="0.2">
      <c r="A1342" t="s">
        <v>1756</v>
      </c>
      <c r="B1342" t="s">
        <v>0</v>
      </c>
      <c r="C1342" s="2">
        <v>43500</v>
      </c>
      <c r="D1342" t="s">
        <v>1755</v>
      </c>
      <c r="E1342" t="s">
        <v>2929</v>
      </c>
      <c r="F1342" t="s">
        <v>5</v>
      </c>
      <c r="G1342" t="s">
        <v>2930</v>
      </c>
      <c r="H1342" t="s">
        <v>2931</v>
      </c>
      <c r="I1342" t="s">
        <v>2</v>
      </c>
      <c r="J1342" t="s">
        <v>274</v>
      </c>
      <c r="K1342" t="s">
        <v>9</v>
      </c>
      <c r="L1342" s="3">
        <v>130.32</v>
      </c>
      <c r="M1342" s="3">
        <v>26.06</v>
      </c>
      <c r="N1342" s="3">
        <v>156.38</v>
      </c>
      <c r="O1342" s="3">
        <v>0</v>
      </c>
      <c r="P1342" s="3">
        <v>0</v>
      </c>
      <c r="Q1342" s="2">
        <v>43514</v>
      </c>
      <c r="R1342" t="s">
        <v>2</v>
      </c>
      <c r="S1342" t="s">
        <v>10</v>
      </c>
      <c r="T1342" t="s">
        <v>2</v>
      </c>
    </row>
    <row r="1343" spans="1:20" hidden="1" x14ac:dyDescent="0.2">
      <c r="A1343" t="s">
        <v>1756</v>
      </c>
      <c r="B1343" t="s">
        <v>0</v>
      </c>
      <c r="C1343" s="2">
        <v>43500</v>
      </c>
      <c r="D1343" t="s">
        <v>1755</v>
      </c>
      <c r="E1343" t="s">
        <v>2939</v>
      </c>
      <c r="F1343" t="s">
        <v>5</v>
      </c>
      <c r="G1343" t="s">
        <v>40</v>
      </c>
      <c r="H1343" t="s">
        <v>2940</v>
      </c>
      <c r="I1343" t="s">
        <v>2</v>
      </c>
      <c r="J1343" t="s">
        <v>396</v>
      </c>
      <c r="K1343" t="s">
        <v>9</v>
      </c>
      <c r="L1343" s="3">
        <v>203.56</v>
      </c>
      <c r="M1343" s="3">
        <v>40.71</v>
      </c>
      <c r="N1343" s="3">
        <v>244.27</v>
      </c>
      <c r="O1343" s="3">
        <v>0</v>
      </c>
      <c r="P1343" s="3">
        <v>0</v>
      </c>
      <c r="Q1343" s="2">
        <v>43514</v>
      </c>
      <c r="R1343" t="s">
        <v>2</v>
      </c>
      <c r="S1343" t="s">
        <v>10</v>
      </c>
      <c r="T1343" t="s">
        <v>2</v>
      </c>
    </row>
    <row r="1344" spans="1:20" hidden="1" x14ac:dyDescent="0.2">
      <c r="A1344" t="s">
        <v>1756</v>
      </c>
      <c r="B1344" t="s">
        <v>0</v>
      </c>
      <c r="C1344" s="2">
        <v>43501</v>
      </c>
      <c r="D1344" t="s">
        <v>1755</v>
      </c>
      <c r="E1344" t="s">
        <v>3027</v>
      </c>
      <c r="F1344" t="s">
        <v>5</v>
      </c>
      <c r="G1344" t="s">
        <v>40</v>
      </c>
      <c r="H1344" t="s">
        <v>3028</v>
      </c>
      <c r="I1344" t="s">
        <v>2</v>
      </c>
      <c r="J1344" t="s">
        <v>396</v>
      </c>
      <c r="K1344" t="s">
        <v>9</v>
      </c>
      <c r="L1344" s="3">
        <v>385.74</v>
      </c>
      <c r="M1344" s="3">
        <v>77.150000000000006</v>
      </c>
      <c r="N1344" s="3">
        <v>462.89</v>
      </c>
      <c r="O1344" s="3">
        <v>0</v>
      </c>
      <c r="P1344" s="3">
        <v>0</v>
      </c>
      <c r="Q1344" s="2">
        <v>43525</v>
      </c>
      <c r="R1344" t="s">
        <v>2</v>
      </c>
      <c r="S1344" t="s">
        <v>10</v>
      </c>
      <c r="T1344" t="s">
        <v>2</v>
      </c>
    </row>
    <row r="1345" spans="1:20" hidden="1" x14ac:dyDescent="0.2">
      <c r="A1345" t="s">
        <v>1756</v>
      </c>
      <c r="B1345" t="s">
        <v>0</v>
      </c>
      <c r="C1345" s="2">
        <v>43501</v>
      </c>
      <c r="D1345" t="s">
        <v>1755</v>
      </c>
      <c r="E1345" t="s">
        <v>3090</v>
      </c>
      <c r="F1345" t="s">
        <v>5</v>
      </c>
      <c r="G1345" t="s">
        <v>40</v>
      </c>
      <c r="H1345" t="s">
        <v>3091</v>
      </c>
      <c r="I1345" t="s">
        <v>2</v>
      </c>
      <c r="J1345" t="s">
        <v>274</v>
      </c>
      <c r="K1345" t="s">
        <v>9</v>
      </c>
      <c r="L1345" s="3">
        <v>27.73</v>
      </c>
      <c r="M1345" s="3">
        <v>5.55</v>
      </c>
      <c r="N1345" s="3">
        <v>33.28</v>
      </c>
      <c r="O1345" s="3">
        <v>0</v>
      </c>
      <c r="P1345" s="3">
        <v>0</v>
      </c>
      <c r="Q1345" s="2">
        <v>43501</v>
      </c>
      <c r="R1345" t="s">
        <v>2</v>
      </c>
      <c r="S1345" t="s">
        <v>10</v>
      </c>
      <c r="T1345" t="s">
        <v>2</v>
      </c>
    </row>
    <row r="1346" spans="1:20" hidden="1" x14ac:dyDescent="0.2">
      <c r="A1346" t="s">
        <v>1756</v>
      </c>
      <c r="B1346" t="s">
        <v>0</v>
      </c>
      <c r="C1346" s="2">
        <v>43503</v>
      </c>
      <c r="D1346" t="s">
        <v>1755</v>
      </c>
      <c r="E1346" t="s">
        <v>3295</v>
      </c>
      <c r="F1346" t="s">
        <v>5</v>
      </c>
      <c r="G1346" t="s">
        <v>70</v>
      </c>
      <c r="H1346" t="s">
        <v>3296</v>
      </c>
      <c r="I1346" t="s">
        <v>2</v>
      </c>
      <c r="J1346" t="s">
        <v>72</v>
      </c>
      <c r="K1346" t="s">
        <v>73</v>
      </c>
      <c r="L1346" s="3">
        <v>164.66</v>
      </c>
      <c r="M1346" s="3">
        <v>9.06</v>
      </c>
      <c r="N1346" s="3">
        <v>173.72</v>
      </c>
      <c r="O1346" s="3">
        <v>0</v>
      </c>
      <c r="P1346" s="3">
        <v>0</v>
      </c>
      <c r="Q1346" s="2">
        <v>43505</v>
      </c>
      <c r="R1346" t="s">
        <v>2</v>
      </c>
      <c r="S1346" t="s">
        <v>10</v>
      </c>
      <c r="T1346" t="s">
        <v>2</v>
      </c>
    </row>
    <row r="1347" spans="1:20" hidden="1" x14ac:dyDescent="0.2">
      <c r="A1347" t="s">
        <v>1756</v>
      </c>
      <c r="B1347" t="s">
        <v>0</v>
      </c>
      <c r="C1347" s="2">
        <v>43503</v>
      </c>
      <c r="D1347" t="s">
        <v>1755</v>
      </c>
      <c r="E1347" t="s">
        <v>3297</v>
      </c>
      <c r="F1347" t="s">
        <v>5</v>
      </c>
      <c r="G1347" t="s">
        <v>40</v>
      </c>
      <c r="H1347" t="s">
        <v>3298</v>
      </c>
      <c r="I1347" t="s">
        <v>2</v>
      </c>
      <c r="J1347" t="s">
        <v>274</v>
      </c>
      <c r="K1347" t="s">
        <v>9</v>
      </c>
      <c r="L1347" s="3">
        <v>116.96</v>
      </c>
      <c r="M1347" s="3">
        <v>23.39</v>
      </c>
      <c r="N1347" s="3">
        <v>140.35</v>
      </c>
      <c r="O1347" s="3">
        <v>0</v>
      </c>
      <c r="P1347" s="3">
        <v>0</v>
      </c>
      <c r="Q1347" s="2">
        <v>43501</v>
      </c>
      <c r="R1347" t="s">
        <v>2</v>
      </c>
      <c r="S1347" t="s">
        <v>10</v>
      </c>
      <c r="T1347" t="s">
        <v>2</v>
      </c>
    </row>
    <row r="1348" spans="1:20" hidden="1" x14ac:dyDescent="0.2">
      <c r="A1348" t="s">
        <v>1756</v>
      </c>
      <c r="B1348" t="s">
        <v>0</v>
      </c>
      <c r="C1348" s="2">
        <v>43508</v>
      </c>
      <c r="D1348" t="s">
        <v>1755</v>
      </c>
      <c r="E1348" t="s">
        <v>3543</v>
      </c>
      <c r="F1348" t="s">
        <v>43</v>
      </c>
      <c r="G1348" t="s">
        <v>1329</v>
      </c>
      <c r="H1348" t="s">
        <v>3545</v>
      </c>
      <c r="I1348" t="s">
        <v>2</v>
      </c>
      <c r="J1348" t="s">
        <v>1331</v>
      </c>
      <c r="K1348" t="s">
        <v>9</v>
      </c>
      <c r="L1348" s="3">
        <v>59.26</v>
      </c>
      <c r="M1348" s="3">
        <v>11.85</v>
      </c>
      <c r="N1348" s="3">
        <v>71.11</v>
      </c>
      <c r="O1348" s="3">
        <v>0</v>
      </c>
      <c r="P1348" s="3">
        <v>0</v>
      </c>
      <c r="Q1348" s="2">
        <v>43552</v>
      </c>
      <c r="R1348" t="s">
        <v>2</v>
      </c>
      <c r="S1348" t="s">
        <v>10</v>
      </c>
      <c r="T1348" t="s">
        <v>2</v>
      </c>
    </row>
    <row r="1349" spans="1:20" hidden="1" x14ac:dyDescent="0.2">
      <c r="A1349" t="s">
        <v>1756</v>
      </c>
      <c r="B1349" t="s">
        <v>0</v>
      </c>
      <c r="C1349" s="2">
        <v>43508</v>
      </c>
      <c r="D1349" t="s">
        <v>1755</v>
      </c>
      <c r="E1349" t="s">
        <v>3543</v>
      </c>
      <c r="F1349" t="s">
        <v>60</v>
      </c>
      <c r="G1349" t="s">
        <v>1329</v>
      </c>
      <c r="H1349" t="s">
        <v>3546</v>
      </c>
      <c r="I1349" t="s">
        <v>2</v>
      </c>
      <c r="J1349" t="s">
        <v>1331</v>
      </c>
      <c r="K1349" t="s">
        <v>9</v>
      </c>
      <c r="L1349" s="3">
        <v>59.26</v>
      </c>
      <c r="M1349" s="3">
        <v>11.85</v>
      </c>
      <c r="N1349" s="3">
        <v>71.11</v>
      </c>
      <c r="O1349" s="3">
        <v>0</v>
      </c>
      <c r="P1349" s="3">
        <v>0</v>
      </c>
      <c r="Q1349" s="2">
        <v>43552</v>
      </c>
      <c r="R1349" t="s">
        <v>2</v>
      </c>
      <c r="S1349" t="s">
        <v>10</v>
      </c>
      <c r="T1349" t="s">
        <v>2</v>
      </c>
    </row>
    <row r="1350" spans="1:20" hidden="1" x14ac:dyDescent="0.2">
      <c r="A1350" t="s">
        <v>1756</v>
      </c>
      <c r="B1350" t="s">
        <v>0</v>
      </c>
      <c r="C1350" s="2">
        <v>43508</v>
      </c>
      <c r="D1350" t="s">
        <v>1755</v>
      </c>
      <c r="E1350" t="s">
        <v>3543</v>
      </c>
      <c r="F1350" t="s">
        <v>86</v>
      </c>
      <c r="G1350" t="s">
        <v>1329</v>
      </c>
      <c r="H1350" t="s">
        <v>3547</v>
      </c>
      <c r="I1350" t="s">
        <v>2</v>
      </c>
      <c r="J1350" t="s">
        <v>1331</v>
      </c>
      <c r="K1350" t="s">
        <v>9</v>
      </c>
      <c r="L1350" s="3">
        <v>177.78</v>
      </c>
      <c r="M1350" s="3">
        <v>35.56</v>
      </c>
      <c r="N1350" s="3">
        <v>213.34</v>
      </c>
      <c r="O1350" s="3">
        <v>0</v>
      </c>
      <c r="P1350" s="3">
        <v>0</v>
      </c>
      <c r="Q1350" s="2">
        <v>43552</v>
      </c>
      <c r="R1350" t="s">
        <v>2</v>
      </c>
      <c r="S1350" t="s">
        <v>10</v>
      </c>
      <c r="T1350" t="s">
        <v>2</v>
      </c>
    </row>
    <row r="1351" spans="1:20" hidden="1" x14ac:dyDescent="0.2">
      <c r="A1351" t="s">
        <v>1756</v>
      </c>
      <c r="B1351" t="s">
        <v>0</v>
      </c>
      <c r="C1351" s="2">
        <v>43510</v>
      </c>
      <c r="D1351" t="s">
        <v>1755</v>
      </c>
      <c r="E1351" t="s">
        <v>3815</v>
      </c>
      <c r="F1351" t="s">
        <v>5</v>
      </c>
      <c r="G1351" t="s">
        <v>1278</v>
      </c>
      <c r="H1351" t="s">
        <v>3816</v>
      </c>
      <c r="I1351" t="s">
        <v>2</v>
      </c>
      <c r="J1351" t="s">
        <v>449</v>
      </c>
      <c r="K1351" t="s">
        <v>9</v>
      </c>
      <c r="L1351" s="3">
        <v>26.68</v>
      </c>
      <c r="M1351" s="3">
        <v>5.34</v>
      </c>
      <c r="N1351" s="3">
        <v>32.020000000000003</v>
      </c>
      <c r="O1351" s="3">
        <v>0</v>
      </c>
      <c r="P1351" s="3">
        <v>0</v>
      </c>
      <c r="Q1351" s="2">
        <v>43524</v>
      </c>
      <c r="R1351" t="s">
        <v>2</v>
      </c>
      <c r="S1351" t="s">
        <v>10</v>
      </c>
      <c r="T1351" t="s">
        <v>2</v>
      </c>
    </row>
    <row r="1352" spans="1:20" hidden="1" x14ac:dyDescent="0.2">
      <c r="A1352" t="s">
        <v>1756</v>
      </c>
      <c r="B1352" t="s">
        <v>0</v>
      </c>
      <c r="C1352" s="2">
        <v>43510</v>
      </c>
      <c r="D1352" t="s">
        <v>1755</v>
      </c>
      <c r="E1352" t="s">
        <v>3815</v>
      </c>
      <c r="F1352" t="s">
        <v>43</v>
      </c>
      <c r="G1352" t="s">
        <v>1278</v>
      </c>
      <c r="H1352" t="s">
        <v>3817</v>
      </c>
      <c r="I1352" t="s">
        <v>2</v>
      </c>
      <c r="J1352" t="s">
        <v>449</v>
      </c>
      <c r="K1352" t="s">
        <v>9</v>
      </c>
      <c r="L1352" s="3">
        <v>17.3</v>
      </c>
      <c r="M1352" s="3">
        <v>3.46</v>
      </c>
      <c r="N1352" s="3">
        <v>20.76</v>
      </c>
      <c r="O1352" s="3">
        <v>0</v>
      </c>
      <c r="P1352" s="3">
        <v>0</v>
      </c>
      <c r="Q1352" s="2">
        <v>43524</v>
      </c>
      <c r="R1352" t="s">
        <v>2</v>
      </c>
      <c r="S1352" t="s">
        <v>10</v>
      </c>
      <c r="T1352" t="s">
        <v>2</v>
      </c>
    </row>
    <row r="1353" spans="1:20" hidden="1" x14ac:dyDescent="0.2">
      <c r="A1353" t="s">
        <v>1756</v>
      </c>
      <c r="B1353" t="s">
        <v>0</v>
      </c>
      <c r="C1353" s="2">
        <v>43510</v>
      </c>
      <c r="D1353" t="s">
        <v>1755</v>
      </c>
      <c r="E1353" t="s">
        <v>3815</v>
      </c>
      <c r="F1353" t="s">
        <v>60</v>
      </c>
      <c r="G1353" t="s">
        <v>1278</v>
      </c>
      <c r="H1353" t="s">
        <v>3818</v>
      </c>
      <c r="I1353" t="s">
        <v>2</v>
      </c>
      <c r="J1353" t="s">
        <v>449</v>
      </c>
      <c r="K1353" t="s">
        <v>9</v>
      </c>
      <c r="L1353" s="3">
        <v>54.66</v>
      </c>
      <c r="M1353" s="3">
        <v>10.93</v>
      </c>
      <c r="N1353" s="3">
        <v>65.59</v>
      </c>
      <c r="O1353" s="3">
        <v>0</v>
      </c>
      <c r="P1353" s="3">
        <v>0</v>
      </c>
      <c r="Q1353" s="2">
        <v>43524</v>
      </c>
      <c r="R1353" t="s">
        <v>2</v>
      </c>
      <c r="S1353" t="s">
        <v>10</v>
      </c>
      <c r="T1353" t="s">
        <v>2</v>
      </c>
    </row>
    <row r="1354" spans="1:20" hidden="1" x14ac:dyDescent="0.2">
      <c r="A1354" t="s">
        <v>1756</v>
      </c>
      <c r="B1354" t="s">
        <v>0</v>
      </c>
      <c r="C1354" s="2">
        <v>43510</v>
      </c>
      <c r="D1354" t="s">
        <v>1755</v>
      </c>
      <c r="E1354" t="s">
        <v>3815</v>
      </c>
      <c r="F1354" t="s">
        <v>86</v>
      </c>
      <c r="G1354" t="s">
        <v>1278</v>
      </c>
      <c r="H1354" t="s">
        <v>3819</v>
      </c>
      <c r="I1354" t="s">
        <v>2</v>
      </c>
      <c r="J1354" t="s">
        <v>449</v>
      </c>
      <c r="K1354" t="s">
        <v>9</v>
      </c>
      <c r="L1354" s="3">
        <v>54.65</v>
      </c>
      <c r="M1354" s="3">
        <v>10.93</v>
      </c>
      <c r="N1354" s="3">
        <v>65.58</v>
      </c>
      <c r="O1354" s="3">
        <v>0</v>
      </c>
      <c r="P1354" s="3">
        <v>0</v>
      </c>
      <c r="Q1354" s="2">
        <v>43524</v>
      </c>
      <c r="R1354" t="s">
        <v>2</v>
      </c>
      <c r="S1354" t="s">
        <v>10</v>
      </c>
      <c r="T1354" t="s">
        <v>2</v>
      </c>
    </row>
    <row r="1355" spans="1:20" hidden="1" x14ac:dyDescent="0.2">
      <c r="A1355" t="s">
        <v>1756</v>
      </c>
      <c r="B1355" t="s">
        <v>0</v>
      </c>
      <c r="C1355" s="2">
        <v>43516</v>
      </c>
      <c r="D1355" t="s">
        <v>1755</v>
      </c>
      <c r="E1355" t="s">
        <v>4277</v>
      </c>
      <c r="F1355" t="s">
        <v>5</v>
      </c>
      <c r="G1355" t="s">
        <v>70</v>
      </c>
      <c r="H1355" t="s">
        <v>4278</v>
      </c>
      <c r="I1355" t="s">
        <v>2</v>
      </c>
      <c r="J1355" t="s">
        <v>72</v>
      </c>
      <c r="K1355" t="s">
        <v>75</v>
      </c>
      <c r="L1355" s="3">
        <v>13.37</v>
      </c>
      <c r="M1355" s="3">
        <v>0.28000000000000003</v>
      </c>
      <c r="N1355" s="3">
        <v>13.65</v>
      </c>
      <c r="O1355" s="3">
        <v>0</v>
      </c>
      <c r="P1355" s="3">
        <v>0</v>
      </c>
      <c r="Q1355" s="2">
        <v>43516</v>
      </c>
      <c r="R1355" t="s">
        <v>2</v>
      </c>
      <c r="S1355" t="s">
        <v>10</v>
      </c>
      <c r="T1355" t="s">
        <v>2</v>
      </c>
    </row>
    <row r="1356" spans="1:20" hidden="1" x14ac:dyDescent="0.2">
      <c r="A1356" t="s">
        <v>1756</v>
      </c>
      <c r="B1356" t="s">
        <v>0</v>
      </c>
      <c r="C1356" s="2">
        <v>43516</v>
      </c>
      <c r="D1356" t="s">
        <v>1755</v>
      </c>
      <c r="E1356" t="s">
        <v>4277</v>
      </c>
      <c r="F1356" t="s">
        <v>43</v>
      </c>
      <c r="G1356" t="s">
        <v>70</v>
      </c>
      <c r="H1356" t="s">
        <v>4278</v>
      </c>
      <c r="I1356" t="s">
        <v>2</v>
      </c>
      <c r="J1356" t="s">
        <v>72</v>
      </c>
      <c r="K1356" t="s">
        <v>73</v>
      </c>
      <c r="L1356" s="3">
        <v>69.77</v>
      </c>
      <c r="M1356" s="3">
        <v>3.84</v>
      </c>
      <c r="N1356" s="3">
        <v>73.61</v>
      </c>
      <c r="O1356" s="3">
        <v>0</v>
      </c>
      <c r="P1356" s="3">
        <v>0</v>
      </c>
      <c r="Q1356" s="2">
        <v>43516</v>
      </c>
      <c r="R1356" t="s">
        <v>2</v>
      </c>
      <c r="S1356" t="s">
        <v>10</v>
      </c>
      <c r="T1356" t="s">
        <v>2</v>
      </c>
    </row>
    <row r="1357" spans="1:20" hidden="1" x14ac:dyDescent="0.2">
      <c r="A1357" t="s">
        <v>1756</v>
      </c>
      <c r="B1357" t="s">
        <v>0</v>
      </c>
      <c r="C1357" s="2">
        <v>43517</v>
      </c>
      <c r="D1357" t="s">
        <v>1755</v>
      </c>
      <c r="E1357" t="s">
        <v>4340</v>
      </c>
      <c r="F1357" t="s">
        <v>5</v>
      </c>
      <c r="G1357" t="s">
        <v>3807</v>
      </c>
      <c r="H1357" t="s">
        <v>4341</v>
      </c>
      <c r="I1357" t="s">
        <v>2</v>
      </c>
      <c r="J1357" t="s">
        <v>274</v>
      </c>
      <c r="K1357" t="s">
        <v>9</v>
      </c>
      <c r="L1357" s="3">
        <v>64.83</v>
      </c>
      <c r="M1357" s="3">
        <v>12.97</v>
      </c>
      <c r="N1357" s="3">
        <v>77.8</v>
      </c>
      <c r="O1357" s="3">
        <v>0</v>
      </c>
      <c r="P1357" s="3">
        <v>0</v>
      </c>
      <c r="Q1357" s="2">
        <v>43539</v>
      </c>
      <c r="R1357" t="s">
        <v>2</v>
      </c>
      <c r="S1357" t="s">
        <v>10</v>
      </c>
      <c r="T1357" t="s">
        <v>2</v>
      </c>
    </row>
    <row r="1358" spans="1:20" hidden="1" x14ac:dyDescent="0.2">
      <c r="A1358" t="s">
        <v>1756</v>
      </c>
      <c r="B1358" t="s">
        <v>0</v>
      </c>
      <c r="C1358" s="2">
        <v>43517</v>
      </c>
      <c r="D1358" t="s">
        <v>1755</v>
      </c>
      <c r="E1358" t="s">
        <v>4346</v>
      </c>
      <c r="F1358" t="s">
        <v>5</v>
      </c>
      <c r="G1358" t="s">
        <v>40</v>
      </c>
      <c r="H1358" t="s">
        <v>4347</v>
      </c>
      <c r="I1358" t="s">
        <v>2</v>
      </c>
      <c r="J1358" t="s">
        <v>42</v>
      </c>
      <c r="K1358" t="s">
        <v>18</v>
      </c>
      <c r="L1358" s="3">
        <v>159</v>
      </c>
      <c r="M1358" s="3">
        <v>0</v>
      </c>
      <c r="N1358" s="3">
        <v>159</v>
      </c>
      <c r="O1358" s="3">
        <v>0</v>
      </c>
      <c r="P1358" s="3">
        <v>0</v>
      </c>
      <c r="Q1358" s="2">
        <v>43487</v>
      </c>
      <c r="R1358" t="s">
        <v>2</v>
      </c>
      <c r="S1358" t="s">
        <v>10</v>
      </c>
      <c r="T1358" t="s">
        <v>2</v>
      </c>
    </row>
    <row r="1359" spans="1:20" hidden="1" x14ac:dyDescent="0.2">
      <c r="A1359" t="s">
        <v>1756</v>
      </c>
      <c r="B1359" t="s">
        <v>0</v>
      </c>
      <c r="C1359" s="2">
        <v>43517</v>
      </c>
      <c r="D1359" t="s">
        <v>1755</v>
      </c>
      <c r="E1359" t="s">
        <v>4346</v>
      </c>
      <c r="F1359" t="s">
        <v>43</v>
      </c>
      <c r="G1359" t="s">
        <v>40</v>
      </c>
      <c r="H1359" t="s">
        <v>4348</v>
      </c>
      <c r="I1359" t="s">
        <v>2</v>
      </c>
      <c r="J1359" t="s">
        <v>42</v>
      </c>
      <c r="K1359" t="s">
        <v>18</v>
      </c>
      <c r="L1359" s="3">
        <v>88.71</v>
      </c>
      <c r="M1359" s="3">
        <v>0</v>
      </c>
      <c r="N1359" s="3">
        <v>88.71</v>
      </c>
      <c r="O1359" s="3">
        <v>0</v>
      </c>
      <c r="P1359" s="3">
        <v>0</v>
      </c>
      <c r="Q1359" s="2">
        <v>43487</v>
      </c>
      <c r="R1359" t="s">
        <v>2</v>
      </c>
      <c r="S1359" t="s">
        <v>10</v>
      </c>
      <c r="T1359" t="s">
        <v>2</v>
      </c>
    </row>
    <row r="1360" spans="1:20" hidden="1" x14ac:dyDescent="0.2">
      <c r="A1360" t="s">
        <v>1756</v>
      </c>
      <c r="B1360" t="s">
        <v>0</v>
      </c>
      <c r="C1360" s="2">
        <v>43517</v>
      </c>
      <c r="D1360" t="s">
        <v>1755</v>
      </c>
      <c r="E1360" t="s">
        <v>4346</v>
      </c>
      <c r="F1360" t="s">
        <v>60</v>
      </c>
      <c r="G1360" t="s">
        <v>40</v>
      </c>
      <c r="H1360" t="s">
        <v>4349</v>
      </c>
      <c r="I1360" t="s">
        <v>2</v>
      </c>
      <c r="J1360" t="s">
        <v>59</v>
      </c>
      <c r="K1360" t="s">
        <v>9</v>
      </c>
      <c r="L1360" s="3">
        <v>1</v>
      </c>
      <c r="M1360" s="3">
        <v>0.2</v>
      </c>
      <c r="N1360" s="3">
        <v>1.2</v>
      </c>
      <c r="O1360" s="3">
        <v>0</v>
      </c>
      <c r="P1360" s="3">
        <v>0</v>
      </c>
      <c r="Q1360" s="2">
        <v>43487</v>
      </c>
      <c r="R1360" t="s">
        <v>2</v>
      </c>
      <c r="S1360" t="s">
        <v>10</v>
      </c>
      <c r="T1360" t="s">
        <v>2</v>
      </c>
    </row>
    <row r="1361" spans="1:20" hidden="1" x14ac:dyDescent="0.2">
      <c r="A1361" t="s">
        <v>1756</v>
      </c>
      <c r="B1361" t="s">
        <v>0</v>
      </c>
      <c r="C1361" s="2">
        <v>43518</v>
      </c>
      <c r="D1361" t="s">
        <v>1755</v>
      </c>
      <c r="E1361" t="s">
        <v>4432</v>
      </c>
      <c r="F1361" t="s">
        <v>5</v>
      </c>
      <c r="G1361" t="s">
        <v>108</v>
      </c>
      <c r="H1361" t="s">
        <v>4278</v>
      </c>
      <c r="I1361" t="s">
        <v>2</v>
      </c>
      <c r="J1361" t="s">
        <v>72</v>
      </c>
      <c r="K1361" t="s">
        <v>101</v>
      </c>
      <c r="L1361" s="3">
        <v>243.81</v>
      </c>
      <c r="M1361" s="3">
        <v>0</v>
      </c>
      <c r="N1361" s="3">
        <v>243.81</v>
      </c>
      <c r="O1361" s="3">
        <v>0</v>
      </c>
      <c r="P1361" s="3">
        <v>0</v>
      </c>
      <c r="Q1361" s="2">
        <v>43518</v>
      </c>
      <c r="R1361" t="s">
        <v>2</v>
      </c>
      <c r="S1361" t="s">
        <v>10</v>
      </c>
      <c r="T1361" t="s">
        <v>2</v>
      </c>
    </row>
    <row r="1362" spans="1:20" hidden="1" x14ac:dyDescent="0.2">
      <c r="A1362" t="s">
        <v>1756</v>
      </c>
      <c r="B1362" t="s">
        <v>0</v>
      </c>
      <c r="C1362" s="2">
        <v>43518</v>
      </c>
      <c r="D1362" t="s">
        <v>1755</v>
      </c>
      <c r="E1362" t="s">
        <v>4446</v>
      </c>
      <c r="F1362" t="s">
        <v>5</v>
      </c>
      <c r="G1362" t="s">
        <v>342</v>
      </c>
      <c r="H1362" t="s">
        <v>4447</v>
      </c>
      <c r="I1362" t="s">
        <v>2</v>
      </c>
      <c r="J1362" t="s">
        <v>344</v>
      </c>
      <c r="K1362" t="s">
        <v>75</v>
      </c>
      <c r="L1362" s="3">
        <v>103.95</v>
      </c>
      <c r="M1362" s="3">
        <v>2.1800000000000002</v>
      </c>
      <c r="N1362" s="3">
        <v>106.13</v>
      </c>
      <c r="O1362" s="3">
        <v>0</v>
      </c>
      <c r="P1362" s="3">
        <v>0</v>
      </c>
      <c r="Q1362" s="2">
        <v>43518</v>
      </c>
      <c r="R1362" t="s">
        <v>2</v>
      </c>
      <c r="S1362" t="s">
        <v>268</v>
      </c>
      <c r="T1362" t="s">
        <v>2</v>
      </c>
    </row>
    <row r="1363" spans="1:20" hidden="1" x14ac:dyDescent="0.2">
      <c r="A1363" t="s">
        <v>1756</v>
      </c>
      <c r="B1363" t="s">
        <v>0</v>
      </c>
      <c r="C1363" s="2">
        <v>43518</v>
      </c>
      <c r="D1363" t="s">
        <v>1755</v>
      </c>
      <c r="E1363" t="s">
        <v>4457</v>
      </c>
      <c r="F1363" t="s">
        <v>5</v>
      </c>
      <c r="G1363" t="s">
        <v>113</v>
      </c>
      <c r="H1363" t="s">
        <v>4458</v>
      </c>
      <c r="I1363" t="s">
        <v>2</v>
      </c>
      <c r="J1363" t="s">
        <v>274</v>
      </c>
      <c r="K1363" t="s">
        <v>9</v>
      </c>
      <c r="L1363" s="3">
        <v>300.5</v>
      </c>
      <c r="M1363" s="3">
        <v>60.1</v>
      </c>
      <c r="N1363" s="3">
        <v>360.6</v>
      </c>
      <c r="O1363" s="3">
        <v>0</v>
      </c>
      <c r="P1363" s="3">
        <v>0</v>
      </c>
      <c r="Q1363" s="2">
        <v>43518</v>
      </c>
      <c r="R1363" t="s">
        <v>2</v>
      </c>
      <c r="S1363" t="s">
        <v>10</v>
      </c>
      <c r="T1363" t="s">
        <v>2</v>
      </c>
    </row>
    <row r="1364" spans="1:20" hidden="1" x14ac:dyDescent="0.2">
      <c r="A1364" t="s">
        <v>1756</v>
      </c>
      <c r="B1364" t="s">
        <v>0</v>
      </c>
      <c r="C1364" s="2">
        <v>43518</v>
      </c>
      <c r="D1364" t="s">
        <v>1755</v>
      </c>
      <c r="E1364" t="s">
        <v>4465</v>
      </c>
      <c r="F1364" t="s">
        <v>5</v>
      </c>
      <c r="G1364" t="s">
        <v>70</v>
      </c>
      <c r="H1364" t="s">
        <v>4278</v>
      </c>
      <c r="I1364" t="s">
        <v>2</v>
      </c>
      <c r="J1364" t="s">
        <v>72</v>
      </c>
      <c r="K1364" t="s">
        <v>73</v>
      </c>
      <c r="L1364" s="3">
        <v>16.39</v>
      </c>
      <c r="M1364" s="3">
        <v>0.9</v>
      </c>
      <c r="N1364" s="3">
        <v>17.29</v>
      </c>
      <c r="O1364" s="3">
        <v>0</v>
      </c>
      <c r="P1364" s="3">
        <v>0</v>
      </c>
      <c r="Q1364" s="2">
        <v>43518</v>
      </c>
      <c r="R1364" t="s">
        <v>2</v>
      </c>
      <c r="S1364" t="s">
        <v>10</v>
      </c>
      <c r="T1364" t="s">
        <v>2</v>
      </c>
    </row>
    <row r="1365" spans="1:20" hidden="1" x14ac:dyDescent="0.2">
      <c r="A1365" t="s">
        <v>1756</v>
      </c>
      <c r="B1365" t="s">
        <v>0</v>
      </c>
      <c r="C1365" s="2">
        <v>43535</v>
      </c>
      <c r="D1365" t="s">
        <v>1755</v>
      </c>
      <c r="E1365" t="s">
        <v>5237</v>
      </c>
      <c r="F1365" t="s">
        <v>5</v>
      </c>
      <c r="G1365" t="s">
        <v>2770</v>
      </c>
      <c r="H1365" t="s">
        <v>5238</v>
      </c>
      <c r="I1365" t="s">
        <v>2</v>
      </c>
      <c r="J1365" t="s">
        <v>245</v>
      </c>
      <c r="K1365" t="s">
        <v>9</v>
      </c>
      <c r="L1365" s="3">
        <v>95.3</v>
      </c>
      <c r="M1365" s="3">
        <v>19.059999999999999</v>
      </c>
      <c r="N1365" s="3">
        <v>114.36</v>
      </c>
      <c r="O1365" s="3">
        <v>0</v>
      </c>
      <c r="P1365" s="3">
        <v>0</v>
      </c>
      <c r="Q1365" s="2">
        <v>43549</v>
      </c>
      <c r="R1365" t="s">
        <v>2</v>
      </c>
      <c r="S1365" t="s">
        <v>10</v>
      </c>
      <c r="T1365" t="s">
        <v>2</v>
      </c>
    </row>
    <row r="1366" spans="1:20" hidden="1" x14ac:dyDescent="0.2">
      <c r="A1366" t="s">
        <v>1756</v>
      </c>
      <c r="B1366" t="s">
        <v>0</v>
      </c>
      <c r="C1366" s="2">
        <v>43537</v>
      </c>
      <c r="D1366" t="s">
        <v>1755</v>
      </c>
      <c r="E1366" t="s">
        <v>5483</v>
      </c>
      <c r="F1366" t="s">
        <v>5</v>
      </c>
      <c r="G1366" t="s">
        <v>2937</v>
      </c>
      <c r="H1366" t="s">
        <v>5484</v>
      </c>
      <c r="I1366" t="s">
        <v>2</v>
      </c>
      <c r="J1366" t="s">
        <v>733</v>
      </c>
      <c r="K1366" t="s">
        <v>18</v>
      </c>
      <c r="L1366" s="3">
        <v>100</v>
      </c>
      <c r="M1366" s="3">
        <v>0</v>
      </c>
      <c r="N1366" s="3">
        <v>100</v>
      </c>
      <c r="O1366" s="3">
        <v>0</v>
      </c>
      <c r="P1366" s="3">
        <v>0</v>
      </c>
      <c r="Q1366" s="2">
        <v>43537</v>
      </c>
      <c r="R1366" t="s">
        <v>2</v>
      </c>
      <c r="S1366" t="s">
        <v>10</v>
      </c>
      <c r="T1366" t="s">
        <v>2</v>
      </c>
    </row>
    <row r="1367" spans="1:20" hidden="1" x14ac:dyDescent="0.2">
      <c r="A1367" t="s">
        <v>1756</v>
      </c>
      <c r="B1367" t="s">
        <v>0</v>
      </c>
      <c r="C1367" s="2">
        <v>43537</v>
      </c>
      <c r="D1367" t="s">
        <v>1755</v>
      </c>
      <c r="E1367" t="s">
        <v>5485</v>
      </c>
      <c r="F1367" t="s">
        <v>5</v>
      </c>
      <c r="G1367" t="s">
        <v>237</v>
      </c>
      <c r="H1367" t="s">
        <v>5486</v>
      </c>
      <c r="I1367" t="s">
        <v>2</v>
      </c>
      <c r="J1367" t="s">
        <v>239</v>
      </c>
      <c r="K1367" t="s">
        <v>18</v>
      </c>
      <c r="L1367" s="3">
        <v>5.09</v>
      </c>
      <c r="M1367" s="3">
        <v>0</v>
      </c>
      <c r="N1367" s="3">
        <v>5.09</v>
      </c>
      <c r="O1367" s="3">
        <v>0</v>
      </c>
      <c r="P1367" s="3">
        <v>0</v>
      </c>
      <c r="Q1367" s="2">
        <v>43133</v>
      </c>
      <c r="R1367" t="s">
        <v>2</v>
      </c>
      <c r="S1367" t="s">
        <v>10</v>
      </c>
      <c r="T1367" t="s">
        <v>2</v>
      </c>
    </row>
    <row r="1368" spans="1:20" hidden="1" x14ac:dyDescent="0.2">
      <c r="A1368" t="s">
        <v>1756</v>
      </c>
      <c r="B1368" t="s">
        <v>0</v>
      </c>
      <c r="C1368" s="2">
        <v>43542</v>
      </c>
      <c r="D1368" t="s">
        <v>1755</v>
      </c>
      <c r="E1368" t="s">
        <v>5800</v>
      </c>
      <c r="F1368" t="s">
        <v>5</v>
      </c>
      <c r="G1368" t="s">
        <v>2770</v>
      </c>
      <c r="H1368" t="s">
        <v>5801</v>
      </c>
      <c r="I1368" t="s">
        <v>2</v>
      </c>
      <c r="J1368" t="s">
        <v>245</v>
      </c>
      <c r="K1368" t="s">
        <v>9</v>
      </c>
      <c r="L1368" s="3">
        <v>151</v>
      </c>
      <c r="M1368" s="3">
        <v>30.2</v>
      </c>
      <c r="N1368" s="3">
        <v>181.2</v>
      </c>
      <c r="O1368" s="3">
        <v>0</v>
      </c>
      <c r="P1368" s="3">
        <v>0</v>
      </c>
      <c r="Q1368" s="2">
        <v>43546</v>
      </c>
      <c r="R1368" t="s">
        <v>2</v>
      </c>
      <c r="S1368" t="s">
        <v>10</v>
      </c>
      <c r="T1368" t="s">
        <v>2</v>
      </c>
    </row>
    <row r="1369" spans="1:20" hidden="1" x14ac:dyDescent="0.2">
      <c r="A1369" t="s">
        <v>1756</v>
      </c>
      <c r="B1369" t="s">
        <v>0</v>
      </c>
      <c r="C1369" s="2">
        <v>43542</v>
      </c>
      <c r="D1369" t="s">
        <v>1755</v>
      </c>
      <c r="E1369" t="s">
        <v>5900</v>
      </c>
      <c r="F1369" t="s">
        <v>5</v>
      </c>
      <c r="G1369" t="s">
        <v>40</v>
      </c>
      <c r="H1369" t="s">
        <v>5901</v>
      </c>
      <c r="I1369" t="s">
        <v>2</v>
      </c>
      <c r="J1369" t="s">
        <v>42</v>
      </c>
      <c r="K1369" t="s">
        <v>18</v>
      </c>
      <c r="L1369" s="3">
        <v>124</v>
      </c>
      <c r="M1369" s="3">
        <v>0</v>
      </c>
      <c r="N1369" s="3">
        <v>124</v>
      </c>
      <c r="O1369" s="3">
        <v>0</v>
      </c>
      <c r="P1369" s="3">
        <v>0</v>
      </c>
      <c r="Q1369" s="2">
        <v>43542</v>
      </c>
      <c r="R1369" t="s">
        <v>2</v>
      </c>
      <c r="S1369" t="s">
        <v>10</v>
      </c>
      <c r="T1369" t="s">
        <v>2</v>
      </c>
    </row>
    <row r="1370" spans="1:20" hidden="1" x14ac:dyDescent="0.2">
      <c r="A1370" t="s">
        <v>1756</v>
      </c>
      <c r="B1370" t="s">
        <v>0</v>
      </c>
      <c r="C1370" s="2">
        <v>43545</v>
      </c>
      <c r="D1370" t="s">
        <v>1755</v>
      </c>
      <c r="E1370" t="s">
        <v>6233</v>
      </c>
      <c r="F1370" t="s">
        <v>5</v>
      </c>
      <c r="G1370" t="s">
        <v>2930</v>
      </c>
      <c r="H1370" t="s">
        <v>6234</v>
      </c>
      <c r="I1370" t="s">
        <v>2</v>
      </c>
      <c r="J1370" t="s">
        <v>274</v>
      </c>
      <c r="K1370" t="s">
        <v>9</v>
      </c>
      <c r="L1370" s="3">
        <v>36.18</v>
      </c>
      <c r="M1370" s="3">
        <v>7.24</v>
      </c>
      <c r="N1370" s="3">
        <v>43.42</v>
      </c>
      <c r="O1370" s="3">
        <v>0</v>
      </c>
      <c r="P1370" s="3">
        <v>0</v>
      </c>
      <c r="Q1370" s="2">
        <v>43553</v>
      </c>
      <c r="R1370" t="s">
        <v>2</v>
      </c>
      <c r="S1370" t="s">
        <v>10</v>
      </c>
      <c r="T1370" t="s">
        <v>2</v>
      </c>
    </row>
    <row r="1371" spans="1:20" hidden="1" x14ac:dyDescent="0.2">
      <c r="A1371" t="s">
        <v>1756</v>
      </c>
      <c r="B1371" t="s">
        <v>0</v>
      </c>
      <c r="C1371" s="2">
        <v>43546</v>
      </c>
      <c r="D1371" t="s">
        <v>1755</v>
      </c>
      <c r="E1371" t="s">
        <v>6329</v>
      </c>
      <c r="F1371" t="s">
        <v>5</v>
      </c>
      <c r="G1371" t="s">
        <v>4324</v>
      </c>
      <c r="H1371" t="s">
        <v>6330</v>
      </c>
      <c r="I1371" t="s">
        <v>2</v>
      </c>
      <c r="J1371" t="s">
        <v>52</v>
      </c>
      <c r="K1371" t="s">
        <v>36</v>
      </c>
      <c r="L1371" s="3">
        <v>163.63999999999999</v>
      </c>
      <c r="M1371" s="3">
        <v>16.36</v>
      </c>
      <c r="N1371" s="3">
        <v>180</v>
      </c>
      <c r="O1371" s="3">
        <v>0</v>
      </c>
      <c r="P1371" s="3">
        <v>0</v>
      </c>
      <c r="Q1371" s="2">
        <v>43546</v>
      </c>
      <c r="R1371" t="s">
        <v>2</v>
      </c>
      <c r="S1371" t="s">
        <v>10</v>
      </c>
      <c r="T1371" t="s">
        <v>2</v>
      </c>
    </row>
    <row r="1372" spans="1:20" hidden="1" x14ac:dyDescent="0.2">
      <c r="A1372" t="s">
        <v>1756</v>
      </c>
      <c r="B1372" t="s">
        <v>0</v>
      </c>
      <c r="C1372" s="2">
        <v>43546</v>
      </c>
      <c r="D1372" t="s">
        <v>1755</v>
      </c>
      <c r="E1372" t="s">
        <v>6340</v>
      </c>
      <c r="F1372" t="s">
        <v>5</v>
      </c>
      <c r="G1372" t="s">
        <v>6341</v>
      </c>
      <c r="H1372" t="s">
        <v>6342</v>
      </c>
      <c r="I1372" t="s">
        <v>2</v>
      </c>
      <c r="J1372" t="s">
        <v>72</v>
      </c>
      <c r="K1372" t="s">
        <v>73</v>
      </c>
      <c r="L1372" s="3">
        <v>47.39</v>
      </c>
      <c r="M1372" s="3">
        <v>2.61</v>
      </c>
      <c r="N1372" s="3">
        <v>50</v>
      </c>
      <c r="O1372" s="3">
        <v>0</v>
      </c>
      <c r="P1372" s="3">
        <v>0</v>
      </c>
      <c r="Q1372" s="2">
        <v>43546</v>
      </c>
      <c r="R1372" t="s">
        <v>2</v>
      </c>
      <c r="S1372" t="s">
        <v>10</v>
      </c>
      <c r="T1372" t="s">
        <v>2</v>
      </c>
    </row>
    <row r="1373" spans="1:20" hidden="1" x14ac:dyDescent="0.2">
      <c r="A1373" t="s">
        <v>1756</v>
      </c>
      <c r="B1373" t="s">
        <v>0</v>
      </c>
      <c r="C1373" s="2">
        <v>43553</v>
      </c>
      <c r="D1373" t="s">
        <v>1755</v>
      </c>
      <c r="E1373" t="s">
        <v>6912</v>
      </c>
      <c r="F1373" t="s">
        <v>5</v>
      </c>
      <c r="G1373" t="s">
        <v>40</v>
      </c>
      <c r="H1373" t="s">
        <v>6913</v>
      </c>
      <c r="I1373" t="s">
        <v>2</v>
      </c>
      <c r="J1373" t="s">
        <v>274</v>
      </c>
      <c r="K1373" t="s">
        <v>9</v>
      </c>
      <c r="L1373" s="3">
        <v>84.08</v>
      </c>
      <c r="M1373" s="3">
        <v>16.82</v>
      </c>
      <c r="N1373" s="3">
        <v>100.9</v>
      </c>
      <c r="O1373" s="3">
        <v>0</v>
      </c>
      <c r="P1373" s="3">
        <v>0</v>
      </c>
      <c r="Q1373" s="2">
        <v>43553</v>
      </c>
      <c r="R1373" t="s">
        <v>2</v>
      </c>
      <c r="S1373" t="s">
        <v>10</v>
      </c>
      <c r="T1373" t="s">
        <v>2</v>
      </c>
    </row>
    <row r="1374" spans="1:20" hidden="1" x14ac:dyDescent="0.2">
      <c r="A1374" t="s">
        <v>1756</v>
      </c>
      <c r="B1374" t="s">
        <v>0</v>
      </c>
      <c r="C1374" s="2">
        <v>43553</v>
      </c>
      <c r="D1374" t="s">
        <v>1755</v>
      </c>
      <c r="E1374" t="s">
        <v>6920</v>
      </c>
      <c r="F1374" t="s">
        <v>5</v>
      </c>
      <c r="G1374" t="s">
        <v>40</v>
      </c>
      <c r="H1374" t="s">
        <v>3091</v>
      </c>
      <c r="I1374" t="s">
        <v>2</v>
      </c>
      <c r="J1374" t="s">
        <v>274</v>
      </c>
      <c r="K1374" t="s">
        <v>9</v>
      </c>
      <c r="L1374" s="3">
        <v>20.399999999999999</v>
      </c>
      <c r="M1374" s="3">
        <v>4.08</v>
      </c>
      <c r="N1374" s="3">
        <v>24.48</v>
      </c>
      <c r="O1374" s="3">
        <v>0</v>
      </c>
      <c r="P1374" s="3">
        <v>0</v>
      </c>
      <c r="Q1374" s="2">
        <v>43553</v>
      </c>
      <c r="R1374" t="s">
        <v>2</v>
      </c>
      <c r="S1374" t="s">
        <v>10</v>
      </c>
      <c r="T1374" t="s">
        <v>2</v>
      </c>
    </row>
    <row r="1375" spans="1:20" hidden="1" x14ac:dyDescent="0.2">
      <c r="A1375" t="s">
        <v>1756</v>
      </c>
      <c r="B1375" t="s">
        <v>0</v>
      </c>
      <c r="C1375" s="2">
        <v>43556</v>
      </c>
      <c r="D1375" t="s">
        <v>1755</v>
      </c>
      <c r="E1375" t="s">
        <v>7069</v>
      </c>
      <c r="F1375" t="s">
        <v>5</v>
      </c>
      <c r="G1375" t="s">
        <v>237</v>
      </c>
      <c r="H1375" t="s">
        <v>5486</v>
      </c>
      <c r="I1375" t="s">
        <v>2</v>
      </c>
      <c r="J1375" t="s">
        <v>239</v>
      </c>
      <c r="K1375" t="s">
        <v>18</v>
      </c>
      <c r="L1375" s="3">
        <v>13.7</v>
      </c>
      <c r="M1375" s="3">
        <v>0</v>
      </c>
      <c r="N1375" s="3">
        <v>13.7</v>
      </c>
      <c r="O1375" s="3">
        <v>0</v>
      </c>
      <c r="P1375" s="3">
        <v>0</v>
      </c>
      <c r="Q1375" s="2">
        <v>43556</v>
      </c>
      <c r="R1375" t="s">
        <v>2</v>
      </c>
      <c r="S1375" t="s">
        <v>268</v>
      </c>
      <c r="T1375" t="s">
        <v>2</v>
      </c>
    </row>
    <row r="1376" spans="1:20" hidden="1" x14ac:dyDescent="0.2">
      <c r="A1376" t="s">
        <v>1756</v>
      </c>
      <c r="B1376" t="s">
        <v>0</v>
      </c>
      <c r="C1376" s="2">
        <v>43556</v>
      </c>
      <c r="D1376" t="s">
        <v>1755</v>
      </c>
      <c r="E1376" t="s">
        <v>7069</v>
      </c>
      <c r="F1376" t="s">
        <v>43</v>
      </c>
      <c r="G1376" t="s">
        <v>237</v>
      </c>
      <c r="H1376" t="s">
        <v>7070</v>
      </c>
      <c r="I1376" t="s">
        <v>2</v>
      </c>
      <c r="J1376" t="s">
        <v>239</v>
      </c>
      <c r="K1376" t="s">
        <v>18</v>
      </c>
      <c r="L1376" s="3">
        <v>6.49</v>
      </c>
      <c r="M1376" s="3">
        <v>0</v>
      </c>
      <c r="N1376" s="3">
        <v>6.49</v>
      </c>
      <c r="O1376" s="3">
        <v>0</v>
      </c>
      <c r="P1376" s="3">
        <v>0</v>
      </c>
      <c r="Q1376" s="2">
        <v>43556</v>
      </c>
      <c r="R1376" t="s">
        <v>2</v>
      </c>
      <c r="S1376" t="s">
        <v>268</v>
      </c>
      <c r="T1376" t="s">
        <v>2</v>
      </c>
    </row>
    <row r="1377" spans="1:20" hidden="1" x14ac:dyDescent="0.2">
      <c r="A1377" t="s">
        <v>1756</v>
      </c>
      <c r="B1377" t="s">
        <v>0</v>
      </c>
      <c r="C1377" s="2">
        <v>43560</v>
      </c>
      <c r="D1377" t="s">
        <v>1755</v>
      </c>
      <c r="E1377" t="s">
        <v>7484</v>
      </c>
      <c r="F1377" t="s">
        <v>5</v>
      </c>
      <c r="G1377" t="s">
        <v>2165</v>
      </c>
      <c r="H1377" t="s">
        <v>7485</v>
      </c>
      <c r="I1377" t="s">
        <v>2</v>
      </c>
      <c r="J1377" t="s">
        <v>274</v>
      </c>
      <c r="K1377" t="s">
        <v>9</v>
      </c>
      <c r="L1377" s="3">
        <v>37.49</v>
      </c>
      <c r="M1377" s="3">
        <v>7.5</v>
      </c>
      <c r="N1377" s="3">
        <v>44.99</v>
      </c>
      <c r="O1377" s="3">
        <v>0</v>
      </c>
      <c r="P1377" s="3">
        <v>0</v>
      </c>
      <c r="Q1377" s="2">
        <v>43574</v>
      </c>
      <c r="R1377" t="s">
        <v>2</v>
      </c>
      <c r="S1377" t="s">
        <v>10</v>
      </c>
      <c r="T1377" t="s">
        <v>2</v>
      </c>
    </row>
    <row r="1378" spans="1:20" hidden="1" x14ac:dyDescent="0.2">
      <c r="A1378" t="s">
        <v>1756</v>
      </c>
      <c r="B1378" t="s">
        <v>0</v>
      </c>
      <c r="C1378" s="2">
        <v>43560</v>
      </c>
      <c r="D1378" t="s">
        <v>1755</v>
      </c>
      <c r="E1378" t="s">
        <v>7484</v>
      </c>
      <c r="F1378" t="s">
        <v>43</v>
      </c>
      <c r="G1378" t="s">
        <v>2165</v>
      </c>
      <c r="H1378" t="s">
        <v>7486</v>
      </c>
      <c r="I1378" t="s">
        <v>2</v>
      </c>
      <c r="J1378" t="s">
        <v>274</v>
      </c>
      <c r="K1378" t="s">
        <v>9</v>
      </c>
      <c r="L1378" s="3">
        <v>60.55</v>
      </c>
      <c r="M1378" s="3">
        <v>12.11</v>
      </c>
      <c r="N1378" s="3">
        <v>72.66</v>
      </c>
      <c r="O1378" s="3">
        <v>0</v>
      </c>
      <c r="P1378" s="3">
        <v>0</v>
      </c>
      <c r="Q1378" s="2">
        <v>43574</v>
      </c>
      <c r="R1378" t="s">
        <v>2</v>
      </c>
      <c r="S1378" t="s">
        <v>10</v>
      </c>
      <c r="T1378" t="s">
        <v>2</v>
      </c>
    </row>
    <row r="1379" spans="1:20" hidden="1" x14ac:dyDescent="0.2">
      <c r="A1379" t="s">
        <v>1756</v>
      </c>
      <c r="B1379" t="s">
        <v>0</v>
      </c>
      <c r="C1379" s="2">
        <v>43560</v>
      </c>
      <c r="D1379" t="s">
        <v>1755</v>
      </c>
      <c r="E1379" t="s">
        <v>7484</v>
      </c>
      <c r="F1379" t="s">
        <v>60</v>
      </c>
      <c r="G1379" t="s">
        <v>2165</v>
      </c>
      <c r="H1379" t="s">
        <v>7487</v>
      </c>
      <c r="I1379" t="s">
        <v>2</v>
      </c>
      <c r="J1379" t="s">
        <v>5059</v>
      </c>
      <c r="K1379" t="s">
        <v>9</v>
      </c>
      <c r="L1379" s="3">
        <v>9.9499999999999993</v>
      </c>
      <c r="M1379" s="3">
        <v>1.99</v>
      </c>
      <c r="N1379" s="3">
        <v>11.94</v>
      </c>
      <c r="O1379" s="3">
        <v>0</v>
      </c>
      <c r="P1379" s="3">
        <v>0</v>
      </c>
      <c r="Q1379" s="2">
        <v>43574</v>
      </c>
      <c r="R1379" t="s">
        <v>2</v>
      </c>
      <c r="S1379" t="s">
        <v>10</v>
      </c>
      <c r="T1379" t="s">
        <v>2</v>
      </c>
    </row>
    <row r="1380" spans="1:20" hidden="1" x14ac:dyDescent="0.2">
      <c r="A1380" t="s">
        <v>1756</v>
      </c>
      <c r="B1380" t="s">
        <v>0</v>
      </c>
      <c r="C1380" s="2">
        <v>43566</v>
      </c>
      <c r="D1380" t="s">
        <v>1755</v>
      </c>
      <c r="E1380" t="s">
        <v>8110</v>
      </c>
      <c r="F1380" t="s">
        <v>5</v>
      </c>
      <c r="G1380" t="s">
        <v>1765</v>
      </c>
      <c r="H1380" t="s">
        <v>8111</v>
      </c>
      <c r="I1380" t="s">
        <v>2</v>
      </c>
      <c r="J1380" t="s">
        <v>5436</v>
      </c>
      <c r="K1380" t="s">
        <v>9</v>
      </c>
      <c r="L1380" s="3">
        <v>59.93</v>
      </c>
      <c r="M1380" s="3">
        <v>11.99</v>
      </c>
      <c r="N1380" s="3">
        <v>71.92</v>
      </c>
      <c r="O1380" s="3">
        <v>0</v>
      </c>
      <c r="P1380" s="3">
        <v>0</v>
      </c>
      <c r="Q1380" s="2">
        <v>43566</v>
      </c>
      <c r="R1380" t="s">
        <v>2</v>
      </c>
      <c r="S1380" t="s">
        <v>10</v>
      </c>
      <c r="T1380" t="s">
        <v>2</v>
      </c>
    </row>
    <row r="1381" spans="1:20" hidden="1" x14ac:dyDescent="0.2">
      <c r="A1381" t="s">
        <v>1756</v>
      </c>
      <c r="B1381" t="s">
        <v>0</v>
      </c>
      <c r="C1381" s="2">
        <v>43487</v>
      </c>
      <c r="D1381" t="s">
        <v>1789</v>
      </c>
      <c r="E1381" t="s">
        <v>1790</v>
      </c>
      <c r="F1381" t="s">
        <v>5</v>
      </c>
      <c r="G1381" t="s">
        <v>40</v>
      </c>
      <c r="H1381" t="s">
        <v>1791</v>
      </c>
      <c r="I1381" t="s">
        <v>2</v>
      </c>
      <c r="J1381" t="s">
        <v>42</v>
      </c>
      <c r="K1381" t="s">
        <v>18</v>
      </c>
      <c r="L1381" s="3">
        <v>220</v>
      </c>
      <c r="M1381" s="3">
        <v>0</v>
      </c>
      <c r="N1381" s="3">
        <v>220</v>
      </c>
      <c r="O1381" s="3">
        <v>0</v>
      </c>
      <c r="P1381" s="3">
        <v>0</v>
      </c>
      <c r="Q1381" s="2">
        <v>43487</v>
      </c>
      <c r="R1381" t="s">
        <v>2</v>
      </c>
      <c r="S1381" t="s">
        <v>10</v>
      </c>
      <c r="T1381" t="s">
        <v>2</v>
      </c>
    </row>
    <row r="1382" spans="1:20" hidden="1" x14ac:dyDescent="0.2">
      <c r="A1382" t="s">
        <v>1756</v>
      </c>
      <c r="B1382" t="s">
        <v>0</v>
      </c>
      <c r="C1382" s="2">
        <v>43487</v>
      </c>
      <c r="D1382" t="s">
        <v>1789</v>
      </c>
      <c r="E1382" t="s">
        <v>1790</v>
      </c>
      <c r="F1382" t="s">
        <v>43</v>
      </c>
      <c r="G1382" t="s">
        <v>40</v>
      </c>
      <c r="H1382" t="s">
        <v>1792</v>
      </c>
      <c r="I1382" t="s">
        <v>2</v>
      </c>
      <c r="J1382" t="s">
        <v>42</v>
      </c>
      <c r="K1382" t="s">
        <v>18</v>
      </c>
      <c r="L1382" s="3">
        <v>208.7</v>
      </c>
      <c r="M1382" s="3">
        <v>0</v>
      </c>
      <c r="N1382" s="3">
        <v>208.7</v>
      </c>
      <c r="O1382" s="3">
        <v>0</v>
      </c>
      <c r="P1382" s="3">
        <v>0</v>
      </c>
      <c r="Q1382" s="2">
        <v>43487</v>
      </c>
      <c r="R1382" t="s">
        <v>2</v>
      </c>
      <c r="S1382" t="s">
        <v>10</v>
      </c>
      <c r="T1382" t="s">
        <v>2</v>
      </c>
    </row>
    <row r="1383" spans="1:20" hidden="1" x14ac:dyDescent="0.2">
      <c r="A1383" t="s">
        <v>1756</v>
      </c>
      <c r="B1383" t="s">
        <v>0</v>
      </c>
      <c r="C1383" s="2">
        <v>43487</v>
      </c>
      <c r="D1383" t="s">
        <v>1789</v>
      </c>
      <c r="E1383" t="s">
        <v>1790</v>
      </c>
      <c r="F1383" t="s">
        <v>60</v>
      </c>
      <c r="G1383" t="s">
        <v>40</v>
      </c>
      <c r="H1383" t="s">
        <v>1793</v>
      </c>
      <c r="I1383" t="s">
        <v>2</v>
      </c>
      <c r="J1383" t="s">
        <v>59</v>
      </c>
      <c r="K1383" t="s">
        <v>9</v>
      </c>
      <c r="L1383" s="3">
        <v>4.8</v>
      </c>
      <c r="M1383" s="3">
        <v>0.96</v>
      </c>
      <c r="N1383" s="3">
        <v>5.76</v>
      </c>
      <c r="O1383" s="3">
        <v>0</v>
      </c>
      <c r="P1383" s="3">
        <v>0</v>
      </c>
      <c r="Q1383" s="2">
        <v>43487</v>
      </c>
      <c r="R1383" t="s">
        <v>2</v>
      </c>
      <c r="S1383" t="s">
        <v>10</v>
      </c>
      <c r="T1383" t="s">
        <v>2</v>
      </c>
    </row>
    <row r="1384" spans="1:20" hidden="1" x14ac:dyDescent="0.2">
      <c r="A1384" t="s">
        <v>1756</v>
      </c>
      <c r="B1384" t="s">
        <v>0</v>
      </c>
      <c r="C1384" s="2">
        <v>43497</v>
      </c>
      <c r="D1384" t="s">
        <v>1789</v>
      </c>
      <c r="E1384" t="s">
        <v>2806</v>
      </c>
      <c r="F1384" t="s">
        <v>5</v>
      </c>
      <c r="G1384" t="s">
        <v>2807</v>
      </c>
      <c r="H1384" t="s">
        <v>2808</v>
      </c>
      <c r="I1384" t="s">
        <v>2</v>
      </c>
      <c r="J1384" t="s">
        <v>138</v>
      </c>
      <c r="K1384" t="s">
        <v>18</v>
      </c>
      <c r="L1384" s="3">
        <v>250</v>
      </c>
      <c r="M1384" s="3">
        <v>0</v>
      </c>
      <c r="N1384" s="3">
        <v>250</v>
      </c>
      <c r="O1384" s="3">
        <v>0</v>
      </c>
      <c r="P1384" s="3">
        <v>0</v>
      </c>
      <c r="Q1384" s="2">
        <v>43497</v>
      </c>
      <c r="R1384" t="s">
        <v>2</v>
      </c>
      <c r="S1384" t="s">
        <v>10</v>
      </c>
      <c r="T1384" t="s">
        <v>2</v>
      </c>
    </row>
    <row r="1385" spans="1:20" hidden="1" x14ac:dyDescent="0.2">
      <c r="A1385" t="s">
        <v>1756</v>
      </c>
      <c r="B1385" t="s">
        <v>0</v>
      </c>
      <c r="C1385" s="2">
        <v>43500</v>
      </c>
      <c r="D1385" t="s">
        <v>1789</v>
      </c>
      <c r="E1385" t="s">
        <v>2932</v>
      </c>
      <c r="F1385" t="s">
        <v>5</v>
      </c>
      <c r="G1385" t="s">
        <v>2930</v>
      </c>
      <c r="H1385" t="s">
        <v>2933</v>
      </c>
      <c r="I1385" t="s">
        <v>2</v>
      </c>
      <c r="J1385" t="s">
        <v>396</v>
      </c>
      <c r="K1385" t="s">
        <v>9</v>
      </c>
      <c r="L1385" s="3">
        <v>275.64999999999998</v>
      </c>
      <c r="M1385" s="3">
        <v>55.13</v>
      </c>
      <c r="N1385" s="3">
        <v>330.78</v>
      </c>
      <c r="O1385" s="3">
        <v>0</v>
      </c>
      <c r="P1385" s="3">
        <v>0</v>
      </c>
      <c r="Q1385" s="2">
        <v>43514</v>
      </c>
      <c r="R1385" t="s">
        <v>2</v>
      </c>
      <c r="S1385" t="s">
        <v>10</v>
      </c>
      <c r="T1385" t="s">
        <v>2</v>
      </c>
    </row>
    <row r="1386" spans="1:20" hidden="1" x14ac:dyDescent="0.2">
      <c r="A1386" t="s">
        <v>1756</v>
      </c>
      <c r="B1386" t="s">
        <v>0</v>
      </c>
      <c r="C1386" s="2">
        <v>43503</v>
      </c>
      <c r="D1386" t="s">
        <v>1789</v>
      </c>
      <c r="E1386" t="s">
        <v>3272</v>
      </c>
      <c r="F1386" t="s">
        <v>5</v>
      </c>
      <c r="G1386" t="s">
        <v>40</v>
      </c>
      <c r="H1386" t="s">
        <v>3273</v>
      </c>
      <c r="I1386" t="s">
        <v>2</v>
      </c>
      <c r="J1386" t="s">
        <v>1470</v>
      </c>
      <c r="K1386" t="s">
        <v>9</v>
      </c>
      <c r="L1386" s="3">
        <v>29.03</v>
      </c>
      <c r="M1386" s="3">
        <v>5.81</v>
      </c>
      <c r="N1386" s="3">
        <v>34.840000000000003</v>
      </c>
      <c r="O1386" s="3">
        <v>0</v>
      </c>
      <c r="P1386" s="3">
        <v>0</v>
      </c>
      <c r="Q1386" s="2">
        <v>43524</v>
      </c>
      <c r="R1386" t="s">
        <v>2</v>
      </c>
      <c r="S1386" t="s">
        <v>10</v>
      </c>
      <c r="T1386" t="s">
        <v>2</v>
      </c>
    </row>
    <row r="1387" spans="1:20" hidden="1" x14ac:dyDescent="0.2">
      <c r="A1387" t="s">
        <v>1756</v>
      </c>
      <c r="B1387" t="s">
        <v>0</v>
      </c>
      <c r="C1387" s="2">
        <v>43508</v>
      </c>
      <c r="D1387" t="s">
        <v>1789</v>
      </c>
      <c r="E1387" t="s">
        <v>3543</v>
      </c>
      <c r="F1387" t="s">
        <v>88</v>
      </c>
      <c r="G1387" t="s">
        <v>1329</v>
      </c>
      <c r="H1387" t="s">
        <v>3548</v>
      </c>
      <c r="I1387" t="s">
        <v>2</v>
      </c>
      <c r="J1387" t="s">
        <v>1331</v>
      </c>
      <c r="K1387" t="s">
        <v>9</v>
      </c>
      <c r="L1387" s="3">
        <v>59.26</v>
      </c>
      <c r="M1387" s="3">
        <v>11.85</v>
      </c>
      <c r="N1387" s="3">
        <v>71.11</v>
      </c>
      <c r="O1387" s="3">
        <v>0</v>
      </c>
      <c r="P1387" s="3">
        <v>0</v>
      </c>
      <c r="Q1387" s="2">
        <v>43552</v>
      </c>
      <c r="R1387" t="s">
        <v>2</v>
      </c>
      <c r="S1387" t="s">
        <v>10</v>
      </c>
      <c r="T1387" t="s">
        <v>2</v>
      </c>
    </row>
    <row r="1388" spans="1:20" hidden="1" x14ac:dyDescent="0.2">
      <c r="A1388" t="s">
        <v>1756</v>
      </c>
      <c r="B1388" t="s">
        <v>0</v>
      </c>
      <c r="C1388" s="2">
        <v>43518</v>
      </c>
      <c r="D1388" t="s">
        <v>1789</v>
      </c>
      <c r="E1388" t="s">
        <v>4422</v>
      </c>
      <c r="F1388" t="s">
        <v>5</v>
      </c>
      <c r="G1388" t="s">
        <v>249</v>
      </c>
      <c r="H1388" t="s">
        <v>4423</v>
      </c>
      <c r="I1388" t="s">
        <v>2</v>
      </c>
      <c r="J1388" t="s">
        <v>380</v>
      </c>
      <c r="K1388" t="s">
        <v>73</v>
      </c>
      <c r="L1388" s="3">
        <v>31.98</v>
      </c>
      <c r="M1388" s="3">
        <v>1.76</v>
      </c>
      <c r="N1388" s="3">
        <v>33.74</v>
      </c>
      <c r="O1388" s="3">
        <v>0</v>
      </c>
      <c r="P1388" s="3">
        <v>0</v>
      </c>
      <c r="Q1388" s="2">
        <v>43518</v>
      </c>
      <c r="R1388" t="s">
        <v>2</v>
      </c>
      <c r="S1388" t="s">
        <v>10</v>
      </c>
      <c r="T1388" t="s">
        <v>2</v>
      </c>
    </row>
    <row r="1389" spans="1:20" hidden="1" x14ac:dyDescent="0.2">
      <c r="A1389" t="s">
        <v>1756</v>
      </c>
      <c r="B1389" t="s">
        <v>0</v>
      </c>
      <c r="C1389" s="2">
        <v>43518</v>
      </c>
      <c r="D1389" t="s">
        <v>1789</v>
      </c>
      <c r="E1389" t="s">
        <v>4422</v>
      </c>
      <c r="F1389" t="s">
        <v>43</v>
      </c>
      <c r="G1389" t="s">
        <v>249</v>
      </c>
      <c r="H1389" t="s">
        <v>4424</v>
      </c>
      <c r="I1389" t="s">
        <v>2</v>
      </c>
      <c r="J1389" t="s">
        <v>380</v>
      </c>
      <c r="K1389" t="s">
        <v>9</v>
      </c>
      <c r="L1389" s="3">
        <v>2.5</v>
      </c>
      <c r="M1389" s="3">
        <v>0.5</v>
      </c>
      <c r="N1389" s="3">
        <v>3</v>
      </c>
      <c r="O1389" s="3">
        <v>0</v>
      </c>
      <c r="P1389" s="3">
        <v>0</v>
      </c>
      <c r="Q1389" s="2">
        <v>43518</v>
      </c>
      <c r="R1389" t="s">
        <v>2</v>
      </c>
      <c r="S1389" t="s">
        <v>10</v>
      </c>
      <c r="T1389" t="s">
        <v>2</v>
      </c>
    </row>
    <row r="1390" spans="1:20" hidden="1" x14ac:dyDescent="0.2">
      <c r="A1390" t="s">
        <v>1756</v>
      </c>
      <c r="B1390" t="s">
        <v>0</v>
      </c>
      <c r="C1390" s="2">
        <v>43545</v>
      </c>
      <c r="D1390" t="s">
        <v>1789</v>
      </c>
      <c r="E1390" t="s">
        <v>6235</v>
      </c>
      <c r="F1390" t="s">
        <v>5</v>
      </c>
      <c r="G1390" t="s">
        <v>40</v>
      </c>
      <c r="H1390" t="s">
        <v>6236</v>
      </c>
      <c r="I1390" t="s">
        <v>2</v>
      </c>
      <c r="J1390" t="s">
        <v>42</v>
      </c>
      <c r="K1390" t="s">
        <v>18</v>
      </c>
      <c r="L1390" s="3">
        <v>222</v>
      </c>
      <c r="M1390" s="3">
        <v>0</v>
      </c>
      <c r="N1390" s="3">
        <v>222</v>
      </c>
      <c r="O1390" s="3">
        <v>0</v>
      </c>
      <c r="P1390" s="3">
        <v>0</v>
      </c>
      <c r="Q1390" s="2">
        <v>43545</v>
      </c>
      <c r="R1390" t="s">
        <v>2</v>
      </c>
      <c r="S1390" t="s">
        <v>10</v>
      </c>
      <c r="T1390" t="s">
        <v>2</v>
      </c>
    </row>
    <row r="1391" spans="1:20" hidden="1" x14ac:dyDescent="0.2">
      <c r="A1391" t="s">
        <v>1756</v>
      </c>
      <c r="B1391" t="s">
        <v>0</v>
      </c>
      <c r="C1391" s="2">
        <v>43545</v>
      </c>
      <c r="D1391" t="s">
        <v>1789</v>
      </c>
      <c r="E1391" t="s">
        <v>6235</v>
      </c>
      <c r="F1391" t="s">
        <v>43</v>
      </c>
      <c r="G1391" t="s">
        <v>40</v>
      </c>
      <c r="H1391" t="s">
        <v>6237</v>
      </c>
      <c r="I1391" t="s">
        <v>2</v>
      </c>
      <c r="J1391" t="s">
        <v>42</v>
      </c>
      <c r="K1391" t="s">
        <v>18</v>
      </c>
      <c r="L1391" s="3">
        <v>113.57</v>
      </c>
      <c r="M1391" s="3">
        <v>0</v>
      </c>
      <c r="N1391" s="3">
        <v>113.57</v>
      </c>
      <c r="O1391" s="3">
        <v>0</v>
      </c>
      <c r="P1391" s="3">
        <v>0</v>
      </c>
      <c r="Q1391" s="2">
        <v>43545</v>
      </c>
      <c r="R1391" t="s">
        <v>2</v>
      </c>
      <c r="S1391" t="s">
        <v>10</v>
      </c>
      <c r="T1391" t="s">
        <v>2</v>
      </c>
    </row>
    <row r="1392" spans="1:20" hidden="1" x14ac:dyDescent="0.2">
      <c r="A1392" t="s">
        <v>1756</v>
      </c>
      <c r="B1392" t="s">
        <v>0</v>
      </c>
      <c r="C1392" s="2">
        <v>43545</v>
      </c>
      <c r="D1392" t="s">
        <v>1789</v>
      </c>
      <c r="E1392" t="s">
        <v>6235</v>
      </c>
      <c r="F1392" t="s">
        <v>60</v>
      </c>
      <c r="G1392" t="s">
        <v>40</v>
      </c>
      <c r="H1392" t="s">
        <v>1793</v>
      </c>
      <c r="I1392" t="s">
        <v>2</v>
      </c>
      <c r="J1392" t="s">
        <v>59</v>
      </c>
      <c r="K1392" t="s">
        <v>9</v>
      </c>
      <c r="L1392" s="3">
        <v>1</v>
      </c>
      <c r="M1392" s="3">
        <v>0.2</v>
      </c>
      <c r="N1392" s="3">
        <v>1.2</v>
      </c>
      <c r="O1392" s="3">
        <v>0</v>
      </c>
      <c r="P1392" s="3">
        <v>0</v>
      </c>
      <c r="Q1392" s="2">
        <v>43545</v>
      </c>
      <c r="R1392" t="s">
        <v>2</v>
      </c>
      <c r="S1392" t="s">
        <v>10</v>
      </c>
      <c r="T1392" t="s">
        <v>2</v>
      </c>
    </row>
    <row r="1393" spans="1:20" hidden="1" x14ac:dyDescent="0.2">
      <c r="A1393" t="s">
        <v>1756</v>
      </c>
      <c r="B1393" t="s">
        <v>0</v>
      </c>
      <c r="C1393" s="2">
        <v>43566</v>
      </c>
      <c r="D1393" t="s">
        <v>1789</v>
      </c>
      <c r="E1393" t="s">
        <v>8090</v>
      </c>
      <c r="F1393" t="s">
        <v>5</v>
      </c>
      <c r="G1393" t="s">
        <v>2930</v>
      </c>
      <c r="H1393" t="s">
        <v>8091</v>
      </c>
      <c r="I1393" t="s">
        <v>2</v>
      </c>
      <c r="J1393" t="s">
        <v>396</v>
      </c>
      <c r="K1393" t="s">
        <v>9</v>
      </c>
      <c r="L1393" s="3">
        <v>742.02</v>
      </c>
      <c r="M1393" s="3">
        <v>148.4</v>
      </c>
      <c r="N1393" s="3">
        <v>890.42</v>
      </c>
      <c r="O1393" s="3">
        <v>0</v>
      </c>
      <c r="P1393" s="3">
        <v>0</v>
      </c>
      <c r="Q1393" s="2">
        <v>43566</v>
      </c>
      <c r="R1393" t="s">
        <v>2</v>
      </c>
      <c r="S1393" t="s">
        <v>10</v>
      </c>
      <c r="T1393" t="s">
        <v>2</v>
      </c>
    </row>
    <row r="1394" spans="1:20" hidden="1" x14ac:dyDescent="0.2">
      <c r="A1394" t="s">
        <v>1756</v>
      </c>
      <c r="B1394" t="s">
        <v>0</v>
      </c>
      <c r="C1394" s="2">
        <v>43566</v>
      </c>
      <c r="D1394" t="s">
        <v>1789</v>
      </c>
      <c r="E1394" t="s">
        <v>8092</v>
      </c>
      <c r="F1394" t="s">
        <v>5</v>
      </c>
      <c r="G1394" t="s">
        <v>249</v>
      </c>
      <c r="H1394" t="s">
        <v>4423</v>
      </c>
      <c r="I1394" t="s">
        <v>2</v>
      </c>
      <c r="J1394" t="s">
        <v>380</v>
      </c>
      <c r="K1394" t="s">
        <v>73</v>
      </c>
      <c r="L1394" s="3">
        <v>85.28</v>
      </c>
      <c r="M1394" s="3">
        <v>4.6900000000000004</v>
      </c>
      <c r="N1394" s="3">
        <v>89.97</v>
      </c>
      <c r="O1394" s="3">
        <v>0</v>
      </c>
      <c r="P1394" s="3">
        <v>0</v>
      </c>
      <c r="Q1394" s="2">
        <v>43518</v>
      </c>
      <c r="R1394" t="s">
        <v>2</v>
      </c>
      <c r="S1394" t="s">
        <v>10</v>
      </c>
      <c r="T1394" t="s">
        <v>2</v>
      </c>
    </row>
    <row r="1395" spans="1:20" hidden="1" x14ac:dyDescent="0.2">
      <c r="A1395" t="s">
        <v>1756</v>
      </c>
      <c r="B1395" t="s">
        <v>0</v>
      </c>
      <c r="C1395" s="2">
        <v>43566</v>
      </c>
      <c r="D1395" t="s">
        <v>1789</v>
      </c>
      <c r="E1395" t="s">
        <v>8092</v>
      </c>
      <c r="F1395" t="s">
        <v>43</v>
      </c>
      <c r="G1395" t="s">
        <v>249</v>
      </c>
      <c r="H1395" t="s">
        <v>4424</v>
      </c>
      <c r="I1395" t="s">
        <v>2</v>
      </c>
      <c r="J1395" t="s">
        <v>380</v>
      </c>
      <c r="K1395" t="s">
        <v>9</v>
      </c>
      <c r="L1395" s="3">
        <v>2.5</v>
      </c>
      <c r="M1395" s="3">
        <v>0.5</v>
      </c>
      <c r="N1395" s="3">
        <v>3</v>
      </c>
      <c r="O1395" s="3">
        <v>0</v>
      </c>
      <c r="P1395" s="3">
        <v>0</v>
      </c>
      <c r="Q1395" s="2">
        <v>43518</v>
      </c>
      <c r="R1395" t="s">
        <v>2</v>
      </c>
      <c r="S1395" t="s">
        <v>10</v>
      </c>
      <c r="T1395" t="s">
        <v>2</v>
      </c>
    </row>
    <row r="1396" spans="1:20" hidden="1" x14ac:dyDescent="0.2">
      <c r="A1396" t="s">
        <v>1756</v>
      </c>
      <c r="B1396" t="s">
        <v>0</v>
      </c>
      <c r="C1396" s="2">
        <v>43493</v>
      </c>
      <c r="D1396" t="s">
        <v>2376</v>
      </c>
      <c r="E1396" t="s">
        <v>2377</v>
      </c>
      <c r="F1396" t="s">
        <v>5</v>
      </c>
      <c r="G1396" t="s">
        <v>1104</v>
      </c>
      <c r="H1396" t="s">
        <v>2378</v>
      </c>
      <c r="I1396" t="s">
        <v>2</v>
      </c>
      <c r="J1396" t="s">
        <v>52</v>
      </c>
      <c r="K1396" t="s">
        <v>36</v>
      </c>
      <c r="L1396" s="3">
        <v>132.16999999999999</v>
      </c>
      <c r="M1396" s="3">
        <v>13.22</v>
      </c>
      <c r="N1396" s="3">
        <v>145.38999999999999</v>
      </c>
      <c r="O1396" s="3">
        <v>0</v>
      </c>
      <c r="P1396" s="3">
        <v>0</v>
      </c>
      <c r="Q1396" s="2">
        <v>43493</v>
      </c>
      <c r="R1396" t="s">
        <v>2</v>
      </c>
      <c r="S1396" t="s">
        <v>10</v>
      </c>
      <c r="T1396" t="s">
        <v>2</v>
      </c>
    </row>
    <row r="1397" spans="1:20" hidden="1" x14ac:dyDescent="0.2">
      <c r="A1397" t="s">
        <v>1756</v>
      </c>
      <c r="B1397" t="s">
        <v>0</v>
      </c>
      <c r="C1397" s="2">
        <v>43493</v>
      </c>
      <c r="D1397" t="s">
        <v>2376</v>
      </c>
      <c r="E1397" t="s">
        <v>2377</v>
      </c>
      <c r="F1397" t="s">
        <v>43</v>
      </c>
      <c r="G1397" t="s">
        <v>1104</v>
      </c>
      <c r="H1397" t="s">
        <v>2378</v>
      </c>
      <c r="I1397" t="s">
        <v>2</v>
      </c>
      <c r="J1397" t="s">
        <v>52</v>
      </c>
      <c r="K1397" t="s">
        <v>9</v>
      </c>
      <c r="L1397" s="3">
        <v>28.33</v>
      </c>
      <c r="M1397" s="3">
        <v>5.67</v>
      </c>
      <c r="N1397" s="3">
        <v>34</v>
      </c>
      <c r="O1397" s="3">
        <v>0</v>
      </c>
      <c r="P1397" s="3">
        <v>0</v>
      </c>
      <c r="Q1397" s="2">
        <v>43493</v>
      </c>
      <c r="R1397" t="s">
        <v>2</v>
      </c>
      <c r="S1397" t="s">
        <v>10</v>
      </c>
      <c r="T1397" t="s">
        <v>2</v>
      </c>
    </row>
    <row r="1398" spans="1:20" hidden="1" x14ac:dyDescent="0.2">
      <c r="A1398" t="s">
        <v>1756</v>
      </c>
      <c r="B1398" t="s">
        <v>0</v>
      </c>
      <c r="C1398" s="2">
        <v>43497</v>
      </c>
      <c r="D1398" t="s">
        <v>2376</v>
      </c>
      <c r="E1398" t="s">
        <v>2769</v>
      </c>
      <c r="F1398" t="s">
        <v>5</v>
      </c>
      <c r="G1398" t="s">
        <v>2770</v>
      </c>
      <c r="H1398" t="s">
        <v>2771</v>
      </c>
      <c r="I1398" t="s">
        <v>2</v>
      </c>
      <c r="J1398" t="s">
        <v>245</v>
      </c>
      <c r="K1398" t="s">
        <v>9</v>
      </c>
      <c r="L1398" s="3">
        <v>75.239999999999995</v>
      </c>
      <c r="M1398" s="3">
        <v>15.05</v>
      </c>
      <c r="N1398" s="3">
        <v>90.29</v>
      </c>
      <c r="O1398" s="3">
        <v>0</v>
      </c>
      <c r="P1398" s="3">
        <v>0</v>
      </c>
      <c r="Q1398" s="2">
        <v>43511</v>
      </c>
      <c r="R1398" t="s">
        <v>2</v>
      </c>
      <c r="S1398" t="s">
        <v>10</v>
      </c>
      <c r="T1398" t="s">
        <v>2</v>
      </c>
    </row>
    <row r="1399" spans="1:20" hidden="1" x14ac:dyDescent="0.2">
      <c r="A1399" t="s">
        <v>1756</v>
      </c>
      <c r="B1399" t="s">
        <v>0</v>
      </c>
      <c r="C1399" s="2">
        <v>43497</v>
      </c>
      <c r="D1399" t="s">
        <v>2376</v>
      </c>
      <c r="E1399" t="s">
        <v>2769</v>
      </c>
      <c r="F1399" t="s">
        <v>43</v>
      </c>
      <c r="G1399" t="s">
        <v>2770</v>
      </c>
      <c r="H1399" t="s">
        <v>2772</v>
      </c>
      <c r="I1399" t="s">
        <v>2</v>
      </c>
      <c r="J1399" t="s">
        <v>245</v>
      </c>
      <c r="K1399" t="s">
        <v>9</v>
      </c>
      <c r="L1399" s="3">
        <v>76.400000000000006</v>
      </c>
      <c r="M1399" s="3">
        <v>15.28</v>
      </c>
      <c r="N1399" s="3">
        <v>91.68</v>
      </c>
      <c r="O1399" s="3">
        <v>0</v>
      </c>
      <c r="P1399" s="3">
        <v>0</v>
      </c>
      <c r="Q1399" s="2">
        <v>43511</v>
      </c>
      <c r="R1399" t="s">
        <v>2</v>
      </c>
      <c r="S1399" t="s">
        <v>10</v>
      </c>
      <c r="T1399" t="s">
        <v>2</v>
      </c>
    </row>
    <row r="1400" spans="1:20" hidden="1" x14ac:dyDescent="0.2">
      <c r="A1400" t="s">
        <v>1756</v>
      </c>
      <c r="B1400" t="s">
        <v>0</v>
      </c>
      <c r="C1400" s="2">
        <v>43497</v>
      </c>
      <c r="D1400" t="s">
        <v>2376</v>
      </c>
      <c r="E1400" t="s">
        <v>2769</v>
      </c>
      <c r="F1400" t="s">
        <v>60</v>
      </c>
      <c r="G1400" t="s">
        <v>2770</v>
      </c>
      <c r="H1400" t="s">
        <v>2773</v>
      </c>
      <c r="I1400" t="s">
        <v>2</v>
      </c>
      <c r="J1400" t="s">
        <v>245</v>
      </c>
      <c r="K1400" t="s">
        <v>9</v>
      </c>
      <c r="L1400" s="3">
        <v>91</v>
      </c>
      <c r="M1400" s="3">
        <v>18.2</v>
      </c>
      <c r="N1400" s="3">
        <v>109.2</v>
      </c>
      <c r="O1400" s="3">
        <v>0</v>
      </c>
      <c r="P1400" s="3">
        <v>0</v>
      </c>
      <c r="Q1400" s="2">
        <v>43511</v>
      </c>
      <c r="R1400" t="s">
        <v>2</v>
      </c>
      <c r="S1400" t="s">
        <v>10</v>
      </c>
      <c r="T1400" t="s">
        <v>2</v>
      </c>
    </row>
    <row r="1401" spans="1:20" hidden="1" x14ac:dyDescent="0.2">
      <c r="A1401" t="s">
        <v>1756</v>
      </c>
      <c r="B1401" t="s">
        <v>0</v>
      </c>
      <c r="C1401" s="2">
        <v>43497</v>
      </c>
      <c r="D1401" t="s">
        <v>2376</v>
      </c>
      <c r="E1401" t="s">
        <v>2769</v>
      </c>
      <c r="F1401" t="s">
        <v>86</v>
      </c>
      <c r="G1401" t="s">
        <v>2770</v>
      </c>
      <c r="H1401" t="s">
        <v>2774</v>
      </c>
      <c r="I1401" t="s">
        <v>2</v>
      </c>
      <c r="J1401" t="s">
        <v>245</v>
      </c>
      <c r="K1401" t="s">
        <v>9</v>
      </c>
      <c r="L1401" s="3">
        <v>107.3</v>
      </c>
      <c r="M1401" s="3">
        <v>21.46</v>
      </c>
      <c r="N1401" s="3">
        <v>128.76</v>
      </c>
      <c r="O1401" s="3">
        <v>0</v>
      </c>
      <c r="P1401" s="3">
        <v>0</v>
      </c>
      <c r="Q1401" s="2">
        <v>43511</v>
      </c>
      <c r="R1401" t="s">
        <v>2</v>
      </c>
      <c r="S1401" t="s">
        <v>10</v>
      </c>
      <c r="T1401" t="s">
        <v>2</v>
      </c>
    </row>
    <row r="1402" spans="1:20" hidden="1" x14ac:dyDescent="0.2">
      <c r="A1402" t="s">
        <v>1756</v>
      </c>
      <c r="B1402" t="s">
        <v>0</v>
      </c>
      <c r="C1402" s="2">
        <v>43497</v>
      </c>
      <c r="D1402" t="s">
        <v>2376</v>
      </c>
      <c r="E1402" t="s">
        <v>2769</v>
      </c>
      <c r="F1402" t="s">
        <v>88</v>
      </c>
      <c r="G1402" t="s">
        <v>2770</v>
      </c>
      <c r="H1402" t="s">
        <v>2775</v>
      </c>
      <c r="I1402" t="s">
        <v>2</v>
      </c>
      <c r="J1402" t="s">
        <v>245</v>
      </c>
      <c r="K1402" t="s">
        <v>9</v>
      </c>
      <c r="L1402" s="3">
        <v>216.8</v>
      </c>
      <c r="M1402" s="3">
        <v>43.36</v>
      </c>
      <c r="N1402" s="3">
        <v>260.16000000000003</v>
      </c>
      <c r="O1402" s="3">
        <v>0</v>
      </c>
      <c r="P1402" s="3">
        <v>0</v>
      </c>
      <c r="Q1402" s="2">
        <v>43511</v>
      </c>
      <c r="R1402" t="s">
        <v>2</v>
      </c>
      <c r="S1402" t="s">
        <v>10</v>
      </c>
      <c r="T1402" t="s">
        <v>2</v>
      </c>
    </row>
    <row r="1403" spans="1:20" hidden="1" x14ac:dyDescent="0.2">
      <c r="A1403" t="s">
        <v>1756</v>
      </c>
      <c r="B1403" t="s">
        <v>0</v>
      </c>
      <c r="C1403" s="2">
        <v>43497</v>
      </c>
      <c r="D1403" t="s">
        <v>2376</v>
      </c>
      <c r="E1403" t="s">
        <v>2769</v>
      </c>
      <c r="F1403" t="s">
        <v>90</v>
      </c>
      <c r="G1403" t="s">
        <v>2770</v>
      </c>
      <c r="H1403" t="s">
        <v>2776</v>
      </c>
      <c r="I1403" t="s">
        <v>2</v>
      </c>
      <c r="J1403" t="s">
        <v>245</v>
      </c>
      <c r="K1403" t="s">
        <v>9</v>
      </c>
      <c r="L1403" s="3">
        <v>20.6</v>
      </c>
      <c r="M1403" s="3">
        <v>4.12</v>
      </c>
      <c r="N1403" s="3">
        <v>24.72</v>
      </c>
      <c r="O1403" s="3">
        <v>0</v>
      </c>
      <c r="P1403" s="3">
        <v>0</v>
      </c>
      <c r="Q1403" s="2">
        <v>43511</v>
      </c>
      <c r="R1403" t="s">
        <v>2</v>
      </c>
      <c r="S1403" t="s">
        <v>10</v>
      </c>
      <c r="T1403" t="s">
        <v>2</v>
      </c>
    </row>
    <row r="1404" spans="1:20" hidden="1" x14ac:dyDescent="0.2">
      <c r="A1404" t="s">
        <v>1756</v>
      </c>
      <c r="B1404" t="s">
        <v>0</v>
      </c>
      <c r="C1404" s="2">
        <v>43497</v>
      </c>
      <c r="D1404" t="s">
        <v>2376</v>
      </c>
      <c r="E1404" t="s">
        <v>2769</v>
      </c>
      <c r="F1404" t="s">
        <v>406</v>
      </c>
      <c r="G1404" t="s">
        <v>2770</v>
      </c>
      <c r="H1404" t="s">
        <v>2777</v>
      </c>
      <c r="I1404" t="s">
        <v>2</v>
      </c>
      <c r="J1404" t="s">
        <v>245</v>
      </c>
      <c r="K1404" t="s">
        <v>9</v>
      </c>
      <c r="L1404" s="3">
        <v>20.9</v>
      </c>
      <c r="M1404" s="3">
        <v>4.18</v>
      </c>
      <c r="N1404" s="3">
        <v>25.08</v>
      </c>
      <c r="O1404" s="3">
        <v>0</v>
      </c>
      <c r="P1404" s="3">
        <v>0</v>
      </c>
      <c r="Q1404" s="2">
        <v>43511</v>
      </c>
      <c r="R1404" t="s">
        <v>2</v>
      </c>
      <c r="S1404" t="s">
        <v>10</v>
      </c>
      <c r="T1404" t="s">
        <v>2</v>
      </c>
    </row>
    <row r="1405" spans="1:20" hidden="1" x14ac:dyDescent="0.2">
      <c r="A1405" t="s">
        <v>1756</v>
      </c>
      <c r="B1405" t="s">
        <v>0</v>
      </c>
      <c r="C1405" s="2">
        <v>43497</v>
      </c>
      <c r="D1405" t="s">
        <v>2376</v>
      </c>
      <c r="E1405" t="s">
        <v>2769</v>
      </c>
      <c r="F1405" t="s">
        <v>407</v>
      </c>
      <c r="G1405" t="s">
        <v>2770</v>
      </c>
      <c r="H1405" t="s">
        <v>2778</v>
      </c>
      <c r="I1405" t="s">
        <v>2</v>
      </c>
      <c r="J1405" t="s">
        <v>245</v>
      </c>
      <c r="K1405" t="s">
        <v>9</v>
      </c>
      <c r="L1405" s="3">
        <v>20.8</v>
      </c>
      <c r="M1405" s="3">
        <v>4.16</v>
      </c>
      <c r="N1405" s="3">
        <v>24.96</v>
      </c>
      <c r="O1405" s="3">
        <v>0</v>
      </c>
      <c r="P1405" s="3">
        <v>0</v>
      </c>
      <c r="Q1405" s="2">
        <v>43511</v>
      </c>
      <c r="R1405" t="s">
        <v>2</v>
      </c>
      <c r="S1405" t="s">
        <v>10</v>
      </c>
      <c r="T1405" t="s">
        <v>2</v>
      </c>
    </row>
    <row r="1406" spans="1:20" hidden="1" x14ac:dyDescent="0.2">
      <c r="A1406" t="s">
        <v>1756</v>
      </c>
      <c r="B1406" t="s">
        <v>0</v>
      </c>
      <c r="C1406" s="2">
        <v>43497</v>
      </c>
      <c r="D1406" t="s">
        <v>2376</v>
      </c>
      <c r="E1406" t="s">
        <v>2769</v>
      </c>
      <c r="F1406" t="s">
        <v>453</v>
      </c>
      <c r="G1406" t="s">
        <v>2770</v>
      </c>
      <c r="H1406" t="s">
        <v>2779</v>
      </c>
      <c r="I1406" t="s">
        <v>2</v>
      </c>
      <c r="J1406" t="s">
        <v>245</v>
      </c>
      <c r="K1406" t="s">
        <v>9</v>
      </c>
      <c r="L1406" s="3">
        <v>20.7</v>
      </c>
      <c r="M1406" s="3">
        <v>4.1399999999999997</v>
      </c>
      <c r="N1406" s="3">
        <v>24.84</v>
      </c>
      <c r="O1406" s="3">
        <v>0</v>
      </c>
      <c r="P1406" s="3">
        <v>0</v>
      </c>
      <c r="Q1406" s="2">
        <v>43511</v>
      </c>
      <c r="R1406" t="s">
        <v>2</v>
      </c>
      <c r="S1406" t="s">
        <v>10</v>
      </c>
      <c r="T1406" t="s">
        <v>2</v>
      </c>
    </row>
    <row r="1407" spans="1:20" hidden="1" x14ac:dyDescent="0.2">
      <c r="A1407" t="s">
        <v>1756</v>
      </c>
      <c r="B1407" t="s">
        <v>0</v>
      </c>
      <c r="C1407" s="2">
        <v>43503</v>
      </c>
      <c r="D1407" t="s">
        <v>2376</v>
      </c>
      <c r="E1407" t="s">
        <v>3274</v>
      </c>
      <c r="F1407" t="s">
        <v>5</v>
      </c>
      <c r="G1407" t="s">
        <v>2770</v>
      </c>
      <c r="H1407" t="s">
        <v>3275</v>
      </c>
      <c r="I1407" t="s">
        <v>2</v>
      </c>
      <c r="J1407" t="s">
        <v>245</v>
      </c>
      <c r="K1407" t="s">
        <v>9</v>
      </c>
      <c r="L1407" s="3">
        <v>92.4</v>
      </c>
      <c r="M1407" s="3">
        <v>18.48</v>
      </c>
      <c r="N1407" s="3">
        <v>110.88</v>
      </c>
      <c r="O1407" s="3">
        <v>0</v>
      </c>
      <c r="P1407" s="3">
        <v>0</v>
      </c>
      <c r="Q1407" s="2">
        <v>43514</v>
      </c>
      <c r="R1407" t="s">
        <v>2</v>
      </c>
      <c r="S1407" t="s">
        <v>10</v>
      </c>
      <c r="T1407" t="s">
        <v>2</v>
      </c>
    </row>
    <row r="1408" spans="1:20" hidden="1" x14ac:dyDescent="0.2">
      <c r="A1408" t="s">
        <v>1756</v>
      </c>
      <c r="B1408" t="s">
        <v>0</v>
      </c>
      <c r="C1408" s="2">
        <v>43515</v>
      </c>
      <c r="D1408" t="s">
        <v>2376</v>
      </c>
      <c r="E1408" t="s">
        <v>4158</v>
      </c>
      <c r="F1408" t="s">
        <v>5</v>
      </c>
      <c r="G1408" t="s">
        <v>107</v>
      </c>
      <c r="H1408" t="s">
        <v>4159</v>
      </c>
      <c r="I1408" t="s">
        <v>2</v>
      </c>
      <c r="J1408" t="s">
        <v>72</v>
      </c>
      <c r="K1408" t="s">
        <v>101</v>
      </c>
      <c r="L1408" s="3">
        <v>105.26</v>
      </c>
      <c r="M1408" s="3">
        <v>0</v>
      </c>
      <c r="N1408" s="3">
        <v>105.26</v>
      </c>
      <c r="O1408" s="3">
        <v>0</v>
      </c>
      <c r="P1408" s="3">
        <v>0</v>
      </c>
      <c r="Q1408" s="2">
        <v>43522</v>
      </c>
      <c r="R1408" t="s">
        <v>2</v>
      </c>
      <c r="S1408" t="s">
        <v>10</v>
      </c>
      <c r="T1408" t="s">
        <v>2</v>
      </c>
    </row>
    <row r="1409" spans="1:20" hidden="1" x14ac:dyDescent="0.2">
      <c r="A1409" t="s">
        <v>1756</v>
      </c>
      <c r="B1409" t="s">
        <v>0</v>
      </c>
      <c r="C1409" s="2">
        <v>43516</v>
      </c>
      <c r="D1409" t="s">
        <v>2376</v>
      </c>
      <c r="E1409" t="s">
        <v>4179</v>
      </c>
      <c r="F1409" t="s">
        <v>5</v>
      </c>
      <c r="G1409" t="s">
        <v>257</v>
      </c>
      <c r="H1409" t="s">
        <v>4180</v>
      </c>
      <c r="I1409" t="s">
        <v>2</v>
      </c>
      <c r="J1409" t="s">
        <v>222</v>
      </c>
      <c r="K1409" t="s">
        <v>9</v>
      </c>
      <c r="L1409" s="3">
        <v>8</v>
      </c>
      <c r="M1409" s="3">
        <v>1.6</v>
      </c>
      <c r="N1409" s="3">
        <v>9.6</v>
      </c>
      <c r="O1409" s="3">
        <v>0</v>
      </c>
      <c r="P1409" s="3">
        <v>0</v>
      </c>
      <c r="Q1409" s="2">
        <v>43516</v>
      </c>
      <c r="R1409" t="s">
        <v>2</v>
      </c>
      <c r="S1409" t="s">
        <v>10</v>
      </c>
      <c r="T1409" t="s">
        <v>2</v>
      </c>
    </row>
    <row r="1410" spans="1:20" hidden="1" x14ac:dyDescent="0.2">
      <c r="A1410" t="s">
        <v>1756</v>
      </c>
      <c r="B1410" t="s">
        <v>0</v>
      </c>
      <c r="C1410" s="2">
        <v>43518</v>
      </c>
      <c r="D1410" t="s">
        <v>2376</v>
      </c>
      <c r="E1410" t="s">
        <v>4371</v>
      </c>
      <c r="F1410" t="s">
        <v>5</v>
      </c>
      <c r="G1410" t="s">
        <v>2165</v>
      </c>
      <c r="H1410" t="s">
        <v>4372</v>
      </c>
      <c r="I1410" t="s">
        <v>2</v>
      </c>
      <c r="J1410" t="s">
        <v>449</v>
      </c>
      <c r="K1410" t="s">
        <v>9</v>
      </c>
      <c r="L1410" s="3">
        <v>83.14</v>
      </c>
      <c r="M1410" s="3">
        <v>16.63</v>
      </c>
      <c r="N1410" s="3">
        <v>99.77</v>
      </c>
      <c r="O1410" s="3">
        <v>0</v>
      </c>
      <c r="P1410" s="3">
        <v>0</v>
      </c>
      <c r="Q1410" s="2">
        <v>43524</v>
      </c>
      <c r="R1410" t="s">
        <v>2</v>
      </c>
      <c r="S1410" t="s">
        <v>10</v>
      </c>
      <c r="T1410" t="s">
        <v>2</v>
      </c>
    </row>
    <row r="1411" spans="1:20" hidden="1" x14ac:dyDescent="0.2">
      <c r="A1411" t="s">
        <v>1756</v>
      </c>
      <c r="B1411" t="s">
        <v>0</v>
      </c>
      <c r="C1411" s="2">
        <v>43537</v>
      </c>
      <c r="D1411" t="s">
        <v>2376</v>
      </c>
      <c r="E1411" t="s">
        <v>5478</v>
      </c>
      <c r="F1411" t="s">
        <v>5</v>
      </c>
      <c r="G1411" t="s">
        <v>107</v>
      </c>
      <c r="H1411" t="s">
        <v>4159</v>
      </c>
      <c r="I1411" t="s">
        <v>2</v>
      </c>
      <c r="J1411" t="s">
        <v>72</v>
      </c>
      <c r="K1411" t="s">
        <v>101</v>
      </c>
      <c r="L1411" s="3">
        <v>71.5</v>
      </c>
      <c r="M1411" s="3">
        <v>0</v>
      </c>
      <c r="N1411" s="3">
        <v>71.5</v>
      </c>
      <c r="O1411" s="3">
        <v>0</v>
      </c>
      <c r="P1411" s="3">
        <v>0</v>
      </c>
      <c r="Q1411" s="2">
        <v>43537</v>
      </c>
      <c r="R1411" t="s">
        <v>2</v>
      </c>
      <c r="S1411" t="s">
        <v>10</v>
      </c>
      <c r="T1411" t="s">
        <v>2</v>
      </c>
    </row>
    <row r="1412" spans="1:20" hidden="1" x14ac:dyDescent="0.2">
      <c r="A1412" t="s">
        <v>1756</v>
      </c>
      <c r="B1412" t="s">
        <v>0</v>
      </c>
      <c r="C1412" s="2">
        <v>43545</v>
      </c>
      <c r="D1412" t="s">
        <v>2376</v>
      </c>
      <c r="E1412" t="s">
        <v>6213</v>
      </c>
      <c r="F1412" t="s">
        <v>5</v>
      </c>
      <c r="G1412" t="s">
        <v>40</v>
      </c>
      <c r="H1412" t="s">
        <v>6214</v>
      </c>
      <c r="I1412" t="s">
        <v>2</v>
      </c>
      <c r="J1412" t="s">
        <v>42</v>
      </c>
      <c r="K1412" t="s">
        <v>18</v>
      </c>
      <c r="L1412" s="3">
        <v>81.5</v>
      </c>
      <c r="M1412" s="3">
        <v>0</v>
      </c>
      <c r="N1412" s="3">
        <v>81.5</v>
      </c>
      <c r="O1412" s="3">
        <v>0</v>
      </c>
      <c r="P1412" s="3">
        <v>0</v>
      </c>
      <c r="Q1412" s="2">
        <v>43548</v>
      </c>
      <c r="R1412" t="s">
        <v>2</v>
      </c>
      <c r="S1412" t="s">
        <v>10</v>
      </c>
      <c r="T1412" t="s">
        <v>2</v>
      </c>
    </row>
    <row r="1413" spans="1:20" hidden="1" x14ac:dyDescent="0.2">
      <c r="A1413" t="s">
        <v>1756</v>
      </c>
      <c r="B1413" t="s">
        <v>0</v>
      </c>
      <c r="C1413" s="2">
        <v>43545</v>
      </c>
      <c r="D1413" t="s">
        <v>2376</v>
      </c>
      <c r="E1413" t="s">
        <v>6213</v>
      </c>
      <c r="F1413" t="s">
        <v>43</v>
      </c>
      <c r="G1413" t="s">
        <v>40</v>
      </c>
      <c r="H1413" t="s">
        <v>6215</v>
      </c>
      <c r="I1413" t="s">
        <v>2</v>
      </c>
      <c r="J1413" t="s">
        <v>59</v>
      </c>
      <c r="K1413" t="s">
        <v>9</v>
      </c>
      <c r="L1413" s="3">
        <v>1</v>
      </c>
      <c r="M1413" s="3">
        <v>0.2</v>
      </c>
      <c r="N1413" s="3">
        <v>1.2</v>
      </c>
      <c r="O1413" s="3">
        <v>0</v>
      </c>
      <c r="P1413" s="3">
        <v>0</v>
      </c>
      <c r="Q1413" s="2">
        <v>43548</v>
      </c>
      <c r="R1413" t="s">
        <v>2</v>
      </c>
      <c r="S1413" t="s">
        <v>10</v>
      </c>
      <c r="T1413" t="s">
        <v>2</v>
      </c>
    </row>
    <row r="1414" spans="1:20" hidden="1" x14ac:dyDescent="0.2">
      <c r="A1414" t="s">
        <v>1756</v>
      </c>
      <c r="B1414" t="s">
        <v>0</v>
      </c>
      <c r="C1414" s="2">
        <v>43546</v>
      </c>
      <c r="D1414" t="s">
        <v>2376</v>
      </c>
      <c r="E1414" t="s">
        <v>6337</v>
      </c>
      <c r="F1414" t="s">
        <v>5</v>
      </c>
      <c r="G1414" t="s">
        <v>6338</v>
      </c>
      <c r="H1414" t="s">
        <v>6339</v>
      </c>
      <c r="I1414" t="s">
        <v>2</v>
      </c>
      <c r="J1414" t="s">
        <v>973</v>
      </c>
      <c r="K1414" t="s">
        <v>75</v>
      </c>
      <c r="L1414" s="3">
        <v>76.400000000000006</v>
      </c>
      <c r="M1414" s="3">
        <v>1.6</v>
      </c>
      <c r="N1414" s="3">
        <v>78</v>
      </c>
      <c r="O1414" s="3">
        <v>0</v>
      </c>
      <c r="P1414" s="3">
        <v>0</v>
      </c>
      <c r="Q1414" s="2">
        <v>43546</v>
      </c>
      <c r="R1414" t="s">
        <v>2</v>
      </c>
      <c r="S1414" t="s">
        <v>10</v>
      </c>
      <c r="T1414" t="s">
        <v>2</v>
      </c>
    </row>
    <row r="1415" spans="1:20" hidden="1" x14ac:dyDescent="0.2">
      <c r="A1415" t="s">
        <v>1756</v>
      </c>
      <c r="B1415" t="s">
        <v>0</v>
      </c>
      <c r="C1415" s="2">
        <v>43557</v>
      </c>
      <c r="D1415" t="s">
        <v>2376</v>
      </c>
      <c r="E1415" t="s">
        <v>7229</v>
      </c>
      <c r="F1415" t="s">
        <v>5</v>
      </c>
      <c r="G1415" t="s">
        <v>107</v>
      </c>
      <c r="H1415" t="s">
        <v>4159</v>
      </c>
      <c r="I1415" t="s">
        <v>2</v>
      </c>
      <c r="J1415" t="s">
        <v>72</v>
      </c>
      <c r="K1415" t="s">
        <v>101</v>
      </c>
      <c r="L1415" s="3">
        <v>261.64999999999998</v>
      </c>
      <c r="M1415" s="3">
        <v>0</v>
      </c>
      <c r="N1415" s="3">
        <v>261.64999999999998</v>
      </c>
      <c r="O1415" s="3">
        <v>0</v>
      </c>
      <c r="P1415" s="3">
        <v>0</v>
      </c>
      <c r="Q1415" s="2">
        <v>43557</v>
      </c>
      <c r="R1415" t="s">
        <v>2</v>
      </c>
      <c r="S1415" t="s">
        <v>10</v>
      </c>
      <c r="T1415" t="s">
        <v>2</v>
      </c>
    </row>
    <row r="1416" spans="1:20" hidden="1" x14ac:dyDescent="0.2">
      <c r="A1416" t="s">
        <v>1756</v>
      </c>
      <c r="B1416" t="s">
        <v>0</v>
      </c>
      <c r="C1416" s="2">
        <v>43557</v>
      </c>
      <c r="D1416" t="s">
        <v>2376</v>
      </c>
      <c r="E1416" t="s">
        <v>7240</v>
      </c>
      <c r="F1416" t="s">
        <v>5</v>
      </c>
      <c r="G1416" t="s">
        <v>7241</v>
      </c>
      <c r="H1416" t="s">
        <v>7242</v>
      </c>
      <c r="I1416" t="s">
        <v>2</v>
      </c>
      <c r="J1416" t="s">
        <v>138</v>
      </c>
      <c r="K1416" t="s">
        <v>18</v>
      </c>
      <c r="L1416" s="3">
        <v>50</v>
      </c>
      <c r="M1416" s="3">
        <v>0</v>
      </c>
      <c r="N1416" s="3">
        <v>50</v>
      </c>
      <c r="O1416" s="3">
        <v>0</v>
      </c>
      <c r="P1416" s="3">
        <v>0</v>
      </c>
      <c r="Q1416" s="2">
        <v>43560</v>
      </c>
      <c r="R1416" t="s">
        <v>2</v>
      </c>
      <c r="S1416" t="s">
        <v>10</v>
      </c>
      <c r="T1416" t="s">
        <v>2</v>
      </c>
    </row>
    <row r="1417" spans="1:20" hidden="1" x14ac:dyDescent="0.2">
      <c r="A1417" t="s">
        <v>1756</v>
      </c>
      <c r="B1417" t="s">
        <v>0</v>
      </c>
      <c r="C1417" s="2">
        <v>43501</v>
      </c>
      <c r="D1417" t="s">
        <v>3112</v>
      </c>
      <c r="E1417" t="s">
        <v>3113</v>
      </c>
      <c r="F1417" t="s">
        <v>5</v>
      </c>
      <c r="G1417" t="s">
        <v>40</v>
      </c>
      <c r="H1417" t="s">
        <v>3114</v>
      </c>
      <c r="I1417" t="s">
        <v>2</v>
      </c>
      <c r="J1417" t="s">
        <v>396</v>
      </c>
      <c r="K1417" t="s">
        <v>9</v>
      </c>
      <c r="L1417" s="3">
        <v>345.87</v>
      </c>
      <c r="M1417" s="3">
        <v>69.17</v>
      </c>
      <c r="N1417" s="3">
        <v>415.04</v>
      </c>
      <c r="O1417" s="3">
        <v>0</v>
      </c>
      <c r="P1417" s="3">
        <v>0</v>
      </c>
      <c r="Q1417" s="2">
        <v>43525</v>
      </c>
      <c r="R1417" t="s">
        <v>2</v>
      </c>
      <c r="S1417" t="s">
        <v>10</v>
      </c>
      <c r="T1417" t="s">
        <v>2</v>
      </c>
    </row>
    <row r="1418" spans="1:20" hidden="1" x14ac:dyDescent="0.2">
      <c r="A1418" t="s">
        <v>1756</v>
      </c>
      <c r="B1418" t="s">
        <v>0</v>
      </c>
      <c r="C1418" s="2">
        <v>43503</v>
      </c>
      <c r="D1418" t="s">
        <v>3112</v>
      </c>
      <c r="E1418" t="s">
        <v>3292</v>
      </c>
      <c r="F1418" t="s">
        <v>5</v>
      </c>
      <c r="G1418" t="s">
        <v>40</v>
      </c>
      <c r="H1418" t="s">
        <v>3293</v>
      </c>
      <c r="I1418" t="s">
        <v>2</v>
      </c>
      <c r="J1418" t="s">
        <v>42</v>
      </c>
      <c r="K1418" t="s">
        <v>18</v>
      </c>
      <c r="L1418" s="3">
        <v>66</v>
      </c>
      <c r="M1418" s="3">
        <v>0</v>
      </c>
      <c r="N1418" s="3">
        <v>66</v>
      </c>
      <c r="O1418" s="3">
        <v>0</v>
      </c>
      <c r="P1418" s="3">
        <v>0</v>
      </c>
      <c r="Q1418" s="2">
        <v>43505</v>
      </c>
      <c r="R1418" t="s">
        <v>2</v>
      </c>
      <c r="S1418" t="s">
        <v>10</v>
      </c>
      <c r="T1418" t="s">
        <v>2</v>
      </c>
    </row>
    <row r="1419" spans="1:20" hidden="1" x14ac:dyDescent="0.2">
      <c r="A1419" t="s">
        <v>1756</v>
      </c>
      <c r="B1419" t="s">
        <v>0</v>
      </c>
      <c r="C1419" s="2">
        <v>43503</v>
      </c>
      <c r="D1419" t="s">
        <v>3112</v>
      </c>
      <c r="E1419" t="s">
        <v>3292</v>
      </c>
      <c r="F1419" t="s">
        <v>43</v>
      </c>
      <c r="G1419" t="s">
        <v>40</v>
      </c>
      <c r="H1419" t="s">
        <v>3294</v>
      </c>
      <c r="I1419" t="s">
        <v>2</v>
      </c>
      <c r="J1419" t="s">
        <v>59</v>
      </c>
      <c r="K1419" t="s">
        <v>9</v>
      </c>
      <c r="L1419" s="3">
        <v>1</v>
      </c>
      <c r="M1419" s="3">
        <v>0.2</v>
      </c>
      <c r="N1419" s="3">
        <v>1.2</v>
      </c>
      <c r="O1419" s="3">
        <v>0</v>
      </c>
      <c r="P1419" s="3">
        <v>0</v>
      </c>
      <c r="Q1419" s="2">
        <v>43505</v>
      </c>
      <c r="R1419" t="s">
        <v>2</v>
      </c>
      <c r="S1419" t="s">
        <v>10</v>
      </c>
      <c r="T1419" t="s">
        <v>2</v>
      </c>
    </row>
    <row r="1420" spans="1:20" hidden="1" x14ac:dyDescent="0.2">
      <c r="A1420" t="s">
        <v>1756</v>
      </c>
      <c r="B1420" t="s">
        <v>0</v>
      </c>
      <c r="C1420" s="2">
        <v>43516</v>
      </c>
      <c r="D1420" t="s">
        <v>3112</v>
      </c>
      <c r="E1420" t="s">
        <v>4174</v>
      </c>
      <c r="F1420" t="s">
        <v>5</v>
      </c>
      <c r="G1420" t="s">
        <v>99</v>
      </c>
      <c r="H1420" t="s">
        <v>4175</v>
      </c>
      <c r="I1420" t="s">
        <v>2</v>
      </c>
      <c r="J1420" t="s">
        <v>72</v>
      </c>
      <c r="K1420" t="s">
        <v>101</v>
      </c>
      <c r="L1420" s="3">
        <v>35.49</v>
      </c>
      <c r="M1420" s="3">
        <v>0</v>
      </c>
      <c r="N1420" s="3">
        <v>35.49</v>
      </c>
      <c r="O1420" s="3">
        <v>0</v>
      </c>
      <c r="P1420" s="3">
        <v>0</v>
      </c>
      <c r="Q1420" s="2">
        <v>43515</v>
      </c>
      <c r="R1420" t="s">
        <v>2</v>
      </c>
      <c r="S1420" t="s">
        <v>10</v>
      </c>
      <c r="T1420" t="s">
        <v>2</v>
      </c>
    </row>
    <row r="1421" spans="1:20" hidden="1" x14ac:dyDescent="0.2">
      <c r="A1421" t="s">
        <v>1756</v>
      </c>
      <c r="B1421" t="s">
        <v>0</v>
      </c>
      <c r="C1421" s="2">
        <v>43516</v>
      </c>
      <c r="D1421" t="s">
        <v>3112</v>
      </c>
      <c r="E1421" t="s">
        <v>4283</v>
      </c>
      <c r="F1421" t="s">
        <v>5</v>
      </c>
      <c r="G1421" t="s">
        <v>4284</v>
      </c>
      <c r="H1421" t="s">
        <v>4285</v>
      </c>
      <c r="I1421" t="s">
        <v>2</v>
      </c>
      <c r="J1421" t="s">
        <v>72</v>
      </c>
      <c r="K1421" t="s">
        <v>73</v>
      </c>
      <c r="L1421" s="3">
        <v>571.41</v>
      </c>
      <c r="M1421" s="3">
        <v>31.43</v>
      </c>
      <c r="N1421" s="3">
        <v>602.84</v>
      </c>
      <c r="O1421" s="3">
        <v>0</v>
      </c>
      <c r="P1421" s="3">
        <v>0</v>
      </c>
      <c r="Q1421" s="2">
        <v>43516</v>
      </c>
      <c r="R1421" t="s">
        <v>2</v>
      </c>
      <c r="S1421" t="s">
        <v>10</v>
      </c>
      <c r="T1421" t="s">
        <v>2</v>
      </c>
    </row>
    <row r="1422" spans="1:20" hidden="1" x14ac:dyDescent="0.2">
      <c r="A1422" t="s">
        <v>1756</v>
      </c>
      <c r="B1422" t="s">
        <v>0</v>
      </c>
      <c r="C1422" s="2">
        <v>43516</v>
      </c>
      <c r="D1422" t="s">
        <v>3112</v>
      </c>
      <c r="E1422" t="s">
        <v>4283</v>
      </c>
      <c r="F1422" t="s">
        <v>43</v>
      </c>
      <c r="G1422" t="s">
        <v>4284</v>
      </c>
      <c r="H1422" t="s">
        <v>4285</v>
      </c>
      <c r="I1422" t="s">
        <v>2</v>
      </c>
      <c r="J1422" t="s">
        <v>72</v>
      </c>
      <c r="K1422" t="s">
        <v>9</v>
      </c>
      <c r="L1422" s="3">
        <v>8.9700000000000006</v>
      </c>
      <c r="M1422" s="3">
        <v>1.79</v>
      </c>
      <c r="N1422" s="3">
        <v>10.76</v>
      </c>
      <c r="O1422" s="3">
        <v>0</v>
      </c>
      <c r="P1422" s="3">
        <v>0</v>
      </c>
      <c r="Q1422" s="2">
        <v>43516</v>
      </c>
      <c r="R1422" t="s">
        <v>2</v>
      </c>
      <c r="S1422" t="s">
        <v>10</v>
      </c>
      <c r="T1422" t="s">
        <v>2</v>
      </c>
    </row>
    <row r="1423" spans="1:20" hidden="1" x14ac:dyDescent="0.2">
      <c r="A1423" t="s">
        <v>1756</v>
      </c>
      <c r="B1423" t="s">
        <v>0</v>
      </c>
      <c r="C1423" s="2">
        <v>43537</v>
      </c>
      <c r="D1423" t="s">
        <v>3112</v>
      </c>
      <c r="E1423" t="s">
        <v>5441</v>
      </c>
      <c r="F1423" t="s">
        <v>5</v>
      </c>
      <c r="G1423" t="s">
        <v>99</v>
      </c>
      <c r="H1423" t="s">
        <v>5442</v>
      </c>
      <c r="I1423" t="s">
        <v>2</v>
      </c>
      <c r="J1423" t="s">
        <v>72</v>
      </c>
      <c r="K1423" t="s">
        <v>101</v>
      </c>
      <c r="L1423" s="3">
        <v>25.02</v>
      </c>
      <c r="M1423" s="3">
        <v>0</v>
      </c>
      <c r="N1423" s="3">
        <v>25.02</v>
      </c>
      <c r="O1423" s="3">
        <v>0</v>
      </c>
      <c r="P1423" s="3">
        <v>0</v>
      </c>
      <c r="Q1423" s="2">
        <v>43537</v>
      </c>
      <c r="R1423" t="s">
        <v>2</v>
      </c>
      <c r="S1423" t="s">
        <v>10</v>
      </c>
      <c r="T1423" t="s">
        <v>2</v>
      </c>
    </row>
    <row r="1424" spans="1:20" hidden="1" x14ac:dyDescent="0.2">
      <c r="A1424" t="s">
        <v>1756</v>
      </c>
      <c r="B1424" t="s">
        <v>0</v>
      </c>
      <c r="C1424" s="2">
        <v>43545</v>
      </c>
      <c r="D1424" t="s">
        <v>3112</v>
      </c>
      <c r="E1424" t="s">
        <v>6247</v>
      </c>
      <c r="F1424" t="s">
        <v>5</v>
      </c>
      <c r="G1424" t="s">
        <v>40</v>
      </c>
      <c r="H1424" t="s">
        <v>6248</v>
      </c>
      <c r="I1424" t="s">
        <v>2</v>
      </c>
      <c r="J1424" t="s">
        <v>396</v>
      </c>
      <c r="K1424" t="s">
        <v>9</v>
      </c>
      <c r="L1424" s="3">
        <v>422.33</v>
      </c>
      <c r="M1424" s="3">
        <v>84.47</v>
      </c>
      <c r="N1424" s="3">
        <v>506.8</v>
      </c>
      <c r="O1424" s="3">
        <v>0</v>
      </c>
      <c r="P1424" s="3">
        <v>0</v>
      </c>
      <c r="Q1424" s="2">
        <v>43585</v>
      </c>
      <c r="R1424" t="s">
        <v>2</v>
      </c>
      <c r="S1424" t="s">
        <v>10</v>
      </c>
      <c r="T1424" t="s">
        <v>2</v>
      </c>
    </row>
    <row r="1425" spans="1:20" hidden="1" x14ac:dyDescent="0.2">
      <c r="A1425" t="s">
        <v>1756</v>
      </c>
      <c r="B1425" t="s">
        <v>0</v>
      </c>
      <c r="C1425" s="2">
        <v>43497</v>
      </c>
      <c r="D1425" t="s">
        <v>2702</v>
      </c>
      <c r="E1425" t="s">
        <v>2761</v>
      </c>
      <c r="F1425" t="s">
        <v>5</v>
      </c>
      <c r="G1425" t="s">
        <v>2762</v>
      </c>
      <c r="H1425" t="s">
        <v>2763</v>
      </c>
      <c r="I1425" t="s">
        <v>2</v>
      </c>
      <c r="J1425" t="s">
        <v>2764</v>
      </c>
      <c r="K1425" t="s">
        <v>9</v>
      </c>
      <c r="L1425" s="3">
        <v>200</v>
      </c>
      <c r="M1425" s="3">
        <v>40</v>
      </c>
      <c r="N1425" s="3">
        <v>240</v>
      </c>
      <c r="O1425" s="3">
        <v>0</v>
      </c>
      <c r="P1425" s="3">
        <v>0</v>
      </c>
      <c r="Q1425" s="2">
        <v>43412</v>
      </c>
      <c r="R1425" t="s">
        <v>2</v>
      </c>
      <c r="S1425" t="s">
        <v>10</v>
      </c>
      <c r="T1425" t="s">
        <v>2</v>
      </c>
    </row>
    <row r="1426" spans="1:20" hidden="1" x14ac:dyDescent="0.2">
      <c r="A1426" t="s">
        <v>1756</v>
      </c>
      <c r="B1426" t="s">
        <v>0</v>
      </c>
      <c r="C1426" s="2">
        <v>43497</v>
      </c>
      <c r="D1426" t="s">
        <v>2702</v>
      </c>
      <c r="E1426" t="s">
        <v>2803</v>
      </c>
      <c r="F1426" t="s">
        <v>5</v>
      </c>
      <c r="G1426" t="s">
        <v>2804</v>
      </c>
      <c r="H1426" t="s">
        <v>2805</v>
      </c>
      <c r="I1426" t="s">
        <v>2</v>
      </c>
      <c r="J1426" t="s">
        <v>72</v>
      </c>
      <c r="K1426" t="s">
        <v>18</v>
      </c>
      <c r="L1426" s="3">
        <v>285.95999999999998</v>
      </c>
      <c r="M1426" s="3">
        <v>0</v>
      </c>
      <c r="N1426" s="3">
        <v>285.95999999999998</v>
      </c>
      <c r="O1426" s="3">
        <v>0</v>
      </c>
      <c r="P1426" s="3">
        <v>0</v>
      </c>
      <c r="Q1426" s="2">
        <v>43497</v>
      </c>
      <c r="R1426" t="s">
        <v>2</v>
      </c>
      <c r="S1426" t="s">
        <v>10</v>
      </c>
      <c r="T1426" t="s">
        <v>2</v>
      </c>
    </row>
    <row r="1427" spans="1:20" hidden="1" x14ac:dyDescent="0.2">
      <c r="A1427" t="s">
        <v>1756</v>
      </c>
      <c r="B1427" t="s">
        <v>0</v>
      </c>
      <c r="C1427" s="2">
        <v>43497</v>
      </c>
      <c r="D1427" t="s">
        <v>2702</v>
      </c>
      <c r="E1427" t="s">
        <v>2831</v>
      </c>
      <c r="F1427" t="s">
        <v>5</v>
      </c>
      <c r="G1427" t="s">
        <v>2832</v>
      </c>
      <c r="H1427" t="s">
        <v>2833</v>
      </c>
      <c r="I1427" t="s">
        <v>2</v>
      </c>
      <c r="J1427" t="s">
        <v>42</v>
      </c>
      <c r="K1427" t="s">
        <v>18</v>
      </c>
      <c r="L1427" s="3">
        <v>192.7</v>
      </c>
      <c r="M1427" s="3">
        <v>0</v>
      </c>
      <c r="N1427" s="3">
        <v>192.7</v>
      </c>
      <c r="O1427" s="3">
        <v>0</v>
      </c>
      <c r="P1427" s="3">
        <v>0</v>
      </c>
      <c r="Q1427" s="2">
        <v>43497</v>
      </c>
      <c r="R1427" t="s">
        <v>2</v>
      </c>
      <c r="S1427" t="s">
        <v>10</v>
      </c>
      <c r="T1427" t="s">
        <v>2</v>
      </c>
    </row>
    <row r="1428" spans="1:20" hidden="1" x14ac:dyDescent="0.2">
      <c r="A1428" t="s">
        <v>1756</v>
      </c>
      <c r="B1428" t="s">
        <v>0</v>
      </c>
      <c r="C1428" s="2">
        <v>43508</v>
      </c>
      <c r="D1428" t="s">
        <v>2702</v>
      </c>
      <c r="E1428" t="s">
        <v>3543</v>
      </c>
      <c r="F1428" t="s">
        <v>90</v>
      </c>
      <c r="G1428" t="s">
        <v>1329</v>
      </c>
      <c r="H1428" t="s">
        <v>3549</v>
      </c>
      <c r="I1428" t="s">
        <v>2</v>
      </c>
      <c r="J1428" t="s">
        <v>1331</v>
      </c>
      <c r="K1428" t="s">
        <v>9</v>
      </c>
      <c r="L1428" s="3">
        <v>45.53</v>
      </c>
      <c r="M1428" s="3">
        <v>9.11</v>
      </c>
      <c r="N1428" s="3">
        <v>54.64</v>
      </c>
      <c r="O1428" s="3">
        <v>0</v>
      </c>
      <c r="P1428" s="3">
        <v>0</v>
      </c>
      <c r="Q1428" s="2">
        <v>43552</v>
      </c>
      <c r="R1428" t="s">
        <v>2</v>
      </c>
      <c r="S1428" t="s">
        <v>10</v>
      </c>
      <c r="T1428" t="s">
        <v>2</v>
      </c>
    </row>
    <row r="1429" spans="1:20" hidden="1" x14ac:dyDescent="0.2">
      <c r="A1429" t="s">
        <v>1756</v>
      </c>
      <c r="B1429" t="s">
        <v>0</v>
      </c>
      <c r="C1429" s="2">
        <v>43508</v>
      </c>
      <c r="D1429" t="s">
        <v>2702</v>
      </c>
      <c r="E1429" t="s">
        <v>3543</v>
      </c>
      <c r="F1429" t="s">
        <v>406</v>
      </c>
      <c r="G1429" t="s">
        <v>1329</v>
      </c>
      <c r="H1429" t="s">
        <v>3550</v>
      </c>
      <c r="I1429" t="s">
        <v>2</v>
      </c>
      <c r="J1429" t="s">
        <v>1331</v>
      </c>
      <c r="K1429" t="s">
        <v>9</v>
      </c>
      <c r="L1429" s="3">
        <v>59.26</v>
      </c>
      <c r="M1429" s="3">
        <v>11.85</v>
      </c>
      <c r="N1429" s="3">
        <v>71.11</v>
      </c>
      <c r="O1429" s="3">
        <v>0</v>
      </c>
      <c r="P1429" s="3">
        <v>0</v>
      </c>
      <c r="Q1429" s="2">
        <v>43552</v>
      </c>
      <c r="R1429" t="s">
        <v>2</v>
      </c>
      <c r="S1429" t="s">
        <v>10</v>
      </c>
      <c r="T1429" t="s">
        <v>2</v>
      </c>
    </row>
    <row r="1430" spans="1:20" hidden="1" x14ac:dyDescent="0.2">
      <c r="A1430" t="s">
        <v>1756</v>
      </c>
      <c r="B1430" t="s">
        <v>0</v>
      </c>
      <c r="C1430" s="2">
        <v>43514</v>
      </c>
      <c r="D1430" t="s">
        <v>2702</v>
      </c>
      <c r="E1430" t="s">
        <v>4027</v>
      </c>
      <c r="F1430" t="s">
        <v>5</v>
      </c>
      <c r="G1430" t="s">
        <v>2930</v>
      </c>
      <c r="H1430" t="s">
        <v>4028</v>
      </c>
      <c r="I1430" t="s">
        <v>2</v>
      </c>
      <c r="J1430" t="s">
        <v>396</v>
      </c>
      <c r="K1430" t="s">
        <v>9</v>
      </c>
      <c r="L1430" s="3">
        <v>82.61</v>
      </c>
      <c r="M1430" s="3">
        <v>16.52</v>
      </c>
      <c r="N1430" s="3">
        <v>99.13</v>
      </c>
      <c r="O1430" s="3">
        <v>0</v>
      </c>
      <c r="P1430" s="3">
        <v>0</v>
      </c>
      <c r="Q1430" s="2">
        <v>43514</v>
      </c>
      <c r="R1430" t="s">
        <v>2</v>
      </c>
      <c r="S1430" t="s">
        <v>10</v>
      </c>
      <c r="T1430" t="s">
        <v>2</v>
      </c>
    </row>
    <row r="1431" spans="1:20" hidden="1" x14ac:dyDescent="0.2">
      <c r="A1431" t="s">
        <v>1756</v>
      </c>
      <c r="B1431" t="s">
        <v>0</v>
      </c>
      <c r="C1431" s="2">
        <v>43515</v>
      </c>
      <c r="D1431" t="s">
        <v>2702</v>
      </c>
      <c r="E1431" t="s">
        <v>4150</v>
      </c>
      <c r="F1431" t="s">
        <v>5</v>
      </c>
      <c r="G1431" t="s">
        <v>40</v>
      </c>
      <c r="H1431" t="s">
        <v>4151</v>
      </c>
      <c r="I1431" t="s">
        <v>2</v>
      </c>
      <c r="J1431" t="s">
        <v>396</v>
      </c>
      <c r="K1431" t="s">
        <v>9</v>
      </c>
      <c r="L1431" s="3">
        <v>145.22</v>
      </c>
      <c r="M1431" s="3">
        <v>29.04</v>
      </c>
      <c r="N1431" s="3">
        <v>174.26</v>
      </c>
      <c r="O1431" s="3">
        <v>0</v>
      </c>
      <c r="P1431" s="3">
        <v>0</v>
      </c>
      <c r="Q1431" s="2">
        <v>43515</v>
      </c>
      <c r="R1431" t="s">
        <v>2</v>
      </c>
      <c r="S1431" t="s">
        <v>10</v>
      </c>
      <c r="T1431" t="s">
        <v>2</v>
      </c>
    </row>
    <row r="1432" spans="1:20" hidden="1" x14ac:dyDescent="0.2">
      <c r="A1432" t="s">
        <v>1756</v>
      </c>
      <c r="B1432" t="s">
        <v>0</v>
      </c>
      <c r="C1432" s="2">
        <v>43545</v>
      </c>
      <c r="D1432" t="s">
        <v>2702</v>
      </c>
      <c r="E1432" t="s">
        <v>6216</v>
      </c>
      <c r="F1432" t="s">
        <v>5</v>
      </c>
      <c r="G1432" t="s">
        <v>40</v>
      </c>
      <c r="H1432" t="s">
        <v>6217</v>
      </c>
      <c r="I1432" t="s">
        <v>2</v>
      </c>
      <c r="J1432" t="s">
        <v>42</v>
      </c>
      <c r="K1432" t="s">
        <v>18</v>
      </c>
      <c r="L1432" s="3">
        <v>199.42</v>
      </c>
      <c r="M1432" s="3">
        <v>0</v>
      </c>
      <c r="N1432" s="3">
        <v>199.42</v>
      </c>
      <c r="O1432" s="3">
        <v>0</v>
      </c>
      <c r="P1432" s="3">
        <v>0</v>
      </c>
      <c r="Q1432" s="2">
        <v>43548</v>
      </c>
      <c r="R1432" t="s">
        <v>2</v>
      </c>
      <c r="S1432" t="s">
        <v>268</v>
      </c>
      <c r="T1432" t="s">
        <v>2</v>
      </c>
    </row>
    <row r="1433" spans="1:20" hidden="1" x14ac:dyDescent="0.2">
      <c r="A1433" t="s">
        <v>1756</v>
      </c>
      <c r="B1433" t="s">
        <v>0</v>
      </c>
      <c r="C1433" s="2">
        <v>43556</v>
      </c>
      <c r="D1433" t="s">
        <v>2702</v>
      </c>
      <c r="E1433" t="s">
        <v>7082</v>
      </c>
      <c r="F1433" t="s">
        <v>5</v>
      </c>
      <c r="G1433" t="s">
        <v>40</v>
      </c>
      <c r="H1433" t="s">
        <v>7083</v>
      </c>
      <c r="I1433" t="s">
        <v>2</v>
      </c>
      <c r="J1433" t="s">
        <v>42</v>
      </c>
      <c r="K1433" t="s">
        <v>18</v>
      </c>
      <c r="L1433" s="3">
        <v>75.599999999999994</v>
      </c>
      <c r="M1433" s="3">
        <v>0</v>
      </c>
      <c r="N1433" s="3">
        <v>75.599999999999994</v>
      </c>
      <c r="O1433" s="3">
        <v>0</v>
      </c>
      <c r="P1433" s="3">
        <v>0</v>
      </c>
      <c r="Q1433" s="2">
        <v>43574</v>
      </c>
      <c r="R1433" t="s">
        <v>2</v>
      </c>
      <c r="S1433" t="s">
        <v>10</v>
      </c>
      <c r="T1433" t="s">
        <v>2</v>
      </c>
    </row>
    <row r="1434" spans="1:20" hidden="1" x14ac:dyDescent="0.2">
      <c r="A1434" t="s">
        <v>1756</v>
      </c>
      <c r="B1434" t="s">
        <v>0</v>
      </c>
      <c r="C1434" s="2">
        <v>43556</v>
      </c>
      <c r="D1434" t="s">
        <v>2702</v>
      </c>
      <c r="E1434" t="s">
        <v>7082</v>
      </c>
      <c r="F1434" t="s">
        <v>43</v>
      </c>
      <c r="G1434" t="s">
        <v>40</v>
      </c>
      <c r="H1434" t="s">
        <v>7084</v>
      </c>
      <c r="I1434" t="s">
        <v>2</v>
      </c>
      <c r="J1434" t="s">
        <v>59</v>
      </c>
      <c r="K1434" t="s">
        <v>9</v>
      </c>
      <c r="L1434" s="3">
        <v>28.8</v>
      </c>
      <c r="M1434" s="3">
        <v>5.76</v>
      </c>
      <c r="N1434" s="3">
        <v>34.56</v>
      </c>
      <c r="O1434" s="3">
        <v>0</v>
      </c>
      <c r="P1434" s="3">
        <v>0</v>
      </c>
      <c r="Q1434" s="2">
        <v>43574</v>
      </c>
      <c r="R1434" t="s">
        <v>2</v>
      </c>
      <c r="S1434" t="s">
        <v>10</v>
      </c>
      <c r="T1434" t="s">
        <v>2</v>
      </c>
    </row>
    <row r="1435" spans="1:20" hidden="1" x14ac:dyDescent="0.2">
      <c r="A1435" t="s">
        <v>1159</v>
      </c>
      <c r="B1435" t="s">
        <v>0</v>
      </c>
      <c r="C1435" s="2">
        <v>43517</v>
      </c>
      <c r="D1435" t="s">
        <v>4291</v>
      </c>
      <c r="E1435" t="s">
        <v>4293</v>
      </c>
      <c r="F1435" t="s">
        <v>5</v>
      </c>
      <c r="G1435" t="s">
        <v>1786</v>
      </c>
      <c r="H1435" t="s">
        <v>4294</v>
      </c>
      <c r="I1435" t="s">
        <v>4292</v>
      </c>
      <c r="J1435" t="s">
        <v>636</v>
      </c>
      <c r="K1435" t="s">
        <v>36</v>
      </c>
      <c r="L1435" s="3">
        <v>390.91</v>
      </c>
      <c r="M1435" s="3">
        <v>39.090000000000003</v>
      </c>
      <c r="N1435" s="3">
        <v>430</v>
      </c>
      <c r="O1435" s="3">
        <v>0</v>
      </c>
      <c r="P1435" s="3">
        <v>0</v>
      </c>
      <c r="Q1435" s="2">
        <v>43552</v>
      </c>
      <c r="R1435" t="s">
        <v>2</v>
      </c>
      <c r="S1435" t="s">
        <v>10</v>
      </c>
      <c r="T1435" t="s">
        <v>2</v>
      </c>
    </row>
    <row r="1436" spans="1:20" hidden="1" x14ac:dyDescent="0.2">
      <c r="A1436" t="s">
        <v>1159</v>
      </c>
      <c r="B1436" t="s">
        <v>0</v>
      </c>
      <c r="C1436" s="2">
        <v>43482</v>
      </c>
      <c r="D1436" t="s">
        <v>1158</v>
      </c>
      <c r="E1436" t="s">
        <v>1160</v>
      </c>
      <c r="F1436" t="s">
        <v>5</v>
      </c>
      <c r="G1436" t="s">
        <v>249</v>
      </c>
      <c r="H1436" t="s">
        <v>623</v>
      </c>
      <c r="I1436" t="s">
        <v>2</v>
      </c>
      <c r="J1436" t="s">
        <v>380</v>
      </c>
      <c r="K1436" t="s">
        <v>9</v>
      </c>
      <c r="L1436" s="3">
        <v>2</v>
      </c>
      <c r="M1436" s="3">
        <v>0.4</v>
      </c>
      <c r="N1436" s="3">
        <v>2.4</v>
      </c>
      <c r="O1436" s="3">
        <v>0</v>
      </c>
      <c r="P1436" s="3">
        <v>0</v>
      </c>
      <c r="Q1436" s="2">
        <v>43446</v>
      </c>
      <c r="R1436" t="s">
        <v>2</v>
      </c>
      <c r="S1436" t="s">
        <v>10</v>
      </c>
      <c r="T1436" t="s">
        <v>2</v>
      </c>
    </row>
    <row r="1437" spans="1:20" hidden="1" x14ac:dyDescent="0.2">
      <c r="A1437" t="s">
        <v>1159</v>
      </c>
      <c r="B1437" t="s">
        <v>0</v>
      </c>
      <c r="C1437" s="2">
        <v>43483</v>
      </c>
      <c r="D1437" t="s">
        <v>1158</v>
      </c>
      <c r="E1437" t="s">
        <v>1372</v>
      </c>
      <c r="F1437" t="s">
        <v>5</v>
      </c>
      <c r="G1437" t="s">
        <v>1373</v>
      </c>
      <c r="H1437" t="s">
        <v>1374</v>
      </c>
      <c r="I1437" t="s">
        <v>2</v>
      </c>
      <c r="J1437" t="s">
        <v>1375</v>
      </c>
      <c r="K1437" t="s">
        <v>9</v>
      </c>
      <c r="L1437" s="3">
        <v>55</v>
      </c>
      <c r="M1437" s="3">
        <v>11</v>
      </c>
      <c r="N1437" s="3">
        <v>66</v>
      </c>
      <c r="O1437" s="3">
        <v>0</v>
      </c>
      <c r="P1437" s="3">
        <v>0</v>
      </c>
      <c r="Q1437" s="2">
        <v>43409</v>
      </c>
      <c r="R1437" t="s">
        <v>2</v>
      </c>
      <c r="S1437" t="s">
        <v>10</v>
      </c>
      <c r="T1437" t="s">
        <v>2</v>
      </c>
    </row>
    <row r="1438" spans="1:20" hidden="1" x14ac:dyDescent="0.2">
      <c r="A1438" t="s">
        <v>1159</v>
      </c>
      <c r="B1438" t="s">
        <v>0</v>
      </c>
      <c r="C1438" s="2">
        <v>43483</v>
      </c>
      <c r="D1438" t="s">
        <v>1158</v>
      </c>
      <c r="E1438" t="s">
        <v>1372</v>
      </c>
      <c r="F1438" t="s">
        <v>43</v>
      </c>
      <c r="G1438" t="s">
        <v>1373</v>
      </c>
      <c r="H1438" t="s">
        <v>1376</v>
      </c>
      <c r="I1438" t="s">
        <v>2</v>
      </c>
      <c r="J1438" t="s">
        <v>380</v>
      </c>
      <c r="K1438" t="s">
        <v>9</v>
      </c>
      <c r="L1438" s="3">
        <v>69.67</v>
      </c>
      <c r="M1438" s="3">
        <v>13.93</v>
      </c>
      <c r="N1438" s="3">
        <v>83.6</v>
      </c>
      <c r="O1438" s="3">
        <v>0</v>
      </c>
      <c r="P1438" s="3">
        <v>0</v>
      </c>
      <c r="Q1438" s="2">
        <v>43410</v>
      </c>
      <c r="R1438" t="s">
        <v>2</v>
      </c>
      <c r="S1438" t="s">
        <v>10</v>
      </c>
      <c r="T1438" t="s">
        <v>2</v>
      </c>
    </row>
    <row r="1439" spans="1:20" hidden="1" x14ac:dyDescent="0.2">
      <c r="A1439" t="s">
        <v>1159</v>
      </c>
      <c r="B1439" t="s">
        <v>0</v>
      </c>
      <c r="C1439" s="2">
        <v>43483</v>
      </c>
      <c r="D1439" t="s">
        <v>1158</v>
      </c>
      <c r="E1439" t="s">
        <v>1384</v>
      </c>
      <c r="F1439" t="s">
        <v>5</v>
      </c>
      <c r="G1439" t="s">
        <v>1373</v>
      </c>
      <c r="H1439" t="s">
        <v>1385</v>
      </c>
      <c r="I1439" t="s">
        <v>2</v>
      </c>
      <c r="J1439" t="s">
        <v>380</v>
      </c>
      <c r="K1439" t="s">
        <v>9</v>
      </c>
      <c r="L1439" s="3">
        <v>456</v>
      </c>
      <c r="M1439" s="3">
        <v>91.2</v>
      </c>
      <c r="N1439" s="3">
        <v>547.20000000000005</v>
      </c>
      <c r="O1439" s="3">
        <v>0</v>
      </c>
      <c r="P1439" s="3">
        <v>0</v>
      </c>
      <c r="Q1439" s="2">
        <v>43466</v>
      </c>
      <c r="R1439" t="s">
        <v>2</v>
      </c>
      <c r="S1439" t="s">
        <v>10</v>
      </c>
      <c r="T1439" t="s">
        <v>2</v>
      </c>
    </row>
    <row r="1440" spans="1:20" hidden="1" x14ac:dyDescent="0.2">
      <c r="A1440" t="s">
        <v>1159</v>
      </c>
      <c r="B1440" t="s">
        <v>0</v>
      </c>
      <c r="C1440" s="2">
        <v>43483</v>
      </c>
      <c r="D1440" t="s">
        <v>1158</v>
      </c>
      <c r="E1440" t="s">
        <v>1541</v>
      </c>
      <c r="F1440" t="s">
        <v>5</v>
      </c>
      <c r="G1440" t="s">
        <v>1366</v>
      </c>
      <c r="H1440" t="s">
        <v>1542</v>
      </c>
      <c r="I1440" t="s">
        <v>2</v>
      </c>
      <c r="J1440" t="s">
        <v>52</v>
      </c>
      <c r="K1440" t="s">
        <v>36</v>
      </c>
      <c r="L1440" s="3">
        <v>125</v>
      </c>
      <c r="M1440" s="3">
        <v>12.5</v>
      </c>
      <c r="N1440" s="3">
        <v>137.5</v>
      </c>
      <c r="O1440" s="3">
        <v>0</v>
      </c>
      <c r="P1440" s="3">
        <v>0</v>
      </c>
      <c r="Q1440" s="2">
        <v>43495</v>
      </c>
      <c r="R1440" t="s">
        <v>2</v>
      </c>
      <c r="S1440" t="s">
        <v>10</v>
      </c>
      <c r="T1440" t="s">
        <v>2</v>
      </c>
    </row>
    <row r="1441" spans="1:20" hidden="1" x14ac:dyDescent="0.2">
      <c r="A1441" t="s">
        <v>1159</v>
      </c>
      <c r="B1441" t="s">
        <v>0</v>
      </c>
      <c r="C1441" s="2">
        <v>43483</v>
      </c>
      <c r="D1441" t="s">
        <v>1158</v>
      </c>
      <c r="E1441" t="s">
        <v>1548</v>
      </c>
      <c r="F1441" t="s">
        <v>43</v>
      </c>
      <c r="G1441" t="s">
        <v>1549</v>
      </c>
      <c r="H1441" t="s">
        <v>1550</v>
      </c>
      <c r="I1441" t="s">
        <v>2</v>
      </c>
      <c r="J1441" t="s">
        <v>636</v>
      </c>
      <c r="K1441" t="s">
        <v>36</v>
      </c>
      <c r="L1441" s="3">
        <v>183</v>
      </c>
      <c r="M1441" s="3">
        <v>18.3</v>
      </c>
      <c r="N1441" s="3">
        <v>201.3</v>
      </c>
      <c r="O1441" s="3">
        <v>0</v>
      </c>
      <c r="P1441" s="3">
        <v>0</v>
      </c>
      <c r="Q1441" s="2">
        <v>43476</v>
      </c>
      <c r="R1441" t="s">
        <v>2</v>
      </c>
      <c r="S1441" t="s">
        <v>10</v>
      </c>
      <c r="T1441" t="s">
        <v>2</v>
      </c>
    </row>
    <row r="1442" spans="1:20" hidden="1" x14ac:dyDescent="0.2">
      <c r="A1442" t="s">
        <v>1159</v>
      </c>
      <c r="B1442" t="s">
        <v>0</v>
      </c>
      <c r="C1442" s="2">
        <v>43483</v>
      </c>
      <c r="D1442" t="s">
        <v>1158</v>
      </c>
      <c r="E1442" t="s">
        <v>1552</v>
      </c>
      <c r="F1442" t="s">
        <v>43</v>
      </c>
      <c r="G1442" t="s">
        <v>1549</v>
      </c>
      <c r="H1442" t="s">
        <v>1553</v>
      </c>
      <c r="I1442" t="s">
        <v>2</v>
      </c>
      <c r="J1442" t="s">
        <v>636</v>
      </c>
      <c r="K1442" t="s">
        <v>36</v>
      </c>
      <c r="L1442" s="3">
        <v>525</v>
      </c>
      <c r="M1442" s="3">
        <v>52.5</v>
      </c>
      <c r="N1442" s="3">
        <v>577.5</v>
      </c>
      <c r="O1442" s="3">
        <v>0</v>
      </c>
      <c r="P1442" s="3">
        <v>0</v>
      </c>
      <c r="Q1442" s="2">
        <v>43479</v>
      </c>
      <c r="R1442" t="s">
        <v>2</v>
      </c>
      <c r="S1442" t="s">
        <v>10</v>
      </c>
      <c r="T1442" t="s">
        <v>2</v>
      </c>
    </row>
    <row r="1443" spans="1:20" hidden="1" x14ac:dyDescent="0.2">
      <c r="A1443" t="s">
        <v>1159</v>
      </c>
      <c r="B1443" t="s">
        <v>0</v>
      </c>
      <c r="C1443" s="2">
        <v>43483</v>
      </c>
      <c r="D1443" t="s">
        <v>1158</v>
      </c>
      <c r="E1443" t="s">
        <v>1555</v>
      </c>
      <c r="F1443" t="s">
        <v>43</v>
      </c>
      <c r="G1443" t="s">
        <v>1549</v>
      </c>
      <c r="H1443" t="s">
        <v>1556</v>
      </c>
      <c r="I1443" t="s">
        <v>2</v>
      </c>
      <c r="J1443" t="s">
        <v>636</v>
      </c>
      <c r="K1443" t="s">
        <v>36</v>
      </c>
      <c r="L1443" s="3">
        <v>183</v>
      </c>
      <c r="M1443" s="3">
        <v>18.3</v>
      </c>
      <c r="N1443" s="3">
        <v>201.3</v>
      </c>
      <c r="O1443" s="3">
        <v>0</v>
      </c>
      <c r="P1443" s="3">
        <v>0</v>
      </c>
      <c r="Q1443" s="2">
        <v>43483</v>
      </c>
      <c r="R1443" t="s">
        <v>2</v>
      </c>
      <c r="S1443" t="s">
        <v>10</v>
      </c>
      <c r="T1443" t="s">
        <v>2</v>
      </c>
    </row>
    <row r="1444" spans="1:20" hidden="1" x14ac:dyDescent="0.2">
      <c r="A1444" t="s">
        <v>1159</v>
      </c>
      <c r="B1444" t="s">
        <v>0</v>
      </c>
      <c r="C1444" s="2">
        <v>43483</v>
      </c>
      <c r="D1444" t="s">
        <v>1158</v>
      </c>
      <c r="E1444" t="s">
        <v>1557</v>
      </c>
      <c r="F1444" t="s">
        <v>43</v>
      </c>
      <c r="G1444" t="s">
        <v>1549</v>
      </c>
      <c r="H1444" t="s">
        <v>1558</v>
      </c>
      <c r="I1444" t="s">
        <v>2</v>
      </c>
      <c r="J1444" t="s">
        <v>636</v>
      </c>
      <c r="K1444" t="s">
        <v>36</v>
      </c>
      <c r="L1444" s="3">
        <v>525</v>
      </c>
      <c r="M1444" s="3">
        <v>52.5</v>
      </c>
      <c r="N1444" s="3">
        <v>577.5</v>
      </c>
      <c r="O1444" s="3">
        <v>0</v>
      </c>
      <c r="P1444" s="3">
        <v>0</v>
      </c>
      <c r="Q1444" s="2">
        <v>43497</v>
      </c>
      <c r="R1444" t="s">
        <v>2</v>
      </c>
      <c r="S1444" t="s">
        <v>10</v>
      </c>
      <c r="T1444" t="s">
        <v>2</v>
      </c>
    </row>
    <row r="1445" spans="1:20" hidden="1" x14ac:dyDescent="0.2">
      <c r="A1445" t="s">
        <v>1159</v>
      </c>
      <c r="B1445" t="s">
        <v>0</v>
      </c>
      <c r="C1445" s="2">
        <v>43486</v>
      </c>
      <c r="D1445" t="s">
        <v>1158</v>
      </c>
      <c r="E1445" t="s">
        <v>1676</v>
      </c>
      <c r="F1445" t="s">
        <v>5</v>
      </c>
      <c r="G1445" t="s">
        <v>1366</v>
      </c>
      <c r="H1445" t="s">
        <v>1677</v>
      </c>
      <c r="I1445" t="s">
        <v>2</v>
      </c>
      <c r="J1445" t="s">
        <v>52</v>
      </c>
      <c r="K1445" t="s">
        <v>36</v>
      </c>
      <c r="L1445" s="3">
        <v>319</v>
      </c>
      <c r="M1445" s="3">
        <v>31.9</v>
      </c>
      <c r="N1445" s="3">
        <v>350.9</v>
      </c>
      <c r="O1445" s="3">
        <v>0</v>
      </c>
      <c r="P1445" s="3">
        <v>0</v>
      </c>
      <c r="Q1445" s="2">
        <v>43479</v>
      </c>
      <c r="R1445" t="s">
        <v>2</v>
      </c>
      <c r="S1445" t="s">
        <v>10</v>
      </c>
      <c r="T1445" t="s">
        <v>2</v>
      </c>
    </row>
    <row r="1446" spans="1:20" hidden="1" x14ac:dyDescent="0.2">
      <c r="A1446" t="s">
        <v>1159</v>
      </c>
      <c r="B1446" t="s">
        <v>0</v>
      </c>
      <c r="C1446" s="2">
        <v>43490</v>
      </c>
      <c r="D1446" t="s">
        <v>1158</v>
      </c>
      <c r="E1446" t="s">
        <v>2228</v>
      </c>
      <c r="F1446" t="s">
        <v>5</v>
      </c>
      <c r="G1446" t="s">
        <v>2229</v>
      </c>
      <c r="H1446" t="s">
        <v>2230</v>
      </c>
      <c r="I1446" t="s">
        <v>2</v>
      </c>
      <c r="J1446" t="s">
        <v>1860</v>
      </c>
      <c r="K1446" t="s">
        <v>9</v>
      </c>
      <c r="L1446" s="3">
        <v>200</v>
      </c>
      <c r="M1446" s="3">
        <v>40</v>
      </c>
      <c r="N1446" s="3">
        <v>240</v>
      </c>
      <c r="O1446" s="3">
        <v>0</v>
      </c>
      <c r="P1446" s="3">
        <v>0</v>
      </c>
      <c r="Q1446" s="2">
        <v>43496</v>
      </c>
      <c r="R1446" t="s">
        <v>2</v>
      </c>
      <c r="S1446" t="s">
        <v>10</v>
      </c>
      <c r="T1446" t="s">
        <v>2</v>
      </c>
    </row>
    <row r="1447" spans="1:20" hidden="1" x14ac:dyDescent="0.2">
      <c r="A1447" t="s">
        <v>1159</v>
      </c>
      <c r="B1447" t="s">
        <v>0</v>
      </c>
      <c r="C1447" s="2">
        <v>43496</v>
      </c>
      <c r="D1447" t="s">
        <v>1158</v>
      </c>
      <c r="E1447" t="s">
        <v>2641</v>
      </c>
      <c r="F1447" t="s">
        <v>43</v>
      </c>
      <c r="G1447" t="s">
        <v>1549</v>
      </c>
      <c r="H1447" t="s">
        <v>2642</v>
      </c>
      <c r="I1447" t="s">
        <v>2</v>
      </c>
      <c r="J1447" t="s">
        <v>636</v>
      </c>
      <c r="K1447" t="s">
        <v>36</v>
      </c>
      <c r="L1447" s="3">
        <v>294.5</v>
      </c>
      <c r="M1447" s="3">
        <v>29.45</v>
      </c>
      <c r="N1447" s="3">
        <v>323.95</v>
      </c>
      <c r="O1447" s="3">
        <v>0</v>
      </c>
      <c r="P1447" s="3">
        <v>0</v>
      </c>
      <c r="Q1447" s="2">
        <v>43500</v>
      </c>
      <c r="R1447" t="s">
        <v>2</v>
      </c>
      <c r="S1447" t="s">
        <v>10</v>
      </c>
      <c r="T1447" t="s">
        <v>2</v>
      </c>
    </row>
    <row r="1448" spans="1:20" hidden="1" x14ac:dyDescent="0.2">
      <c r="A1448" t="s">
        <v>1159</v>
      </c>
      <c r="B1448" t="s">
        <v>0</v>
      </c>
      <c r="C1448" s="2">
        <v>43496</v>
      </c>
      <c r="D1448" t="s">
        <v>1158</v>
      </c>
      <c r="E1448" t="s">
        <v>2646</v>
      </c>
      <c r="F1448" t="s">
        <v>5</v>
      </c>
      <c r="G1448" t="s">
        <v>1521</v>
      </c>
      <c r="H1448" t="s">
        <v>2647</v>
      </c>
      <c r="I1448" t="s">
        <v>2</v>
      </c>
      <c r="J1448" t="s">
        <v>274</v>
      </c>
      <c r="K1448" t="s">
        <v>9</v>
      </c>
      <c r="L1448" s="3">
        <v>109.5</v>
      </c>
      <c r="M1448" s="3">
        <v>21.9</v>
      </c>
      <c r="N1448" s="3">
        <v>131.4</v>
      </c>
      <c r="O1448" s="3">
        <v>0</v>
      </c>
      <c r="P1448" s="3">
        <v>0</v>
      </c>
      <c r="Q1448" s="2">
        <v>43504</v>
      </c>
      <c r="R1448" t="s">
        <v>2</v>
      </c>
      <c r="S1448" t="s">
        <v>10</v>
      </c>
      <c r="T1448" t="s">
        <v>2</v>
      </c>
    </row>
    <row r="1449" spans="1:20" hidden="1" x14ac:dyDescent="0.2">
      <c r="A1449" t="s">
        <v>1159</v>
      </c>
      <c r="B1449" t="s">
        <v>0</v>
      </c>
      <c r="C1449" s="2">
        <v>43496</v>
      </c>
      <c r="D1449" t="s">
        <v>1158</v>
      </c>
      <c r="E1449" t="s">
        <v>2646</v>
      </c>
      <c r="F1449" t="s">
        <v>43</v>
      </c>
      <c r="G1449" t="s">
        <v>1521</v>
      </c>
      <c r="H1449" t="s">
        <v>2648</v>
      </c>
      <c r="I1449" t="s">
        <v>2</v>
      </c>
      <c r="J1449" t="s">
        <v>274</v>
      </c>
      <c r="K1449" t="s">
        <v>9</v>
      </c>
      <c r="L1449" s="3">
        <v>50</v>
      </c>
      <c r="M1449" s="3">
        <v>10</v>
      </c>
      <c r="N1449" s="3">
        <v>60</v>
      </c>
      <c r="O1449" s="3">
        <v>0</v>
      </c>
      <c r="P1449" s="3">
        <v>0</v>
      </c>
      <c r="Q1449" s="2">
        <v>43504</v>
      </c>
      <c r="R1449" t="s">
        <v>2</v>
      </c>
      <c r="S1449" t="s">
        <v>10</v>
      </c>
      <c r="T1449" t="s">
        <v>2</v>
      </c>
    </row>
    <row r="1450" spans="1:20" hidden="1" x14ac:dyDescent="0.2">
      <c r="A1450" t="s">
        <v>1159</v>
      </c>
      <c r="B1450" t="s">
        <v>0</v>
      </c>
      <c r="C1450" s="2">
        <v>43500</v>
      </c>
      <c r="D1450" t="s">
        <v>1158</v>
      </c>
      <c r="E1450" t="s">
        <v>2897</v>
      </c>
      <c r="F1450" t="s">
        <v>5</v>
      </c>
      <c r="G1450" t="s">
        <v>249</v>
      </c>
      <c r="H1450" t="s">
        <v>2898</v>
      </c>
      <c r="I1450" t="s">
        <v>2</v>
      </c>
      <c r="J1450" t="s">
        <v>382</v>
      </c>
      <c r="K1450" t="s">
        <v>9</v>
      </c>
      <c r="L1450" s="3">
        <v>45</v>
      </c>
      <c r="M1450" s="3">
        <v>9</v>
      </c>
      <c r="N1450" s="3">
        <v>54</v>
      </c>
      <c r="O1450" s="3">
        <v>0</v>
      </c>
      <c r="P1450" s="3">
        <v>0</v>
      </c>
      <c r="Q1450" s="2">
        <v>43481</v>
      </c>
      <c r="R1450" t="s">
        <v>2</v>
      </c>
      <c r="S1450" t="s">
        <v>10</v>
      </c>
      <c r="T1450" t="s">
        <v>2</v>
      </c>
    </row>
    <row r="1451" spans="1:20" hidden="1" x14ac:dyDescent="0.2">
      <c r="A1451" t="s">
        <v>1159</v>
      </c>
      <c r="B1451" t="s">
        <v>0</v>
      </c>
      <c r="C1451" s="2">
        <v>43500</v>
      </c>
      <c r="D1451" t="s">
        <v>1158</v>
      </c>
      <c r="E1451" t="s">
        <v>2897</v>
      </c>
      <c r="F1451" t="s">
        <v>43</v>
      </c>
      <c r="G1451" t="s">
        <v>249</v>
      </c>
      <c r="H1451" t="s">
        <v>623</v>
      </c>
      <c r="I1451" t="s">
        <v>2</v>
      </c>
      <c r="J1451" t="s">
        <v>380</v>
      </c>
      <c r="K1451" t="s">
        <v>9</v>
      </c>
      <c r="L1451" s="3">
        <v>2</v>
      </c>
      <c r="M1451" s="3">
        <v>0.4</v>
      </c>
      <c r="N1451" s="3">
        <v>2.4</v>
      </c>
      <c r="O1451" s="3">
        <v>0</v>
      </c>
      <c r="P1451" s="3">
        <v>0</v>
      </c>
      <c r="Q1451" s="2">
        <v>43481</v>
      </c>
      <c r="R1451" t="s">
        <v>2</v>
      </c>
      <c r="S1451" t="s">
        <v>10</v>
      </c>
      <c r="T1451" t="s">
        <v>2</v>
      </c>
    </row>
    <row r="1452" spans="1:20" hidden="1" x14ac:dyDescent="0.2">
      <c r="A1452" t="s">
        <v>1159</v>
      </c>
      <c r="B1452" t="s">
        <v>0</v>
      </c>
      <c r="C1452" s="2">
        <v>43500</v>
      </c>
      <c r="D1452" t="s">
        <v>1158</v>
      </c>
      <c r="E1452" t="s">
        <v>2919</v>
      </c>
      <c r="F1452" t="s">
        <v>5</v>
      </c>
      <c r="G1452" t="s">
        <v>143</v>
      </c>
      <c r="H1452" t="s">
        <v>2920</v>
      </c>
      <c r="I1452" t="s">
        <v>2</v>
      </c>
      <c r="J1452" t="s">
        <v>52</v>
      </c>
      <c r="K1452" t="s">
        <v>36</v>
      </c>
      <c r="L1452" s="3">
        <v>85</v>
      </c>
      <c r="M1452" s="3">
        <v>8.5</v>
      </c>
      <c r="N1452" s="3">
        <v>93.5</v>
      </c>
      <c r="O1452" s="3">
        <v>0</v>
      </c>
      <c r="P1452" s="3">
        <v>0</v>
      </c>
      <c r="Q1452" s="2">
        <v>43516</v>
      </c>
      <c r="R1452" t="s">
        <v>2</v>
      </c>
      <c r="S1452" t="s">
        <v>10</v>
      </c>
      <c r="T1452" t="s">
        <v>2</v>
      </c>
    </row>
    <row r="1453" spans="1:20" hidden="1" x14ac:dyDescent="0.2">
      <c r="A1453" t="s">
        <v>1159</v>
      </c>
      <c r="B1453" t="s">
        <v>0</v>
      </c>
      <c r="C1453" s="2">
        <v>43507</v>
      </c>
      <c r="D1453" t="s">
        <v>1158</v>
      </c>
      <c r="E1453" t="s">
        <v>3474</v>
      </c>
      <c r="F1453" t="s">
        <v>5</v>
      </c>
      <c r="G1453" t="s">
        <v>2703</v>
      </c>
      <c r="H1453" t="s">
        <v>3475</v>
      </c>
      <c r="I1453" t="s">
        <v>2</v>
      </c>
      <c r="J1453" t="s">
        <v>1137</v>
      </c>
      <c r="K1453" t="s">
        <v>73</v>
      </c>
      <c r="L1453" s="3">
        <v>259.56</v>
      </c>
      <c r="M1453" s="3">
        <v>14.28</v>
      </c>
      <c r="N1453" s="3">
        <v>273.83999999999997</v>
      </c>
      <c r="O1453" s="3">
        <v>0</v>
      </c>
      <c r="P1453" s="3">
        <v>259.56</v>
      </c>
      <c r="Q1453" s="2">
        <v>43508</v>
      </c>
      <c r="R1453" t="s">
        <v>2</v>
      </c>
      <c r="S1453" t="s">
        <v>10</v>
      </c>
      <c r="T1453" t="s">
        <v>2</v>
      </c>
    </row>
    <row r="1454" spans="1:20" hidden="1" x14ac:dyDescent="0.2">
      <c r="A1454" t="s">
        <v>1159</v>
      </c>
      <c r="B1454" t="s">
        <v>0</v>
      </c>
      <c r="C1454" s="2">
        <v>43507</v>
      </c>
      <c r="D1454" t="s">
        <v>1158</v>
      </c>
      <c r="E1454" t="s">
        <v>3474</v>
      </c>
      <c r="F1454" t="s">
        <v>43</v>
      </c>
      <c r="G1454" t="s">
        <v>2703</v>
      </c>
      <c r="H1454" t="s">
        <v>3475</v>
      </c>
      <c r="I1454" t="s">
        <v>2</v>
      </c>
      <c r="J1454" t="s">
        <v>1137</v>
      </c>
      <c r="K1454" t="s">
        <v>9</v>
      </c>
      <c r="L1454" s="3">
        <v>56.12</v>
      </c>
      <c r="M1454" s="3">
        <v>11.22</v>
      </c>
      <c r="N1454" s="3">
        <v>67.34</v>
      </c>
      <c r="O1454" s="3">
        <v>0</v>
      </c>
      <c r="P1454" s="3">
        <v>56.12</v>
      </c>
      <c r="Q1454" s="2">
        <v>43508</v>
      </c>
      <c r="R1454" t="s">
        <v>2</v>
      </c>
      <c r="S1454" t="s">
        <v>10</v>
      </c>
      <c r="T1454" t="s">
        <v>2</v>
      </c>
    </row>
    <row r="1455" spans="1:20" hidden="1" x14ac:dyDescent="0.2">
      <c r="A1455" t="s">
        <v>1159</v>
      </c>
      <c r="B1455" t="s">
        <v>0</v>
      </c>
      <c r="C1455" s="2">
        <v>43507</v>
      </c>
      <c r="D1455" t="s">
        <v>1158</v>
      </c>
      <c r="E1455" t="s">
        <v>3474</v>
      </c>
      <c r="F1455" t="s">
        <v>60</v>
      </c>
      <c r="G1455" t="s">
        <v>2703</v>
      </c>
      <c r="H1455" t="s">
        <v>3475</v>
      </c>
      <c r="I1455" t="s">
        <v>2</v>
      </c>
      <c r="J1455" t="s">
        <v>1137</v>
      </c>
      <c r="K1455" t="s">
        <v>36</v>
      </c>
      <c r="L1455" s="3">
        <v>6.35</v>
      </c>
      <c r="M1455" s="3">
        <v>0.64</v>
      </c>
      <c r="N1455" s="3">
        <v>6.99</v>
      </c>
      <c r="O1455" s="3">
        <v>0</v>
      </c>
      <c r="P1455" s="3">
        <v>6.35</v>
      </c>
      <c r="Q1455" s="2">
        <v>43508</v>
      </c>
      <c r="R1455" t="s">
        <v>2</v>
      </c>
      <c r="S1455" t="s">
        <v>10</v>
      </c>
      <c r="T1455" t="s">
        <v>2</v>
      </c>
    </row>
    <row r="1456" spans="1:20" hidden="1" x14ac:dyDescent="0.2">
      <c r="A1456" t="s">
        <v>1159</v>
      </c>
      <c r="B1456" t="s">
        <v>0</v>
      </c>
      <c r="C1456" s="2">
        <v>43508</v>
      </c>
      <c r="D1456" t="s">
        <v>1158</v>
      </c>
      <c r="E1456" t="s">
        <v>3623</v>
      </c>
      <c r="F1456" t="s">
        <v>43</v>
      </c>
      <c r="G1456" t="s">
        <v>1549</v>
      </c>
      <c r="H1456" t="s">
        <v>3624</v>
      </c>
      <c r="I1456" t="s">
        <v>2</v>
      </c>
      <c r="J1456" t="s">
        <v>636</v>
      </c>
      <c r="K1456" t="s">
        <v>36</v>
      </c>
      <c r="L1456" s="3">
        <v>307</v>
      </c>
      <c r="M1456" s="3">
        <v>30.7</v>
      </c>
      <c r="N1456" s="3">
        <v>337.7</v>
      </c>
      <c r="O1456" s="3">
        <v>0</v>
      </c>
      <c r="P1456" s="3">
        <v>0</v>
      </c>
      <c r="Q1456" s="2">
        <v>43514</v>
      </c>
      <c r="R1456" t="s">
        <v>2</v>
      </c>
      <c r="S1456" t="s">
        <v>10</v>
      </c>
      <c r="T1456" t="s">
        <v>2</v>
      </c>
    </row>
    <row r="1457" spans="1:20" hidden="1" x14ac:dyDescent="0.2">
      <c r="A1457" t="s">
        <v>1159</v>
      </c>
      <c r="B1457" t="s">
        <v>0</v>
      </c>
      <c r="C1457" s="2">
        <v>43509</v>
      </c>
      <c r="D1457" t="s">
        <v>1158</v>
      </c>
      <c r="E1457" t="s">
        <v>3642</v>
      </c>
      <c r="F1457" t="s">
        <v>43</v>
      </c>
      <c r="G1457" t="s">
        <v>1549</v>
      </c>
      <c r="H1457" t="s">
        <v>3643</v>
      </c>
      <c r="I1457" t="s">
        <v>2</v>
      </c>
      <c r="J1457" t="s">
        <v>636</v>
      </c>
      <c r="K1457" t="s">
        <v>36</v>
      </c>
      <c r="L1457" s="3">
        <v>227</v>
      </c>
      <c r="M1457" s="3">
        <v>22.7</v>
      </c>
      <c r="N1457" s="3">
        <v>249.7</v>
      </c>
      <c r="O1457" s="3">
        <v>0</v>
      </c>
      <c r="P1457" s="3">
        <v>0</v>
      </c>
      <c r="Q1457" s="2">
        <v>43518</v>
      </c>
      <c r="R1457" t="s">
        <v>2</v>
      </c>
      <c r="S1457" t="s">
        <v>10</v>
      </c>
      <c r="T1457" t="s">
        <v>2</v>
      </c>
    </row>
    <row r="1458" spans="1:20" hidden="1" x14ac:dyDescent="0.2">
      <c r="A1458" t="s">
        <v>1159</v>
      </c>
      <c r="B1458" t="s">
        <v>0</v>
      </c>
      <c r="C1458" s="2">
        <v>43511</v>
      </c>
      <c r="D1458" t="s">
        <v>1158</v>
      </c>
      <c r="E1458" t="s">
        <v>3866</v>
      </c>
      <c r="F1458" t="s">
        <v>5</v>
      </c>
      <c r="G1458" t="s">
        <v>3867</v>
      </c>
      <c r="H1458" t="s">
        <v>3868</v>
      </c>
      <c r="I1458" t="s">
        <v>2</v>
      </c>
      <c r="J1458" t="s">
        <v>52</v>
      </c>
      <c r="K1458" t="s">
        <v>73</v>
      </c>
      <c r="L1458" s="3">
        <v>109.38</v>
      </c>
      <c r="M1458" s="3">
        <v>6.02</v>
      </c>
      <c r="N1458" s="3">
        <v>115.4</v>
      </c>
      <c r="O1458" s="3">
        <v>0</v>
      </c>
      <c r="P1458" s="3">
        <v>0</v>
      </c>
      <c r="Q1458" s="2">
        <v>43516</v>
      </c>
      <c r="R1458" t="s">
        <v>2</v>
      </c>
      <c r="S1458" t="s">
        <v>10</v>
      </c>
      <c r="T1458" t="s">
        <v>2</v>
      </c>
    </row>
    <row r="1459" spans="1:20" hidden="1" x14ac:dyDescent="0.2">
      <c r="A1459" t="s">
        <v>1159</v>
      </c>
      <c r="B1459" t="s">
        <v>0</v>
      </c>
      <c r="C1459" s="2">
        <v>43515</v>
      </c>
      <c r="D1459" t="s">
        <v>1158</v>
      </c>
      <c r="E1459" t="s">
        <v>4139</v>
      </c>
      <c r="F1459" t="s">
        <v>43</v>
      </c>
      <c r="G1459" t="s">
        <v>1549</v>
      </c>
      <c r="H1459" t="s">
        <v>4140</v>
      </c>
      <c r="I1459" t="s">
        <v>2</v>
      </c>
      <c r="J1459" t="s">
        <v>636</v>
      </c>
      <c r="K1459" t="s">
        <v>36</v>
      </c>
      <c r="L1459" s="3">
        <v>350</v>
      </c>
      <c r="M1459" s="3">
        <v>35</v>
      </c>
      <c r="N1459" s="3">
        <v>385</v>
      </c>
      <c r="O1459" s="3">
        <v>0</v>
      </c>
      <c r="P1459" s="3">
        <v>0</v>
      </c>
      <c r="Q1459" s="2">
        <v>43543</v>
      </c>
      <c r="R1459" t="s">
        <v>2</v>
      </c>
      <c r="S1459" t="s">
        <v>10</v>
      </c>
      <c r="T1459" t="s">
        <v>2</v>
      </c>
    </row>
    <row r="1460" spans="1:20" hidden="1" x14ac:dyDescent="0.2">
      <c r="A1460" t="s">
        <v>1159</v>
      </c>
      <c r="B1460" t="s">
        <v>0</v>
      </c>
      <c r="C1460" s="2">
        <v>43516</v>
      </c>
      <c r="D1460" t="s">
        <v>1158</v>
      </c>
      <c r="E1460" t="s">
        <v>4165</v>
      </c>
      <c r="F1460" t="s">
        <v>43</v>
      </c>
      <c r="G1460" t="s">
        <v>1549</v>
      </c>
      <c r="H1460" t="s">
        <v>4166</v>
      </c>
      <c r="I1460" t="s">
        <v>2</v>
      </c>
      <c r="J1460" t="s">
        <v>636</v>
      </c>
      <c r="K1460" t="s">
        <v>36</v>
      </c>
      <c r="L1460" s="3">
        <v>255</v>
      </c>
      <c r="M1460" s="3">
        <v>25.5</v>
      </c>
      <c r="N1460" s="3">
        <v>280.5</v>
      </c>
      <c r="O1460" s="3">
        <v>0</v>
      </c>
      <c r="P1460" s="3">
        <v>0</v>
      </c>
      <c r="Q1460" s="2">
        <v>43544</v>
      </c>
      <c r="R1460" t="s">
        <v>2</v>
      </c>
      <c r="S1460" t="s">
        <v>10</v>
      </c>
      <c r="T1460" t="s">
        <v>2</v>
      </c>
    </row>
    <row r="1461" spans="1:20" hidden="1" x14ac:dyDescent="0.2">
      <c r="A1461" t="s">
        <v>1159</v>
      </c>
      <c r="B1461" t="s">
        <v>0</v>
      </c>
      <c r="C1461" s="2">
        <v>43516</v>
      </c>
      <c r="D1461" t="s">
        <v>1158</v>
      </c>
      <c r="E1461" t="s">
        <v>4204</v>
      </c>
      <c r="F1461" t="s">
        <v>5</v>
      </c>
      <c r="G1461" t="s">
        <v>4205</v>
      </c>
      <c r="H1461" t="s">
        <v>4206</v>
      </c>
      <c r="I1461" t="s">
        <v>2</v>
      </c>
      <c r="J1461" t="s">
        <v>274</v>
      </c>
      <c r="K1461" t="s">
        <v>18</v>
      </c>
      <c r="L1461" s="3">
        <v>14.28</v>
      </c>
      <c r="M1461" s="3">
        <v>0</v>
      </c>
      <c r="N1461" s="3">
        <v>14.28</v>
      </c>
      <c r="O1461" s="3">
        <v>0</v>
      </c>
      <c r="P1461" s="3">
        <v>0</v>
      </c>
      <c r="Q1461" s="2">
        <v>43490</v>
      </c>
      <c r="R1461" t="s">
        <v>2</v>
      </c>
      <c r="S1461" t="s">
        <v>10</v>
      </c>
      <c r="T1461" t="s">
        <v>2</v>
      </c>
    </row>
    <row r="1462" spans="1:20" hidden="1" x14ac:dyDescent="0.2">
      <c r="A1462" t="s">
        <v>1159</v>
      </c>
      <c r="B1462" t="s">
        <v>0</v>
      </c>
      <c r="C1462" s="2">
        <v>43517</v>
      </c>
      <c r="D1462" t="s">
        <v>1158</v>
      </c>
      <c r="E1462" t="s">
        <v>4319</v>
      </c>
      <c r="F1462" t="s">
        <v>5</v>
      </c>
      <c r="G1462" t="s">
        <v>4320</v>
      </c>
      <c r="H1462" t="s">
        <v>4321</v>
      </c>
      <c r="I1462" t="s">
        <v>2</v>
      </c>
      <c r="J1462" t="s">
        <v>380</v>
      </c>
      <c r="K1462" t="s">
        <v>18</v>
      </c>
      <c r="L1462" s="3">
        <v>49.9</v>
      </c>
      <c r="M1462" s="3">
        <v>0</v>
      </c>
      <c r="N1462" s="3">
        <v>49.9</v>
      </c>
      <c r="O1462" s="3">
        <v>0</v>
      </c>
      <c r="P1462" s="3">
        <v>0</v>
      </c>
      <c r="Q1462" s="2">
        <v>43517</v>
      </c>
      <c r="R1462" t="s">
        <v>2</v>
      </c>
      <c r="S1462" t="s">
        <v>10</v>
      </c>
      <c r="T1462" t="s">
        <v>2</v>
      </c>
    </row>
    <row r="1463" spans="1:20" hidden="1" x14ac:dyDescent="0.2">
      <c r="A1463" t="s">
        <v>1159</v>
      </c>
      <c r="B1463" t="s">
        <v>0</v>
      </c>
      <c r="C1463" s="2">
        <v>43517</v>
      </c>
      <c r="D1463" t="s">
        <v>1158</v>
      </c>
      <c r="E1463" t="s">
        <v>4319</v>
      </c>
      <c r="F1463" t="s">
        <v>43</v>
      </c>
      <c r="G1463" t="s">
        <v>4320</v>
      </c>
      <c r="H1463" t="s">
        <v>4322</v>
      </c>
      <c r="I1463" t="s">
        <v>2</v>
      </c>
      <c r="J1463" t="s">
        <v>380</v>
      </c>
      <c r="K1463" t="s">
        <v>18</v>
      </c>
      <c r="L1463" s="3">
        <v>17.649999999999999</v>
      </c>
      <c r="M1463" s="3">
        <v>0</v>
      </c>
      <c r="N1463" s="3">
        <v>17.649999999999999</v>
      </c>
      <c r="O1463" s="3">
        <v>0</v>
      </c>
      <c r="P1463" s="3">
        <v>0</v>
      </c>
      <c r="Q1463" s="2">
        <v>43517</v>
      </c>
      <c r="R1463" t="s">
        <v>2</v>
      </c>
      <c r="S1463" t="s">
        <v>10</v>
      </c>
      <c r="T1463" t="s">
        <v>2</v>
      </c>
    </row>
    <row r="1464" spans="1:20" hidden="1" x14ac:dyDescent="0.2">
      <c r="A1464" t="s">
        <v>1159</v>
      </c>
      <c r="B1464" t="s">
        <v>0</v>
      </c>
      <c r="C1464" s="2">
        <v>43517</v>
      </c>
      <c r="D1464" t="s">
        <v>1158</v>
      </c>
      <c r="E1464" t="s">
        <v>4328</v>
      </c>
      <c r="F1464" t="s">
        <v>5</v>
      </c>
      <c r="G1464" t="s">
        <v>40</v>
      </c>
      <c r="H1464" t="s">
        <v>4329</v>
      </c>
      <c r="I1464" t="s">
        <v>2</v>
      </c>
      <c r="J1464" t="s">
        <v>274</v>
      </c>
      <c r="K1464" t="s">
        <v>9</v>
      </c>
      <c r="L1464" s="3">
        <v>359.75</v>
      </c>
      <c r="M1464" s="3">
        <v>71.95</v>
      </c>
      <c r="N1464" s="3">
        <v>431.7</v>
      </c>
      <c r="O1464" s="3">
        <v>0</v>
      </c>
      <c r="P1464" s="3">
        <v>0</v>
      </c>
      <c r="Q1464" s="2">
        <v>43524</v>
      </c>
      <c r="R1464" t="s">
        <v>2</v>
      </c>
      <c r="S1464" t="s">
        <v>10</v>
      </c>
      <c r="T1464" t="s">
        <v>2</v>
      </c>
    </row>
    <row r="1465" spans="1:20" hidden="1" x14ac:dyDescent="0.2">
      <c r="A1465" t="s">
        <v>1159</v>
      </c>
      <c r="B1465" t="s">
        <v>0</v>
      </c>
      <c r="C1465" s="2">
        <v>43536</v>
      </c>
      <c r="D1465" t="s">
        <v>1158</v>
      </c>
      <c r="E1465" t="s">
        <v>5390</v>
      </c>
      <c r="F1465" t="s">
        <v>60</v>
      </c>
      <c r="G1465" t="s">
        <v>1549</v>
      </c>
      <c r="H1465" t="s">
        <v>5391</v>
      </c>
      <c r="I1465" t="s">
        <v>2</v>
      </c>
      <c r="J1465" t="s">
        <v>636</v>
      </c>
      <c r="K1465" t="s">
        <v>36</v>
      </c>
      <c r="L1465" s="3">
        <v>218</v>
      </c>
      <c r="M1465" s="3">
        <v>21.8</v>
      </c>
      <c r="N1465" s="3">
        <v>239.8</v>
      </c>
      <c r="O1465" s="3">
        <v>0</v>
      </c>
      <c r="P1465" s="3">
        <v>0</v>
      </c>
      <c r="Q1465" s="2">
        <v>43546</v>
      </c>
      <c r="R1465" t="s">
        <v>2</v>
      </c>
      <c r="S1465" t="s">
        <v>10</v>
      </c>
      <c r="T1465" t="s">
        <v>2</v>
      </c>
    </row>
    <row r="1466" spans="1:20" hidden="1" x14ac:dyDescent="0.2">
      <c r="A1466" t="s">
        <v>1159</v>
      </c>
      <c r="B1466" t="s">
        <v>0</v>
      </c>
      <c r="C1466" s="2">
        <v>43546</v>
      </c>
      <c r="D1466" t="s">
        <v>1158</v>
      </c>
      <c r="E1466" t="s">
        <v>6401</v>
      </c>
      <c r="F1466" t="s">
        <v>43</v>
      </c>
      <c r="G1466" t="s">
        <v>1549</v>
      </c>
      <c r="H1466" t="s">
        <v>6402</v>
      </c>
      <c r="I1466" t="s">
        <v>2</v>
      </c>
      <c r="J1466" t="s">
        <v>636</v>
      </c>
      <c r="K1466" t="s">
        <v>36</v>
      </c>
      <c r="L1466" s="3">
        <v>298.5</v>
      </c>
      <c r="M1466" s="3">
        <v>29.85</v>
      </c>
      <c r="N1466" s="3">
        <v>328.35</v>
      </c>
      <c r="O1466" s="3">
        <v>0</v>
      </c>
      <c r="P1466" s="3">
        <v>0</v>
      </c>
      <c r="Q1466" s="2">
        <v>43551</v>
      </c>
      <c r="R1466" t="s">
        <v>2</v>
      </c>
      <c r="S1466" t="s">
        <v>10</v>
      </c>
      <c r="T1466" t="s">
        <v>2</v>
      </c>
    </row>
    <row r="1467" spans="1:20" hidden="1" x14ac:dyDescent="0.2">
      <c r="A1467" t="s">
        <v>1159</v>
      </c>
      <c r="B1467" t="s">
        <v>0</v>
      </c>
      <c r="C1467" s="2">
        <v>43546</v>
      </c>
      <c r="D1467" t="s">
        <v>1158</v>
      </c>
      <c r="E1467" t="s">
        <v>6403</v>
      </c>
      <c r="F1467" t="s">
        <v>43</v>
      </c>
      <c r="G1467" t="s">
        <v>1549</v>
      </c>
      <c r="H1467" t="s">
        <v>6404</v>
      </c>
      <c r="I1467" t="s">
        <v>2</v>
      </c>
      <c r="J1467" t="s">
        <v>636</v>
      </c>
      <c r="K1467" t="s">
        <v>36</v>
      </c>
      <c r="L1467" s="3">
        <v>224.5</v>
      </c>
      <c r="M1467" s="3">
        <v>22.45</v>
      </c>
      <c r="N1467" s="3">
        <v>246.95</v>
      </c>
      <c r="O1467" s="3">
        <v>0</v>
      </c>
      <c r="P1467" s="3">
        <v>0</v>
      </c>
      <c r="Q1467" s="2">
        <v>43558</v>
      </c>
      <c r="R1467" t="s">
        <v>2</v>
      </c>
      <c r="S1467" t="s">
        <v>10</v>
      </c>
      <c r="T1467" t="s">
        <v>2</v>
      </c>
    </row>
    <row r="1468" spans="1:20" hidden="1" x14ac:dyDescent="0.2">
      <c r="A1468" t="s">
        <v>1159</v>
      </c>
      <c r="B1468" t="s">
        <v>0</v>
      </c>
      <c r="C1468" s="2">
        <v>43546</v>
      </c>
      <c r="D1468" t="s">
        <v>1158</v>
      </c>
      <c r="E1468" t="s">
        <v>6405</v>
      </c>
      <c r="F1468" t="s">
        <v>43</v>
      </c>
      <c r="G1468" t="s">
        <v>1549</v>
      </c>
      <c r="H1468" t="s">
        <v>6406</v>
      </c>
      <c r="I1468" t="s">
        <v>2</v>
      </c>
      <c r="J1468" t="s">
        <v>636</v>
      </c>
      <c r="K1468" t="s">
        <v>36</v>
      </c>
      <c r="L1468" s="3">
        <v>221.5</v>
      </c>
      <c r="M1468" s="3">
        <v>22.15</v>
      </c>
      <c r="N1468" s="3">
        <v>243.65</v>
      </c>
      <c r="O1468" s="3">
        <v>0</v>
      </c>
      <c r="P1468" s="3">
        <v>0</v>
      </c>
      <c r="Q1468" s="2">
        <v>43574</v>
      </c>
      <c r="R1468" t="s">
        <v>2</v>
      </c>
      <c r="S1468" t="s">
        <v>10</v>
      </c>
      <c r="T1468" t="s">
        <v>2</v>
      </c>
    </row>
    <row r="1469" spans="1:20" hidden="1" x14ac:dyDescent="0.2">
      <c r="A1469" t="s">
        <v>1159</v>
      </c>
      <c r="B1469" t="s">
        <v>0</v>
      </c>
      <c r="C1469" s="2">
        <v>43551</v>
      </c>
      <c r="D1469" t="s">
        <v>1158</v>
      </c>
      <c r="E1469" t="s">
        <v>6732</v>
      </c>
      <c r="F1469" t="s">
        <v>43</v>
      </c>
      <c r="G1469" t="s">
        <v>1549</v>
      </c>
      <c r="H1469" t="s">
        <v>6733</v>
      </c>
      <c r="I1469" t="s">
        <v>2</v>
      </c>
      <c r="J1469" t="s">
        <v>636</v>
      </c>
      <c r="K1469" t="s">
        <v>36</v>
      </c>
      <c r="L1469" s="3">
        <v>210</v>
      </c>
      <c r="M1469" s="3">
        <v>21</v>
      </c>
      <c r="N1469" s="3">
        <v>231</v>
      </c>
      <c r="O1469" s="3">
        <v>0</v>
      </c>
      <c r="P1469" s="3">
        <v>0</v>
      </c>
      <c r="Q1469" s="2">
        <v>43560</v>
      </c>
      <c r="R1469" t="s">
        <v>2</v>
      </c>
      <c r="S1469" t="s">
        <v>10</v>
      </c>
      <c r="T1469" t="s">
        <v>2</v>
      </c>
    </row>
    <row r="1470" spans="1:20" hidden="1" x14ac:dyDescent="0.2">
      <c r="A1470" t="s">
        <v>1159</v>
      </c>
      <c r="B1470" t="s">
        <v>0</v>
      </c>
      <c r="C1470" s="2">
        <v>43557</v>
      </c>
      <c r="D1470" t="s">
        <v>1158</v>
      </c>
      <c r="E1470" t="s">
        <v>7170</v>
      </c>
      <c r="F1470" t="s">
        <v>5</v>
      </c>
      <c r="G1470" t="s">
        <v>463</v>
      </c>
      <c r="H1470" t="s">
        <v>7171</v>
      </c>
      <c r="I1470" t="s">
        <v>2</v>
      </c>
      <c r="J1470" t="s">
        <v>465</v>
      </c>
      <c r="K1470" t="s">
        <v>9</v>
      </c>
      <c r="L1470" s="3">
        <v>580</v>
      </c>
      <c r="M1470" s="3">
        <v>116</v>
      </c>
      <c r="N1470" s="3">
        <v>696</v>
      </c>
      <c r="O1470" s="3">
        <v>0</v>
      </c>
      <c r="P1470" s="3">
        <v>0</v>
      </c>
      <c r="Q1470" s="2">
        <v>43585</v>
      </c>
      <c r="R1470" t="s">
        <v>2</v>
      </c>
      <c r="S1470" t="s">
        <v>10</v>
      </c>
      <c r="T1470" t="s">
        <v>2</v>
      </c>
    </row>
    <row r="1471" spans="1:20" hidden="1" x14ac:dyDescent="0.2">
      <c r="A1471" t="s">
        <v>1159</v>
      </c>
      <c r="B1471" t="s">
        <v>0</v>
      </c>
      <c r="C1471" s="2">
        <v>43557</v>
      </c>
      <c r="D1471" t="s">
        <v>1158</v>
      </c>
      <c r="E1471" t="s">
        <v>7170</v>
      </c>
      <c r="F1471" t="s">
        <v>43</v>
      </c>
      <c r="G1471" t="s">
        <v>463</v>
      </c>
      <c r="H1471" t="s">
        <v>1050</v>
      </c>
      <c r="I1471" t="s">
        <v>2</v>
      </c>
      <c r="J1471" t="s">
        <v>370</v>
      </c>
      <c r="K1471" t="s">
        <v>9</v>
      </c>
      <c r="L1471" s="3">
        <v>15</v>
      </c>
      <c r="M1471" s="3">
        <v>3</v>
      </c>
      <c r="N1471" s="3">
        <v>18</v>
      </c>
      <c r="O1471" s="3">
        <v>0</v>
      </c>
      <c r="P1471" s="3">
        <v>0</v>
      </c>
      <c r="Q1471" s="2">
        <v>43585</v>
      </c>
      <c r="R1471" t="s">
        <v>2</v>
      </c>
      <c r="S1471" t="s">
        <v>10</v>
      </c>
      <c r="T1471" t="s">
        <v>2</v>
      </c>
    </row>
    <row r="1472" spans="1:20" hidden="1" x14ac:dyDescent="0.2">
      <c r="A1472" t="s">
        <v>1159</v>
      </c>
      <c r="B1472" t="s">
        <v>0</v>
      </c>
      <c r="C1472" s="2">
        <v>43564</v>
      </c>
      <c r="D1472" t="s">
        <v>1158</v>
      </c>
      <c r="E1472" t="s">
        <v>7755</v>
      </c>
      <c r="F1472" t="s">
        <v>5</v>
      </c>
      <c r="G1472" t="s">
        <v>4320</v>
      </c>
      <c r="H1472" t="s">
        <v>7756</v>
      </c>
      <c r="I1472" t="s">
        <v>2</v>
      </c>
      <c r="J1472" t="s">
        <v>1137</v>
      </c>
      <c r="K1472" t="s">
        <v>18</v>
      </c>
      <c r="L1472" s="3">
        <v>11.86</v>
      </c>
      <c r="M1472" s="3">
        <v>0</v>
      </c>
      <c r="N1472" s="3">
        <v>11.86</v>
      </c>
      <c r="O1472" s="3">
        <v>0</v>
      </c>
      <c r="P1472" s="3">
        <v>0</v>
      </c>
      <c r="Q1472" s="2">
        <v>43558</v>
      </c>
      <c r="R1472" t="s">
        <v>2</v>
      </c>
      <c r="S1472" t="s">
        <v>10</v>
      </c>
      <c r="T1472" t="s">
        <v>2</v>
      </c>
    </row>
    <row r="1473" spans="1:20" hidden="1" x14ac:dyDescent="0.2">
      <c r="A1473" t="s">
        <v>1159</v>
      </c>
      <c r="B1473" t="s">
        <v>0</v>
      </c>
      <c r="C1473" s="2">
        <v>43564</v>
      </c>
      <c r="D1473" t="s">
        <v>1158</v>
      </c>
      <c r="E1473" t="s">
        <v>7755</v>
      </c>
      <c r="F1473" t="s">
        <v>43</v>
      </c>
      <c r="G1473" t="s">
        <v>4320</v>
      </c>
      <c r="H1473" t="s">
        <v>4322</v>
      </c>
      <c r="I1473" t="s">
        <v>2</v>
      </c>
      <c r="J1473" t="s">
        <v>380</v>
      </c>
      <c r="K1473" t="s">
        <v>18</v>
      </c>
      <c r="L1473" s="3">
        <v>47.35</v>
      </c>
      <c r="M1473" s="3">
        <v>0</v>
      </c>
      <c r="N1473" s="3">
        <v>47.35</v>
      </c>
      <c r="O1473" s="3">
        <v>0</v>
      </c>
      <c r="P1473" s="3">
        <v>0</v>
      </c>
      <c r="Q1473" s="2">
        <v>43558</v>
      </c>
      <c r="R1473" t="s">
        <v>2</v>
      </c>
      <c r="S1473" t="s">
        <v>10</v>
      </c>
      <c r="T1473" t="s">
        <v>2</v>
      </c>
    </row>
    <row r="1474" spans="1:20" hidden="1" x14ac:dyDescent="0.2">
      <c r="A1474" t="s">
        <v>1159</v>
      </c>
      <c r="B1474" t="s">
        <v>0</v>
      </c>
      <c r="C1474" s="2">
        <v>43507</v>
      </c>
      <c r="D1474" t="s">
        <v>3489</v>
      </c>
      <c r="E1474" t="s">
        <v>3491</v>
      </c>
      <c r="F1474" t="s">
        <v>5</v>
      </c>
      <c r="G1474" t="s">
        <v>1549</v>
      </c>
      <c r="H1474" t="s">
        <v>3492</v>
      </c>
      <c r="I1474" t="s">
        <v>3490</v>
      </c>
      <c r="J1474" t="s">
        <v>636</v>
      </c>
      <c r="K1474" t="s">
        <v>36</v>
      </c>
      <c r="L1474" s="3">
        <v>388</v>
      </c>
      <c r="M1474" s="3">
        <v>38.799999999999997</v>
      </c>
      <c r="N1474" s="3">
        <v>426.8</v>
      </c>
      <c r="O1474" s="3">
        <v>0</v>
      </c>
      <c r="P1474" s="3">
        <v>0</v>
      </c>
      <c r="Q1474" s="2">
        <v>43514</v>
      </c>
      <c r="R1474" t="s">
        <v>2</v>
      </c>
      <c r="S1474" t="s">
        <v>10</v>
      </c>
      <c r="T1474" t="s">
        <v>2</v>
      </c>
    </row>
    <row r="1475" spans="1:20" hidden="1" x14ac:dyDescent="0.2">
      <c r="A1475" t="s">
        <v>1159</v>
      </c>
      <c r="B1475" t="s">
        <v>0</v>
      </c>
      <c r="C1475" s="2">
        <v>43507</v>
      </c>
      <c r="D1475" t="s">
        <v>3489</v>
      </c>
      <c r="E1475" t="s">
        <v>3497</v>
      </c>
      <c r="F1475" t="s">
        <v>5</v>
      </c>
      <c r="G1475" t="s">
        <v>1468</v>
      </c>
      <c r="H1475" t="s">
        <v>3498</v>
      </c>
      <c r="I1475" t="s">
        <v>3490</v>
      </c>
      <c r="J1475" t="s">
        <v>2618</v>
      </c>
      <c r="K1475" t="s">
        <v>9</v>
      </c>
      <c r="L1475" s="3">
        <v>416.66</v>
      </c>
      <c r="M1475" s="3">
        <v>83.33</v>
      </c>
      <c r="N1475" s="3">
        <v>499.99</v>
      </c>
      <c r="O1475" s="3">
        <v>0</v>
      </c>
      <c r="P1475" s="3">
        <v>0</v>
      </c>
      <c r="Q1475" s="2">
        <v>43509</v>
      </c>
      <c r="R1475" t="s">
        <v>2</v>
      </c>
      <c r="S1475" t="s">
        <v>10</v>
      </c>
      <c r="T1475" t="s">
        <v>2</v>
      </c>
    </row>
    <row r="1476" spans="1:20" hidden="1" x14ac:dyDescent="0.2">
      <c r="A1476" t="s">
        <v>1159</v>
      </c>
      <c r="B1476" t="s">
        <v>0</v>
      </c>
      <c r="C1476" s="2">
        <v>43507</v>
      </c>
      <c r="D1476" t="s">
        <v>3489</v>
      </c>
      <c r="E1476" t="s">
        <v>3497</v>
      </c>
      <c r="F1476" t="s">
        <v>43</v>
      </c>
      <c r="G1476" t="s">
        <v>1468</v>
      </c>
      <c r="H1476" t="s">
        <v>3499</v>
      </c>
      <c r="I1476" t="s">
        <v>3490</v>
      </c>
      <c r="J1476" t="s">
        <v>2618</v>
      </c>
      <c r="K1476" t="s">
        <v>9</v>
      </c>
      <c r="L1476" s="3">
        <v>499.99</v>
      </c>
      <c r="M1476" s="3">
        <v>100</v>
      </c>
      <c r="N1476" s="3">
        <v>599.99</v>
      </c>
      <c r="O1476" s="3">
        <v>0</v>
      </c>
      <c r="P1476" s="3">
        <v>0</v>
      </c>
      <c r="Q1476" s="2">
        <v>43509</v>
      </c>
      <c r="R1476" t="s">
        <v>2</v>
      </c>
      <c r="S1476" t="s">
        <v>10</v>
      </c>
      <c r="T1476" t="s">
        <v>2</v>
      </c>
    </row>
    <row r="1477" spans="1:20" hidden="1" x14ac:dyDescent="0.2">
      <c r="A1477" t="s">
        <v>1159</v>
      </c>
      <c r="B1477" t="s">
        <v>0</v>
      </c>
      <c r="C1477" s="2">
        <v>43507</v>
      </c>
      <c r="D1477" t="s">
        <v>3489</v>
      </c>
      <c r="E1477" t="s">
        <v>3497</v>
      </c>
      <c r="F1477" t="s">
        <v>60</v>
      </c>
      <c r="G1477" t="s">
        <v>1468</v>
      </c>
      <c r="H1477" t="s">
        <v>3500</v>
      </c>
      <c r="I1477" t="s">
        <v>3490</v>
      </c>
      <c r="J1477" t="s">
        <v>2618</v>
      </c>
      <c r="K1477" t="s">
        <v>9</v>
      </c>
      <c r="L1477" s="3">
        <v>36.659999999999997</v>
      </c>
      <c r="M1477" s="3">
        <v>7.33</v>
      </c>
      <c r="N1477" s="3">
        <v>43.99</v>
      </c>
      <c r="O1477" s="3">
        <v>0</v>
      </c>
      <c r="P1477" s="3">
        <v>0</v>
      </c>
      <c r="Q1477" s="2">
        <v>43509</v>
      </c>
      <c r="R1477" t="s">
        <v>2</v>
      </c>
      <c r="S1477" t="s">
        <v>10</v>
      </c>
      <c r="T1477" t="s">
        <v>2</v>
      </c>
    </row>
    <row r="1478" spans="1:20" hidden="1" x14ac:dyDescent="0.2">
      <c r="A1478" t="s">
        <v>1159</v>
      </c>
      <c r="B1478" t="s">
        <v>0</v>
      </c>
      <c r="C1478" s="2">
        <v>43507</v>
      </c>
      <c r="D1478" t="s">
        <v>3489</v>
      </c>
      <c r="E1478" t="s">
        <v>3497</v>
      </c>
      <c r="F1478" t="s">
        <v>86</v>
      </c>
      <c r="G1478" t="s">
        <v>1468</v>
      </c>
      <c r="H1478" t="s">
        <v>3501</v>
      </c>
      <c r="I1478" t="s">
        <v>3490</v>
      </c>
      <c r="J1478" t="s">
        <v>2618</v>
      </c>
      <c r="K1478" t="s">
        <v>9</v>
      </c>
      <c r="L1478" s="3">
        <v>16.66</v>
      </c>
      <c r="M1478" s="3">
        <v>3.33</v>
      </c>
      <c r="N1478" s="3">
        <v>19.989999999999998</v>
      </c>
      <c r="O1478" s="3">
        <v>0</v>
      </c>
      <c r="P1478" s="3">
        <v>0</v>
      </c>
      <c r="Q1478" s="2">
        <v>43509</v>
      </c>
      <c r="R1478" t="s">
        <v>2</v>
      </c>
      <c r="S1478" t="s">
        <v>10</v>
      </c>
      <c r="T1478" t="s">
        <v>2</v>
      </c>
    </row>
    <row r="1479" spans="1:20" hidden="1" x14ac:dyDescent="0.2">
      <c r="A1479" t="s">
        <v>1159</v>
      </c>
      <c r="B1479" t="s">
        <v>0</v>
      </c>
      <c r="C1479" s="2">
        <v>43507</v>
      </c>
      <c r="D1479" t="s">
        <v>3489</v>
      </c>
      <c r="E1479" t="s">
        <v>3505</v>
      </c>
      <c r="F1479" t="s">
        <v>5</v>
      </c>
      <c r="G1479" t="s">
        <v>3506</v>
      </c>
      <c r="H1479" t="s">
        <v>3507</v>
      </c>
      <c r="I1479" t="s">
        <v>3490</v>
      </c>
      <c r="J1479" t="s">
        <v>3508</v>
      </c>
      <c r="K1479" t="s">
        <v>9</v>
      </c>
      <c r="L1479" s="3">
        <v>165</v>
      </c>
      <c r="M1479" s="3">
        <v>33</v>
      </c>
      <c r="N1479" s="3">
        <v>198</v>
      </c>
      <c r="O1479" s="3">
        <v>0</v>
      </c>
      <c r="P1479" s="3">
        <v>0</v>
      </c>
      <c r="Q1479" s="2">
        <v>43144</v>
      </c>
      <c r="R1479" t="s">
        <v>2</v>
      </c>
      <c r="S1479" t="s">
        <v>10</v>
      </c>
      <c r="T1479" t="s">
        <v>2</v>
      </c>
    </row>
    <row r="1480" spans="1:20" hidden="1" x14ac:dyDescent="0.2">
      <c r="A1480" t="s">
        <v>1159</v>
      </c>
      <c r="B1480" t="s">
        <v>0</v>
      </c>
      <c r="C1480" s="2">
        <v>43515</v>
      </c>
      <c r="D1480" t="s">
        <v>3489</v>
      </c>
      <c r="E1480" t="s">
        <v>4098</v>
      </c>
      <c r="F1480" t="s">
        <v>5</v>
      </c>
      <c r="G1480" t="s">
        <v>1786</v>
      </c>
      <c r="H1480" t="s">
        <v>3643</v>
      </c>
      <c r="I1480" t="s">
        <v>4097</v>
      </c>
      <c r="J1480" t="s">
        <v>636</v>
      </c>
      <c r="K1480" t="s">
        <v>36</v>
      </c>
      <c r="L1480" s="3">
        <v>181.82</v>
      </c>
      <c r="M1480" s="3">
        <v>18.18</v>
      </c>
      <c r="N1480" s="3">
        <v>200</v>
      </c>
      <c r="O1480" s="3">
        <v>0</v>
      </c>
      <c r="P1480" s="3">
        <v>0</v>
      </c>
      <c r="Q1480" s="2">
        <v>43518</v>
      </c>
      <c r="R1480" t="s">
        <v>2</v>
      </c>
      <c r="S1480" t="s">
        <v>10</v>
      </c>
      <c r="T1480" t="s">
        <v>2</v>
      </c>
    </row>
    <row r="1481" spans="1:20" hidden="1" x14ac:dyDescent="0.2">
      <c r="A1481" t="s">
        <v>1159</v>
      </c>
      <c r="B1481" t="s">
        <v>0</v>
      </c>
      <c r="C1481" s="2">
        <v>43542</v>
      </c>
      <c r="D1481" t="s">
        <v>3489</v>
      </c>
      <c r="E1481" t="s">
        <v>5918</v>
      </c>
      <c r="F1481" t="s">
        <v>5</v>
      </c>
      <c r="G1481" t="s">
        <v>5919</v>
      </c>
      <c r="H1481" t="s">
        <v>5920</v>
      </c>
      <c r="I1481" t="s">
        <v>5917</v>
      </c>
      <c r="J1481" t="s">
        <v>1860</v>
      </c>
      <c r="K1481" t="s">
        <v>18</v>
      </c>
      <c r="L1481" s="3">
        <v>880</v>
      </c>
      <c r="M1481" s="3">
        <v>0</v>
      </c>
      <c r="N1481" s="3">
        <v>880</v>
      </c>
      <c r="O1481" s="3">
        <v>0</v>
      </c>
      <c r="P1481" s="3">
        <v>0</v>
      </c>
      <c r="Q1481" s="2">
        <v>43542</v>
      </c>
      <c r="R1481" t="s">
        <v>2</v>
      </c>
      <c r="S1481" t="s">
        <v>10</v>
      </c>
      <c r="T1481" t="s">
        <v>2</v>
      </c>
    </row>
    <row r="1482" spans="1:20" hidden="1" x14ac:dyDescent="0.2">
      <c r="A1482" t="s">
        <v>1159</v>
      </c>
      <c r="B1482" t="s">
        <v>0</v>
      </c>
      <c r="C1482" s="2">
        <v>43557</v>
      </c>
      <c r="D1482" t="s">
        <v>3489</v>
      </c>
      <c r="E1482" t="s">
        <v>7188</v>
      </c>
      <c r="F1482" t="s">
        <v>5</v>
      </c>
      <c r="G1482" t="s">
        <v>7189</v>
      </c>
      <c r="H1482" t="s">
        <v>7190</v>
      </c>
      <c r="I1482" t="s">
        <v>4097</v>
      </c>
      <c r="J1482" t="s">
        <v>2764</v>
      </c>
      <c r="K1482" t="s">
        <v>18</v>
      </c>
      <c r="L1482" s="3">
        <v>380</v>
      </c>
      <c r="M1482" s="3">
        <v>0</v>
      </c>
      <c r="N1482" s="3">
        <v>380</v>
      </c>
      <c r="O1482" s="3">
        <v>0</v>
      </c>
      <c r="P1482" s="3">
        <v>0</v>
      </c>
      <c r="Q1482" s="2">
        <v>43556</v>
      </c>
      <c r="R1482" t="s">
        <v>2</v>
      </c>
      <c r="S1482" t="s">
        <v>10</v>
      </c>
      <c r="T1482" t="s">
        <v>2</v>
      </c>
    </row>
    <row r="1483" spans="1:20" hidden="1" x14ac:dyDescent="0.2">
      <c r="A1483" t="s">
        <v>1159</v>
      </c>
      <c r="B1483" t="s">
        <v>0</v>
      </c>
      <c r="C1483" s="2">
        <v>43559</v>
      </c>
      <c r="D1483" t="s">
        <v>3489</v>
      </c>
      <c r="E1483" t="s">
        <v>7352</v>
      </c>
      <c r="F1483" t="s">
        <v>5</v>
      </c>
      <c r="G1483" t="s">
        <v>1549</v>
      </c>
      <c r="H1483" t="s">
        <v>7353</v>
      </c>
      <c r="I1483" t="s">
        <v>4097</v>
      </c>
      <c r="J1483" t="s">
        <v>636</v>
      </c>
      <c r="K1483" t="s">
        <v>36</v>
      </c>
      <c r="L1483" s="3">
        <v>441</v>
      </c>
      <c r="M1483" s="3">
        <v>44.1</v>
      </c>
      <c r="N1483" s="3">
        <v>485.1</v>
      </c>
      <c r="O1483" s="3">
        <v>0</v>
      </c>
      <c r="P1483" s="3">
        <v>0</v>
      </c>
      <c r="Q1483" s="2">
        <v>43565</v>
      </c>
      <c r="R1483" t="s">
        <v>2</v>
      </c>
      <c r="S1483" t="s">
        <v>10</v>
      </c>
      <c r="T1483" t="s">
        <v>2</v>
      </c>
    </row>
    <row r="1484" spans="1:20" hidden="1" x14ac:dyDescent="0.2">
      <c r="A1484" t="s">
        <v>1411</v>
      </c>
      <c r="B1484" t="s">
        <v>0</v>
      </c>
      <c r="C1484" s="2">
        <v>43486</v>
      </c>
      <c r="D1484" t="s">
        <v>1585</v>
      </c>
      <c r="E1484" t="s">
        <v>1586</v>
      </c>
      <c r="F1484" t="s">
        <v>5</v>
      </c>
      <c r="G1484" t="s">
        <v>1366</v>
      </c>
      <c r="H1484" t="s">
        <v>1542</v>
      </c>
      <c r="I1484" t="s">
        <v>2</v>
      </c>
      <c r="J1484" t="s">
        <v>52</v>
      </c>
      <c r="K1484" t="s">
        <v>36</v>
      </c>
      <c r="L1484" s="3">
        <v>125</v>
      </c>
      <c r="M1484" s="3">
        <v>12.5</v>
      </c>
      <c r="N1484" s="3">
        <v>137.5</v>
      </c>
      <c r="O1484" s="3">
        <v>0</v>
      </c>
      <c r="P1484" s="3">
        <v>0</v>
      </c>
      <c r="Q1484" s="2">
        <v>43494</v>
      </c>
      <c r="R1484" t="s">
        <v>2</v>
      </c>
      <c r="S1484" t="s">
        <v>10</v>
      </c>
      <c r="T1484" t="s">
        <v>2</v>
      </c>
    </row>
    <row r="1485" spans="1:20" hidden="1" x14ac:dyDescent="0.2">
      <c r="A1485" t="s">
        <v>1411</v>
      </c>
      <c r="B1485" t="s">
        <v>0</v>
      </c>
      <c r="C1485" s="2">
        <v>43488</v>
      </c>
      <c r="D1485" t="s">
        <v>1585</v>
      </c>
      <c r="E1485" t="s">
        <v>1984</v>
      </c>
      <c r="F1485" t="s">
        <v>5</v>
      </c>
      <c r="G1485" t="s">
        <v>33</v>
      </c>
      <c r="H1485" t="s">
        <v>1985</v>
      </c>
      <c r="I1485" t="s">
        <v>2</v>
      </c>
      <c r="J1485" t="s">
        <v>52</v>
      </c>
      <c r="K1485" t="s">
        <v>36</v>
      </c>
      <c r="L1485" s="3">
        <v>41.59</v>
      </c>
      <c r="M1485" s="3">
        <v>4.16</v>
      </c>
      <c r="N1485" s="3">
        <v>45.75</v>
      </c>
      <c r="O1485" s="3">
        <v>0</v>
      </c>
      <c r="P1485" s="3">
        <v>0</v>
      </c>
      <c r="Q1485" s="2">
        <v>43493</v>
      </c>
      <c r="R1485" t="s">
        <v>2</v>
      </c>
      <c r="S1485" t="s">
        <v>10</v>
      </c>
      <c r="T1485" t="s">
        <v>2</v>
      </c>
    </row>
    <row r="1486" spans="1:20" hidden="1" x14ac:dyDescent="0.2">
      <c r="A1486" t="s">
        <v>1411</v>
      </c>
      <c r="B1486" t="s">
        <v>0</v>
      </c>
      <c r="C1486" s="2">
        <v>43488</v>
      </c>
      <c r="D1486" t="s">
        <v>1585</v>
      </c>
      <c r="E1486" t="s">
        <v>2010</v>
      </c>
      <c r="F1486" t="s">
        <v>5</v>
      </c>
      <c r="G1486" t="s">
        <v>2011</v>
      </c>
      <c r="H1486" t="s">
        <v>2012</v>
      </c>
      <c r="I1486" t="s">
        <v>2</v>
      </c>
      <c r="J1486" t="s">
        <v>52</v>
      </c>
      <c r="K1486" t="s">
        <v>36</v>
      </c>
      <c r="L1486" s="3">
        <v>41.59</v>
      </c>
      <c r="M1486" s="3">
        <v>4.16</v>
      </c>
      <c r="N1486" s="3">
        <v>45.75</v>
      </c>
      <c r="O1486" s="3">
        <v>0</v>
      </c>
      <c r="P1486" s="3">
        <v>0</v>
      </c>
      <c r="Q1486" s="2">
        <v>43495</v>
      </c>
      <c r="R1486" t="s">
        <v>2</v>
      </c>
      <c r="S1486" t="s">
        <v>10</v>
      </c>
      <c r="T1486" t="s">
        <v>2</v>
      </c>
    </row>
    <row r="1487" spans="1:20" hidden="1" x14ac:dyDescent="0.2">
      <c r="A1487" t="s">
        <v>1411</v>
      </c>
      <c r="B1487" t="s">
        <v>0</v>
      </c>
      <c r="C1487" s="2">
        <v>43488</v>
      </c>
      <c r="D1487" t="s">
        <v>1585</v>
      </c>
      <c r="E1487" t="s">
        <v>2013</v>
      </c>
      <c r="F1487" t="s">
        <v>5</v>
      </c>
      <c r="G1487" t="s">
        <v>2014</v>
      </c>
      <c r="H1487" t="s">
        <v>2015</v>
      </c>
      <c r="I1487" t="s">
        <v>2</v>
      </c>
      <c r="J1487" t="s">
        <v>52</v>
      </c>
      <c r="K1487" t="s">
        <v>36</v>
      </c>
      <c r="L1487" s="3">
        <v>27.73</v>
      </c>
      <c r="M1487" s="3">
        <v>2.77</v>
      </c>
      <c r="N1487" s="3">
        <v>30.5</v>
      </c>
      <c r="O1487" s="3">
        <v>0</v>
      </c>
      <c r="P1487" s="3">
        <v>27.73</v>
      </c>
      <c r="Q1487" s="2">
        <v>43493</v>
      </c>
      <c r="R1487" t="s">
        <v>2</v>
      </c>
      <c r="S1487" t="s">
        <v>10</v>
      </c>
      <c r="T1487" t="s">
        <v>2</v>
      </c>
    </row>
    <row r="1488" spans="1:20" hidden="1" x14ac:dyDescent="0.2">
      <c r="A1488" t="s">
        <v>1411</v>
      </c>
      <c r="B1488" t="s">
        <v>0</v>
      </c>
      <c r="C1488" s="2">
        <v>43490</v>
      </c>
      <c r="D1488" t="s">
        <v>1585</v>
      </c>
      <c r="E1488" t="s">
        <v>2271</v>
      </c>
      <c r="F1488" t="s">
        <v>5</v>
      </c>
      <c r="G1488" t="s">
        <v>1366</v>
      </c>
      <c r="H1488" t="s">
        <v>2272</v>
      </c>
      <c r="I1488" t="s">
        <v>2</v>
      </c>
      <c r="J1488" t="s">
        <v>52</v>
      </c>
      <c r="K1488" t="s">
        <v>36</v>
      </c>
      <c r="L1488" s="3">
        <v>41.59</v>
      </c>
      <c r="M1488" s="3">
        <v>4.16</v>
      </c>
      <c r="N1488" s="3">
        <v>45.75</v>
      </c>
      <c r="O1488" s="3">
        <v>0</v>
      </c>
      <c r="P1488" s="3">
        <v>0</v>
      </c>
      <c r="Q1488" s="2">
        <v>43494</v>
      </c>
      <c r="R1488" t="s">
        <v>2</v>
      </c>
      <c r="S1488" t="s">
        <v>10</v>
      </c>
      <c r="T1488" t="s">
        <v>2</v>
      </c>
    </row>
    <row r="1489" spans="1:20" hidden="1" x14ac:dyDescent="0.2">
      <c r="A1489" t="s">
        <v>1411</v>
      </c>
      <c r="B1489" t="s">
        <v>0</v>
      </c>
      <c r="C1489" s="2">
        <v>43490</v>
      </c>
      <c r="D1489" t="s">
        <v>1585</v>
      </c>
      <c r="E1489" t="s">
        <v>2273</v>
      </c>
      <c r="F1489" t="s">
        <v>5</v>
      </c>
      <c r="G1489" t="s">
        <v>1366</v>
      </c>
      <c r="H1489" t="s">
        <v>2274</v>
      </c>
      <c r="I1489" t="s">
        <v>2</v>
      </c>
      <c r="J1489" t="s">
        <v>52</v>
      </c>
      <c r="K1489" t="s">
        <v>36</v>
      </c>
      <c r="L1489" s="3">
        <v>41.59</v>
      </c>
      <c r="M1489" s="3">
        <v>4.16</v>
      </c>
      <c r="N1489" s="3">
        <v>45.75</v>
      </c>
      <c r="O1489" s="3">
        <v>0</v>
      </c>
      <c r="P1489" s="3">
        <v>0</v>
      </c>
      <c r="Q1489" s="2">
        <v>43496</v>
      </c>
      <c r="R1489" t="s">
        <v>2</v>
      </c>
      <c r="S1489" t="s">
        <v>10</v>
      </c>
      <c r="T1489" t="s">
        <v>2</v>
      </c>
    </row>
    <row r="1490" spans="1:20" hidden="1" x14ac:dyDescent="0.2">
      <c r="A1490" t="s">
        <v>1411</v>
      </c>
      <c r="B1490" t="s">
        <v>0</v>
      </c>
      <c r="C1490" s="2">
        <v>43496</v>
      </c>
      <c r="D1490" t="s">
        <v>1585</v>
      </c>
      <c r="E1490" t="s">
        <v>2654</v>
      </c>
      <c r="F1490" t="s">
        <v>5</v>
      </c>
      <c r="G1490" t="s">
        <v>2655</v>
      </c>
      <c r="H1490" t="s">
        <v>2656</v>
      </c>
      <c r="I1490" t="s">
        <v>2</v>
      </c>
      <c r="J1490" t="s">
        <v>52</v>
      </c>
      <c r="K1490" t="s">
        <v>36</v>
      </c>
      <c r="L1490" s="3">
        <v>25.6</v>
      </c>
      <c r="M1490" s="3">
        <v>2.56</v>
      </c>
      <c r="N1490" s="3">
        <v>28.16</v>
      </c>
      <c r="O1490" s="3">
        <v>0</v>
      </c>
      <c r="P1490" s="3">
        <v>0</v>
      </c>
      <c r="Q1490" s="2">
        <v>43497</v>
      </c>
      <c r="R1490" t="s">
        <v>2</v>
      </c>
      <c r="S1490" t="s">
        <v>10</v>
      </c>
      <c r="T1490" t="s">
        <v>2</v>
      </c>
    </row>
    <row r="1491" spans="1:20" hidden="1" x14ac:dyDescent="0.2">
      <c r="A1491" t="s">
        <v>1411</v>
      </c>
      <c r="B1491" t="s">
        <v>0</v>
      </c>
      <c r="C1491" s="2">
        <v>43496</v>
      </c>
      <c r="D1491" t="s">
        <v>1585</v>
      </c>
      <c r="E1491" t="s">
        <v>2654</v>
      </c>
      <c r="F1491" t="s">
        <v>43</v>
      </c>
      <c r="G1491" t="s">
        <v>2655</v>
      </c>
      <c r="H1491" t="s">
        <v>2656</v>
      </c>
      <c r="I1491" t="s">
        <v>2</v>
      </c>
      <c r="J1491" t="s">
        <v>52</v>
      </c>
      <c r="K1491" t="s">
        <v>9</v>
      </c>
      <c r="L1491" s="3">
        <v>1.95</v>
      </c>
      <c r="M1491" s="3">
        <v>0.39</v>
      </c>
      <c r="N1491" s="3">
        <v>2.34</v>
      </c>
      <c r="O1491" s="3">
        <v>0</v>
      </c>
      <c r="P1491" s="3">
        <v>0</v>
      </c>
      <c r="Q1491" s="2">
        <v>43497</v>
      </c>
      <c r="R1491" t="s">
        <v>2</v>
      </c>
      <c r="S1491" t="s">
        <v>10</v>
      </c>
      <c r="T1491" t="s">
        <v>2</v>
      </c>
    </row>
    <row r="1492" spans="1:20" hidden="1" x14ac:dyDescent="0.2">
      <c r="A1492" t="s">
        <v>1411</v>
      </c>
      <c r="B1492" t="s">
        <v>0</v>
      </c>
      <c r="C1492" s="2">
        <v>43515</v>
      </c>
      <c r="D1492" t="s">
        <v>1585</v>
      </c>
      <c r="E1492" t="s">
        <v>4139</v>
      </c>
      <c r="F1492" t="s">
        <v>5</v>
      </c>
      <c r="G1492" t="s">
        <v>1549</v>
      </c>
      <c r="H1492" t="s">
        <v>4140</v>
      </c>
      <c r="I1492" t="s">
        <v>2</v>
      </c>
      <c r="J1492" t="s">
        <v>636</v>
      </c>
      <c r="K1492" t="s">
        <v>36</v>
      </c>
      <c r="L1492" s="3">
        <v>350</v>
      </c>
      <c r="M1492" s="3">
        <v>35</v>
      </c>
      <c r="N1492" s="3">
        <v>385</v>
      </c>
      <c r="O1492" s="3">
        <v>0</v>
      </c>
      <c r="P1492" s="3">
        <v>0</v>
      </c>
      <c r="Q1492" s="2">
        <v>43543</v>
      </c>
      <c r="R1492" t="s">
        <v>2</v>
      </c>
      <c r="S1492" t="s">
        <v>10</v>
      </c>
      <c r="T1492" t="s">
        <v>2</v>
      </c>
    </row>
    <row r="1493" spans="1:20" hidden="1" x14ac:dyDescent="0.2">
      <c r="A1493" t="s">
        <v>1411</v>
      </c>
      <c r="B1493" t="s">
        <v>0</v>
      </c>
      <c r="C1493" s="2">
        <v>43542</v>
      </c>
      <c r="D1493" t="s">
        <v>1585</v>
      </c>
      <c r="E1493" t="s">
        <v>5916</v>
      </c>
      <c r="F1493" t="s">
        <v>5</v>
      </c>
      <c r="G1493" t="s">
        <v>70</v>
      </c>
      <c r="H1493" t="s">
        <v>4274</v>
      </c>
      <c r="I1493" t="s">
        <v>2</v>
      </c>
      <c r="J1493" t="s">
        <v>72</v>
      </c>
      <c r="K1493" t="s">
        <v>73</v>
      </c>
      <c r="L1493" s="3">
        <v>775.56</v>
      </c>
      <c r="M1493" s="3">
        <v>42.66</v>
      </c>
      <c r="N1493" s="3">
        <v>818.22</v>
      </c>
      <c r="O1493" s="3">
        <v>0</v>
      </c>
      <c r="P1493" s="3">
        <v>0</v>
      </c>
      <c r="Q1493" s="2">
        <v>43553</v>
      </c>
      <c r="R1493" t="s">
        <v>2</v>
      </c>
      <c r="S1493" t="s">
        <v>10</v>
      </c>
      <c r="T1493" t="s">
        <v>2</v>
      </c>
    </row>
    <row r="1494" spans="1:20" hidden="1" x14ac:dyDescent="0.2">
      <c r="A1494" t="s">
        <v>1411</v>
      </c>
      <c r="B1494" t="s">
        <v>0</v>
      </c>
      <c r="C1494" s="2">
        <v>43542</v>
      </c>
      <c r="D1494" t="s">
        <v>1585</v>
      </c>
      <c r="E1494" t="s">
        <v>5916</v>
      </c>
      <c r="F1494" t="s">
        <v>43</v>
      </c>
      <c r="G1494" t="s">
        <v>70</v>
      </c>
      <c r="H1494" t="s">
        <v>4274</v>
      </c>
      <c r="I1494" t="s">
        <v>2</v>
      </c>
      <c r="J1494" t="s">
        <v>72</v>
      </c>
      <c r="K1494" t="s">
        <v>73</v>
      </c>
      <c r="L1494" s="3">
        <v>0.61</v>
      </c>
      <c r="M1494" s="3">
        <v>0.03</v>
      </c>
      <c r="N1494" s="3">
        <v>0.64</v>
      </c>
      <c r="O1494" s="3">
        <v>0</v>
      </c>
      <c r="P1494" s="3">
        <v>0</v>
      </c>
      <c r="Q1494" s="2">
        <v>43553</v>
      </c>
      <c r="R1494" t="s">
        <v>2</v>
      </c>
      <c r="S1494" t="s">
        <v>10</v>
      </c>
      <c r="T1494" t="s">
        <v>2</v>
      </c>
    </row>
    <row r="1495" spans="1:20" hidden="1" x14ac:dyDescent="0.2">
      <c r="A1495" t="s">
        <v>1411</v>
      </c>
      <c r="B1495" t="s">
        <v>0</v>
      </c>
      <c r="C1495" s="2">
        <v>43551</v>
      </c>
      <c r="D1495" t="s">
        <v>1585</v>
      </c>
      <c r="E1495" t="s">
        <v>6705</v>
      </c>
      <c r="F1495" t="s">
        <v>43</v>
      </c>
      <c r="G1495" t="s">
        <v>70</v>
      </c>
      <c r="H1495" t="s">
        <v>4274</v>
      </c>
      <c r="I1495" t="s">
        <v>2</v>
      </c>
      <c r="J1495" t="s">
        <v>72</v>
      </c>
      <c r="K1495" t="s">
        <v>75</v>
      </c>
      <c r="L1495" s="3">
        <v>29.28</v>
      </c>
      <c r="M1495" s="3">
        <v>0.61</v>
      </c>
      <c r="N1495" s="3">
        <v>29.89</v>
      </c>
      <c r="O1495" s="3">
        <v>0</v>
      </c>
      <c r="P1495" s="3">
        <v>0</v>
      </c>
      <c r="Q1495" s="2">
        <v>43560</v>
      </c>
      <c r="R1495" t="s">
        <v>2</v>
      </c>
      <c r="S1495" t="s">
        <v>10</v>
      </c>
      <c r="T1495" t="s">
        <v>2</v>
      </c>
    </row>
    <row r="1496" spans="1:20" hidden="1" x14ac:dyDescent="0.2">
      <c r="A1496" t="s">
        <v>1411</v>
      </c>
      <c r="B1496" t="s">
        <v>0</v>
      </c>
      <c r="C1496" s="2">
        <v>43496</v>
      </c>
      <c r="D1496" t="s">
        <v>2614</v>
      </c>
      <c r="E1496" t="s">
        <v>2615</v>
      </c>
      <c r="F1496" t="s">
        <v>5</v>
      </c>
      <c r="G1496" t="s">
        <v>2616</v>
      </c>
      <c r="H1496" t="s">
        <v>2617</v>
      </c>
      <c r="I1496" t="s">
        <v>2</v>
      </c>
      <c r="J1496" t="s">
        <v>2618</v>
      </c>
      <c r="K1496" t="s">
        <v>9</v>
      </c>
      <c r="L1496" s="3">
        <v>44.17</v>
      </c>
      <c r="M1496" s="3">
        <v>8.83</v>
      </c>
      <c r="N1496" s="3">
        <v>53</v>
      </c>
      <c r="O1496" s="3">
        <v>0</v>
      </c>
      <c r="P1496" s="3">
        <v>0</v>
      </c>
      <c r="Q1496" s="2">
        <v>43678</v>
      </c>
      <c r="R1496" t="s">
        <v>2</v>
      </c>
      <c r="S1496" t="s">
        <v>10</v>
      </c>
      <c r="T1496" t="s">
        <v>2</v>
      </c>
    </row>
    <row r="1497" spans="1:20" hidden="1" x14ac:dyDescent="0.2">
      <c r="A1497" t="s">
        <v>1411</v>
      </c>
      <c r="B1497" t="s">
        <v>0</v>
      </c>
      <c r="C1497" s="2">
        <v>43509</v>
      </c>
      <c r="D1497" t="s">
        <v>2614</v>
      </c>
      <c r="E1497" t="s">
        <v>3642</v>
      </c>
      <c r="F1497" t="s">
        <v>5</v>
      </c>
      <c r="G1497" t="s">
        <v>1549</v>
      </c>
      <c r="H1497" t="s">
        <v>3643</v>
      </c>
      <c r="I1497" t="s">
        <v>2</v>
      </c>
      <c r="J1497" t="s">
        <v>636</v>
      </c>
      <c r="K1497" t="s">
        <v>36</v>
      </c>
      <c r="L1497" s="3">
        <v>227</v>
      </c>
      <c r="M1497" s="3">
        <v>22.7</v>
      </c>
      <c r="N1497" s="3">
        <v>249.7</v>
      </c>
      <c r="O1497" s="3">
        <v>0</v>
      </c>
      <c r="P1497" s="3">
        <v>0</v>
      </c>
      <c r="Q1497" s="2">
        <v>43518</v>
      </c>
      <c r="R1497" t="s">
        <v>2</v>
      </c>
      <c r="S1497" t="s">
        <v>10</v>
      </c>
      <c r="T1497" t="s">
        <v>2</v>
      </c>
    </row>
    <row r="1498" spans="1:20" hidden="1" x14ac:dyDescent="0.2">
      <c r="A1498" t="s">
        <v>1411</v>
      </c>
      <c r="B1498" t="s">
        <v>0</v>
      </c>
      <c r="C1498" s="2">
        <v>43509</v>
      </c>
      <c r="D1498" t="s">
        <v>2614</v>
      </c>
      <c r="E1498" t="s">
        <v>3687</v>
      </c>
      <c r="F1498" t="s">
        <v>5</v>
      </c>
      <c r="G1498" t="s">
        <v>865</v>
      </c>
      <c r="H1498" t="s">
        <v>866</v>
      </c>
      <c r="I1498" t="s">
        <v>2</v>
      </c>
      <c r="J1498" t="s">
        <v>3688</v>
      </c>
      <c r="K1498" t="s">
        <v>36</v>
      </c>
      <c r="L1498" s="3">
        <v>114.55</v>
      </c>
      <c r="M1498" s="3">
        <v>11.46</v>
      </c>
      <c r="N1498" s="3">
        <v>126.01</v>
      </c>
      <c r="O1498" s="3">
        <v>0</v>
      </c>
      <c r="P1498" s="3">
        <v>0</v>
      </c>
      <c r="Q1498" s="2">
        <v>43518</v>
      </c>
      <c r="R1498" t="s">
        <v>2</v>
      </c>
      <c r="S1498" t="s">
        <v>10</v>
      </c>
      <c r="T1498" t="s">
        <v>2</v>
      </c>
    </row>
    <row r="1499" spans="1:20" hidden="1" x14ac:dyDescent="0.2">
      <c r="A1499" t="s">
        <v>1411</v>
      </c>
      <c r="B1499" t="s">
        <v>0</v>
      </c>
      <c r="C1499" s="2">
        <v>43538</v>
      </c>
      <c r="D1499" t="s">
        <v>2614</v>
      </c>
      <c r="E1499" t="s">
        <v>5505</v>
      </c>
      <c r="F1499" t="s">
        <v>5</v>
      </c>
      <c r="G1499" t="s">
        <v>70</v>
      </c>
      <c r="H1499" t="s">
        <v>5506</v>
      </c>
      <c r="I1499" t="s">
        <v>2</v>
      </c>
      <c r="J1499" t="s">
        <v>72</v>
      </c>
      <c r="K1499" t="s">
        <v>73</v>
      </c>
      <c r="L1499" s="3">
        <v>42.27</v>
      </c>
      <c r="M1499" s="3">
        <v>2.3199999999999998</v>
      </c>
      <c r="N1499" s="3">
        <v>44.59</v>
      </c>
      <c r="O1499" s="3">
        <v>0</v>
      </c>
      <c r="P1499" s="3">
        <v>0</v>
      </c>
      <c r="Q1499" s="2">
        <v>43552</v>
      </c>
      <c r="R1499" t="s">
        <v>2</v>
      </c>
      <c r="S1499" t="s">
        <v>10</v>
      </c>
      <c r="T1499" t="s">
        <v>2</v>
      </c>
    </row>
    <row r="1500" spans="1:20" hidden="1" x14ac:dyDescent="0.2">
      <c r="A1500" t="s">
        <v>1411</v>
      </c>
      <c r="B1500" t="s">
        <v>0</v>
      </c>
      <c r="C1500" s="2">
        <v>43538</v>
      </c>
      <c r="D1500" t="s">
        <v>2614</v>
      </c>
      <c r="E1500" t="s">
        <v>5505</v>
      </c>
      <c r="F1500" t="s">
        <v>43</v>
      </c>
      <c r="G1500" t="s">
        <v>70</v>
      </c>
      <c r="H1500" t="s">
        <v>5507</v>
      </c>
      <c r="I1500" t="s">
        <v>2</v>
      </c>
      <c r="J1500" t="s">
        <v>72</v>
      </c>
      <c r="K1500" t="s">
        <v>73</v>
      </c>
      <c r="L1500" s="3">
        <v>36.229999999999997</v>
      </c>
      <c r="M1500" s="3">
        <v>1.99</v>
      </c>
      <c r="N1500" s="3">
        <v>38.22</v>
      </c>
      <c r="O1500" s="3">
        <v>0</v>
      </c>
      <c r="P1500" s="3">
        <v>0</v>
      </c>
      <c r="Q1500" s="2">
        <v>43552</v>
      </c>
      <c r="R1500" t="s">
        <v>2</v>
      </c>
      <c r="S1500" t="s">
        <v>10</v>
      </c>
      <c r="T1500" t="s">
        <v>2</v>
      </c>
    </row>
    <row r="1501" spans="1:20" hidden="1" x14ac:dyDescent="0.2">
      <c r="A1501" t="s">
        <v>1411</v>
      </c>
      <c r="B1501" t="s">
        <v>0</v>
      </c>
      <c r="C1501" s="2">
        <v>43538</v>
      </c>
      <c r="D1501" t="s">
        <v>2614</v>
      </c>
      <c r="E1501" t="s">
        <v>5523</v>
      </c>
      <c r="F1501" t="s">
        <v>5</v>
      </c>
      <c r="G1501" t="s">
        <v>99</v>
      </c>
      <c r="H1501" t="s">
        <v>4274</v>
      </c>
      <c r="I1501" t="s">
        <v>2</v>
      </c>
      <c r="J1501" t="s">
        <v>72</v>
      </c>
      <c r="K1501" t="s">
        <v>101</v>
      </c>
      <c r="L1501" s="3">
        <v>34.130000000000003</v>
      </c>
      <c r="M1501" s="3">
        <v>0</v>
      </c>
      <c r="N1501" s="3">
        <v>34.130000000000003</v>
      </c>
      <c r="O1501" s="3">
        <v>0</v>
      </c>
      <c r="P1501" s="3">
        <v>0</v>
      </c>
      <c r="Q1501" s="2">
        <v>43552</v>
      </c>
      <c r="R1501" t="s">
        <v>2</v>
      </c>
      <c r="S1501" t="s">
        <v>10</v>
      </c>
      <c r="T1501" t="s">
        <v>2</v>
      </c>
    </row>
    <row r="1502" spans="1:20" hidden="1" x14ac:dyDescent="0.2">
      <c r="A1502" t="s">
        <v>1411</v>
      </c>
      <c r="B1502" t="s">
        <v>0</v>
      </c>
      <c r="C1502" s="2">
        <v>43559</v>
      </c>
      <c r="D1502" t="s">
        <v>2614</v>
      </c>
      <c r="E1502" t="s">
        <v>7354</v>
      </c>
      <c r="F1502" t="s">
        <v>5</v>
      </c>
      <c r="G1502" t="s">
        <v>70</v>
      </c>
      <c r="H1502" t="s">
        <v>4274</v>
      </c>
      <c r="I1502" t="s">
        <v>2</v>
      </c>
      <c r="J1502" t="s">
        <v>72</v>
      </c>
      <c r="K1502" t="s">
        <v>75</v>
      </c>
      <c r="L1502" s="3">
        <v>49.91</v>
      </c>
      <c r="M1502" s="3">
        <v>1.05</v>
      </c>
      <c r="N1502" s="3">
        <v>50.96</v>
      </c>
      <c r="O1502" s="3">
        <v>0</v>
      </c>
      <c r="P1502" s="3">
        <v>0</v>
      </c>
      <c r="Q1502" s="2">
        <v>43585</v>
      </c>
      <c r="R1502" t="s">
        <v>2</v>
      </c>
      <c r="S1502" t="s">
        <v>10</v>
      </c>
      <c r="T1502" t="s">
        <v>2</v>
      </c>
    </row>
    <row r="1503" spans="1:20" hidden="1" x14ac:dyDescent="0.2">
      <c r="A1503" t="s">
        <v>1411</v>
      </c>
      <c r="B1503" t="s">
        <v>0</v>
      </c>
      <c r="C1503" s="2">
        <v>43559</v>
      </c>
      <c r="D1503" t="s">
        <v>2614</v>
      </c>
      <c r="E1503" t="s">
        <v>7354</v>
      </c>
      <c r="F1503" t="s">
        <v>43</v>
      </c>
      <c r="G1503" t="s">
        <v>70</v>
      </c>
      <c r="H1503" t="s">
        <v>4274</v>
      </c>
      <c r="I1503" t="s">
        <v>2</v>
      </c>
      <c r="J1503" t="s">
        <v>72</v>
      </c>
      <c r="K1503" t="s">
        <v>73</v>
      </c>
      <c r="L1503" s="3">
        <v>399.25</v>
      </c>
      <c r="M1503" s="3">
        <v>21.96</v>
      </c>
      <c r="N1503" s="3">
        <v>421.21</v>
      </c>
      <c r="O1503" s="3">
        <v>0</v>
      </c>
      <c r="P1503" s="3">
        <v>0</v>
      </c>
      <c r="Q1503" s="2">
        <v>43585</v>
      </c>
      <c r="R1503" t="s">
        <v>2</v>
      </c>
      <c r="S1503" t="s">
        <v>10</v>
      </c>
      <c r="T1503" t="s">
        <v>2</v>
      </c>
    </row>
    <row r="1504" spans="1:20" hidden="1" x14ac:dyDescent="0.2">
      <c r="A1504" t="s">
        <v>1411</v>
      </c>
      <c r="B1504" t="s">
        <v>0</v>
      </c>
      <c r="C1504" s="2">
        <v>43559</v>
      </c>
      <c r="D1504" t="s">
        <v>2614</v>
      </c>
      <c r="E1504" t="s">
        <v>7354</v>
      </c>
      <c r="F1504" t="s">
        <v>60</v>
      </c>
      <c r="G1504" t="s">
        <v>70</v>
      </c>
      <c r="H1504" t="s">
        <v>4274</v>
      </c>
      <c r="I1504" t="s">
        <v>2</v>
      </c>
      <c r="J1504" t="s">
        <v>72</v>
      </c>
      <c r="K1504" t="s">
        <v>73</v>
      </c>
      <c r="L1504" s="3">
        <v>25.87</v>
      </c>
      <c r="M1504" s="3">
        <v>1.42</v>
      </c>
      <c r="N1504" s="3">
        <v>27.29</v>
      </c>
      <c r="O1504" s="3">
        <v>0</v>
      </c>
      <c r="P1504" s="3">
        <v>0</v>
      </c>
      <c r="Q1504" s="2">
        <v>43585</v>
      </c>
      <c r="R1504" t="s">
        <v>2</v>
      </c>
      <c r="S1504" t="s">
        <v>10</v>
      </c>
      <c r="T1504" t="s">
        <v>2</v>
      </c>
    </row>
    <row r="1505" spans="1:20" hidden="1" x14ac:dyDescent="0.2">
      <c r="A1505" t="s">
        <v>1411</v>
      </c>
      <c r="B1505" t="s">
        <v>0</v>
      </c>
      <c r="C1505" s="2">
        <v>43559</v>
      </c>
      <c r="D1505" t="s">
        <v>2614</v>
      </c>
      <c r="E1505" t="s">
        <v>7358</v>
      </c>
      <c r="F1505" t="s">
        <v>5</v>
      </c>
      <c r="G1505" t="s">
        <v>99</v>
      </c>
      <c r="H1505" t="s">
        <v>7359</v>
      </c>
      <c r="I1505" t="s">
        <v>2</v>
      </c>
      <c r="J1505" t="s">
        <v>72</v>
      </c>
      <c r="K1505" t="s">
        <v>101</v>
      </c>
      <c r="L1505" s="3">
        <v>30.48</v>
      </c>
      <c r="M1505" s="3">
        <v>0</v>
      </c>
      <c r="N1505" s="3">
        <v>30.48</v>
      </c>
      <c r="O1505" s="3">
        <v>0</v>
      </c>
      <c r="P1505" s="3">
        <v>0</v>
      </c>
      <c r="Q1505" s="2">
        <v>43585</v>
      </c>
      <c r="R1505" t="s">
        <v>2</v>
      </c>
      <c r="S1505" t="s">
        <v>10</v>
      </c>
      <c r="T1505" t="s">
        <v>2</v>
      </c>
    </row>
    <row r="1506" spans="1:20" hidden="1" x14ac:dyDescent="0.2">
      <c r="A1506" t="s">
        <v>1411</v>
      </c>
      <c r="B1506" t="s">
        <v>0</v>
      </c>
      <c r="C1506" s="2">
        <v>43559</v>
      </c>
      <c r="D1506" t="s">
        <v>2614</v>
      </c>
      <c r="E1506" t="s">
        <v>7358</v>
      </c>
      <c r="F1506" t="s">
        <v>43</v>
      </c>
      <c r="G1506" t="s">
        <v>99</v>
      </c>
      <c r="H1506" t="s">
        <v>7360</v>
      </c>
      <c r="I1506" t="s">
        <v>2</v>
      </c>
      <c r="J1506" t="s">
        <v>72</v>
      </c>
      <c r="K1506" t="s">
        <v>101</v>
      </c>
      <c r="L1506" s="3">
        <v>155.61000000000001</v>
      </c>
      <c r="M1506" s="3">
        <v>0</v>
      </c>
      <c r="N1506" s="3">
        <v>155.61000000000001</v>
      </c>
      <c r="O1506" s="3">
        <v>0</v>
      </c>
      <c r="P1506" s="3">
        <v>0</v>
      </c>
      <c r="Q1506" s="2">
        <v>43585</v>
      </c>
      <c r="R1506" t="s">
        <v>2</v>
      </c>
      <c r="S1506" t="s">
        <v>10</v>
      </c>
      <c r="T1506" t="s">
        <v>2</v>
      </c>
    </row>
    <row r="1507" spans="1:20" hidden="1" x14ac:dyDescent="0.2">
      <c r="A1507" t="s">
        <v>1411</v>
      </c>
      <c r="B1507" t="s">
        <v>0</v>
      </c>
      <c r="C1507" s="2">
        <v>43559</v>
      </c>
      <c r="D1507" t="s">
        <v>2614</v>
      </c>
      <c r="E1507" t="s">
        <v>7416</v>
      </c>
      <c r="F1507" t="s">
        <v>5</v>
      </c>
      <c r="G1507" t="s">
        <v>7417</v>
      </c>
      <c r="H1507" t="s">
        <v>7418</v>
      </c>
      <c r="I1507" t="s">
        <v>2</v>
      </c>
      <c r="J1507" t="s">
        <v>3688</v>
      </c>
      <c r="K1507" t="s">
        <v>18</v>
      </c>
      <c r="L1507" s="3">
        <v>32</v>
      </c>
      <c r="M1507" s="3">
        <v>0</v>
      </c>
      <c r="N1507" s="3">
        <v>32</v>
      </c>
      <c r="O1507" s="3">
        <v>0</v>
      </c>
      <c r="P1507" s="3">
        <v>0</v>
      </c>
      <c r="Q1507" s="2">
        <v>43546</v>
      </c>
      <c r="R1507" t="s">
        <v>2</v>
      </c>
      <c r="S1507" t="s">
        <v>10</v>
      </c>
      <c r="T1507" t="s">
        <v>2</v>
      </c>
    </row>
    <row r="1508" spans="1:20" hidden="1" x14ac:dyDescent="0.2">
      <c r="A1508" t="s">
        <v>1411</v>
      </c>
      <c r="B1508" t="s">
        <v>0</v>
      </c>
      <c r="C1508" s="2">
        <v>43564</v>
      </c>
      <c r="D1508" t="s">
        <v>2614</v>
      </c>
      <c r="E1508" t="s">
        <v>7775</v>
      </c>
      <c r="F1508" t="s">
        <v>5</v>
      </c>
      <c r="G1508" t="s">
        <v>70</v>
      </c>
      <c r="H1508" t="s">
        <v>4274</v>
      </c>
      <c r="I1508" t="s">
        <v>2</v>
      </c>
      <c r="J1508" t="s">
        <v>72</v>
      </c>
      <c r="K1508" t="s">
        <v>73</v>
      </c>
      <c r="L1508" s="3">
        <v>205.29</v>
      </c>
      <c r="M1508" s="3">
        <v>11.29</v>
      </c>
      <c r="N1508" s="3">
        <v>216.58</v>
      </c>
      <c r="O1508" s="3">
        <v>0</v>
      </c>
      <c r="P1508" s="3">
        <v>0</v>
      </c>
      <c r="Q1508" s="2">
        <v>43585</v>
      </c>
      <c r="R1508" t="s">
        <v>2</v>
      </c>
      <c r="S1508" t="s">
        <v>10</v>
      </c>
      <c r="T1508" t="s">
        <v>2</v>
      </c>
    </row>
    <row r="1509" spans="1:20" hidden="1" x14ac:dyDescent="0.2">
      <c r="A1509" t="s">
        <v>1411</v>
      </c>
      <c r="B1509" t="s">
        <v>0</v>
      </c>
      <c r="C1509" s="2">
        <v>43487</v>
      </c>
      <c r="D1509" t="s">
        <v>1716</v>
      </c>
      <c r="E1509" t="s">
        <v>1717</v>
      </c>
      <c r="F1509" t="s">
        <v>5</v>
      </c>
      <c r="G1509" t="s">
        <v>70</v>
      </c>
      <c r="H1509" t="s">
        <v>1718</v>
      </c>
      <c r="I1509" t="s">
        <v>2</v>
      </c>
      <c r="J1509" t="s">
        <v>72</v>
      </c>
      <c r="K1509" t="s">
        <v>73</v>
      </c>
      <c r="L1509" s="3">
        <v>33.64</v>
      </c>
      <c r="M1509" s="3">
        <v>1.85</v>
      </c>
      <c r="N1509" s="3">
        <v>35.49</v>
      </c>
      <c r="O1509" s="3">
        <v>0</v>
      </c>
      <c r="P1509" s="3">
        <v>0</v>
      </c>
      <c r="Q1509" s="2">
        <v>43496</v>
      </c>
      <c r="R1509" t="s">
        <v>2</v>
      </c>
      <c r="S1509" t="s">
        <v>10</v>
      </c>
      <c r="T1509" t="s">
        <v>2</v>
      </c>
    </row>
    <row r="1510" spans="1:20" hidden="1" x14ac:dyDescent="0.2">
      <c r="A1510" t="s">
        <v>1411</v>
      </c>
      <c r="B1510" t="s">
        <v>0</v>
      </c>
      <c r="C1510" s="2">
        <v>43487</v>
      </c>
      <c r="D1510" t="s">
        <v>1716</v>
      </c>
      <c r="E1510" t="s">
        <v>1722</v>
      </c>
      <c r="F1510" t="s">
        <v>5</v>
      </c>
      <c r="G1510" t="s">
        <v>70</v>
      </c>
      <c r="H1510" t="s">
        <v>1723</v>
      </c>
      <c r="I1510" t="s">
        <v>2</v>
      </c>
      <c r="J1510" t="s">
        <v>72</v>
      </c>
      <c r="K1510" t="s">
        <v>73</v>
      </c>
      <c r="L1510" s="3">
        <v>30.19</v>
      </c>
      <c r="M1510" s="3">
        <v>1.66</v>
      </c>
      <c r="N1510" s="3">
        <v>31.85</v>
      </c>
      <c r="O1510" s="3">
        <v>0</v>
      </c>
      <c r="P1510" s="3">
        <v>0</v>
      </c>
      <c r="Q1510" s="2">
        <v>43496</v>
      </c>
      <c r="R1510" t="s">
        <v>2</v>
      </c>
      <c r="S1510" t="s">
        <v>10</v>
      </c>
      <c r="T1510" t="s">
        <v>2</v>
      </c>
    </row>
    <row r="1511" spans="1:20" hidden="1" x14ac:dyDescent="0.2">
      <c r="A1511" t="s">
        <v>1411</v>
      </c>
      <c r="B1511" t="s">
        <v>0</v>
      </c>
      <c r="C1511" s="2">
        <v>43487</v>
      </c>
      <c r="D1511" t="s">
        <v>1716</v>
      </c>
      <c r="E1511" t="s">
        <v>1724</v>
      </c>
      <c r="F1511" t="s">
        <v>5</v>
      </c>
      <c r="G1511" t="s">
        <v>70</v>
      </c>
      <c r="H1511" t="s">
        <v>1725</v>
      </c>
      <c r="I1511" t="s">
        <v>2</v>
      </c>
      <c r="J1511" t="s">
        <v>72</v>
      </c>
      <c r="K1511" t="s">
        <v>73</v>
      </c>
      <c r="L1511" s="3">
        <v>35.36</v>
      </c>
      <c r="M1511" s="3">
        <v>1.94</v>
      </c>
      <c r="N1511" s="3">
        <v>37.299999999999997</v>
      </c>
      <c r="O1511" s="3">
        <v>0</v>
      </c>
      <c r="P1511" s="3">
        <v>0</v>
      </c>
      <c r="Q1511" s="2">
        <v>43496</v>
      </c>
      <c r="R1511" t="s">
        <v>2</v>
      </c>
      <c r="S1511" t="s">
        <v>10</v>
      </c>
      <c r="T1511" t="s">
        <v>2</v>
      </c>
    </row>
    <row r="1512" spans="1:20" hidden="1" x14ac:dyDescent="0.2">
      <c r="A1512" t="s">
        <v>1411</v>
      </c>
      <c r="B1512" t="s">
        <v>0</v>
      </c>
      <c r="C1512" s="2">
        <v>43487</v>
      </c>
      <c r="D1512" t="s">
        <v>1716</v>
      </c>
      <c r="E1512" t="s">
        <v>1724</v>
      </c>
      <c r="F1512" t="s">
        <v>43</v>
      </c>
      <c r="G1512" t="s">
        <v>70</v>
      </c>
      <c r="H1512" t="s">
        <v>1726</v>
      </c>
      <c r="I1512" t="s">
        <v>2</v>
      </c>
      <c r="J1512" t="s">
        <v>72</v>
      </c>
      <c r="K1512" t="s">
        <v>73</v>
      </c>
      <c r="L1512" s="3">
        <v>38.81</v>
      </c>
      <c r="M1512" s="3">
        <v>2.13</v>
      </c>
      <c r="N1512" s="3">
        <v>40.94</v>
      </c>
      <c r="O1512" s="3">
        <v>0</v>
      </c>
      <c r="P1512" s="3">
        <v>0</v>
      </c>
      <c r="Q1512" s="2">
        <v>43496</v>
      </c>
      <c r="R1512" t="s">
        <v>2</v>
      </c>
      <c r="S1512" t="s">
        <v>10</v>
      </c>
      <c r="T1512" t="s">
        <v>2</v>
      </c>
    </row>
    <row r="1513" spans="1:20" hidden="1" x14ac:dyDescent="0.2">
      <c r="A1513" t="s">
        <v>1411</v>
      </c>
      <c r="B1513" t="s">
        <v>0</v>
      </c>
      <c r="C1513" s="2">
        <v>43487</v>
      </c>
      <c r="D1513" t="s">
        <v>1716</v>
      </c>
      <c r="E1513" t="s">
        <v>1724</v>
      </c>
      <c r="F1513" t="s">
        <v>60</v>
      </c>
      <c r="G1513" t="s">
        <v>70</v>
      </c>
      <c r="H1513" t="s">
        <v>1727</v>
      </c>
      <c r="I1513" t="s">
        <v>2</v>
      </c>
      <c r="J1513" t="s">
        <v>72</v>
      </c>
      <c r="K1513" t="s">
        <v>73</v>
      </c>
      <c r="L1513" s="3">
        <v>25.02</v>
      </c>
      <c r="M1513" s="3">
        <v>1.38</v>
      </c>
      <c r="N1513" s="3">
        <v>26.4</v>
      </c>
      <c r="O1513" s="3">
        <v>0</v>
      </c>
      <c r="P1513" s="3">
        <v>0</v>
      </c>
      <c r="Q1513" s="2">
        <v>43496</v>
      </c>
      <c r="R1513" t="s">
        <v>2</v>
      </c>
      <c r="S1513" t="s">
        <v>10</v>
      </c>
      <c r="T1513" t="s">
        <v>2</v>
      </c>
    </row>
    <row r="1514" spans="1:20" hidden="1" x14ac:dyDescent="0.2">
      <c r="A1514" t="s">
        <v>1411</v>
      </c>
      <c r="B1514" t="s">
        <v>0</v>
      </c>
      <c r="C1514" s="2">
        <v>43487</v>
      </c>
      <c r="D1514" t="s">
        <v>1716</v>
      </c>
      <c r="E1514" t="s">
        <v>1724</v>
      </c>
      <c r="F1514" t="s">
        <v>86</v>
      </c>
      <c r="G1514" t="s">
        <v>70</v>
      </c>
      <c r="H1514" t="s">
        <v>1728</v>
      </c>
      <c r="I1514" t="s">
        <v>2</v>
      </c>
      <c r="J1514" t="s">
        <v>72</v>
      </c>
      <c r="K1514" t="s">
        <v>73</v>
      </c>
      <c r="L1514" s="3">
        <v>138.01</v>
      </c>
      <c r="M1514" s="3">
        <v>7.59</v>
      </c>
      <c r="N1514" s="3">
        <v>145.6</v>
      </c>
      <c r="O1514" s="3">
        <v>0</v>
      </c>
      <c r="P1514" s="3">
        <v>0</v>
      </c>
      <c r="Q1514" s="2">
        <v>43496</v>
      </c>
      <c r="R1514" t="s">
        <v>2</v>
      </c>
      <c r="S1514" t="s">
        <v>10</v>
      </c>
      <c r="T1514" t="s">
        <v>2</v>
      </c>
    </row>
    <row r="1515" spans="1:20" hidden="1" x14ac:dyDescent="0.2">
      <c r="A1515" t="s">
        <v>1411</v>
      </c>
      <c r="B1515" t="s">
        <v>0</v>
      </c>
      <c r="C1515" s="2">
        <v>43487</v>
      </c>
      <c r="D1515" t="s">
        <v>1716</v>
      </c>
      <c r="E1515" t="s">
        <v>1724</v>
      </c>
      <c r="F1515" t="s">
        <v>88</v>
      </c>
      <c r="G1515" t="s">
        <v>70</v>
      </c>
      <c r="H1515" t="s">
        <v>1729</v>
      </c>
      <c r="I1515" t="s">
        <v>2</v>
      </c>
      <c r="J1515" t="s">
        <v>72</v>
      </c>
      <c r="K1515" t="s">
        <v>73</v>
      </c>
      <c r="L1515" s="3">
        <v>52.62</v>
      </c>
      <c r="M1515" s="3">
        <v>2.89</v>
      </c>
      <c r="N1515" s="3">
        <v>55.51</v>
      </c>
      <c r="O1515" s="3">
        <v>0</v>
      </c>
      <c r="P1515" s="3">
        <v>0</v>
      </c>
      <c r="Q1515" s="2">
        <v>43496</v>
      </c>
      <c r="R1515" t="s">
        <v>2</v>
      </c>
      <c r="S1515" t="s">
        <v>10</v>
      </c>
      <c r="T1515" t="s">
        <v>2</v>
      </c>
    </row>
    <row r="1516" spans="1:20" hidden="1" x14ac:dyDescent="0.2">
      <c r="A1516" t="s">
        <v>1411</v>
      </c>
      <c r="B1516" t="s">
        <v>0</v>
      </c>
      <c r="C1516" s="2">
        <v>43509</v>
      </c>
      <c r="D1516" t="s">
        <v>1716</v>
      </c>
      <c r="E1516" t="s">
        <v>3644</v>
      </c>
      <c r="F1516" t="s">
        <v>5</v>
      </c>
      <c r="G1516" t="s">
        <v>2554</v>
      </c>
      <c r="H1516" t="s">
        <v>3645</v>
      </c>
      <c r="I1516" t="s">
        <v>2</v>
      </c>
      <c r="J1516" t="s">
        <v>245</v>
      </c>
      <c r="K1516" t="s">
        <v>9</v>
      </c>
      <c r="L1516" s="3">
        <v>81.599999999999994</v>
      </c>
      <c r="M1516" s="3">
        <v>16.32</v>
      </c>
      <c r="N1516" s="3">
        <v>97.92</v>
      </c>
      <c r="O1516" s="3">
        <v>0</v>
      </c>
      <c r="P1516" s="3">
        <v>0</v>
      </c>
      <c r="Q1516" s="2">
        <v>43516</v>
      </c>
      <c r="R1516" t="s">
        <v>2</v>
      </c>
      <c r="S1516" t="s">
        <v>10</v>
      </c>
      <c r="T1516" t="s">
        <v>2</v>
      </c>
    </row>
    <row r="1517" spans="1:20" hidden="1" x14ac:dyDescent="0.2">
      <c r="A1517" t="s">
        <v>1411</v>
      </c>
      <c r="B1517" t="s">
        <v>0</v>
      </c>
      <c r="C1517" s="2">
        <v>43544</v>
      </c>
      <c r="D1517" t="s">
        <v>6106</v>
      </c>
      <c r="E1517" t="s">
        <v>6107</v>
      </c>
      <c r="F1517" t="s">
        <v>5</v>
      </c>
      <c r="G1517" t="s">
        <v>6108</v>
      </c>
      <c r="H1517" t="s">
        <v>6109</v>
      </c>
      <c r="I1517" t="s">
        <v>2</v>
      </c>
      <c r="J1517" t="s">
        <v>1740</v>
      </c>
      <c r="K1517" t="s">
        <v>18</v>
      </c>
      <c r="L1517" s="3">
        <v>12.05</v>
      </c>
      <c r="M1517" s="3">
        <v>0</v>
      </c>
      <c r="N1517" s="3">
        <v>12.05</v>
      </c>
      <c r="O1517" s="3">
        <v>0</v>
      </c>
      <c r="P1517" s="3">
        <v>12.05</v>
      </c>
      <c r="Q1517" s="2">
        <v>43504</v>
      </c>
      <c r="R1517" t="s">
        <v>2</v>
      </c>
      <c r="S1517" t="s">
        <v>10</v>
      </c>
      <c r="T1517" t="s">
        <v>2</v>
      </c>
    </row>
    <row r="1518" spans="1:20" hidden="1" x14ac:dyDescent="0.2">
      <c r="A1518" t="s">
        <v>1411</v>
      </c>
      <c r="B1518" t="s">
        <v>0</v>
      </c>
      <c r="C1518" s="2">
        <v>43544</v>
      </c>
      <c r="D1518" t="s">
        <v>6106</v>
      </c>
      <c r="E1518" t="s">
        <v>6107</v>
      </c>
      <c r="F1518" t="s">
        <v>43</v>
      </c>
      <c r="G1518" t="s">
        <v>6108</v>
      </c>
      <c r="H1518" t="s">
        <v>6110</v>
      </c>
      <c r="I1518" t="s">
        <v>2</v>
      </c>
      <c r="J1518" t="s">
        <v>1740</v>
      </c>
      <c r="K1518" t="s">
        <v>18</v>
      </c>
      <c r="L1518" s="3">
        <v>45</v>
      </c>
      <c r="M1518" s="3">
        <v>0</v>
      </c>
      <c r="N1518" s="3">
        <v>45</v>
      </c>
      <c r="O1518" s="3">
        <v>0</v>
      </c>
      <c r="P1518" s="3">
        <v>45</v>
      </c>
      <c r="Q1518" s="2">
        <v>43542</v>
      </c>
      <c r="R1518" t="s">
        <v>2</v>
      </c>
      <c r="S1518" t="s">
        <v>10</v>
      </c>
      <c r="T1518" t="s">
        <v>2</v>
      </c>
    </row>
    <row r="1519" spans="1:20" hidden="1" x14ac:dyDescent="0.2">
      <c r="A1519" t="s">
        <v>1411</v>
      </c>
      <c r="B1519" t="s">
        <v>0</v>
      </c>
      <c r="C1519" s="2">
        <v>43544</v>
      </c>
      <c r="D1519" t="s">
        <v>6106</v>
      </c>
      <c r="E1519" t="s">
        <v>6107</v>
      </c>
      <c r="F1519" t="s">
        <v>60</v>
      </c>
      <c r="G1519" t="s">
        <v>6108</v>
      </c>
      <c r="H1519" t="s">
        <v>6111</v>
      </c>
      <c r="I1519" t="s">
        <v>2</v>
      </c>
      <c r="J1519" t="s">
        <v>1740</v>
      </c>
      <c r="K1519" t="s">
        <v>18</v>
      </c>
      <c r="L1519" s="3">
        <v>45</v>
      </c>
      <c r="M1519" s="3">
        <v>0</v>
      </c>
      <c r="N1519" s="3">
        <v>45</v>
      </c>
      <c r="O1519" s="3">
        <v>0</v>
      </c>
      <c r="P1519" s="3">
        <v>45</v>
      </c>
      <c r="Q1519" s="2">
        <v>43607</v>
      </c>
      <c r="R1519" t="s">
        <v>2</v>
      </c>
      <c r="S1519" t="s">
        <v>10</v>
      </c>
      <c r="T1519" t="s">
        <v>2</v>
      </c>
    </row>
    <row r="1520" spans="1:20" hidden="1" x14ac:dyDescent="0.2">
      <c r="A1520" t="s">
        <v>1411</v>
      </c>
      <c r="B1520" t="s">
        <v>0</v>
      </c>
      <c r="C1520" s="2">
        <v>43544</v>
      </c>
      <c r="D1520" t="s">
        <v>6106</v>
      </c>
      <c r="E1520" t="s">
        <v>6107</v>
      </c>
      <c r="F1520" t="s">
        <v>86</v>
      </c>
      <c r="G1520" t="s">
        <v>6108</v>
      </c>
      <c r="H1520" t="s">
        <v>6112</v>
      </c>
      <c r="I1520" t="s">
        <v>2</v>
      </c>
      <c r="J1520" t="s">
        <v>1740</v>
      </c>
      <c r="K1520" t="s">
        <v>18</v>
      </c>
      <c r="L1520" s="3">
        <v>12.05</v>
      </c>
      <c r="M1520" s="3">
        <v>0</v>
      </c>
      <c r="N1520" s="3">
        <v>12.05</v>
      </c>
      <c r="O1520" s="3">
        <v>0</v>
      </c>
      <c r="P1520" s="3">
        <v>12.05</v>
      </c>
      <c r="Q1520" s="2">
        <v>43630</v>
      </c>
      <c r="R1520" t="s">
        <v>2</v>
      </c>
      <c r="S1520" t="s">
        <v>10</v>
      </c>
      <c r="T1520" t="s">
        <v>2</v>
      </c>
    </row>
    <row r="1521" spans="1:20" hidden="1" x14ac:dyDescent="0.2">
      <c r="A1521" t="s">
        <v>1411</v>
      </c>
      <c r="B1521" t="s">
        <v>0</v>
      </c>
      <c r="C1521" s="2">
        <v>43544</v>
      </c>
      <c r="D1521" t="s">
        <v>6106</v>
      </c>
      <c r="E1521" t="s">
        <v>6107</v>
      </c>
      <c r="F1521" t="s">
        <v>88</v>
      </c>
      <c r="G1521" t="s">
        <v>6108</v>
      </c>
      <c r="H1521" t="s">
        <v>6113</v>
      </c>
      <c r="I1521" t="s">
        <v>2</v>
      </c>
      <c r="J1521" t="s">
        <v>1740</v>
      </c>
      <c r="K1521" t="s">
        <v>18</v>
      </c>
      <c r="L1521" s="3">
        <v>12.05</v>
      </c>
      <c r="M1521" s="3">
        <v>0</v>
      </c>
      <c r="N1521" s="3">
        <v>12.05</v>
      </c>
      <c r="O1521" s="3">
        <v>0</v>
      </c>
      <c r="P1521" s="3">
        <v>12.05</v>
      </c>
      <c r="Q1521" s="2">
        <v>43651</v>
      </c>
      <c r="R1521" t="s">
        <v>2</v>
      </c>
      <c r="S1521" t="s">
        <v>10</v>
      </c>
      <c r="T1521" t="s">
        <v>2</v>
      </c>
    </row>
    <row r="1522" spans="1:20" hidden="1" x14ac:dyDescent="0.2">
      <c r="A1522" t="s">
        <v>1411</v>
      </c>
      <c r="B1522" t="s">
        <v>0</v>
      </c>
      <c r="C1522" s="2">
        <v>43483</v>
      </c>
      <c r="D1522" t="s">
        <v>1551</v>
      </c>
      <c r="E1522" t="s">
        <v>1552</v>
      </c>
      <c r="F1522" t="s">
        <v>5</v>
      </c>
      <c r="G1522" t="s">
        <v>1549</v>
      </c>
      <c r="H1522" t="s">
        <v>1553</v>
      </c>
      <c r="I1522" t="s">
        <v>2</v>
      </c>
      <c r="J1522" t="s">
        <v>636</v>
      </c>
      <c r="K1522" t="s">
        <v>36</v>
      </c>
      <c r="L1522" s="3">
        <v>525</v>
      </c>
      <c r="M1522" s="3">
        <v>52.5</v>
      </c>
      <c r="N1522" s="3">
        <v>577.5</v>
      </c>
      <c r="O1522" s="3">
        <v>0</v>
      </c>
      <c r="P1522" s="3">
        <v>0</v>
      </c>
      <c r="Q1522" s="2">
        <v>43479</v>
      </c>
      <c r="R1522" t="s">
        <v>2</v>
      </c>
      <c r="S1522" t="s">
        <v>10</v>
      </c>
      <c r="T1522" t="s">
        <v>2</v>
      </c>
    </row>
    <row r="1523" spans="1:20" hidden="1" x14ac:dyDescent="0.2">
      <c r="A1523" t="s">
        <v>1411</v>
      </c>
      <c r="B1523" t="s">
        <v>0</v>
      </c>
      <c r="C1523" s="2">
        <v>43516</v>
      </c>
      <c r="D1523" t="s">
        <v>1551</v>
      </c>
      <c r="E1523" t="s">
        <v>4165</v>
      </c>
      <c r="F1523" t="s">
        <v>5</v>
      </c>
      <c r="G1523" t="s">
        <v>1549</v>
      </c>
      <c r="H1523" t="s">
        <v>4166</v>
      </c>
      <c r="I1523" t="s">
        <v>2</v>
      </c>
      <c r="J1523" t="s">
        <v>636</v>
      </c>
      <c r="K1523" t="s">
        <v>36</v>
      </c>
      <c r="L1523" s="3">
        <v>255</v>
      </c>
      <c r="M1523" s="3">
        <v>25.5</v>
      </c>
      <c r="N1523" s="3">
        <v>280.5</v>
      </c>
      <c r="O1523" s="3">
        <v>0</v>
      </c>
      <c r="P1523" s="3">
        <v>0</v>
      </c>
      <c r="Q1523" s="2">
        <v>43544</v>
      </c>
      <c r="R1523" t="s">
        <v>2</v>
      </c>
      <c r="S1523" t="s">
        <v>10</v>
      </c>
      <c r="T1523" t="s">
        <v>2</v>
      </c>
    </row>
    <row r="1524" spans="1:20" hidden="1" x14ac:dyDescent="0.2">
      <c r="A1524" t="s">
        <v>1411</v>
      </c>
      <c r="B1524" t="s">
        <v>0</v>
      </c>
      <c r="C1524" s="2">
        <v>43483</v>
      </c>
      <c r="D1524" t="s">
        <v>1410</v>
      </c>
      <c r="E1524" t="s">
        <v>1412</v>
      </c>
      <c r="F1524" t="s">
        <v>5</v>
      </c>
      <c r="G1524" t="s">
        <v>237</v>
      </c>
      <c r="H1524" t="s">
        <v>1413</v>
      </c>
      <c r="I1524" t="s">
        <v>2</v>
      </c>
      <c r="J1524" t="s">
        <v>1414</v>
      </c>
      <c r="K1524" t="s">
        <v>18</v>
      </c>
      <c r="L1524" s="3">
        <v>33.520000000000003</v>
      </c>
      <c r="M1524" s="3">
        <v>0</v>
      </c>
      <c r="N1524" s="3">
        <v>33.520000000000003</v>
      </c>
      <c r="O1524" s="3">
        <v>0</v>
      </c>
      <c r="P1524" s="3">
        <v>0</v>
      </c>
      <c r="Q1524" s="2">
        <v>43502</v>
      </c>
      <c r="R1524" t="s">
        <v>2</v>
      </c>
      <c r="S1524" t="s">
        <v>10</v>
      </c>
      <c r="T1524" t="s">
        <v>2</v>
      </c>
    </row>
    <row r="1525" spans="1:20" hidden="1" x14ac:dyDescent="0.2">
      <c r="A1525" t="s">
        <v>1411</v>
      </c>
      <c r="B1525" t="s">
        <v>0</v>
      </c>
      <c r="C1525" s="2">
        <v>43542</v>
      </c>
      <c r="D1525" t="s">
        <v>5905</v>
      </c>
      <c r="E1525" t="s">
        <v>5906</v>
      </c>
      <c r="F1525" t="s">
        <v>5</v>
      </c>
      <c r="G1525" t="s">
        <v>40</v>
      </c>
      <c r="H1525" t="s">
        <v>5907</v>
      </c>
      <c r="I1525" t="s">
        <v>2</v>
      </c>
      <c r="J1525" t="s">
        <v>222</v>
      </c>
      <c r="K1525" t="s">
        <v>18</v>
      </c>
      <c r="L1525" s="3">
        <v>181.77</v>
      </c>
      <c r="M1525" s="3">
        <v>0</v>
      </c>
      <c r="N1525" s="3">
        <v>181.77</v>
      </c>
      <c r="O1525" s="3">
        <v>0</v>
      </c>
      <c r="P1525" s="3">
        <v>0</v>
      </c>
      <c r="Q1525" s="2">
        <v>43545</v>
      </c>
      <c r="R1525" t="s">
        <v>2</v>
      </c>
      <c r="S1525" t="s">
        <v>10</v>
      </c>
      <c r="T1525" t="s">
        <v>2</v>
      </c>
    </row>
    <row r="1526" spans="1:20" hidden="1" x14ac:dyDescent="0.2">
      <c r="A1526" t="s">
        <v>1411</v>
      </c>
      <c r="B1526" t="s">
        <v>0</v>
      </c>
      <c r="C1526" s="2">
        <v>43542</v>
      </c>
      <c r="D1526" t="s">
        <v>5905</v>
      </c>
      <c r="E1526" t="s">
        <v>5906</v>
      </c>
      <c r="F1526" t="s">
        <v>43</v>
      </c>
      <c r="G1526" t="s">
        <v>40</v>
      </c>
      <c r="H1526" t="s">
        <v>97</v>
      </c>
      <c r="I1526" t="s">
        <v>2</v>
      </c>
      <c r="J1526" t="s">
        <v>59</v>
      </c>
      <c r="K1526" t="s">
        <v>9</v>
      </c>
      <c r="L1526" s="3">
        <v>1</v>
      </c>
      <c r="M1526" s="3">
        <v>0.2</v>
      </c>
      <c r="N1526" s="3">
        <v>1.2</v>
      </c>
      <c r="O1526" s="3">
        <v>0</v>
      </c>
      <c r="P1526" s="3">
        <v>1</v>
      </c>
      <c r="Q1526" s="2">
        <v>43545</v>
      </c>
      <c r="R1526" t="s">
        <v>2</v>
      </c>
      <c r="S1526" t="s">
        <v>10</v>
      </c>
      <c r="T1526" t="s">
        <v>2</v>
      </c>
    </row>
    <row r="1527" spans="1:20" hidden="1" x14ac:dyDescent="0.2">
      <c r="A1527" t="s">
        <v>1411</v>
      </c>
      <c r="B1527" t="s">
        <v>0</v>
      </c>
      <c r="C1527" s="2">
        <v>43487</v>
      </c>
      <c r="D1527" t="s">
        <v>1736</v>
      </c>
      <c r="E1527" t="s">
        <v>1737</v>
      </c>
      <c r="F1527" t="s">
        <v>5</v>
      </c>
      <c r="G1527" t="s">
        <v>1738</v>
      </c>
      <c r="H1527" t="s">
        <v>1739</v>
      </c>
      <c r="I1527" t="s">
        <v>2</v>
      </c>
      <c r="J1527" t="s">
        <v>1740</v>
      </c>
      <c r="K1527" t="s">
        <v>36</v>
      </c>
      <c r="L1527" s="3">
        <v>435.45</v>
      </c>
      <c r="M1527" s="3">
        <v>43.55</v>
      </c>
      <c r="N1527" s="3">
        <v>479</v>
      </c>
      <c r="O1527" s="3">
        <v>0</v>
      </c>
      <c r="P1527" s="3">
        <v>0</v>
      </c>
      <c r="Q1527" s="2">
        <v>43473</v>
      </c>
      <c r="R1527" t="s">
        <v>2</v>
      </c>
      <c r="S1527" t="s">
        <v>10</v>
      </c>
      <c r="T1527" t="s">
        <v>2</v>
      </c>
    </row>
    <row r="1528" spans="1:20" hidden="1" x14ac:dyDescent="0.2">
      <c r="A1528" t="s">
        <v>1411</v>
      </c>
      <c r="B1528" t="s">
        <v>0</v>
      </c>
      <c r="C1528" s="2">
        <v>43487</v>
      </c>
      <c r="D1528" t="s">
        <v>1736</v>
      </c>
      <c r="E1528" t="s">
        <v>1737</v>
      </c>
      <c r="F1528" t="s">
        <v>43</v>
      </c>
      <c r="G1528" t="s">
        <v>1738</v>
      </c>
      <c r="H1528" t="s">
        <v>1741</v>
      </c>
      <c r="I1528" t="s">
        <v>2</v>
      </c>
      <c r="J1528" t="s">
        <v>1740</v>
      </c>
      <c r="K1528" t="s">
        <v>18</v>
      </c>
      <c r="L1528" s="3">
        <v>21</v>
      </c>
      <c r="M1528" s="3">
        <v>0</v>
      </c>
      <c r="N1528" s="3">
        <v>21</v>
      </c>
      <c r="O1528" s="3">
        <v>0</v>
      </c>
      <c r="P1528" s="3">
        <v>0</v>
      </c>
      <c r="Q1528" s="2">
        <v>43473</v>
      </c>
      <c r="R1528" t="s">
        <v>2</v>
      </c>
      <c r="S1528" t="s">
        <v>10</v>
      </c>
      <c r="T1528" t="s">
        <v>2</v>
      </c>
    </row>
    <row r="1529" spans="1:20" hidden="1" x14ac:dyDescent="0.2">
      <c r="A1529" t="s">
        <v>1411</v>
      </c>
      <c r="B1529" t="s">
        <v>0</v>
      </c>
      <c r="C1529" s="2">
        <v>43516</v>
      </c>
      <c r="D1529" t="s">
        <v>4272</v>
      </c>
      <c r="E1529" t="s">
        <v>4273</v>
      </c>
      <c r="F1529" t="s">
        <v>5</v>
      </c>
      <c r="G1529" t="s">
        <v>212</v>
      </c>
      <c r="H1529" t="s">
        <v>4274</v>
      </c>
      <c r="I1529" t="s">
        <v>2</v>
      </c>
      <c r="J1529" t="s">
        <v>214</v>
      </c>
      <c r="K1529" t="s">
        <v>9</v>
      </c>
      <c r="L1529" s="3">
        <v>529.30999999999995</v>
      </c>
      <c r="M1529" s="3">
        <v>105.86</v>
      </c>
      <c r="N1529" s="3">
        <v>635.16999999999996</v>
      </c>
      <c r="O1529" s="3">
        <v>0</v>
      </c>
      <c r="P1529" s="3">
        <v>0</v>
      </c>
      <c r="Q1529" s="2">
        <v>43524</v>
      </c>
      <c r="R1529" t="s">
        <v>2</v>
      </c>
      <c r="S1529" t="s">
        <v>10</v>
      </c>
      <c r="T1529" t="s">
        <v>2</v>
      </c>
    </row>
    <row r="1530" spans="1:20" hidden="1" x14ac:dyDescent="0.2">
      <c r="A1530" t="s">
        <v>1411</v>
      </c>
      <c r="B1530" t="s">
        <v>0</v>
      </c>
      <c r="C1530" s="2">
        <v>43536</v>
      </c>
      <c r="D1530" t="s">
        <v>5389</v>
      </c>
      <c r="E1530" t="s">
        <v>5390</v>
      </c>
      <c r="F1530" t="s">
        <v>5</v>
      </c>
      <c r="G1530" t="s">
        <v>1549</v>
      </c>
      <c r="H1530" t="s">
        <v>5391</v>
      </c>
      <c r="I1530" t="s">
        <v>2</v>
      </c>
      <c r="J1530" t="s">
        <v>636</v>
      </c>
      <c r="K1530" t="s">
        <v>36</v>
      </c>
      <c r="L1530" s="3">
        <v>109</v>
      </c>
      <c r="M1530" s="3">
        <v>10.9</v>
      </c>
      <c r="N1530" s="3">
        <v>119.9</v>
      </c>
      <c r="O1530" s="3">
        <v>0</v>
      </c>
      <c r="P1530" s="3">
        <v>0</v>
      </c>
      <c r="Q1530" s="2">
        <v>43546</v>
      </c>
      <c r="R1530" t="s">
        <v>2</v>
      </c>
      <c r="S1530" t="s">
        <v>10</v>
      </c>
      <c r="T1530" t="s">
        <v>2</v>
      </c>
    </row>
    <row r="1531" spans="1:20" hidden="1" x14ac:dyDescent="0.2">
      <c r="A1531" t="s">
        <v>1411</v>
      </c>
      <c r="B1531" t="s">
        <v>0</v>
      </c>
      <c r="C1531" s="2">
        <v>43564</v>
      </c>
      <c r="D1531" t="s">
        <v>5389</v>
      </c>
      <c r="E1531" t="s">
        <v>7697</v>
      </c>
      <c r="F1531" t="s">
        <v>43</v>
      </c>
      <c r="G1531" t="s">
        <v>7698</v>
      </c>
      <c r="H1531" t="s">
        <v>7699</v>
      </c>
      <c r="I1531" t="s">
        <v>2</v>
      </c>
      <c r="J1531" t="s">
        <v>52</v>
      </c>
      <c r="K1531" t="s">
        <v>36</v>
      </c>
      <c r="L1531" s="3">
        <v>330.27</v>
      </c>
      <c r="M1531" s="3">
        <v>33.03</v>
      </c>
      <c r="N1531" s="3">
        <v>363.3</v>
      </c>
      <c r="O1531" s="3">
        <v>0</v>
      </c>
      <c r="P1531" s="3">
        <v>0</v>
      </c>
      <c r="Q1531" s="2">
        <v>43566</v>
      </c>
      <c r="R1531" t="s">
        <v>2</v>
      </c>
      <c r="S1531" t="s">
        <v>10</v>
      </c>
      <c r="T1531" t="s">
        <v>2</v>
      </c>
    </row>
    <row r="1532" spans="1:20" hidden="1" x14ac:dyDescent="0.2">
      <c r="A1532" t="s">
        <v>1411</v>
      </c>
      <c r="B1532" t="s">
        <v>0</v>
      </c>
      <c r="C1532" s="2">
        <v>43490</v>
      </c>
      <c r="D1532" t="s">
        <v>2236</v>
      </c>
      <c r="E1532" t="s">
        <v>2237</v>
      </c>
      <c r="F1532" t="s">
        <v>5</v>
      </c>
      <c r="G1532" t="s">
        <v>2238</v>
      </c>
      <c r="H1532" t="s">
        <v>2239</v>
      </c>
      <c r="I1532" t="s">
        <v>2</v>
      </c>
      <c r="J1532" t="s">
        <v>1860</v>
      </c>
      <c r="K1532" t="s">
        <v>18</v>
      </c>
      <c r="L1532" s="3">
        <v>630</v>
      </c>
      <c r="M1532" s="3">
        <v>0</v>
      </c>
      <c r="N1532" s="3">
        <v>630</v>
      </c>
      <c r="O1532" s="3">
        <v>0</v>
      </c>
      <c r="P1532" s="3">
        <v>0</v>
      </c>
      <c r="Q1532" s="2">
        <v>43524</v>
      </c>
      <c r="R1532" t="s">
        <v>2</v>
      </c>
      <c r="S1532" t="s">
        <v>10</v>
      </c>
      <c r="T1532" t="s">
        <v>2</v>
      </c>
    </row>
    <row r="1533" spans="1:20" hidden="1" x14ac:dyDescent="0.2">
      <c r="A1533" t="s">
        <v>1411</v>
      </c>
      <c r="B1533" t="s">
        <v>0</v>
      </c>
      <c r="C1533" s="2">
        <v>43490</v>
      </c>
      <c r="D1533" t="s">
        <v>2236</v>
      </c>
      <c r="E1533" t="s">
        <v>2268</v>
      </c>
      <c r="F1533" t="s">
        <v>5</v>
      </c>
      <c r="G1533" t="s">
        <v>2269</v>
      </c>
      <c r="H1533" t="s">
        <v>2270</v>
      </c>
      <c r="I1533" t="s">
        <v>2</v>
      </c>
      <c r="J1533" t="s">
        <v>52</v>
      </c>
      <c r="K1533" t="s">
        <v>9</v>
      </c>
      <c r="L1533" s="3">
        <v>291.67</v>
      </c>
      <c r="M1533" s="3">
        <v>58.33</v>
      </c>
      <c r="N1533" s="3">
        <v>350</v>
      </c>
      <c r="O1533" s="3">
        <v>0</v>
      </c>
      <c r="P1533" s="3">
        <v>0</v>
      </c>
      <c r="Q1533" s="2">
        <v>43501</v>
      </c>
      <c r="R1533" t="s">
        <v>2</v>
      </c>
      <c r="S1533" t="s">
        <v>10</v>
      </c>
      <c r="T1533" t="s">
        <v>2</v>
      </c>
    </row>
    <row r="1534" spans="1:20" hidden="1" x14ac:dyDescent="0.2">
      <c r="A1534" t="s">
        <v>1411</v>
      </c>
      <c r="B1534" t="s">
        <v>0</v>
      </c>
      <c r="C1534" s="2">
        <v>43483</v>
      </c>
      <c r="D1534" t="s">
        <v>1554</v>
      </c>
      <c r="E1534" t="s">
        <v>1555</v>
      </c>
      <c r="F1534" t="s">
        <v>5</v>
      </c>
      <c r="G1534" t="s">
        <v>1549</v>
      </c>
      <c r="H1534" t="s">
        <v>1556</v>
      </c>
      <c r="I1534" t="s">
        <v>2</v>
      </c>
      <c r="J1534" t="s">
        <v>636</v>
      </c>
      <c r="K1534" t="s">
        <v>36</v>
      </c>
      <c r="L1534" s="3">
        <v>183</v>
      </c>
      <c r="M1534" s="3">
        <v>18.3</v>
      </c>
      <c r="N1534" s="3">
        <v>201.3</v>
      </c>
      <c r="O1534" s="3">
        <v>0</v>
      </c>
      <c r="P1534" s="3">
        <v>0</v>
      </c>
      <c r="Q1534" s="2">
        <v>43483</v>
      </c>
      <c r="R1534" t="s">
        <v>2</v>
      </c>
      <c r="S1534" t="s">
        <v>10</v>
      </c>
      <c r="T1534" t="s">
        <v>2</v>
      </c>
    </row>
    <row r="1535" spans="1:20" hidden="1" x14ac:dyDescent="0.2">
      <c r="A1535" t="s">
        <v>1411</v>
      </c>
      <c r="B1535" t="s">
        <v>0</v>
      </c>
      <c r="C1535" s="2">
        <v>43488</v>
      </c>
      <c r="D1535" t="s">
        <v>1554</v>
      </c>
      <c r="E1535" t="s">
        <v>2024</v>
      </c>
      <c r="F1535" t="s">
        <v>5</v>
      </c>
      <c r="G1535" t="s">
        <v>2025</v>
      </c>
      <c r="H1535" t="s">
        <v>2026</v>
      </c>
      <c r="I1535" t="s">
        <v>2</v>
      </c>
      <c r="J1535" t="s">
        <v>52</v>
      </c>
      <c r="K1535" t="s">
        <v>18</v>
      </c>
      <c r="L1535" s="3">
        <v>87.4</v>
      </c>
      <c r="M1535" s="3">
        <v>0</v>
      </c>
      <c r="N1535" s="3">
        <v>87.4</v>
      </c>
      <c r="O1535" s="3">
        <v>0</v>
      </c>
      <c r="P1535" s="3">
        <v>0</v>
      </c>
      <c r="Q1535" s="2">
        <v>43479</v>
      </c>
      <c r="R1535" t="s">
        <v>2</v>
      </c>
      <c r="S1535" t="s">
        <v>10</v>
      </c>
      <c r="T1535" t="s">
        <v>2</v>
      </c>
    </row>
    <row r="1536" spans="1:20" hidden="1" x14ac:dyDescent="0.2">
      <c r="A1536" t="s">
        <v>1411</v>
      </c>
      <c r="B1536" t="s">
        <v>0</v>
      </c>
      <c r="C1536" s="2">
        <v>43494</v>
      </c>
      <c r="D1536" t="s">
        <v>1554</v>
      </c>
      <c r="E1536" t="s">
        <v>2472</v>
      </c>
      <c r="F1536" t="s">
        <v>5</v>
      </c>
      <c r="G1536" t="s">
        <v>70</v>
      </c>
      <c r="H1536" t="s">
        <v>2473</v>
      </c>
      <c r="I1536" t="s">
        <v>2</v>
      </c>
      <c r="J1536" t="s">
        <v>72</v>
      </c>
      <c r="K1536" t="s">
        <v>73</v>
      </c>
      <c r="L1536" s="3">
        <v>19.84</v>
      </c>
      <c r="M1536" s="3">
        <v>1.0900000000000001</v>
      </c>
      <c r="N1536" s="3">
        <v>20.93</v>
      </c>
      <c r="O1536" s="3">
        <v>0</v>
      </c>
      <c r="P1536" s="3">
        <v>0</v>
      </c>
      <c r="Q1536" s="2">
        <v>43507</v>
      </c>
      <c r="R1536" t="s">
        <v>2</v>
      </c>
      <c r="S1536" t="s">
        <v>10</v>
      </c>
      <c r="T1536" t="s">
        <v>2</v>
      </c>
    </row>
    <row r="1537" spans="1:20" hidden="1" x14ac:dyDescent="0.2">
      <c r="A1537" t="s">
        <v>1411</v>
      </c>
      <c r="B1537" t="s">
        <v>0</v>
      </c>
      <c r="C1537" s="2">
        <v>43496</v>
      </c>
      <c r="D1537" t="s">
        <v>1554</v>
      </c>
      <c r="E1537" t="s">
        <v>2641</v>
      </c>
      <c r="F1537" t="s">
        <v>5</v>
      </c>
      <c r="G1537" t="s">
        <v>1549</v>
      </c>
      <c r="H1537" t="s">
        <v>2642</v>
      </c>
      <c r="I1537" t="s">
        <v>2</v>
      </c>
      <c r="J1537" t="s">
        <v>636</v>
      </c>
      <c r="K1537" t="s">
        <v>36</v>
      </c>
      <c r="L1537" s="3">
        <v>294.5</v>
      </c>
      <c r="M1537" s="3">
        <v>29.45</v>
      </c>
      <c r="N1537" s="3">
        <v>323.95</v>
      </c>
      <c r="O1537" s="3">
        <v>0</v>
      </c>
      <c r="P1537" s="3">
        <v>0</v>
      </c>
      <c r="Q1537" s="2">
        <v>43500</v>
      </c>
      <c r="R1537" t="s">
        <v>2</v>
      </c>
      <c r="S1537" t="s">
        <v>10</v>
      </c>
      <c r="T1537" t="s">
        <v>2</v>
      </c>
    </row>
    <row r="1538" spans="1:20" hidden="1" x14ac:dyDescent="0.2">
      <c r="A1538" t="s">
        <v>1411</v>
      </c>
      <c r="B1538" t="s">
        <v>0</v>
      </c>
      <c r="C1538" s="2">
        <v>43508</v>
      </c>
      <c r="D1538" t="s">
        <v>1554</v>
      </c>
      <c r="E1538" t="s">
        <v>3623</v>
      </c>
      <c r="F1538" t="s">
        <v>5</v>
      </c>
      <c r="G1538" t="s">
        <v>1549</v>
      </c>
      <c r="H1538" t="s">
        <v>3624</v>
      </c>
      <c r="I1538" t="s">
        <v>2</v>
      </c>
      <c r="J1538" t="s">
        <v>636</v>
      </c>
      <c r="K1538" t="s">
        <v>36</v>
      </c>
      <c r="L1538" s="3">
        <v>307</v>
      </c>
      <c r="M1538" s="3">
        <v>30.7</v>
      </c>
      <c r="N1538" s="3">
        <v>337.7</v>
      </c>
      <c r="O1538" s="3">
        <v>0</v>
      </c>
      <c r="P1538" s="3">
        <v>0</v>
      </c>
      <c r="Q1538" s="2">
        <v>43514</v>
      </c>
      <c r="R1538" t="s">
        <v>2</v>
      </c>
      <c r="S1538" t="s">
        <v>10</v>
      </c>
      <c r="T1538" t="s">
        <v>2</v>
      </c>
    </row>
    <row r="1539" spans="1:20" hidden="1" x14ac:dyDescent="0.2">
      <c r="A1539" t="s">
        <v>1411</v>
      </c>
      <c r="B1539" t="s">
        <v>0</v>
      </c>
      <c r="C1539" s="2">
        <v>43523</v>
      </c>
      <c r="D1539" t="s">
        <v>1554</v>
      </c>
      <c r="E1539" t="s">
        <v>4778</v>
      </c>
      <c r="F1539" t="s">
        <v>5</v>
      </c>
      <c r="G1539" t="s">
        <v>70</v>
      </c>
      <c r="H1539" t="s">
        <v>4779</v>
      </c>
      <c r="I1539" t="s">
        <v>2</v>
      </c>
      <c r="J1539" t="s">
        <v>72</v>
      </c>
      <c r="K1539" t="s">
        <v>73</v>
      </c>
      <c r="L1539" s="3">
        <v>21.48</v>
      </c>
      <c r="M1539" s="3">
        <v>1.18</v>
      </c>
      <c r="N1539" s="3">
        <v>22.66</v>
      </c>
      <c r="O1539" s="3">
        <v>0</v>
      </c>
      <c r="P1539" s="3">
        <v>0</v>
      </c>
      <c r="Q1539" s="2">
        <v>43536</v>
      </c>
      <c r="R1539" t="s">
        <v>2</v>
      </c>
      <c r="S1539" t="s">
        <v>10</v>
      </c>
      <c r="T1539" t="s">
        <v>2</v>
      </c>
    </row>
    <row r="1540" spans="1:20" hidden="1" x14ac:dyDescent="0.2">
      <c r="A1540" t="s">
        <v>1411</v>
      </c>
      <c r="B1540" t="s">
        <v>0</v>
      </c>
      <c r="C1540" s="2">
        <v>43542</v>
      </c>
      <c r="D1540" t="s">
        <v>1554</v>
      </c>
      <c r="E1540" t="s">
        <v>5921</v>
      </c>
      <c r="F1540" t="s">
        <v>5</v>
      </c>
      <c r="G1540" t="s">
        <v>463</v>
      </c>
      <c r="H1540" t="s">
        <v>5922</v>
      </c>
      <c r="I1540" t="s">
        <v>2</v>
      </c>
      <c r="J1540" t="s">
        <v>465</v>
      </c>
      <c r="K1540" t="s">
        <v>9</v>
      </c>
      <c r="L1540" s="3">
        <v>765.5</v>
      </c>
      <c r="M1540" s="3">
        <v>153.1</v>
      </c>
      <c r="N1540" s="3">
        <v>918.6</v>
      </c>
      <c r="O1540" s="3">
        <v>0</v>
      </c>
      <c r="P1540" s="3">
        <v>0</v>
      </c>
      <c r="Q1540" s="2">
        <v>43546</v>
      </c>
      <c r="R1540" t="s">
        <v>2</v>
      </c>
      <c r="S1540" t="s">
        <v>10</v>
      </c>
      <c r="T1540" t="s">
        <v>2</v>
      </c>
    </row>
    <row r="1541" spans="1:20" hidden="1" x14ac:dyDescent="0.2">
      <c r="A1541" t="s">
        <v>1411</v>
      </c>
      <c r="B1541" t="s">
        <v>0</v>
      </c>
      <c r="C1541" s="2">
        <v>43544</v>
      </c>
      <c r="D1541" t="s">
        <v>1554</v>
      </c>
      <c r="E1541" t="s">
        <v>6137</v>
      </c>
      <c r="F1541" t="s">
        <v>5</v>
      </c>
      <c r="G1541" t="s">
        <v>40</v>
      </c>
      <c r="H1541" t="s">
        <v>6138</v>
      </c>
      <c r="I1541" t="s">
        <v>2</v>
      </c>
      <c r="J1541" t="s">
        <v>42</v>
      </c>
      <c r="K1541" t="s">
        <v>18</v>
      </c>
      <c r="L1541" s="3">
        <v>193</v>
      </c>
      <c r="M1541" s="3">
        <v>0</v>
      </c>
      <c r="N1541" s="3">
        <v>193</v>
      </c>
      <c r="O1541" s="3">
        <v>0</v>
      </c>
      <c r="P1541" s="3">
        <v>0</v>
      </c>
      <c r="Q1541" s="2">
        <v>43545</v>
      </c>
      <c r="R1541" t="s">
        <v>2</v>
      </c>
      <c r="S1541" t="s">
        <v>10</v>
      </c>
      <c r="T1541" t="s">
        <v>2</v>
      </c>
    </row>
    <row r="1542" spans="1:20" hidden="1" x14ac:dyDescent="0.2">
      <c r="A1542" t="s">
        <v>1411</v>
      </c>
      <c r="B1542" t="s">
        <v>0</v>
      </c>
      <c r="C1542" s="2">
        <v>43544</v>
      </c>
      <c r="D1542" t="s">
        <v>1554</v>
      </c>
      <c r="E1542" t="s">
        <v>6137</v>
      </c>
      <c r="F1542" t="s">
        <v>43</v>
      </c>
      <c r="G1542" t="s">
        <v>40</v>
      </c>
      <c r="H1542" t="s">
        <v>97</v>
      </c>
      <c r="I1542" t="s">
        <v>2</v>
      </c>
      <c r="J1542" t="s">
        <v>59</v>
      </c>
      <c r="K1542" t="s">
        <v>9</v>
      </c>
      <c r="L1542" s="3">
        <v>1</v>
      </c>
      <c r="M1542" s="3">
        <v>0.2</v>
      </c>
      <c r="N1542" s="3">
        <v>1.2</v>
      </c>
      <c r="O1542" s="3">
        <v>0</v>
      </c>
      <c r="P1542" s="3">
        <v>0</v>
      </c>
      <c r="Q1542" s="2">
        <v>43545</v>
      </c>
      <c r="R1542" t="s">
        <v>2</v>
      </c>
      <c r="S1542" t="s">
        <v>10</v>
      </c>
      <c r="T1542" t="s">
        <v>2</v>
      </c>
    </row>
    <row r="1543" spans="1:20" hidden="1" x14ac:dyDescent="0.2">
      <c r="A1543" t="s">
        <v>1411</v>
      </c>
      <c r="B1543" t="s">
        <v>0</v>
      </c>
      <c r="C1543" s="2">
        <v>43545</v>
      </c>
      <c r="D1543" t="s">
        <v>1554</v>
      </c>
      <c r="E1543" t="s">
        <v>6271</v>
      </c>
      <c r="F1543" t="s">
        <v>5</v>
      </c>
      <c r="G1543" t="s">
        <v>70</v>
      </c>
      <c r="H1543" t="s">
        <v>6272</v>
      </c>
      <c r="I1543" t="s">
        <v>2</v>
      </c>
      <c r="J1543" t="s">
        <v>72</v>
      </c>
      <c r="K1543" t="s">
        <v>73</v>
      </c>
      <c r="L1543" s="3">
        <v>21.57</v>
      </c>
      <c r="M1543" s="3">
        <v>1.19</v>
      </c>
      <c r="N1543" s="3">
        <v>22.76</v>
      </c>
      <c r="O1543" s="3">
        <v>0</v>
      </c>
      <c r="P1543" s="3">
        <v>0</v>
      </c>
      <c r="Q1543" s="2">
        <v>43552</v>
      </c>
      <c r="R1543" t="s">
        <v>2</v>
      </c>
      <c r="S1543" t="s">
        <v>10</v>
      </c>
      <c r="T1543" t="s">
        <v>2</v>
      </c>
    </row>
    <row r="1544" spans="1:20" hidden="1" x14ac:dyDescent="0.2">
      <c r="A1544" t="s">
        <v>1411</v>
      </c>
      <c r="B1544" t="s">
        <v>0</v>
      </c>
      <c r="C1544" s="2">
        <v>43483</v>
      </c>
      <c r="D1544" t="s">
        <v>1547</v>
      </c>
      <c r="E1544" t="s">
        <v>1548</v>
      </c>
      <c r="F1544" t="s">
        <v>5</v>
      </c>
      <c r="G1544" t="s">
        <v>1549</v>
      </c>
      <c r="H1544" t="s">
        <v>1550</v>
      </c>
      <c r="I1544" t="s">
        <v>2</v>
      </c>
      <c r="J1544" t="s">
        <v>636</v>
      </c>
      <c r="K1544" t="s">
        <v>36</v>
      </c>
      <c r="L1544" s="3">
        <v>183</v>
      </c>
      <c r="M1544" s="3">
        <v>18.3</v>
      </c>
      <c r="N1544" s="3">
        <v>201.3</v>
      </c>
      <c r="O1544" s="3">
        <v>0</v>
      </c>
      <c r="P1544" s="3">
        <v>0</v>
      </c>
      <c r="Q1544" s="2">
        <v>43476</v>
      </c>
      <c r="R1544" t="s">
        <v>2</v>
      </c>
      <c r="S1544" t="s">
        <v>10</v>
      </c>
      <c r="T1544" t="s">
        <v>2</v>
      </c>
    </row>
    <row r="1545" spans="1:20" hidden="1" x14ac:dyDescent="0.2">
      <c r="A1545" t="s">
        <v>1411</v>
      </c>
      <c r="B1545" t="s">
        <v>0</v>
      </c>
      <c r="C1545" s="2">
        <v>43483</v>
      </c>
      <c r="D1545" t="s">
        <v>1547</v>
      </c>
      <c r="E1545" t="s">
        <v>1557</v>
      </c>
      <c r="F1545" t="s">
        <v>5</v>
      </c>
      <c r="G1545" t="s">
        <v>1549</v>
      </c>
      <c r="H1545" t="s">
        <v>1558</v>
      </c>
      <c r="I1545" t="s">
        <v>2</v>
      </c>
      <c r="J1545" t="s">
        <v>636</v>
      </c>
      <c r="K1545" t="s">
        <v>36</v>
      </c>
      <c r="L1545" s="3">
        <v>525</v>
      </c>
      <c r="M1545" s="3">
        <v>52.5</v>
      </c>
      <c r="N1545" s="3">
        <v>577.5</v>
      </c>
      <c r="O1545" s="3">
        <v>0</v>
      </c>
      <c r="P1545" s="3">
        <v>0</v>
      </c>
      <c r="Q1545" s="2">
        <v>43497</v>
      </c>
      <c r="R1545" t="s">
        <v>2</v>
      </c>
      <c r="S1545" t="s">
        <v>10</v>
      </c>
      <c r="T1545" t="s">
        <v>2</v>
      </c>
    </row>
    <row r="1546" spans="1:20" hidden="1" x14ac:dyDescent="0.2">
      <c r="A1546" t="s">
        <v>1411</v>
      </c>
      <c r="B1546" t="s">
        <v>0</v>
      </c>
      <c r="C1546" s="2">
        <v>43518</v>
      </c>
      <c r="D1546" t="s">
        <v>1547</v>
      </c>
      <c r="E1546" t="s">
        <v>4466</v>
      </c>
      <c r="F1546" t="s">
        <v>5</v>
      </c>
      <c r="G1546" t="s">
        <v>4467</v>
      </c>
      <c r="H1546" t="s">
        <v>4468</v>
      </c>
      <c r="I1546" t="s">
        <v>2</v>
      </c>
      <c r="J1546" t="s">
        <v>1860</v>
      </c>
      <c r="K1546" t="s">
        <v>18</v>
      </c>
      <c r="L1546" s="3">
        <v>175</v>
      </c>
      <c r="M1546" s="3">
        <v>0</v>
      </c>
      <c r="N1546" s="3">
        <v>175</v>
      </c>
      <c r="O1546" s="3">
        <v>0</v>
      </c>
      <c r="P1546" s="3">
        <v>0</v>
      </c>
      <c r="Q1546" s="2">
        <v>43560</v>
      </c>
      <c r="R1546" t="s">
        <v>2</v>
      </c>
      <c r="S1546" t="s">
        <v>10</v>
      </c>
      <c r="T1546" t="s">
        <v>2</v>
      </c>
    </row>
    <row r="1547" spans="1:20" hidden="1" x14ac:dyDescent="0.2">
      <c r="A1547" t="s">
        <v>1411</v>
      </c>
      <c r="B1547" t="s">
        <v>0</v>
      </c>
      <c r="C1547" s="2">
        <v>43536</v>
      </c>
      <c r="D1547" t="s">
        <v>1547</v>
      </c>
      <c r="E1547" t="s">
        <v>5390</v>
      </c>
      <c r="F1547" t="s">
        <v>43</v>
      </c>
      <c r="G1547" t="s">
        <v>1549</v>
      </c>
      <c r="H1547" t="s">
        <v>5391</v>
      </c>
      <c r="I1547" t="s">
        <v>2</v>
      </c>
      <c r="J1547" t="s">
        <v>636</v>
      </c>
      <c r="K1547" t="s">
        <v>36</v>
      </c>
      <c r="L1547" s="3">
        <v>109</v>
      </c>
      <c r="M1547" s="3">
        <v>10.9</v>
      </c>
      <c r="N1547" s="3">
        <v>119.9</v>
      </c>
      <c r="O1547" s="3">
        <v>0</v>
      </c>
      <c r="P1547" s="3">
        <v>0</v>
      </c>
      <c r="Q1547" s="2">
        <v>43546</v>
      </c>
      <c r="R1547" t="s">
        <v>2</v>
      </c>
      <c r="S1547" t="s">
        <v>10</v>
      </c>
      <c r="T1547" t="s">
        <v>2</v>
      </c>
    </row>
    <row r="1548" spans="1:20" hidden="1" x14ac:dyDescent="0.2">
      <c r="A1548" t="s">
        <v>1411</v>
      </c>
      <c r="B1548" t="s">
        <v>0</v>
      </c>
      <c r="C1548" s="2">
        <v>43552</v>
      </c>
      <c r="D1548" t="s">
        <v>1547</v>
      </c>
      <c r="E1548" t="s">
        <v>6889</v>
      </c>
      <c r="F1548" t="s">
        <v>5</v>
      </c>
      <c r="G1548" t="s">
        <v>237</v>
      </c>
      <c r="H1548" t="s">
        <v>1413</v>
      </c>
      <c r="I1548" t="s">
        <v>2</v>
      </c>
      <c r="J1548" t="s">
        <v>1414</v>
      </c>
      <c r="K1548" t="s">
        <v>18</v>
      </c>
      <c r="L1548" s="3">
        <v>5.09</v>
      </c>
      <c r="M1548" s="3">
        <v>0</v>
      </c>
      <c r="N1548" s="3">
        <v>5.09</v>
      </c>
      <c r="O1548" s="3">
        <v>0</v>
      </c>
      <c r="P1548" s="3">
        <v>0</v>
      </c>
      <c r="Q1548" s="2">
        <v>43556</v>
      </c>
      <c r="R1548" t="s">
        <v>2</v>
      </c>
      <c r="S1548" t="s">
        <v>10</v>
      </c>
      <c r="T1548" t="s">
        <v>2</v>
      </c>
    </row>
    <row r="1549" spans="1:20" hidden="1" x14ac:dyDescent="0.2">
      <c r="A1549" t="s">
        <v>1751</v>
      </c>
      <c r="B1549" t="s">
        <v>0</v>
      </c>
      <c r="C1549" s="2">
        <v>43487</v>
      </c>
      <c r="D1549" t="s">
        <v>1750</v>
      </c>
      <c r="E1549" t="s">
        <v>1752</v>
      </c>
      <c r="F1549" t="s">
        <v>5</v>
      </c>
      <c r="G1549" t="s">
        <v>1753</v>
      </c>
      <c r="H1549" t="s">
        <v>1754</v>
      </c>
      <c r="I1549" t="s">
        <v>2</v>
      </c>
      <c r="J1549" t="s">
        <v>52</v>
      </c>
      <c r="K1549" t="s">
        <v>36</v>
      </c>
      <c r="L1549" s="3">
        <v>65.45</v>
      </c>
      <c r="M1549" s="3">
        <v>6.55</v>
      </c>
      <c r="N1549" s="3">
        <v>72</v>
      </c>
      <c r="O1549" s="3">
        <v>0</v>
      </c>
      <c r="P1549" s="3">
        <v>0</v>
      </c>
      <c r="Q1549" s="2">
        <v>43486</v>
      </c>
      <c r="R1549" t="s">
        <v>2</v>
      </c>
      <c r="S1549" t="s">
        <v>10</v>
      </c>
      <c r="T1549" t="s">
        <v>2</v>
      </c>
    </row>
    <row r="1550" spans="1:20" hidden="1" x14ac:dyDescent="0.2">
      <c r="A1550" t="s">
        <v>1751</v>
      </c>
      <c r="B1550" t="s">
        <v>0</v>
      </c>
      <c r="C1550" s="2">
        <v>43487</v>
      </c>
      <c r="D1550" t="s">
        <v>1750</v>
      </c>
      <c r="E1550" t="s">
        <v>1752</v>
      </c>
      <c r="F1550" t="s">
        <v>43</v>
      </c>
      <c r="G1550" t="s">
        <v>1753</v>
      </c>
      <c r="H1550" t="s">
        <v>1754</v>
      </c>
      <c r="I1550" t="s">
        <v>2</v>
      </c>
      <c r="J1550" t="s">
        <v>52</v>
      </c>
      <c r="K1550" t="s">
        <v>9</v>
      </c>
      <c r="L1550" s="3">
        <v>18.329999999999998</v>
      </c>
      <c r="M1550" s="3">
        <v>3.67</v>
      </c>
      <c r="N1550" s="3">
        <v>22</v>
      </c>
      <c r="O1550" s="3">
        <v>0</v>
      </c>
      <c r="P1550" s="3">
        <v>0</v>
      </c>
      <c r="Q1550" s="2">
        <v>43486</v>
      </c>
      <c r="R1550" t="s">
        <v>2</v>
      </c>
      <c r="S1550" t="s">
        <v>10</v>
      </c>
      <c r="T1550" t="s">
        <v>2</v>
      </c>
    </row>
    <row r="1551" spans="1:20" hidden="1" x14ac:dyDescent="0.2">
      <c r="A1551" t="s">
        <v>1751</v>
      </c>
      <c r="B1551" t="s">
        <v>0</v>
      </c>
      <c r="C1551" s="2">
        <v>43487</v>
      </c>
      <c r="D1551" t="s">
        <v>1750</v>
      </c>
      <c r="E1551" t="s">
        <v>1857</v>
      </c>
      <c r="F1551" t="s">
        <v>5</v>
      </c>
      <c r="G1551" t="s">
        <v>1858</v>
      </c>
      <c r="H1551" t="s">
        <v>1859</v>
      </c>
      <c r="I1551" t="s">
        <v>2</v>
      </c>
      <c r="J1551" t="s">
        <v>1860</v>
      </c>
      <c r="K1551" t="s">
        <v>9</v>
      </c>
      <c r="L1551" s="3">
        <v>374.17</v>
      </c>
      <c r="M1551" s="3">
        <v>74.83</v>
      </c>
      <c r="N1551" s="3">
        <v>449</v>
      </c>
      <c r="O1551" s="3">
        <v>0</v>
      </c>
      <c r="P1551" s="3">
        <v>374.17</v>
      </c>
      <c r="Q1551" s="2">
        <v>43490</v>
      </c>
      <c r="R1551" t="s">
        <v>2</v>
      </c>
      <c r="S1551" t="s">
        <v>10</v>
      </c>
      <c r="T1551" t="s">
        <v>2</v>
      </c>
    </row>
    <row r="1552" spans="1:20" hidden="1" x14ac:dyDescent="0.2">
      <c r="A1552" t="s">
        <v>1751</v>
      </c>
      <c r="B1552" t="s">
        <v>0</v>
      </c>
      <c r="C1552" s="2">
        <v>43487</v>
      </c>
      <c r="D1552" t="s">
        <v>1750</v>
      </c>
      <c r="E1552" t="s">
        <v>1861</v>
      </c>
      <c r="F1552" t="s">
        <v>5</v>
      </c>
      <c r="G1552" t="s">
        <v>1858</v>
      </c>
      <c r="H1552" t="s">
        <v>1862</v>
      </c>
      <c r="I1552" t="s">
        <v>2</v>
      </c>
      <c r="J1552" t="s">
        <v>1860</v>
      </c>
      <c r="K1552" t="s">
        <v>9</v>
      </c>
      <c r="L1552" s="3">
        <v>185.61</v>
      </c>
      <c r="M1552" s="3">
        <v>37.119999999999997</v>
      </c>
      <c r="N1552" s="3">
        <v>222.73</v>
      </c>
      <c r="O1552" s="3">
        <v>0</v>
      </c>
      <c r="P1552" s="3">
        <v>185.61</v>
      </c>
      <c r="Q1552" s="2">
        <v>43490</v>
      </c>
      <c r="R1552" t="s">
        <v>2</v>
      </c>
      <c r="S1552" t="s">
        <v>10</v>
      </c>
      <c r="T1552" t="s">
        <v>2</v>
      </c>
    </row>
    <row r="1553" spans="1:20" hidden="1" x14ac:dyDescent="0.2">
      <c r="A1553" t="s">
        <v>1751</v>
      </c>
      <c r="B1553" t="s">
        <v>0</v>
      </c>
      <c r="C1553" s="2">
        <v>43490</v>
      </c>
      <c r="D1553" t="s">
        <v>1750</v>
      </c>
      <c r="E1553" t="s">
        <v>2266</v>
      </c>
      <c r="F1553" t="s">
        <v>5</v>
      </c>
      <c r="G1553" t="s">
        <v>40</v>
      </c>
      <c r="H1553" t="s">
        <v>2267</v>
      </c>
      <c r="I1553" t="s">
        <v>2</v>
      </c>
      <c r="J1553" t="s">
        <v>42</v>
      </c>
      <c r="K1553" t="s">
        <v>18</v>
      </c>
      <c r="L1553" s="3">
        <v>192</v>
      </c>
      <c r="M1553" s="3">
        <v>0</v>
      </c>
      <c r="N1553" s="3">
        <v>192</v>
      </c>
      <c r="O1553" s="3">
        <v>0</v>
      </c>
      <c r="P1553" s="3">
        <v>0</v>
      </c>
      <c r="Q1553" s="2">
        <v>43493</v>
      </c>
      <c r="R1553" t="s">
        <v>2</v>
      </c>
      <c r="S1553" t="s">
        <v>10</v>
      </c>
      <c r="T1553" t="s">
        <v>2</v>
      </c>
    </row>
    <row r="1554" spans="1:20" hidden="1" x14ac:dyDescent="0.2">
      <c r="A1554" t="s">
        <v>1751</v>
      </c>
      <c r="B1554" t="s">
        <v>0</v>
      </c>
      <c r="C1554" s="2">
        <v>43490</v>
      </c>
      <c r="D1554" t="s">
        <v>1750</v>
      </c>
      <c r="E1554" t="s">
        <v>2266</v>
      </c>
      <c r="F1554" t="s">
        <v>43</v>
      </c>
      <c r="G1554" t="s">
        <v>40</v>
      </c>
      <c r="H1554" t="s">
        <v>97</v>
      </c>
      <c r="I1554" t="s">
        <v>2</v>
      </c>
      <c r="J1554" t="s">
        <v>59</v>
      </c>
      <c r="K1554" t="s">
        <v>9</v>
      </c>
      <c r="L1554" s="3">
        <v>1</v>
      </c>
      <c r="M1554" s="3">
        <v>0.2</v>
      </c>
      <c r="N1554" s="3">
        <v>1.2</v>
      </c>
      <c r="O1554" s="3">
        <v>0</v>
      </c>
      <c r="P1554" s="3">
        <v>0</v>
      </c>
      <c r="Q1554" s="2">
        <v>43490</v>
      </c>
      <c r="R1554" t="s">
        <v>2</v>
      </c>
      <c r="S1554" t="s">
        <v>10</v>
      </c>
      <c r="T1554" t="s">
        <v>2</v>
      </c>
    </row>
    <row r="1555" spans="1:20" hidden="1" x14ac:dyDescent="0.2">
      <c r="A1555" t="s">
        <v>1751</v>
      </c>
      <c r="B1555" t="s">
        <v>0</v>
      </c>
      <c r="C1555" s="2">
        <v>43516</v>
      </c>
      <c r="D1555" t="s">
        <v>1750</v>
      </c>
      <c r="E1555" t="s">
        <v>4167</v>
      </c>
      <c r="F1555" t="s">
        <v>5</v>
      </c>
      <c r="G1555" t="s">
        <v>746</v>
      </c>
      <c r="H1555" t="s">
        <v>4168</v>
      </c>
      <c r="I1555" t="s">
        <v>2</v>
      </c>
      <c r="J1555" t="s">
        <v>52</v>
      </c>
      <c r="K1555" t="s">
        <v>36</v>
      </c>
      <c r="L1555" s="3">
        <v>87.27</v>
      </c>
      <c r="M1555" s="3">
        <v>8.73</v>
      </c>
      <c r="N1555" s="3">
        <v>96</v>
      </c>
      <c r="O1555" s="3">
        <v>0</v>
      </c>
      <c r="P1555" s="3">
        <v>0</v>
      </c>
      <c r="Q1555" s="2">
        <v>43545</v>
      </c>
      <c r="R1555" t="s">
        <v>2</v>
      </c>
      <c r="S1555" t="s">
        <v>10</v>
      </c>
      <c r="T1555" t="s">
        <v>2</v>
      </c>
    </row>
    <row r="1556" spans="1:20" hidden="1" x14ac:dyDescent="0.2">
      <c r="A1556" t="s">
        <v>1751</v>
      </c>
      <c r="B1556" t="s">
        <v>0</v>
      </c>
      <c r="C1556" s="2">
        <v>43516</v>
      </c>
      <c r="D1556" t="s">
        <v>1750</v>
      </c>
      <c r="E1556" t="s">
        <v>4167</v>
      </c>
      <c r="F1556" t="s">
        <v>43</v>
      </c>
      <c r="G1556" t="s">
        <v>746</v>
      </c>
      <c r="H1556" t="s">
        <v>4168</v>
      </c>
      <c r="I1556" t="s">
        <v>2</v>
      </c>
      <c r="J1556" t="s">
        <v>52</v>
      </c>
      <c r="K1556" t="s">
        <v>9</v>
      </c>
      <c r="L1556" s="3">
        <v>26.67</v>
      </c>
      <c r="M1556" s="3">
        <v>5.33</v>
      </c>
      <c r="N1556" s="3">
        <v>32</v>
      </c>
      <c r="O1556" s="3">
        <v>0</v>
      </c>
      <c r="P1556" s="3">
        <v>0</v>
      </c>
      <c r="Q1556" s="2">
        <v>43545</v>
      </c>
      <c r="R1556" t="s">
        <v>2</v>
      </c>
      <c r="S1556" t="s">
        <v>10</v>
      </c>
      <c r="T1556" t="s">
        <v>2</v>
      </c>
    </row>
    <row r="1557" spans="1:20" hidden="1" x14ac:dyDescent="0.2">
      <c r="A1557" t="s">
        <v>1751</v>
      </c>
      <c r="B1557" t="s">
        <v>0</v>
      </c>
      <c r="C1557" s="2">
        <v>43516</v>
      </c>
      <c r="D1557" t="s">
        <v>1750</v>
      </c>
      <c r="E1557" t="s">
        <v>4169</v>
      </c>
      <c r="F1557" t="s">
        <v>5</v>
      </c>
      <c r="G1557" t="s">
        <v>40</v>
      </c>
      <c r="H1557" t="s">
        <v>4170</v>
      </c>
      <c r="I1557" t="s">
        <v>2</v>
      </c>
      <c r="J1557" t="s">
        <v>42</v>
      </c>
      <c r="K1557" t="s">
        <v>18</v>
      </c>
      <c r="L1557" s="3">
        <v>84</v>
      </c>
      <c r="M1557" s="3">
        <v>0</v>
      </c>
      <c r="N1557" s="3">
        <v>84</v>
      </c>
      <c r="O1557" s="3">
        <v>0</v>
      </c>
      <c r="P1557" s="3">
        <v>0</v>
      </c>
      <c r="Q1557" s="2">
        <v>43516</v>
      </c>
      <c r="R1557" t="s">
        <v>2</v>
      </c>
      <c r="S1557" t="s">
        <v>10</v>
      </c>
      <c r="T1557" t="s">
        <v>2</v>
      </c>
    </row>
    <row r="1558" spans="1:20" hidden="1" x14ac:dyDescent="0.2">
      <c r="A1558" t="s">
        <v>1751</v>
      </c>
      <c r="B1558" t="s">
        <v>0</v>
      </c>
      <c r="C1558" s="2">
        <v>43516</v>
      </c>
      <c r="D1558" t="s">
        <v>1750</v>
      </c>
      <c r="E1558" t="s">
        <v>4169</v>
      </c>
      <c r="F1558" t="s">
        <v>43</v>
      </c>
      <c r="G1558" t="s">
        <v>40</v>
      </c>
      <c r="H1558" t="s">
        <v>97</v>
      </c>
      <c r="I1558" t="s">
        <v>2</v>
      </c>
      <c r="J1558" t="s">
        <v>59</v>
      </c>
      <c r="K1558" t="s">
        <v>9</v>
      </c>
      <c r="L1558" s="3">
        <v>1</v>
      </c>
      <c r="M1558" s="3">
        <v>0.2</v>
      </c>
      <c r="N1558" s="3">
        <v>1.2</v>
      </c>
      <c r="O1558" s="3">
        <v>0</v>
      </c>
      <c r="P1558" s="3">
        <v>0</v>
      </c>
      <c r="Q1558" s="2">
        <v>43516</v>
      </c>
      <c r="R1558" t="s">
        <v>2</v>
      </c>
      <c r="S1558" t="s">
        <v>10</v>
      </c>
      <c r="T1558" t="s">
        <v>2</v>
      </c>
    </row>
    <row r="1559" spans="1:20" hidden="1" x14ac:dyDescent="0.2">
      <c r="A1559" t="s">
        <v>1751</v>
      </c>
      <c r="B1559" t="s">
        <v>0</v>
      </c>
      <c r="C1559" s="2">
        <v>43551</v>
      </c>
      <c r="D1559" t="s">
        <v>1750</v>
      </c>
      <c r="E1559" t="s">
        <v>6730</v>
      </c>
      <c r="F1559" t="s">
        <v>5</v>
      </c>
      <c r="G1559" t="s">
        <v>746</v>
      </c>
      <c r="H1559" t="s">
        <v>6731</v>
      </c>
      <c r="I1559" t="s">
        <v>2</v>
      </c>
      <c r="J1559" t="s">
        <v>52</v>
      </c>
      <c r="K1559" t="s">
        <v>36</v>
      </c>
      <c r="L1559" s="3">
        <v>88.18</v>
      </c>
      <c r="M1559" s="3">
        <v>8.82</v>
      </c>
      <c r="N1559" s="3">
        <v>97</v>
      </c>
      <c r="O1559" s="3">
        <v>0</v>
      </c>
      <c r="P1559" s="3">
        <v>0</v>
      </c>
      <c r="Q1559" s="2">
        <v>43553</v>
      </c>
      <c r="R1559" t="s">
        <v>2</v>
      </c>
      <c r="S1559" t="s">
        <v>10</v>
      </c>
      <c r="T1559" t="s">
        <v>2</v>
      </c>
    </row>
    <row r="1560" spans="1:20" hidden="1" x14ac:dyDescent="0.2">
      <c r="A1560" t="s">
        <v>1751</v>
      </c>
      <c r="B1560" t="s">
        <v>0</v>
      </c>
      <c r="C1560" s="2">
        <v>43551</v>
      </c>
      <c r="D1560" t="s">
        <v>1750</v>
      </c>
      <c r="E1560" t="s">
        <v>6730</v>
      </c>
      <c r="F1560" t="s">
        <v>43</v>
      </c>
      <c r="G1560" t="s">
        <v>746</v>
      </c>
      <c r="H1560" t="s">
        <v>6731</v>
      </c>
      <c r="I1560" t="s">
        <v>2</v>
      </c>
      <c r="J1560" t="s">
        <v>52</v>
      </c>
      <c r="K1560" t="s">
        <v>9</v>
      </c>
      <c r="L1560" s="3">
        <v>26.67</v>
      </c>
      <c r="M1560" s="3">
        <v>5.33</v>
      </c>
      <c r="N1560" s="3">
        <v>32</v>
      </c>
      <c r="O1560" s="3">
        <v>0</v>
      </c>
      <c r="P1560" s="3">
        <v>0</v>
      </c>
      <c r="Q1560" s="2">
        <v>43553</v>
      </c>
      <c r="R1560" t="s">
        <v>2</v>
      </c>
      <c r="S1560" t="s">
        <v>10</v>
      </c>
      <c r="T1560" t="s">
        <v>2</v>
      </c>
    </row>
    <row r="1561" spans="1:20" hidden="1" x14ac:dyDescent="0.2">
      <c r="A1561" t="s">
        <v>6400</v>
      </c>
      <c r="B1561" t="s">
        <v>0</v>
      </c>
      <c r="C1561" s="2">
        <v>43546</v>
      </c>
      <c r="D1561" t="s">
        <v>6398</v>
      </c>
      <c r="E1561" t="s">
        <v>6401</v>
      </c>
      <c r="F1561" t="s">
        <v>5</v>
      </c>
      <c r="G1561" t="s">
        <v>1549</v>
      </c>
      <c r="H1561" t="s">
        <v>6402</v>
      </c>
      <c r="I1561" t="s">
        <v>6399</v>
      </c>
      <c r="J1561" t="s">
        <v>636</v>
      </c>
      <c r="K1561" t="s">
        <v>36</v>
      </c>
      <c r="L1561" s="3">
        <v>298.5</v>
      </c>
      <c r="M1561" s="3">
        <v>29.85</v>
      </c>
      <c r="N1561" s="3">
        <v>328.35</v>
      </c>
      <c r="O1561" s="3">
        <v>0</v>
      </c>
      <c r="P1561" s="3">
        <v>0</v>
      </c>
      <c r="Q1561" s="2">
        <v>43551</v>
      </c>
      <c r="R1561" t="s">
        <v>2</v>
      </c>
      <c r="S1561" t="s">
        <v>10</v>
      </c>
      <c r="T1561" t="s">
        <v>2</v>
      </c>
    </row>
    <row r="1562" spans="1:20" hidden="1" x14ac:dyDescent="0.2">
      <c r="A1562" t="s">
        <v>6400</v>
      </c>
      <c r="B1562" t="s">
        <v>0</v>
      </c>
      <c r="C1562" s="2">
        <v>43546</v>
      </c>
      <c r="D1562" t="s">
        <v>6398</v>
      </c>
      <c r="E1562" t="s">
        <v>6403</v>
      </c>
      <c r="F1562" t="s">
        <v>5</v>
      </c>
      <c r="G1562" t="s">
        <v>1549</v>
      </c>
      <c r="H1562" t="s">
        <v>6404</v>
      </c>
      <c r="I1562" t="s">
        <v>6399</v>
      </c>
      <c r="J1562" t="s">
        <v>636</v>
      </c>
      <c r="K1562" t="s">
        <v>36</v>
      </c>
      <c r="L1562" s="3">
        <v>224.5</v>
      </c>
      <c r="M1562" s="3">
        <v>22.45</v>
      </c>
      <c r="N1562" s="3">
        <v>246.95</v>
      </c>
      <c r="O1562" s="3">
        <v>0</v>
      </c>
      <c r="P1562" s="3">
        <v>0</v>
      </c>
      <c r="Q1562" s="2">
        <v>43558</v>
      </c>
      <c r="R1562" t="s">
        <v>2</v>
      </c>
      <c r="S1562" t="s">
        <v>10</v>
      </c>
      <c r="T1562" t="s">
        <v>2</v>
      </c>
    </row>
    <row r="1563" spans="1:20" hidden="1" x14ac:dyDescent="0.2">
      <c r="A1563" t="s">
        <v>6400</v>
      </c>
      <c r="B1563" t="s">
        <v>0</v>
      </c>
      <c r="C1563" s="2">
        <v>43546</v>
      </c>
      <c r="D1563" t="s">
        <v>6398</v>
      </c>
      <c r="E1563" t="s">
        <v>6405</v>
      </c>
      <c r="F1563" t="s">
        <v>5</v>
      </c>
      <c r="G1563" t="s">
        <v>1549</v>
      </c>
      <c r="H1563" t="s">
        <v>6406</v>
      </c>
      <c r="I1563" t="s">
        <v>6399</v>
      </c>
      <c r="J1563" t="s">
        <v>636</v>
      </c>
      <c r="K1563" t="s">
        <v>36</v>
      </c>
      <c r="L1563" s="3">
        <v>221.5</v>
      </c>
      <c r="M1563" s="3">
        <v>22.15</v>
      </c>
      <c r="N1563" s="3">
        <v>243.65</v>
      </c>
      <c r="O1563" s="3">
        <v>0</v>
      </c>
      <c r="P1563" s="3">
        <v>0</v>
      </c>
      <c r="Q1563" s="2">
        <v>43574</v>
      </c>
      <c r="R1563" t="s">
        <v>2</v>
      </c>
      <c r="S1563" t="s">
        <v>10</v>
      </c>
      <c r="T1563" t="s">
        <v>2</v>
      </c>
    </row>
    <row r="1564" spans="1:20" hidden="1" x14ac:dyDescent="0.2">
      <c r="A1564" t="s">
        <v>6400</v>
      </c>
      <c r="B1564" t="s">
        <v>0</v>
      </c>
      <c r="C1564" s="2">
        <v>43551</v>
      </c>
      <c r="D1564" t="s">
        <v>6398</v>
      </c>
      <c r="E1564" t="s">
        <v>6732</v>
      </c>
      <c r="F1564" t="s">
        <v>5</v>
      </c>
      <c r="G1564" t="s">
        <v>1549</v>
      </c>
      <c r="H1564" t="s">
        <v>6733</v>
      </c>
      <c r="I1564" t="s">
        <v>6399</v>
      </c>
      <c r="J1564" t="s">
        <v>636</v>
      </c>
      <c r="K1564" t="s">
        <v>36</v>
      </c>
      <c r="L1564" s="3">
        <v>210</v>
      </c>
      <c r="M1564" s="3">
        <v>21</v>
      </c>
      <c r="N1564" s="3">
        <v>231</v>
      </c>
      <c r="O1564" s="3">
        <v>0</v>
      </c>
      <c r="P1564" s="3">
        <v>0</v>
      </c>
      <c r="Q1564" s="2">
        <v>43560</v>
      </c>
      <c r="R1564" t="s">
        <v>2</v>
      </c>
      <c r="S1564" t="s">
        <v>10</v>
      </c>
      <c r="T1564" t="s">
        <v>2</v>
      </c>
    </row>
    <row r="1565" spans="1:20" hidden="1" x14ac:dyDescent="0.2">
      <c r="A1565" t="s">
        <v>6400</v>
      </c>
      <c r="B1565" t="s">
        <v>0</v>
      </c>
      <c r="C1565" s="2">
        <v>43557</v>
      </c>
      <c r="D1565" t="s">
        <v>7178</v>
      </c>
      <c r="E1565" t="s">
        <v>7180</v>
      </c>
      <c r="F1565" t="s">
        <v>5</v>
      </c>
      <c r="G1565" t="s">
        <v>7181</v>
      </c>
      <c r="H1565" t="s">
        <v>7182</v>
      </c>
      <c r="I1565" t="s">
        <v>7179</v>
      </c>
      <c r="J1565" t="s">
        <v>52</v>
      </c>
      <c r="K1565" t="s">
        <v>36</v>
      </c>
      <c r="L1565" s="3">
        <v>64.09</v>
      </c>
      <c r="M1565" s="3">
        <v>6.41</v>
      </c>
      <c r="N1565" s="3">
        <v>70.5</v>
      </c>
      <c r="O1565" s="3">
        <v>0</v>
      </c>
      <c r="P1565" s="3">
        <v>0</v>
      </c>
      <c r="Q1565" s="2">
        <v>43563</v>
      </c>
      <c r="R1565" t="s">
        <v>2</v>
      </c>
      <c r="S1565" t="s">
        <v>10</v>
      </c>
      <c r="T1565" t="s">
        <v>2</v>
      </c>
    </row>
    <row r="1566" spans="1:20" hidden="1" x14ac:dyDescent="0.2">
      <c r="A1566" t="s">
        <v>6400</v>
      </c>
      <c r="B1566" t="s">
        <v>0</v>
      </c>
      <c r="C1566" s="2">
        <v>43557</v>
      </c>
      <c r="D1566" t="s">
        <v>7178</v>
      </c>
      <c r="E1566" t="s">
        <v>7180</v>
      </c>
      <c r="F1566" t="s">
        <v>43</v>
      </c>
      <c r="G1566" t="s">
        <v>7181</v>
      </c>
      <c r="H1566" t="s">
        <v>7182</v>
      </c>
      <c r="I1566" t="s">
        <v>7179</v>
      </c>
      <c r="J1566" t="s">
        <v>52</v>
      </c>
      <c r="K1566" t="s">
        <v>9</v>
      </c>
      <c r="L1566" s="3">
        <v>13.33</v>
      </c>
      <c r="M1566" s="3">
        <v>2.67</v>
      </c>
      <c r="N1566" s="3">
        <v>16</v>
      </c>
      <c r="O1566" s="3">
        <v>0</v>
      </c>
      <c r="P1566" s="3">
        <v>0</v>
      </c>
      <c r="Q1566" s="2">
        <v>43563</v>
      </c>
      <c r="R1566" t="s">
        <v>2</v>
      </c>
      <c r="S1566" t="s">
        <v>10</v>
      </c>
      <c r="T1566" t="s">
        <v>2</v>
      </c>
    </row>
    <row r="1567" spans="1:20" hidden="1" x14ac:dyDescent="0.2">
      <c r="A1567" t="s">
        <v>301</v>
      </c>
      <c r="B1567" t="s">
        <v>0</v>
      </c>
      <c r="C1567" s="2">
        <v>43487</v>
      </c>
      <c r="D1567" t="s">
        <v>1891</v>
      </c>
      <c r="E1567" t="s">
        <v>1889</v>
      </c>
      <c r="F1567" t="s">
        <v>43</v>
      </c>
      <c r="G1567" t="s">
        <v>1278</v>
      </c>
      <c r="H1567" t="s">
        <v>1893</v>
      </c>
      <c r="I1567" t="s">
        <v>1892</v>
      </c>
      <c r="J1567" t="s">
        <v>449</v>
      </c>
      <c r="K1567" t="s">
        <v>9</v>
      </c>
      <c r="L1567" s="3">
        <v>21.76</v>
      </c>
      <c r="M1567" s="3">
        <v>4.3499999999999996</v>
      </c>
      <c r="N1567" s="3">
        <v>26.11</v>
      </c>
      <c r="O1567" s="3">
        <v>0</v>
      </c>
      <c r="P1567" s="3">
        <v>0</v>
      </c>
      <c r="Q1567" s="2">
        <v>43487</v>
      </c>
      <c r="R1567" t="s">
        <v>2</v>
      </c>
      <c r="S1567" t="s">
        <v>10</v>
      </c>
      <c r="T1567" t="s">
        <v>2</v>
      </c>
    </row>
    <row r="1568" spans="1:20" hidden="1" x14ac:dyDescent="0.2">
      <c r="A1568" t="s">
        <v>301</v>
      </c>
      <c r="B1568" t="s">
        <v>0</v>
      </c>
      <c r="C1568" s="2">
        <v>43495</v>
      </c>
      <c r="D1568" t="s">
        <v>1891</v>
      </c>
      <c r="E1568" t="s">
        <v>2605</v>
      </c>
      <c r="F1568" t="s">
        <v>5</v>
      </c>
      <c r="G1568" t="s">
        <v>303</v>
      </c>
      <c r="H1568" t="s">
        <v>1959</v>
      </c>
      <c r="I1568" t="s">
        <v>1892</v>
      </c>
      <c r="J1568" t="s">
        <v>305</v>
      </c>
      <c r="K1568" t="s">
        <v>36</v>
      </c>
      <c r="L1568" s="3">
        <v>67.09</v>
      </c>
      <c r="M1568" s="3">
        <v>6.71</v>
      </c>
      <c r="N1568" s="3">
        <v>73.8</v>
      </c>
      <c r="O1568" s="3">
        <v>0</v>
      </c>
      <c r="P1568" s="3">
        <v>0</v>
      </c>
      <c r="Q1568" s="2">
        <v>43495</v>
      </c>
      <c r="R1568" t="s">
        <v>2</v>
      </c>
      <c r="S1568" t="s">
        <v>10</v>
      </c>
      <c r="T1568" t="s">
        <v>2</v>
      </c>
    </row>
    <row r="1569" spans="1:20" hidden="1" x14ac:dyDescent="0.2">
      <c r="A1569" t="s">
        <v>301</v>
      </c>
      <c r="B1569" t="s">
        <v>0</v>
      </c>
      <c r="C1569" s="2">
        <v>43495</v>
      </c>
      <c r="D1569" t="s">
        <v>1891</v>
      </c>
      <c r="E1569" t="s">
        <v>2605</v>
      </c>
      <c r="F1569" t="s">
        <v>43</v>
      </c>
      <c r="G1569" t="s">
        <v>303</v>
      </c>
      <c r="H1569" t="s">
        <v>1959</v>
      </c>
      <c r="I1569" t="s">
        <v>1892</v>
      </c>
      <c r="J1569" t="s">
        <v>305</v>
      </c>
      <c r="K1569" t="s">
        <v>9</v>
      </c>
      <c r="L1569" s="3">
        <v>5.75</v>
      </c>
      <c r="M1569" s="3">
        <v>1.1499999999999999</v>
      </c>
      <c r="N1569" s="3">
        <v>6.9</v>
      </c>
      <c r="O1569" s="3">
        <v>0</v>
      </c>
      <c r="P1569" s="3">
        <v>0</v>
      </c>
      <c r="Q1569" s="2">
        <v>43495</v>
      </c>
      <c r="R1569" t="s">
        <v>2</v>
      </c>
      <c r="S1569" t="s">
        <v>10</v>
      </c>
      <c r="T1569" t="s">
        <v>2</v>
      </c>
    </row>
    <row r="1570" spans="1:20" hidden="1" x14ac:dyDescent="0.2">
      <c r="A1570" t="s">
        <v>301</v>
      </c>
      <c r="B1570" t="s">
        <v>0</v>
      </c>
      <c r="C1570" s="2">
        <v>43501</v>
      </c>
      <c r="D1570" t="s">
        <v>1891</v>
      </c>
      <c r="E1570" t="s">
        <v>2968</v>
      </c>
      <c r="F1570" t="s">
        <v>5</v>
      </c>
      <c r="G1570" t="s">
        <v>303</v>
      </c>
      <c r="H1570" t="s">
        <v>2969</v>
      </c>
      <c r="I1570" t="s">
        <v>1892</v>
      </c>
      <c r="J1570" t="s">
        <v>305</v>
      </c>
      <c r="K1570" t="s">
        <v>36</v>
      </c>
      <c r="L1570" s="3">
        <v>104.82</v>
      </c>
      <c r="M1570" s="3">
        <v>10.48</v>
      </c>
      <c r="N1570" s="3">
        <v>115.3</v>
      </c>
      <c r="O1570" s="3">
        <v>0</v>
      </c>
      <c r="P1570" s="3">
        <v>0</v>
      </c>
      <c r="Q1570" s="2">
        <v>43495</v>
      </c>
      <c r="R1570" t="s">
        <v>2</v>
      </c>
      <c r="S1570" t="s">
        <v>10</v>
      </c>
      <c r="T1570" t="s">
        <v>2</v>
      </c>
    </row>
    <row r="1571" spans="1:20" hidden="1" x14ac:dyDescent="0.2">
      <c r="A1571" t="s">
        <v>301</v>
      </c>
      <c r="B1571" t="s">
        <v>0</v>
      </c>
      <c r="C1571" s="2">
        <v>43501</v>
      </c>
      <c r="D1571" t="s">
        <v>1891</v>
      </c>
      <c r="E1571" t="s">
        <v>2968</v>
      </c>
      <c r="F1571" t="s">
        <v>43</v>
      </c>
      <c r="G1571" t="s">
        <v>303</v>
      </c>
      <c r="H1571" t="s">
        <v>2969</v>
      </c>
      <c r="I1571" t="s">
        <v>1892</v>
      </c>
      <c r="J1571" t="s">
        <v>305</v>
      </c>
      <c r="K1571" t="s">
        <v>9</v>
      </c>
      <c r="L1571" s="3">
        <v>2.33</v>
      </c>
      <c r="M1571" s="3">
        <v>0.47</v>
      </c>
      <c r="N1571" s="3">
        <v>2.8</v>
      </c>
      <c r="O1571" s="3">
        <v>0</v>
      </c>
      <c r="P1571" s="3">
        <v>0</v>
      </c>
      <c r="Q1571" s="2">
        <v>43495</v>
      </c>
      <c r="R1571" t="s">
        <v>2</v>
      </c>
      <c r="S1571" t="s">
        <v>10</v>
      </c>
      <c r="T1571" t="s">
        <v>2</v>
      </c>
    </row>
    <row r="1572" spans="1:20" hidden="1" x14ac:dyDescent="0.2">
      <c r="A1572" t="s">
        <v>301</v>
      </c>
      <c r="B1572" t="s">
        <v>0</v>
      </c>
      <c r="C1572" s="2">
        <v>43501</v>
      </c>
      <c r="D1572" t="s">
        <v>1891</v>
      </c>
      <c r="E1572" t="s">
        <v>2974</v>
      </c>
      <c r="F1572" t="s">
        <v>5</v>
      </c>
      <c r="G1572" t="s">
        <v>1278</v>
      </c>
      <c r="H1572" t="s">
        <v>1893</v>
      </c>
      <c r="I1572" t="s">
        <v>1892</v>
      </c>
      <c r="J1572" t="s">
        <v>449</v>
      </c>
      <c r="K1572" t="s">
        <v>9</v>
      </c>
      <c r="L1572" s="3">
        <v>21.76</v>
      </c>
      <c r="M1572" s="3">
        <v>4.3499999999999996</v>
      </c>
      <c r="N1572" s="3">
        <v>26.11</v>
      </c>
      <c r="O1572" s="3">
        <v>0</v>
      </c>
      <c r="P1572" s="3">
        <v>0</v>
      </c>
      <c r="Q1572" s="2">
        <v>43501</v>
      </c>
      <c r="R1572" t="s">
        <v>2</v>
      </c>
      <c r="S1572" t="s">
        <v>10</v>
      </c>
      <c r="T1572" t="s">
        <v>2</v>
      </c>
    </row>
    <row r="1573" spans="1:20" hidden="1" x14ac:dyDescent="0.2">
      <c r="A1573" t="s">
        <v>301</v>
      </c>
      <c r="B1573" t="s">
        <v>0</v>
      </c>
      <c r="C1573" s="2">
        <v>43566</v>
      </c>
      <c r="D1573" t="s">
        <v>1891</v>
      </c>
      <c r="E1573" t="s">
        <v>8054</v>
      </c>
      <c r="F1573" t="s">
        <v>5</v>
      </c>
      <c r="G1573" t="s">
        <v>50</v>
      </c>
      <c r="H1573" t="s">
        <v>8055</v>
      </c>
      <c r="I1573" t="s">
        <v>1892</v>
      </c>
      <c r="J1573" t="s">
        <v>305</v>
      </c>
      <c r="K1573" t="s">
        <v>36</v>
      </c>
      <c r="L1573" s="3">
        <v>57.27</v>
      </c>
      <c r="M1573" s="3">
        <v>5.73</v>
      </c>
      <c r="N1573" s="3">
        <v>63</v>
      </c>
      <c r="O1573" s="3">
        <v>0</v>
      </c>
      <c r="P1573" s="3">
        <v>0</v>
      </c>
      <c r="Q1573" s="2">
        <v>43567</v>
      </c>
      <c r="R1573" t="s">
        <v>2</v>
      </c>
      <c r="S1573" t="s">
        <v>10</v>
      </c>
      <c r="T1573" t="s">
        <v>2</v>
      </c>
    </row>
    <row r="1574" spans="1:20" hidden="1" x14ac:dyDescent="0.2">
      <c r="A1574" t="s">
        <v>301</v>
      </c>
      <c r="B1574" t="s">
        <v>0</v>
      </c>
      <c r="C1574" s="2">
        <v>43525</v>
      </c>
      <c r="D1574" t="s">
        <v>4943</v>
      </c>
      <c r="E1574" t="s">
        <v>4945</v>
      </c>
      <c r="F1574" t="s">
        <v>5</v>
      </c>
      <c r="G1574" t="s">
        <v>40</v>
      </c>
      <c r="H1574" t="s">
        <v>4946</v>
      </c>
      <c r="I1574" t="s">
        <v>4944</v>
      </c>
      <c r="J1574" t="s">
        <v>222</v>
      </c>
      <c r="K1574" t="s">
        <v>18</v>
      </c>
      <c r="L1574" s="3">
        <v>1239.1500000000001</v>
      </c>
      <c r="M1574" s="3">
        <v>0</v>
      </c>
      <c r="N1574" s="3">
        <v>1239.1500000000001</v>
      </c>
      <c r="O1574" s="3">
        <v>0</v>
      </c>
      <c r="P1574" s="3">
        <v>0</v>
      </c>
      <c r="Q1574" s="2">
        <v>43525</v>
      </c>
      <c r="R1574" t="s">
        <v>2</v>
      </c>
      <c r="S1574" t="s">
        <v>10</v>
      </c>
      <c r="T1574" t="s">
        <v>2</v>
      </c>
    </row>
    <row r="1575" spans="1:20" hidden="1" x14ac:dyDescent="0.2">
      <c r="A1575" t="s">
        <v>301</v>
      </c>
      <c r="B1575" t="s">
        <v>0</v>
      </c>
      <c r="C1575" s="2">
        <v>43525</v>
      </c>
      <c r="D1575" t="s">
        <v>4943</v>
      </c>
      <c r="E1575" t="s">
        <v>4945</v>
      </c>
      <c r="F1575" t="s">
        <v>43</v>
      </c>
      <c r="G1575" t="s">
        <v>40</v>
      </c>
      <c r="H1575" t="s">
        <v>4946</v>
      </c>
      <c r="I1575" t="s">
        <v>4944</v>
      </c>
      <c r="J1575" t="s">
        <v>222</v>
      </c>
      <c r="K1575" t="s">
        <v>18</v>
      </c>
      <c r="L1575" s="3">
        <v>118.93</v>
      </c>
      <c r="M1575" s="3">
        <v>0</v>
      </c>
      <c r="N1575" s="3">
        <v>118.93</v>
      </c>
      <c r="O1575" s="3">
        <v>0</v>
      </c>
      <c r="P1575" s="3">
        <v>0</v>
      </c>
      <c r="Q1575" s="2">
        <v>43525</v>
      </c>
      <c r="R1575" t="s">
        <v>2</v>
      </c>
      <c r="S1575" t="s">
        <v>10</v>
      </c>
      <c r="T1575" t="s">
        <v>2</v>
      </c>
    </row>
    <row r="1576" spans="1:20" hidden="1" x14ac:dyDescent="0.2">
      <c r="A1576" t="s">
        <v>301</v>
      </c>
      <c r="B1576" t="s">
        <v>0</v>
      </c>
      <c r="C1576" s="2">
        <v>43525</v>
      </c>
      <c r="D1576" t="s">
        <v>4943</v>
      </c>
      <c r="E1576" t="s">
        <v>4952</v>
      </c>
      <c r="F1576" t="s">
        <v>5</v>
      </c>
      <c r="G1576" t="s">
        <v>40</v>
      </c>
      <c r="H1576" t="s">
        <v>4946</v>
      </c>
      <c r="I1576" t="s">
        <v>4944</v>
      </c>
      <c r="J1576" t="s">
        <v>222</v>
      </c>
      <c r="K1576" t="s">
        <v>18</v>
      </c>
      <c r="L1576" s="3">
        <v>1239.1500000000001</v>
      </c>
      <c r="M1576" s="3">
        <v>0</v>
      </c>
      <c r="N1576" s="3">
        <v>1239.1500000000001</v>
      </c>
      <c r="O1576" s="3">
        <v>0</v>
      </c>
      <c r="P1576" s="3">
        <v>0</v>
      </c>
      <c r="Q1576" s="2">
        <v>43525</v>
      </c>
      <c r="R1576" t="s">
        <v>2</v>
      </c>
      <c r="S1576" t="s">
        <v>10</v>
      </c>
      <c r="T1576" t="s">
        <v>2</v>
      </c>
    </row>
    <row r="1577" spans="1:20" hidden="1" x14ac:dyDescent="0.2">
      <c r="A1577" t="s">
        <v>301</v>
      </c>
      <c r="B1577" t="s">
        <v>0</v>
      </c>
      <c r="C1577" s="2">
        <v>43525</v>
      </c>
      <c r="D1577" t="s">
        <v>4943</v>
      </c>
      <c r="E1577" t="s">
        <v>4952</v>
      </c>
      <c r="F1577" t="s">
        <v>43</v>
      </c>
      <c r="G1577" t="s">
        <v>40</v>
      </c>
      <c r="H1577" t="s">
        <v>4946</v>
      </c>
      <c r="I1577" t="s">
        <v>4944</v>
      </c>
      <c r="J1577" t="s">
        <v>222</v>
      </c>
      <c r="K1577" t="s">
        <v>18</v>
      </c>
      <c r="L1577" s="3">
        <v>160.85</v>
      </c>
      <c r="M1577" s="3">
        <v>0</v>
      </c>
      <c r="N1577" s="3">
        <v>160.85</v>
      </c>
      <c r="O1577" s="3">
        <v>0</v>
      </c>
      <c r="P1577" s="3">
        <v>0</v>
      </c>
      <c r="Q1577" s="2">
        <v>43525</v>
      </c>
      <c r="R1577" t="s">
        <v>2</v>
      </c>
      <c r="S1577" t="s">
        <v>10</v>
      </c>
      <c r="T1577" t="s">
        <v>2</v>
      </c>
    </row>
    <row r="1578" spans="1:20" hidden="1" x14ac:dyDescent="0.2">
      <c r="A1578" t="s">
        <v>301</v>
      </c>
      <c r="B1578" t="s">
        <v>0</v>
      </c>
      <c r="C1578" s="2">
        <v>43556</v>
      </c>
      <c r="D1578" t="s">
        <v>4943</v>
      </c>
      <c r="E1578" t="s">
        <v>7139</v>
      </c>
      <c r="F1578" t="s">
        <v>5</v>
      </c>
      <c r="G1578" t="s">
        <v>7140</v>
      </c>
      <c r="H1578" t="s">
        <v>7124</v>
      </c>
      <c r="I1578" t="s">
        <v>4944</v>
      </c>
      <c r="J1578" t="s">
        <v>7125</v>
      </c>
      <c r="K1578" t="s">
        <v>18</v>
      </c>
      <c r="L1578" s="3">
        <v>46.15</v>
      </c>
      <c r="M1578" s="3">
        <v>0</v>
      </c>
      <c r="N1578" s="3">
        <v>46.15</v>
      </c>
      <c r="O1578" s="3">
        <v>0</v>
      </c>
      <c r="P1578" s="3">
        <v>0</v>
      </c>
      <c r="Q1578" s="2">
        <v>43556</v>
      </c>
      <c r="R1578" t="s">
        <v>2</v>
      </c>
      <c r="S1578" t="s">
        <v>10</v>
      </c>
      <c r="T1578" t="s">
        <v>2</v>
      </c>
    </row>
    <row r="1579" spans="1:20" hidden="1" x14ac:dyDescent="0.2">
      <c r="A1579" t="s">
        <v>301</v>
      </c>
      <c r="B1579" t="s">
        <v>0</v>
      </c>
      <c r="C1579" s="2">
        <v>43475</v>
      </c>
      <c r="D1579" t="s">
        <v>300</v>
      </c>
      <c r="E1579" t="s">
        <v>302</v>
      </c>
      <c r="F1579" t="s">
        <v>5</v>
      </c>
      <c r="G1579" t="s">
        <v>303</v>
      </c>
      <c r="H1579" t="s">
        <v>304</v>
      </c>
      <c r="I1579" t="s">
        <v>2</v>
      </c>
      <c r="J1579" t="s">
        <v>305</v>
      </c>
      <c r="K1579" t="s">
        <v>36</v>
      </c>
      <c r="L1579" s="3">
        <v>770.18</v>
      </c>
      <c r="M1579" s="3">
        <v>77.02</v>
      </c>
      <c r="N1579" s="3">
        <v>847.2</v>
      </c>
      <c r="O1579" s="3">
        <v>0</v>
      </c>
      <c r="P1579" s="3">
        <v>0</v>
      </c>
      <c r="Q1579" s="2">
        <v>43473</v>
      </c>
      <c r="R1579" t="s">
        <v>2</v>
      </c>
      <c r="S1579" t="s">
        <v>10</v>
      </c>
      <c r="T1579" t="s">
        <v>2</v>
      </c>
    </row>
    <row r="1580" spans="1:20" hidden="1" x14ac:dyDescent="0.2">
      <c r="A1580" t="s">
        <v>301</v>
      </c>
      <c r="B1580" t="s">
        <v>0</v>
      </c>
      <c r="C1580" s="2">
        <v>43475</v>
      </c>
      <c r="D1580" t="s">
        <v>300</v>
      </c>
      <c r="E1580" t="s">
        <v>302</v>
      </c>
      <c r="F1580" t="s">
        <v>86</v>
      </c>
      <c r="G1580" t="s">
        <v>303</v>
      </c>
      <c r="H1580" t="s">
        <v>304</v>
      </c>
      <c r="I1580" t="s">
        <v>2</v>
      </c>
      <c r="J1580" t="s">
        <v>305</v>
      </c>
      <c r="K1580" t="s">
        <v>9</v>
      </c>
      <c r="L1580" s="3">
        <v>54.08</v>
      </c>
      <c r="M1580" s="3">
        <v>10.82</v>
      </c>
      <c r="N1580" s="3">
        <v>64.900000000000006</v>
      </c>
      <c r="O1580" s="3">
        <v>0</v>
      </c>
      <c r="P1580" s="3">
        <v>0</v>
      </c>
      <c r="Q1580" s="2">
        <v>43476</v>
      </c>
      <c r="R1580" t="s">
        <v>2</v>
      </c>
      <c r="S1580" t="s">
        <v>10</v>
      </c>
      <c r="T1580" t="s">
        <v>2</v>
      </c>
    </row>
    <row r="1581" spans="1:20" hidden="1" x14ac:dyDescent="0.2">
      <c r="A1581" t="s">
        <v>301</v>
      </c>
      <c r="B1581" t="s">
        <v>0</v>
      </c>
      <c r="C1581" s="2">
        <v>43479</v>
      </c>
      <c r="D1581" t="s">
        <v>300</v>
      </c>
      <c r="E1581" t="s">
        <v>607</v>
      </c>
      <c r="F1581" t="s">
        <v>5</v>
      </c>
      <c r="G1581" t="s">
        <v>608</v>
      </c>
      <c r="H1581" t="s">
        <v>310</v>
      </c>
      <c r="I1581" t="s">
        <v>2</v>
      </c>
      <c r="J1581" t="s">
        <v>305</v>
      </c>
      <c r="K1581" t="s">
        <v>18</v>
      </c>
      <c r="L1581" s="3">
        <v>183</v>
      </c>
      <c r="M1581" s="3">
        <v>0</v>
      </c>
      <c r="N1581" s="3">
        <v>183</v>
      </c>
      <c r="O1581" s="3">
        <v>0</v>
      </c>
      <c r="P1581" s="3">
        <v>0</v>
      </c>
      <c r="Q1581" s="2">
        <v>43476</v>
      </c>
      <c r="R1581" t="s">
        <v>2</v>
      </c>
      <c r="S1581" t="s">
        <v>10</v>
      </c>
      <c r="T1581" t="s">
        <v>2</v>
      </c>
    </row>
    <row r="1582" spans="1:20" hidden="1" x14ac:dyDescent="0.2">
      <c r="A1582" t="s">
        <v>301</v>
      </c>
      <c r="B1582" t="s">
        <v>0</v>
      </c>
      <c r="C1582" s="2">
        <v>43479</v>
      </c>
      <c r="D1582" t="s">
        <v>300</v>
      </c>
      <c r="E1582" t="s">
        <v>618</v>
      </c>
      <c r="F1582" t="s">
        <v>5</v>
      </c>
      <c r="G1582" t="s">
        <v>619</v>
      </c>
      <c r="H1582" t="s">
        <v>620</v>
      </c>
      <c r="I1582" t="s">
        <v>2</v>
      </c>
      <c r="J1582" t="s">
        <v>45</v>
      </c>
      <c r="K1582" t="s">
        <v>18</v>
      </c>
      <c r="L1582" s="3">
        <v>418</v>
      </c>
      <c r="M1582" s="3">
        <v>0</v>
      </c>
      <c r="N1582" s="3">
        <v>418</v>
      </c>
      <c r="O1582" s="3">
        <v>0</v>
      </c>
      <c r="P1582" s="3">
        <v>0</v>
      </c>
      <c r="Q1582" s="2">
        <v>43474</v>
      </c>
      <c r="R1582" t="s">
        <v>2</v>
      </c>
      <c r="S1582" t="s">
        <v>10</v>
      </c>
      <c r="T1582" t="s">
        <v>2</v>
      </c>
    </row>
    <row r="1583" spans="1:20" hidden="1" x14ac:dyDescent="0.2">
      <c r="A1583" t="s">
        <v>301</v>
      </c>
      <c r="B1583" t="s">
        <v>0</v>
      </c>
      <c r="C1583" s="2">
        <v>43479</v>
      </c>
      <c r="D1583" t="s">
        <v>300</v>
      </c>
      <c r="E1583" t="s">
        <v>621</v>
      </c>
      <c r="F1583" t="s">
        <v>5</v>
      </c>
      <c r="G1583" t="s">
        <v>249</v>
      </c>
      <c r="H1583" t="s">
        <v>622</v>
      </c>
      <c r="I1583" t="s">
        <v>2</v>
      </c>
      <c r="J1583" t="s">
        <v>380</v>
      </c>
      <c r="K1583" t="s">
        <v>73</v>
      </c>
      <c r="L1583" s="3">
        <v>44</v>
      </c>
      <c r="M1583" s="3">
        <v>2.42</v>
      </c>
      <c r="N1583" s="3">
        <v>46.42</v>
      </c>
      <c r="O1583" s="3">
        <v>0</v>
      </c>
      <c r="P1583" s="3">
        <v>0</v>
      </c>
      <c r="Q1583" s="2">
        <v>43413</v>
      </c>
      <c r="R1583" t="s">
        <v>2</v>
      </c>
      <c r="S1583" t="s">
        <v>10</v>
      </c>
      <c r="T1583" t="s">
        <v>2</v>
      </c>
    </row>
    <row r="1584" spans="1:20" hidden="1" x14ac:dyDescent="0.2">
      <c r="A1584" t="s">
        <v>301</v>
      </c>
      <c r="B1584" t="s">
        <v>0</v>
      </c>
      <c r="C1584" s="2">
        <v>43479</v>
      </c>
      <c r="D1584" t="s">
        <v>300</v>
      </c>
      <c r="E1584" t="s">
        <v>621</v>
      </c>
      <c r="F1584" t="s">
        <v>43</v>
      </c>
      <c r="G1584" t="s">
        <v>249</v>
      </c>
      <c r="H1584" t="s">
        <v>623</v>
      </c>
      <c r="I1584" t="s">
        <v>2</v>
      </c>
      <c r="J1584" t="s">
        <v>380</v>
      </c>
      <c r="K1584" t="s">
        <v>9</v>
      </c>
      <c r="L1584" s="3">
        <v>2</v>
      </c>
      <c r="M1584" s="3">
        <v>0.4</v>
      </c>
      <c r="N1584" s="3">
        <v>2.4</v>
      </c>
      <c r="O1584" s="3">
        <v>0</v>
      </c>
      <c r="P1584" s="3">
        <v>0</v>
      </c>
      <c r="Q1584" s="2">
        <v>43413</v>
      </c>
      <c r="R1584" t="s">
        <v>2</v>
      </c>
      <c r="S1584" t="s">
        <v>10</v>
      </c>
      <c r="T1584" t="s">
        <v>2</v>
      </c>
    </row>
    <row r="1585" spans="1:20" hidden="1" x14ac:dyDescent="0.2">
      <c r="A1585" t="s">
        <v>301</v>
      </c>
      <c r="B1585" t="s">
        <v>0</v>
      </c>
      <c r="C1585" s="2">
        <v>43479</v>
      </c>
      <c r="D1585" t="s">
        <v>300</v>
      </c>
      <c r="E1585" t="s">
        <v>689</v>
      </c>
      <c r="F1585" t="s">
        <v>5</v>
      </c>
      <c r="G1585" t="s">
        <v>249</v>
      </c>
      <c r="H1585" t="s">
        <v>690</v>
      </c>
      <c r="I1585" t="s">
        <v>2</v>
      </c>
      <c r="J1585" t="s">
        <v>380</v>
      </c>
      <c r="K1585" t="s">
        <v>73</v>
      </c>
      <c r="L1585" s="3">
        <v>52.8</v>
      </c>
      <c r="M1585" s="3">
        <v>2.9</v>
      </c>
      <c r="N1585" s="3">
        <v>55.7</v>
      </c>
      <c r="O1585" s="3">
        <v>0</v>
      </c>
      <c r="P1585" s="3">
        <v>0</v>
      </c>
      <c r="Q1585" s="2">
        <v>43479</v>
      </c>
      <c r="R1585" t="s">
        <v>2</v>
      </c>
      <c r="S1585" t="s">
        <v>10</v>
      </c>
      <c r="T1585" t="s">
        <v>2</v>
      </c>
    </row>
    <row r="1586" spans="1:20" hidden="1" x14ac:dyDescent="0.2">
      <c r="A1586" t="s">
        <v>301</v>
      </c>
      <c r="B1586" t="s">
        <v>0</v>
      </c>
      <c r="C1586" s="2">
        <v>43479</v>
      </c>
      <c r="D1586" t="s">
        <v>300</v>
      </c>
      <c r="E1586" t="s">
        <v>689</v>
      </c>
      <c r="F1586" t="s">
        <v>43</v>
      </c>
      <c r="G1586" t="s">
        <v>249</v>
      </c>
      <c r="H1586" t="s">
        <v>623</v>
      </c>
      <c r="I1586" t="s">
        <v>2</v>
      </c>
      <c r="J1586" t="s">
        <v>380</v>
      </c>
      <c r="K1586" t="s">
        <v>9</v>
      </c>
      <c r="L1586" s="3">
        <v>2</v>
      </c>
      <c r="M1586" s="3">
        <v>0.4</v>
      </c>
      <c r="N1586" s="3">
        <v>2.4</v>
      </c>
      <c r="O1586" s="3">
        <v>0</v>
      </c>
      <c r="P1586" s="3">
        <v>0</v>
      </c>
      <c r="Q1586" s="2">
        <v>43479</v>
      </c>
      <c r="R1586" t="s">
        <v>2</v>
      </c>
      <c r="S1586" t="s">
        <v>10</v>
      </c>
      <c r="T1586" t="s">
        <v>2</v>
      </c>
    </row>
    <row r="1587" spans="1:20" hidden="1" x14ac:dyDescent="0.2">
      <c r="A1587" t="s">
        <v>301</v>
      </c>
      <c r="B1587" t="s">
        <v>0</v>
      </c>
      <c r="C1587" s="2">
        <v>43479</v>
      </c>
      <c r="D1587" t="s">
        <v>300</v>
      </c>
      <c r="E1587" t="s">
        <v>689</v>
      </c>
      <c r="F1587" t="s">
        <v>60</v>
      </c>
      <c r="G1587" t="s">
        <v>249</v>
      </c>
      <c r="H1587" t="s">
        <v>691</v>
      </c>
      <c r="I1587" t="s">
        <v>2</v>
      </c>
      <c r="J1587" t="s">
        <v>380</v>
      </c>
      <c r="K1587" t="s">
        <v>9</v>
      </c>
      <c r="L1587" s="3">
        <v>7</v>
      </c>
      <c r="M1587" s="3">
        <v>1.4</v>
      </c>
      <c r="N1587" s="3">
        <v>8.4</v>
      </c>
      <c r="O1587" s="3">
        <v>0</v>
      </c>
      <c r="P1587" s="3">
        <v>0</v>
      </c>
      <c r="Q1587" s="2">
        <v>43479</v>
      </c>
      <c r="R1587" t="s">
        <v>2</v>
      </c>
      <c r="S1587" t="s">
        <v>10</v>
      </c>
      <c r="T1587" t="s">
        <v>2</v>
      </c>
    </row>
    <row r="1588" spans="1:20" hidden="1" x14ac:dyDescent="0.2">
      <c r="A1588" t="s">
        <v>301</v>
      </c>
      <c r="B1588" t="s">
        <v>0</v>
      </c>
      <c r="C1588" s="2">
        <v>43479</v>
      </c>
      <c r="D1588" t="s">
        <v>300</v>
      </c>
      <c r="E1588" t="s">
        <v>748</v>
      </c>
      <c r="F1588" t="s">
        <v>5</v>
      </c>
      <c r="G1588" t="s">
        <v>40</v>
      </c>
      <c r="H1588" t="s">
        <v>749</v>
      </c>
      <c r="I1588" t="s">
        <v>2</v>
      </c>
      <c r="J1588" t="s">
        <v>222</v>
      </c>
      <c r="K1588" t="s">
        <v>18</v>
      </c>
      <c r="L1588" s="3">
        <v>732.8</v>
      </c>
      <c r="M1588" s="3">
        <v>0</v>
      </c>
      <c r="N1588" s="3">
        <v>732.8</v>
      </c>
      <c r="O1588" s="3">
        <v>0</v>
      </c>
      <c r="P1588" s="3">
        <v>0</v>
      </c>
      <c r="Q1588" s="2">
        <v>43479</v>
      </c>
      <c r="R1588" t="s">
        <v>2</v>
      </c>
      <c r="S1588" t="s">
        <v>10</v>
      </c>
      <c r="T1588" t="s">
        <v>2</v>
      </c>
    </row>
    <row r="1589" spans="1:20" hidden="1" x14ac:dyDescent="0.2">
      <c r="A1589" t="s">
        <v>301</v>
      </c>
      <c r="B1589" t="s">
        <v>0</v>
      </c>
      <c r="C1589" s="2">
        <v>43483</v>
      </c>
      <c r="D1589" t="s">
        <v>300</v>
      </c>
      <c r="E1589" t="s">
        <v>1328</v>
      </c>
      <c r="F1589" t="s">
        <v>5</v>
      </c>
      <c r="G1589" t="s">
        <v>1329</v>
      </c>
      <c r="H1589" t="s">
        <v>1330</v>
      </c>
      <c r="I1589" t="s">
        <v>2</v>
      </c>
      <c r="J1589" t="s">
        <v>1331</v>
      </c>
      <c r="K1589" t="s">
        <v>9</v>
      </c>
      <c r="L1589" s="3">
        <v>45.53</v>
      </c>
      <c r="M1589" s="3">
        <v>9.11</v>
      </c>
      <c r="N1589" s="3">
        <v>54.64</v>
      </c>
      <c r="O1589" s="3">
        <v>0</v>
      </c>
      <c r="P1589" s="3">
        <v>0</v>
      </c>
      <c r="Q1589" s="2">
        <v>43511</v>
      </c>
      <c r="R1589" t="s">
        <v>2</v>
      </c>
      <c r="S1589" t="s">
        <v>10</v>
      </c>
      <c r="T1589" t="s">
        <v>2</v>
      </c>
    </row>
    <row r="1590" spans="1:20" hidden="1" x14ac:dyDescent="0.2">
      <c r="A1590" t="s">
        <v>301</v>
      </c>
      <c r="B1590" t="s">
        <v>0</v>
      </c>
      <c r="C1590" s="2">
        <v>43487</v>
      </c>
      <c r="D1590" t="s">
        <v>300</v>
      </c>
      <c r="E1590" t="s">
        <v>1713</v>
      </c>
      <c r="F1590" t="s">
        <v>43</v>
      </c>
      <c r="G1590" t="s">
        <v>1210</v>
      </c>
      <c r="H1590" t="s">
        <v>1715</v>
      </c>
      <c r="I1590" t="s">
        <v>2</v>
      </c>
      <c r="J1590" t="s">
        <v>1331</v>
      </c>
      <c r="K1590" t="s">
        <v>9</v>
      </c>
      <c r="L1590" s="3">
        <v>81.99</v>
      </c>
      <c r="M1590" s="3">
        <v>16.399999999999999</v>
      </c>
      <c r="N1590" s="3">
        <v>98.39</v>
      </c>
      <c r="O1590" s="3">
        <v>0</v>
      </c>
      <c r="P1590" s="3">
        <v>0</v>
      </c>
      <c r="Q1590" s="2">
        <v>43511</v>
      </c>
      <c r="R1590" t="s">
        <v>2</v>
      </c>
      <c r="S1590" t="s">
        <v>10</v>
      </c>
      <c r="T1590" t="s">
        <v>2</v>
      </c>
    </row>
    <row r="1591" spans="1:20" hidden="1" x14ac:dyDescent="0.2">
      <c r="A1591" t="s">
        <v>301</v>
      </c>
      <c r="B1591" t="s">
        <v>0</v>
      </c>
      <c r="C1591" s="2">
        <v>43487</v>
      </c>
      <c r="D1591" t="s">
        <v>300</v>
      </c>
      <c r="E1591" t="s">
        <v>1889</v>
      </c>
      <c r="F1591" t="s">
        <v>5</v>
      </c>
      <c r="G1591" t="s">
        <v>1278</v>
      </c>
      <c r="H1591" t="s">
        <v>1890</v>
      </c>
      <c r="I1591" t="s">
        <v>2</v>
      </c>
      <c r="J1591" t="s">
        <v>449</v>
      </c>
      <c r="K1591" t="s">
        <v>9</v>
      </c>
      <c r="L1591" s="3">
        <v>173.43</v>
      </c>
      <c r="M1591" s="3">
        <v>34.69</v>
      </c>
      <c r="N1591" s="3">
        <v>208.12</v>
      </c>
      <c r="O1591" s="3">
        <v>0</v>
      </c>
      <c r="P1591" s="3">
        <v>0</v>
      </c>
      <c r="Q1591" s="2">
        <v>43487</v>
      </c>
      <c r="R1591" t="s">
        <v>2</v>
      </c>
      <c r="S1591" t="s">
        <v>10</v>
      </c>
      <c r="T1591" t="s">
        <v>2</v>
      </c>
    </row>
    <row r="1592" spans="1:20" hidden="1" x14ac:dyDescent="0.2">
      <c r="A1592" t="s">
        <v>301</v>
      </c>
      <c r="B1592" t="s">
        <v>0</v>
      </c>
      <c r="C1592" s="2">
        <v>43487</v>
      </c>
      <c r="D1592" t="s">
        <v>300</v>
      </c>
      <c r="E1592" t="s">
        <v>1901</v>
      </c>
      <c r="F1592" t="s">
        <v>60</v>
      </c>
      <c r="G1592" t="s">
        <v>70</v>
      </c>
      <c r="H1592" t="s">
        <v>1904</v>
      </c>
      <c r="I1592" t="s">
        <v>2</v>
      </c>
      <c r="J1592" t="s">
        <v>72</v>
      </c>
      <c r="K1592" t="s">
        <v>73</v>
      </c>
      <c r="L1592" s="3">
        <v>16.39</v>
      </c>
      <c r="M1592" s="3">
        <v>0.9</v>
      </c>
      <c r="N1592" s="3">
        <v>17.29</v>
      </c>
      <c r="O1592" s="3">
        <v>0</v>
      </c>
      <c r="P1592" s="3">
        <v>0</v>
      </c>
      <c r="Q1592" s="2">
        <v>43487</v>
      </c>
      <c r="R1592" t="s">
        <v>2</v>
      </c>
      <c r="S1592" t="s">
        <v>10</v>
      </c>
      <c r="T1592" t="s">
        <v>2</v>
      </c>
    </row>
    <row r="1593" spans="1:20" hidden="1" x14ac:dyDescent="0.2">
      <c r="A1593" t="s">
        <v>301</v>
      </c>
      <c r="B1593" t="s">
        <v>0</v>
      </c>
      <c r="C1593" s="2">
        <v>43488</v>
      </c>
      <c r="D1593" t="s">
        <v>300</v>
      </c>
      <c r="E1593" t="s">
        <v>1946</v>
      </c>
      <c r="F1593" t="s">
        <v>5</v>
      </c>
      <c r="G1593" t="s">
        <v>40</v>
      </c>
      <c r="H1593" t="s">
        <v>1947</v>
      </c>
      <c r="I1593" t="s">
        <v>2</v>
      </c>
      <c r="J1593" t="s">
        <v>222</v>
      </c>
      <c r="K1593" t="s">
        <v>18</v>
      </c>
      <c r="L1593" s="3">
        <v>98.96</v>
      </c>
      <c r="M1593" s="3">
        <v>0</v>
      </c>
      <c r="N1593" s="3">
        <v>98.96</v>
      </c>
      <c r="O1593" s="3">
        <v>0</v>
      </c>
      <c r="P1593" s="3">
        <v>0</v>
      </c>
      <c r="Q1593" s="2">
        <v>43488</v>
      </c>
      <c r="R1593" t="s">
        <v>2</v>
      </c>
      <c r="S1593" t="s">
        <v>10</v>
      </c>
      <c r="T1593" t="s">
        <v>2</v>
      </c>
    </row>
    <row r="1594" spans="1:20" hidden="1" x14ac:dyDescent="0.2">
      <c r="A1594" t="s">
        <v>301</v>
      </c>
      <c r="B1594" t="s">
        <v>0</v>
      </c>
      <c r="C1594" s="2">
        <v>43488</v>
      </c>
      <c r="D1594" t="s">
        <v>300</v>
      </c>
      <c r="E1594" t="s">
        <v>1948</v>
      </c>
      <c r="F1594" t="s">
        <v>5</v>
      </c>
      <c r="G1594" t="s">
        <v>40</v>
      </c>
      <c r="H1594" t="s">
        <v>1949</v>
      </c>
      <c r="I1594" t="s">
        <v>2</v>
      </c>
      <c r="J1594" t="s">
        <v>222</v>
      </c>
      <c r="K1594" t="s">
        <v>18</v>
      </c>
      <c r="L1594" s="3">
        <v>107.96</v>
      </c>
      <c r="M1594" s="3">
        <v>0</v>
      </c>
      <c r="N1594" s="3">
        <v>107.96</v>
      </c>
      <c r="O1594" s="3">
        <v>0</v>
      </c>
      <c r="P1594" s="3">
        <v>0</v>
      </c>
      <c r="Q1594" s="2">
        <v>43488</v>
      </c>
      <c r="R1594" t="s">
        <v>2</v>
      </c>
      <c r="S1594" t="s">
        <v>10</v>
      </c>
      <c r="T1594" t="s">
        <v>2</v>
      </c>
    </row>
    <row r="1595" spans="1:20" hidden="1" x14ac:dyDescent="0.2">
      <c r="A1595" t="s">
        <v>301</v>
      </c>
      <c r="B1595" t="s">
        <v>0</v>
      </c>
      <c r="C1595" s="2">
        <v>43495</v>
      </c>
      <c r="D1595" t="s">
        <v>300</v>
      </c>
      <c r="E1595" t="s">
        <v>2595</v>
      </c>
      <c r="F1595" t="s">
        <v>5</v>
      </c>
      <c r="G1595" t="s">
        <v>1521</v>
      </c>
      <c r="H1595" t="s">
        <v>2596</v>
      </c>
      <c r="I1595" t="s">
        <v>2</v>
      </c>
      <c r="J1595" t="s">
        <v>274</v>
      </c>
      <c r="K1595" t="s">
        <v>9</v>
      </c>
      <c r="L1595" s="3">
        <v>60.1</v>
      </c>
      <c r="M1595" s="3">
        <v>12.02</v>
      </c>
      <c r="N1595" s="3">
        <v>72.12</v>
      </c>
      <c r="O1595" s="3">
        <v>0</v>
      </c>
      <c r="P1595" s="3">
        <v>0</v>
      </c>
      <c r="Q1595" s="2">
        <v>43495</v>
      </c>
      <c r="R1595" t="s">
        <v>2</v>
      </c>
      <c r="S1595" t="s">
        <v>10</v>
      </c>
      <c r="T1595" t="s">
        <v>2</v>
      </c>
    </row>
    <row r="1596" spans="1:20" hidden="1" x14ac:dyDescent="0.2">
      <c r="A1596" t="s">
        <v>301</v>
      </c>
      <c r="B1596" t="s">
        <v>0</v>
      </c>
      <c r="C1596" s="2">
        <v>43495</v>
      </c>
      <c r="D1596" t="s">
        <v>300</v>
      </c>
      <c r="E1596" t="s">
        <v>2595</v>
      </c>
      <c r="F1596" t="s">
        <v>43</v>
      </c>
      <c r="G1596" t="s">
        <v>1521</v>
      </c>
      <c r="H1596" t="s">
        <v>2596</v>
      </c>
      <c r="I1596" t="s">
        <v>2</v>
      </c>
      <c r="J1596" t="s">
        <v>245</v>
      </c>
      <c r="K1596" t="s">
        <v>9</v>
      </c>
      <c r="L1596" s="3">
        <v>149.28</v>
      </c>
      <c r="M1596" s="3">
        <v>29.86</v>
      </c>
      <c r="N1596" s="3">
        <v>179.14</v>
      </c>
      <c r="O1596" s="3">
        <v>0</v>
      </c>
      <c r="P1596" s="3">
        <v>0</v>
      </c>
      <c r="Q1596" s="2">
        <v>43495</v>
      </c>
      <c r="R1596" t="s">
        <v>2</v>
      </c>
      <c r="S1596" t="s">
        <v>10</v>
      </c>
      <c r="T1596" t="s">
        <v>2</v>
      </c>
    </row>
    <row r="1597" spans="1:20" hidden="1" x14ac:dyDescent="0.2">
      <c r="A1597" t="s">
        <v>301</v>
      </c>
      <c r="B1597" t="s">
        <v>0</v>
      </c>
      <c r="C1597" s="2">
        <v>43495</v>
      </c>
      <c r="D1597" t="s">
        <v>300</v>
      </c>
      <c r="E1597" t="s">
        <v>2595</v>
      </c>
      <c r="F1597" t="s">
        <v>60</v>
      </c>
      <c r="G1597" t="s">
        <v>1521</v>
      </c>
      <c r="H1597" t="s">
        <v>2596</v>
      </c>
      <c r="I1597" t="s">
        <v>2</v>
      </c>
      <c r="J1597" t="s">
        <v>115</v>
      </c>
      <c r="K1597" t="s">
        <v>9</v>
      </c>
      <c r="L1597" s="3">
        <v>43.92</v>
      </c>
      <c r="M1597" s="3">
        <v>8.7799999999999994</v>
      </c>
      <c r="N1597" s="3">
        <v>52.7</v>
      </c>
      <c r="O1597" s="3">
        <v>0</v>
      </c>
      <c r="P1597" s="3">
        <v>0</v>
      </c>
      <c r="Q1597" s="2">
        <v>43495</v>
      </c>
      <c r="R1597" t="s">
        <v>2</v>
      </c>
      <c r="S1597" t="s">
        <v>10</v>
      </c>
      <c r="T1597" t="s">
        <v>2</v>
      </c>
    </row>
    <row r="1598" spans="1:20" hidden="1" x14ac:dyDescent="0.2">
      <c r="A1598" t="s">
        <v>301</v>
      </c>
      <c r="B1598" t="s">
        <v>0</v>
      </c>
      <c r="C1598" s="2">
        <v>43495</v>
      </c>
      <c r="D1598" t="s">
        <v>300</v>
      </c>
      <c r="E1598" t="s">
        <v>2595</v>
      </c>
      <c r="F1598" t="s">
        <v>86</v>
      </c>
      <c r="G1598" t="s">
        <v>1521</v>
      </c>
      <c r="H1598" t="s">
        <v>2597</v>
      </c>
      <c r="I1598" t="s">
        <v>2</v>
      </c>
      <c r="J1598" t="s">
        <v>274</v>
      </c>
      <c r="K1598" t="s">
        <v>9</v>
      </c>
      <c r="L1598" s="3">
        <v>59.8</v>
      </c>
      <c r="M1598" s="3">
        <v>11.96</v>
      </c>
      <c r="N1598" s="3">
        <v>71.760000000000005</v>
      </c>
      <c r="O1598" s="3">
        <v>0</v>
      </c>
      <c r="P1598" s="3">
        <v>0</v>
      </c>
      <c r="Q1598" s="2">
        <v>43495</v>
      </c>
      <c r="R1598" t="s">
        <v>2</v>
      </c>
      <c r="S1598" t="s">
        <v>10</v>
      </c>
      <c r="T1598" t="s">
        <v>2</v>
      </c>
    </row>
    <row r="1599" spans="1:20" hidden="1" x14ac:dyDescent="0.2">
      <c r="A1599" t="s">
        <v>301</v>
      </c>
      <c r="B1599" t="s">
        <v>0</v>
      </c>
      <c r="C1599" s="2">
        <v>43496</v>
      </c>
      <c r="D1599" t="s">
        <v>300</v>
      </c>
      <c r="E1599" t="s">
        <v>2635</v>
      </c>
      <c r="F1599" t="s">
        <v>5</v>
      </c>
      <c r="G1599" t="s">
        <v>113</v>
      </c>
      <c r="H1599" t="s">
        <v>910</v>
      </c>
      <c r="I1599" t="s">
        <v>2</v>
      </c>
      <c r="J1599" t="s">
        <v>274</v>
      </c>
      <c r="K1599" t="s">
        <v>9</v>
      </c>
      <c r="L1599" s="3">
        <v>77.11</v>
      </c>
      <c r="M1599" s="3">
        <v>15.42</v>
      </c>
      <c r="N1599" s="3">
        <v>92.53</v>
      </c>
      <c r="O1599" s="3">
        <v>0</v>
      </c>
      <c r="P1599" s="3">
        <v>0</v>
      </c>
      <c r="Q1599" s="2">
        <v>43496</v>
      </c>
      <c r="R1599" t="s">
        <v>2</v>
      </c>
      <c r="S1599" t="s">
        <v>10</v>
      </c>
      <c r="T1599" t="s">
        <v>2</v>
      </c>
    </row>
    <row r="1600" spans="1:20" hidden="1" x14ac:dyDescent="0.2">
      <c r="A1600" t="s">
        <v>301</v>
      </c>
      <c r="B1600" t="s">
        <v>0</v>
      </c>
      <c r="C1600" s="2">
        <v>43496</v>
      </c>
      <c r="D1600" t="s">
        <v>300</v>
      </c>
      <c r="E1600" t="s">
        <v>2635</v>
      </c>
      <c r="F1600" t="s">
        <v>43</v>
      </c>
      <c r="G1600" t="s">
        <v>113</v>
      </c>
      <c r="H1600" t="s">
        <v>2636</v>
      </c>
      <c r="I1600" t="s">
        <v>2</v>
      </c>
      <c r="J1600" t="s">
        <v>989</v>
      </c>
      <c r="K1600" t="s">
        <v>9</v>
      </c>
      <c r="L1600" s="3">
        <v>20.95</v>
      </c>
      <c r="M1600" s="3">
        <v>4.1900000000000004</v>
      </c>
      <c r="N1600" s="3">
        <v>25.14</v>
      </c>
      <c r="O1600" s="3">
        <v>0</v>
      </c>
      <c r="P1600" s="3">
        <v>0</v>
      </c>
      <c r="Q1600" s="2">
        <v>43496</v>
      </c>
      <c r="R1600" t="s">
        <v>2</v>
      </c>
      <c r="S1600" t="s">
        <v>10</v>
      </c>
      <c r="T1600" t="s">
        <v>2</v>
      </c>
    </row>
    <row r="1601" spans="1:20" hidden="1" x14ac:dyDescent="0.2">
      <c r="A1601" t="s">
        <v>301</v>
      </c>
      <c r="B1601" t="s">
        <v>0</v>
      </c>
      <c r="C1601" s="2">
        <v>43496</v>
      </c>
      <c r="D1601" t="s">
        <v>300</v>
      </c>
      <c r="E1601" t="s">
        <v>2635</v>
      </c>
      <c r="F1601" t="s">
        <v>60</v>
      </c>
      <c r="G1601" t="s">
        <v>113</v>
      </c>
      <c r="H1601" t="s">
        <v>2637</v>
      </c>
      <c r="I1601" t="s">
        <v>2</v>
      </c>
      <c r="J1601" t="s">
        <v>115</v>
      </c>
      <c r="K1601" t="s">
        <v>9</v>
      </c>
      <c r="L1601" s="3">
        <v>75</v>
      </c>
      <c r="M1601" s="3">
        <v>15</v>
      </c>
      <c r="N1601" s="3">
        <v>90</v>
      </c>
      <c r="O1601" s="3">
        <v>0</v>
      </c>
      <c r="P1601" s="3">
        <v>0</v>
      </c>
      <c r="Q1601" s="2">
        <v>43496</v>
      </c>
      <c r="R1601" t="s">
        <v>2</v>
      </c>
      <c r="S1601" t="s">
        <v>10</v>
      </c>
      <c r="T1601" t="s">
        <v>2</v>
      </c>
    </row>
    <row r="1602" spans="1:20" hidden="1" x14ac:dyDescent="0.2">
      <c r="A1602" t="s">
        <v>301</v>
      </c>
      <c r="B1602" t="s">
        <v>0</v>
      </c>
      <c r="C1602" s="2">
        <v>43496</v>
      </c>
      <c r="D1602" t="s">
        <v>300</v>
      </c>
      <c r="E1602" t="s">
        <v>2635</v>
      </c>
      <c r="F1602" t="s">
        <v>86</v>
      </c>
      <c r="G1602" t="s">
        <v>113</v>
      </c>
      <c r="H1602" t="s">
        <v>2638</v>
      </c>
      <c r="I1602" t="s">
        <v>2</v>
      </c>
      <c r="J1602" t="s">
        <v>396</v>
      </c>
      <c r="K1602" t="s">
        <v>9</v>
      </c>
      <c r="L1602" s="3">
        <v>79</v>
      </c>
      <c r="M1602" s="3">
        <v>15.8</v>
      </c>
      <c r="N1602" s="3">
        <v>94.8</v>
      </c>
      <c r="O1602" s="3">
        <v>0</v>
      </c>
      <c r="P1602" s="3">
        <v>0</v>
      </c>
      <c r="Q1602" s="2">
        <v>43496</v>
      </c>
      <c r="R1602" t="s">
        <v>2</v>
      </c>
      <c r="S1602" t="s">
        <v>10</v>
      </c>
      <c r="T1602" t="s">
        <v>2</v>
      </c>
    </row>
    <row r="1603" spans="1:20" hidden="1" x14ac:dyDescent="0.2">
      <c r="A1603" t="s">
        <v>301</v>
      </c>
      <c r="B1603" t="s">
        <v>0</v>
      </c>
      <c r="C1603" s="2">
        <v>43496</v>
      </c>
      <c r="D1603" t="s">
        <v>300</v>
      </c>
      <c r="E1603" t="s">
        <v>2649</v>
      </c>
      <c r="F1603" t="s">
        <v>5</v>
      </c>
      <c r="G1603" t="s">
        <v>70</v>
      </c>
      <c r="H1603" t="s">
        <v>2650</v>
      </c>
      <c r="I1603" t="s">
        <v>2</v>
      </c>
      <c r="J1603" t="s">
        <v>72</v>
      </c>
      <c r="K1603" t="s">
        <v>73</v>
      </c>
      <c r="L1603" s="3">
        <v>153.54</v>
      </c>
      <c r="M1603" s="3">
        <v>8.44</v>
      </c>
      <c r="N1603" s="3">
        <v>161.97999999999999</v>
      </c>
      <c r="O1603" s="3">
        <v>0</v>
      </c>
      <c r="P1603" s="3">
        <v>0</v>
      </c>
      <c r="Q1603" s="2">
        <v>43496</v>
      </c>
      <c r="R1603" t="s">
        <v>2</v>
      </c>
      <c r="S1603" t="s">
        <v>10</v>
      </c>
      <c r="T1603" t="s">
        <v>2</v>
      </c>
    </row>
    <row r="1604" spans="1:20" hidden="1" x14ac:dyDescent="0.2">
      <c r="A1604" t="s">
        <v>301</v>
      </c>
      <c r="B1604" t="s">
        <v>0</v>
      </c>
      <c r="C1604" s="2">
        <v>43500</v>
      </c>
      <c r="D1604" t="s">
        <v>300</v>
      </c>
      <c r="E1604" t="s">
        <v>2950</v>
      </c>
      <c r="F1604" t="s">
        <v>5</v>
      </c>
      <c r="G1604" t="s">
        <v>40</v>
      </c>
      <c r="H1604" t="s">
        <v>2951</v>
      </c>
      <c r="I1604" t="s">
        <v>2</v>
      </c>
      <c r="J1604" t="s">
        <v>222</v>
      </c>
      <c r="K1604" t="s">
        <v>18</v>
      </c>
      <c r="L1604" s="3">
        <v>174.78</v>
      </c>
      <c r="M1604" s="3">
        <v>0</v>
      </c>
      <c r="N1604" s="3">
        <v>174.78</v>
      </c>
      <c r="O1604" s="3">
        <v>0</v>
      </c>
      <c r="P1604" s="3">
        <v>0</v>
      </c>
      <c r="Q1604" s="2">
        <v>43500</v>
      </c>
      <c r="R1604" t="s">
        <v>2</v>
      </c>
      <c r="S1604" t="s">
        <v>10</v>
      </c>
      <c r="T1604" t="s">
        <v>2</v>
      </c>
    </row>
    <row r="1605" spans="1:20" hidden="1" x14ac:dyDescent="0.2">
      <c r="A1605" t="s">
        <v>301</v>
      </c>
      <c r="B1605" t="s">
        <v>0</v>
      </c>
      <c r="C1605" s="2">
        <v>43500</v>
      </c>
      <c r="D1605" t="s">
        <v>300</v>
      </c>
      <c r="E1605" t="s">
        <v>2958</v>
      </c>
      <c r="F1605" t="s">
        <v>5</v>
      </c>
      <c r="G1605" t="s">
        <v>40</v>
      </c>
      <c r="H1605" t="s">
        <v>2959</v>
      </c>
      <c r="I1605" t="s">
        <v>2</v>
      </c>
      <c r="J1605" t="s">
        <v>222</v>
      </c>
      <c r="K1605" t="s">
        <v>18</v>
      </c>
      <c r="L1605" s="3">
        <v>86.78</v>
      </c>
      <c r="M1605" s="3">
        <v>0</v>
      </c>
      <c r="N1605" s="3">
        <v>86.78</v>
      </c>
      <c r="O1605" s="3">
        <v>0</v>
      </c>
      <c r="P1605" s="3">
        <v>0</v>
      </c>
      <c r="Q1605" s="2">
        <v>43500</v>
      </c>
      <c r="R1605" t="s">
        <v>2</v>
      </c>
      <c r="S1605" t="s">
        <v>10</v>
      </c>
      <c r="T1605" t="s">
        <v>2</v>
      </c>
    </row>
    <row r="1606" spans="1:20" hidden="1" x14ac:dyDescent="0.2">
      <c r="A1606" t="s">
        <v>301</v>
      </c>
      <c r="B1606" t="s">
        <v>0</v>
      </c>
      <c r="C1606" s="2">
        <v>43501</v>
      </c>
      <c r="D1606" t="s">
        <v>300</v>
      </c>
      <c r="E1606" t="s">
        <v>3010</v>
      </c>
      <c r="F1606" t="s">
        <v>5</v>
      </c>
      <c r="G1606" t="s">
        <v>3011</v>
      </c>
      <c r="H1606" t="s">
        <v>3012</v>
      </c>
      <c r="I1606" t="s">
        <v>2</v>
      </c>
      <c r="J1606" t="s">
        <v>760</v>
      </c>
      <c r="K1606" t="s">
        <v>18</v>
      </c>
      <c r="L1606" s="3">
        <v>200</v>
      </c>
      <c r="M1606" s="3">
        <v>0</v>
      </c>
      <c r="N1606" s="3">
        <v>200</v>
      </c>
      <c r="O1606" s="3">
        <v>0</v>
      </c>
      <c r="P1606" s="3">
        <v>0</v>
      </c>
      <c r="Q1606" s="2">
        <v>43501</v>
      </c>
      <c r="R1606" t="s">
        <v>2</v>
      </c>
      <c r="S1606" t="s">
        <v>10</v>
      </c>
      <c r="T1606" t="s">
        <v>2</v>
      </c>
    </row>
    <row r="1607" spans="1:20" hidden="1" x14ac:dyDescent="0.2">
      <c r="A1607" t="s">
        <v>301</v>
      </c>
      <c r="B1607" t="s">
        <v>0</v>
      </c>
      <c r="C1607" s="2">
        <v>43501</v>
      </c>
      <c r="D1607" t="s">
        <v>300</v>
      </c>
      <c r="E1607" t="s">
        <v>3010</v>
      </c>
      <c r="F1607" t="s">
        <v>43</v>
      </c>
      <c r="G1607" t="s">
        <v>3011</v>
      </c>
      <c r="H1607" t="s">
        <v>3013</v>
      </c>
      <c r="I1607" t="s">
        <v>2</v>
      </c>
      <c r="J1607" t="s">
        <v>760</v>
      </c>
      <c r="K1607" t="s">
        <v>18</v>
      </c>
      <c r="L1607" s="3">
        <v>200</v>
      </c>
      <c r="M1607" s="3">
        <v>0</v>
      </c>
      <c r="N1607" s="3">
        <v>200</v>
      </c>
      <c r="O1607" s="3">
        <v>0</v>
      </c>
      <c r="P1607" s="3">
        <v>0</v>
      </c>
      <c r="Q1607" s="2">
        <v>43501</v>
      </c>
      <c r="R1607" t="s">
        <v>2</v>
      </c>
      <c r="S1607" t="s">
        <v>10</v>
      </c>
      <c r="T1607" t="s">
        <v>2</v>
      </c>
    </row>
    <row r="1608" spans="1:20" hidden="1" x14ac:dyDescent="0.2">
      <c r="A1608" t="s">
        <v>301</v>
      </c>
      <c r="B1608" t="s">
        <v>0</v>
      </c>
      <c r="C1608" s="2">
        <v>43507</v>
      </c>
      <c r="D1608" t="s">
        <v>300</v>
      </c>
      <c r="E1608" t="s">
        <v>3502</v>
      </c>
      <c r="F1608" t="s">
        <v>5</v>
      </c>
      <c r="G1608" t="s">
        <v>113</v>
      </c>
      <c r="H1608" t="s">
        <v>910</v>
      </c>
      <c r="I1608" t="s">
        <v>2</v>
      </c>
      <c r="J1608" t="s">
        <v>274</v>
      </c>
      <c r="K1608" t="s">
        <v>9</v>
      </c>
      <c r="L1608" s="3">
        <v>125.63</v>
      </c>
      <c r="M1608" s="3">
        <v>25.13</v>
      </c>
      <c r="N1608" s="3">
        <v>150.76</v>
      </c>
      <c r="O1608" s="3">
        <v>0</v>
      </c>
      <c r="P1608" s="3">
        <v>0</v>
      </c>
      <c r="Q1608" s="2">
        <v>43496</v>
      </c>
      <c r="R1608" t="s">
        <v>2</v>
      </c>
      <c r="S1608" t="s">
        <v>10</v>
      </c>
      <c r="T1608" t="s">
        <v>2</v>
      </c>
    </row>
    <row r="1609" spans="1:20" hidden="1" x14ac:dyDescent="0.2">
      <c r="A1609" t="s">
        <v>301</v>
      </c>
      <c r="B1609" t="s">
        <v>0</v>
      </c>
      <c r="C1609" s="2">
        <v>43507</v>
      </c>
      <c r="D1609" t="s">
        <v>300</v>
      </c>
      <c r="E1609" t="s">
        <v>3502</v>
      </c>
      <c r="F1609" t="s">
        <v>43</v>
      </c>
      <c r="G1609" t="s">
        <v>113</v>
      </c>
      <c r="H1609" t="s">
        <v>3503</v>
      </c>
      <c r="I1609" t="s">
        <v>2</v>
      </c>
      <c r="J1609" t="s">
        <v>3504</v>
      </c>
      <c r="K1609" t="s">
        <v>9</v>
      </c>
      <c r="L1609" s="3">
        <v>54.95</v>
      </c>
      <c r="M1609" s="3">
        <v>10.99</v>
      </c>
      <c r="N1609" s="3">
        <v>65.94</v>
      </c>
      <c r="O1609" s="3">
        <v>0</v>
      </c>
      <c r="P1609" s="3">
        <v>0</v>
      </c>
      <c r="Q1609" s="2">
        <v>43496</v>
      </c>
      <c r="R1609" t="s">
        <v>2</v>
      </c>
      <c r="S1609" t="s">
        <v>10</v>
      </c>
      <c r="T1609" t="s">
        <v>2</v>
      </c>
    </row>
    <row r="1610" spans="1:20" hidden="1" x14ac:dyDescent="0.2">
      <c r="A1610" t="s">
        <v>301</v>
      </c>
      <c r="B1610" t="s">
        <v>0</v>
      </c>
      <c r="C1610" s="2">
        <v>43508</v>
      </c>
      <c r="D1610" t="s">
        <v>300</v>
      </c>
      <c r="E1610" t="s">
        <v>3543</v>
      </c>
      <c r="F1610" t="s">
        <v>1813</v>
      </c>
      <c r="G1610" t="s">
        <v>1329</v>
      </c>
      <c r="H1610" t="s">
        <v>3560</v>
      </c>
      <c r="I1610" t="s">
        <v>2</v>
      </c>
      <c r="J1610" t="s">
        <v>1331</v>
      </c>
      <c r="K1610" t="s">
        <v>9</v>
      </c>
      <c r="L1610" s="3">
        <v>45.53</v>
      </c>
      <c r="M1610" s="3">
        <v>9.11</v>
      </c>
      <c r="N1610" s="3">
        <v>54.64</v>
      </c>
      <c r="O1610" s="3">
        <v>0</v>
      </c>
      <c r="P1610" s="3">
        <v>0</v>
      </c>
      <c r="Q1610" s="2">
        <v>43552</v>
      </c>
      <c r="R1610" t="s">
        <v>2</v>
      </c>
      <c r="S1610" t="s">
        <v>10</v>
      </c>
      <c r="T1610" t="s">
        <v>2</v>
      </c>
    </row>
    <row r="1611" spans="1:20" hidden="1" x14ac:dyDescent="0.2">
      <c r="A1611" t="s">
        <v>301</v>
      </c>
      <c r="B1611" t="s">
        <v>0</v>
      </c>
      <c r="C1611" s="2">
        <v>43511</v>
      </c>
      <c r="D1611" t="s">
        <v>300</v>
      </c>
      <c r="E1611" t="s">
        <v>3854</v>
      </c>
      <c r="F1611" t="s">
        <v>5</v>
      </c>
      <c r="G1611" t="s">
        <v>237</v>
      </c>
      <c r="H1611" t="s">
        <v>3855</v>
      </c>
      <c r="I1611" t="s">
        <v>2</v>
      </c>
      <c r="J1611" t="s">
        <v>416</v>
      </c>
      <c r="K1611" t="s">
        <v>18</v>
      </c>
      <c r="L1611" s="3">
        <v>27.71</v>
      </c>
      <c r="M1611" s="3">
        <v>0</v>
      </c>
      <c r="N1611" s="3">
        <v>27.71</v>
      </c>
      <c r="O1611" s="3">
        <v>0</v>
      </c>
      <c r="P1611" s="3">
        <v>0</v>
      </c>
      <c r="Q1611" s="2">
        <v>43511</v>
      </c>
      <c r="R1611" t="s">
        <v>2</v>
      </c>
      <c r="S1611" t="s">
        <v>10</v>
      </c>
      <c r="T1611" t="s">
        <v>2</v>
      </c>
    </row>
    <row r="1612" spans="1:20" hidden="1" x14ac:dyDescent="0.2">
      <c r="A1612" t="s">
        <v>301</v>
      </c>
      <c r="B1612" t="s">
        <v>0</v>
      </c>
      <c r="C1612" s="2">
        <v>43511</v>
      </c>
      <c r="D1612" t="s">
        <v>300</v>
      </c>
      <c r="E1612" t="s">
        <v>3854</v>
      </c>
      <c r="F1612" t="s">
        <v>86</v>
      </c>
      <c r="G1612" t="s">
        <v>237</v>
      </c>
      <c r="H1612" t="s">
        <v>3858</v>
      </c>
      <c r="I1612" t="s">
        <v>2</v>
      </c>
      <c r="J1612" t="s">
        <v>416</v>
      </c>
      <c r="K1612" t="s">
        <v>18</v>
      </c>
      <c r="L1612" s="3">
        <v>6.49</v>
      </c>
      <c r="M1612" s="3">
        <v>0</v>
      </c>
      <c r="N1612" s="3">
        <v>6.49</v>
      </c>
      <c r="O1612" s="3">
        <v>0</v>
      </c>
      <c r="P1612" s="3">
        <v>0</v>
      </c>
      <c r="Q1612" s="2">
        <v>43150</v>
      </c>
      <c r="R1612" t="s">
        <v>2</v>
      </c>
      <c r="S1612" t="s">
        <v>10</v>
      </c>
      <c r="T1612" t="s">
        <v>2</v>
      </c>
    </row>
    <row r="1613" spans="1:20" hidden="1" x14ac:dyDescent="0.2">
      <c r="A1613" t="s">
        <v>301</v>
      </c>
      <c r="B1613" t="s">
        <v>0</v>
      </c>
      <c r="C1613" s="2">
        <v>43525</v>
      </c>
      <c r="D1613" t="s">
        <v>300</v>
      </c>
      <c r="E1613" t="s">
        <v>4953</v>
      </c>
      <c r="F1613" t="s">
        <v>5</v>
      </c>
      <c r="G1613" t="s">
        <v>40</v>
      </c>
      <c r="H1613" t="s">
        <v>4946</v>
      </c>
      <c r="I1613" t="s">
        <v>2</v>
      </c>
      <c r="J1613" t="s">
        <v>222</v>
      </c>
      <c r="K1613" t="s">
        <v>18</v>
      </c>
      <c r="L1613" s="3">
        <v>1319.15</v>
      </c>
      <c r="M1613" s="3">
        <v>0</v>
      </c>
      <c r="N1613" s="3">
        <v>1319.15</v>
      </c>
      <c r="O1613" s="3">
        <v>0</v>
      </c>
      <c r="P1613" s="3">
        <v>0</v>
      </c>
      <c r="Q1613" s="2">
        <v>43525</v>
      </c>
      <c r="R1613" t="s">
        <v>2</v>
      </c>
      <c r="S1613" t="s">
        <v>10</v>
      </c>
      <c r="T1613" t="s">
        <v>2</v>
      </c>
    </row>
    <row r="1614" spans="1:20" hidden="1" x14ac:dyDescent="0.2">
      <c r="A1614" t="s">
        <v>301</v>
      </c>
      <c r="B1614" t="s">
        <v>0</v>
      </c>
      <c r="C1614" s="2">
        <v>43525</v>
      </c>
      <c r="D1614" t="s">
        <v>300</v>
      </c>
      <c r="E1614" t="s">
        <v>4953</v>
      </c>
      <c r="F1614" t="s">
        <v>43</v>
      </c>
      <c r="G1614" t="s">
        <v>40</v>
      </c>
      <c r="H1614" t="s">
        <v>4946</v>
      </c>
      <c r="I1614" t="s">
        <v>2</v>
      </c>
      <c r="J1614" t="s">
        <v>222</v>
      </c>
      <c r="K1614" t="s">
        <v>18</v>
      </c>
      <c r="L1614" s="3">
        <v>120.85</v>
      </c>
      <c r="M1614" s="3">
        <v>0</v>
      </c>
      <c r="N1614" s="3">
        <v>120.85</v>
      </c>
      <c r="O1614" s="3">
        <v>0</v>
      </c>
      <c r="P1614" s="3">
        <v>0</v>
      </c>
      <c r="Q1614" s="2">
        <v>43525</v>
      </c>
      <c r="R1614" t="s">
        <v>2</v>
      </c>
      <c r="S1614" t="s">
        <v>10</v>
      </c>
      <c r="T1614" t="s">
        <v>2</v>
      </c>
    </row>
    <row r="1615" spans="1:20" hidden="1" x14ac:dyDescent="0.2">
      <c r="A1615" t="s">
        <v>301</v>
      </c>
      <c r="B1615" t="s">
        <v>0</v>
      </c>
      <c r="C1615" s="2">
        <v>43525</v>
      </c>
      <c r="D1615" t="s">
        <v>300</v>
      </c>
      <c r="E1615" t="s">
        <v>4954</v>
      </c>
      <c r="F1615" t="s">
        <v>5</v>
      </c>
      <c r="G1615" t="s">
        <v>40</v>
      </c>
      <c r="H1615" t="s">
        <v>4946</v>
      </c>
      <c r="I1615" t="s">
        <v>2</v>
      </c>
      <c r="J1615" t="s">
        <v>222</v>
      </c>
      <c r="K1615" t="s">
        <v>18</v>
      </c>
      <c r="L1615" s="3">
        <v>1319.15</v>
      </c>
      <c r="M1615" s="3">
        <v>0</v>
      </c>
      <c r="N1615" s="3">
        <v>1319.15</v>
      </c>
      <c r="O1615" s="3">
        <v>0</v>
      </c>
      <c r="P1615" s="3">
        <v>0</v>
      </c>
      <c r="Q1615" s="2">
        <v>43525</v>
      </c>
      <c r="R1615" t="s">
        <v>2</v>
      </c>
      <c r="S1615" t="s">
        <v>10</v>
      </c>
      <c r="T1615" t="s">
        <v>2</v>
      </c>
    </row>
    <row r="1616" spans="1:20" hidden="1" x14ac:dyDescent="0.2">
      <c r="A1616" t="s">
        <v>301</v>
      </c>
      <c r="B1616" t="s">
        <v>0</v>
      </c>
      <c r="C1616" s="2">
        <v>43525</v>
      </c>
      <c r="D1616" t="s">
        <v>300</v>
      </c>
      <c r="E1616" t="s">
        <v>4954</v>
      </c>
      <c r="F1616" t="s">
        <v>43</v>
      </c>
      <c r="G1616" t="s">
        <v>40</v>
      </c>
      <c r="H1616" t="s">
        <v>4946</v>
      </c>
      <c r="I1616" t="s">
        <v>2</v>
      </c>
      <c r="J1616" t="s">
        <v>222</v>
      </c>
      <c r="K1616" t="s">
        <v>18</v>
      </c>
      <c r="L1616" s="3">
        <v>96.87</v>
      </c>
      <c r="M1616" s="3">
        <v>0</v>
      </c>
      <c r="N1616" s="3">
        <v>96.87</v>
      </c>
      <c r="O1616" s="3">
        <v>0</v>
      </c>
      <c r="P1616" s="3">
        <v>0</v>
      </c>
      <c r="Q1616" s="2">
        <v>43525</v>
      </c>
      <c r="R1616" t="s">
        <v>2</v>
      </c>
      <c r="S1616" t="s">
        <v>10</v>
      </c>
      <c r="T1616" t="s">
        <v>2</v>
      </c>
    </row>
    <row r="1617" spans="1:20" hidden="1" x14ac:dyDescent="0.2">
      <c r="A1617" t="s">
        <v>301</v>
      </c>
      <c r="B1617" t="s">
        <v>0</v>
      </c>
      <c r="C1617" s="2">
        <v>43537</v>
      </c>
      <c r="D1617" t="s">
        <v>300</v>
      </c>
      <c r="E1617" t="s">
        <v>5425</v>
      </c>
      <c r="F1617" t="s">
        <v>43</v>
      </c>
      <c r="G1617" t="s">
        <v>3011</v>
      </c>
      <c r="H1617" t="s">
        <v>5426</v>
      </c>
      <c r="I1617" t="s">
        <v>2</v>
      </c>
      <c r="J1617" t="s">
        <v>760</v>
      </c>
      <c r="K1617" t="s">
        <v>18</v>
      </c>
      <c r="L1617" s="3">
        <v>4000</v>
      </c>
      <c r="M1617" s="3">
        <v>0</v>
      </c>
      <c r="N1617" s="3">
        <v>4000</v>
      </c>
      <c r="O1617" s="3">
        <v>0</v>
      </c>
      <c r="P1617" s="3">
        <v>0</v>
      </c>
      <c r="Q1617" s="2">
        <v>43537</v>
      </c>
      <c r="R1617" t="s">
        <v>2</v>
      </c>
      <c r="S1617" t="s">
        <v>10</v>
      </c>
      <c r="T1617" t="s">
        <v>2</v>
      </c>
    </row>
    <row r="1618" spans="1:20" hidden="1" x14ac:dyDescent="0.2">
      <c r="A1618" t="s">
        <v>301</v>
      </c>
      <c r="B1618" t="s">
        <v>0</v>
      </c>
      <c r="C1618" s="2">
        <v>43537</v>
      </c>
      <c r="D1618" t="s">
        <v>300</v>
      </c>
      <c r="E1618" t="s">
        <v>5425</v>
      </c>
      <c r="F1618" t="s">
        <v>60</v>
      </c>
      <c r="G1618" t="s">
        <v>3011</v>
      </c>
      <c r="H1618" t="s">
        <v>5427</v>
      </c>
      <c r="I1618" t="s">
        <v>2</v>
      </c>
      <c r="J1618" t="s">
        <v>45</v>
      </c>
      <c r="K1618" t="s">
        <v>18</v>
      </c>
      <c r="L1618" s="3">
        <v>2200</v>
      </c>
      <c r="M1618" s="3">
        <v>0</v>
      </c>
      <c r="N1618" s="3">
        <v>2200</v>
      </c>
      <c r="O1618" s="3">
        <v>0</v>
      </c>
      <c r="P1618" s="3">
        <v>0</v>
      </c>
      <c r="Q1618" s="2">
        <v>43537</v>
      </c>
      <c r="R1618" t="s">
        <v>2</v>
      </c>
      <c r="S1618" t="s">
        <v>10</v>
      </c>
      <c r="T1618" t="s">
        <v>2</v>
      </c>
    </row>
    <row r="1619" spans="1:20" hidden="1" x14ac:dyDescent="0.2">
      <c r="A1619" t="s">
        <v>301</v>
      </c>
      <c r="B1619" t="s">
        <v>0</v>
      </c>
      <c r="C1619" s="2">
        <v>43539</v>
      </c>
      <c r="D1619" t="s">
        <v>300</v>
      </c>
      <c r="E1619" t="s">
        <v>5649</v>
      </c>
      <c r="F1619" t="s">
        <v>5</v>
      </c>
      <c r="G1619" t="s">
        <v>303</v>
      </c>
      <c r="H1619" t="s">
        <v>5650</v>
      </c>
      <c r="I1619" t="s">
        <v>2</v>
      </c>
      <c r="J1619" t="s">
        <v>305</v>
      </c>
      <c r="K1619" t="s">
        <v>36</v>
      </c>
      <c r="L1619" s="3">
        <v>54.27</v>
      </c>
      <c r="M1619" s="3">
        <v>5.43</v>
      </c>
      <c r="N1619" s="3">
        <v>59.7</v>
      </c>
      <c r="O1619" s="3">
        <v>0</v>
      </c>
      <c r="P1619" s="3">
        <v>0</v>
      </c>
      <c r="Q1619" s="2">
        <v>43539</v>
      </c>
      <c r="R1619" t="s">
        <v>2</v>
      </c>
      <c r="S1619" t="s">
        <v>10</v>
      </c>
      <c r="T1619" t="s">
        <v>2</v>
      </c>
    </row>
    <row r="1620" spans="1:20" hidden="1" x14ac:dyDescent="0.2">
      <c r="A1620" t="s">
        <v>301</v>
      </c>
      <c r="B1620" t="s">
        <v>0</v>
      </c>
      <c r="C1620" s="2">
        <v>43539</v>
      </c>
      <c r="D1620" t="s">
        <v>300</v>
      </c>
      <c r="E1620" t="s">
        <v>5649</v>
      </c>
      <c r="F1620" t="s">
        <v>43</v>
      </c>
      <c r="G1620" t="s">
        <v>303</v>
      </c>
      <c r="H1620" t="s">
        <v>5650</v>
      </c>
      <c r="I1620" t="s">
        <v>2</v>
      </c>
      <c r="J1620" t="s">
        <v>305</v>
      </c>
      <c r="K1620" t="s">
        <v>9</v>
      </c>
      <c r="L1620" s="3">
        <v>7</v>
      </c>
      <c r="M1620" s="3">
        <v>1.4</v>
      </c>
      <c r="N1620" s="3">
        <v>8.4</v>
      </c>
      <c r="O1620" s="3">
        <v>0</v>
      </c>
      <c r="P1620" s="3">
        <v>0</v>
      </c>
      <c r="Q1620" s="2">
        <v>43539</v>
      </c>
      <c r="R1620" t="s">
        <v>2</v>
      </c>
      <c r="S1620" t="s">
        <v>10</v>
      </c>
      <c r="T1620" t="s">
        <v>2</v>
      </c>
    </row>
    <row r="1621" spans="1:20" hidden="1" x14ac:dyDescent="0.2">
      <c r="A1621" t="s">
        <v>301</v>
      </c>
      <c r="B1621" t="s">
        <v>0</v>
      </c>
      <c r="C1621" s="2">
        <v>43539</v>
      </c>
      <c r="D1621" t="s">
        <v>300</v>
      </c>
      <c r="E1621" t="s">
        <v>5660</v>
      </c>
      <c r="F1621" t="s">
        <v>5</v>
      </c>
      <c r="G1621" t="s">
        <v>40</v>
      </c>
      <c r="H1621" t="s">
        <v>4946</v>
      </c>
      <c r="I1621" t="s">
        <v>2</v>
      </c>
      <c r="J1621" t="s">
        <v>222</v>
      </c>
      <c r="K1621" t="s">
        <v>18</v>
      </c>
      <c r="L1621" s="3">
        <v>993.79</v>
      </c>
      <c r="M1621" s="3">
        <v>0</v>
      </c>
      <c r="N1621" s="3">
        <v>993.79</v>
      </c>
      <c r="O1621" s="3">
        <v>0</v>
      </c>
      <c r="P1621" s="3">
        <v>0</v>
      </c>
      <c r="Q1621" s="2">
        <v>43539</v>
      </c>
      <c r="R1621" t="s">
        <v>2</v>
      </c>
      <c r="S1621" t="s">
        <v>10</v>
      </c>
      <c r="T1621" t="s">
        <v>2</v>
      </c>
    </row>
    <row r="1622" spans="1:20" hidden="1" x14ac:dyDescent="0.2">
      <c r="A1622" t="s">
        <v>301</v>
      </c>
      <c r="B1622" t="s">
        <v>0</v>
      </c>
      <c r="C1622" s="2">
        <v>43542</v>
      </c>
      <c r="D1622" t="s">
        <v>300</v>
      </c>
      <c r="E1622" t="s">
        <v>5839</v>
      </c>
      <c r="F1622" t="s">
        <v>5</v>
      </c>
      <c r="G1622" t="s">
        <v>1521</v>
      </c>
      <c r="H1622" t="s">
        <v>5840</v>
      </c>
      <c r="I1622" t="s">
        <v>2</v>
      </c>
      <c r="J1622" t="s">
        <v>3504</v>
      </c>
      <c r="K1622" t="s">
        <v>9</v>
      </c>
      <c r="L1622" s="3">
        <v>12.7</v>
      </c>
      <c r="M1622" s="3">
        <v>2.54</v>
      </c>
      <c r="N1622" s="3">
        <v>15.24</v>
      </c>
      <c r="O1622" s="3">
        <v>0</v>
      </c>
      <c r="P1622" s="3">
        <v>0</v>
      </c>
      <c r="Q1622" s="2">
        <v>43542</v>
      </c>
      <c r="R1622" t="s">
        <v>2</v>
      </c>
      <c r="S1622" t="s">
        <v>10</v>
      </c>
      <c r="T1622" t="s">
        <v>2</v>
      </c>
    </row>
    <row r="1623" spans="1:20" hidden="1" x14ac:dyDescent="0.2">
      <c r="A1623" t="s">
        <v>301</v>
      </c>
      <c r="B1623" t="s">
        <v>0</v>
      </c>
      <c r="C1623" s="2">
        <v>43542</v>
      </c>
      <c r="D1623" t="s">
        <v>300</v>
      </c>
      <c r="E1623" t="s">
        <v>5839</v>
      </c>
      <c r="F1623" t="s">
        <v>43</v>
      </c>
      <c r="G1623" t="s">
        <v>1521</v>
      </c>
      <c r="H1623" t="s">
        <v>5840</v>
      </c>
      <c r="I1623" t="s">
        <v>2</v>
      </c>
      <c r="J1623" t="s">
        <v>245</v>
      </c>
      <c r="K1623" t="s">
        <v>9</v>
      </c>
      <c r="L1623" s="3">
        <v>227.96</v>
      </c>
      <c r="M1623" s="3">
        <v>45.59</v>
      </c>
      <c r="N1623" s="3">
        <v>273.55</v>
      </c>
      <c r="O1623" s="3">
        <v>0</v>
      </c>
      <c r="P1623" s="3">
        <v>0</v>
      </c>
      <c r="Q1623" s="2">
        <v>43542</v>
      </c>
      <c r="R1623" t="s">
        <v>2</v>
      </c>
      <c r="S1623" t="s">
        <v>10</v>
      </c>
      <c r="T1623" t="s">
        <v>2</v>
      </c>
    </row>
    <row r="1624" spans="1:20" hidden="1" x14ac:dyDescent="0.2">
      <c r="A1624" t="s">
        <v>301</v>
      </c>
      <c r="B1624" t="s">
        <v>0</v>
      </c>
      <c r="C1624" s="2">
        <v>43542</v>
      </c>
      <c r="D1624" t="s">
        <v>300</v>
      </c>
      <c r="E1624" t="s">
        <v>5839</v>
      </c>
      <c r="F1624" t="s">
        <v>60</v>
      </c>
      <c r="G1624" t="s">
        <v>1521</v>
      </c>
      <c r="H1624" t="s">
        <v>5840</v>
      </c>
      <c r="I1624" t="s">
        <v>2</v>
      </c>
      <c r="J1624" t="s">
        <v>274</v>
      </c>
      <c r="K1624" t="s">
        <v>9</v>
      </c>
      <c r="L1624" s="3">
        <v>63.5</v>
      </c>
      <c r="M1624" s="3">
        <v>12.7</v>
      </c>
      <c r="N1624" s="3">
        <v>76.2</v>
      </c>
      <c r="O1624" s="3">
        <v>0</v>
      </c>
      <c r="P1624" s="3">
        <v>0</v>
      </c>
      <c r="Q1624" s="2">
        <v>43542</v>
      </c>
      <c r="R1624" t="s">
        <v>2</v>
      </c>
      <c r="S1624" t="s">
        <v>10</v>
      </c>
      <c r="T1624" t="s">
        <v>2</v>
      </c>
    </row>
    <row r="1625" spans="1:20" hidden="1" x14ac:dyDescent="0.2">
      <c r="A1625" t="s">
        <v>301</v>
      </c>
      <c r="B1625" t="s">
        <v>0</v>
      </c>
      <c r="C1625" s="2">
        <v>43542</v>
      </c>
      <c r="D1625" t="s">
        <v>300</v>
      </c>
      <c r="E1625" t="s">
        <v>5841</v>
      </c>
      <c r="F1625" t="s">
        <v>5</v>
      </c>
      <c r="G1625" t="s">
        <v>113</v>
      </c>
      <c r="H1625" t="s">
        <v>910</v>
      </c>
      <c r="I1625" t="s">
        <v>2</v>
      </c>
      <c r="J1625" t="s">
        <v>274</v>
      </c>
      <c r="K1625" t="s">
        <v>9</v>
      </c>
      <c r="L1625" s="3">
        <v>111.39</v>
      </c>
      <c r="M1625" s="3">
        <v>22.28</v>
      </c>
      <c r="N1625" s="3">
        <v>133.66999999999999</v>
      </c>
      <c r="O1625" s="3">
        <v>0</v>
      </c>
      <c r="P1625" s="3">
        <v>0</v>
      </c>
      <c r="Q1625" s="2">
        <v>43542</v>
      </c>
      <c r="R1625" t="s">
        <v>2</v>
      </c>
      <c r="S1625" t="s">
        <v>10</v>
      </c>
      <c r="T1625" t="s">
        <v>2</v>
      </c>
    </row>
    <row r="1626" spans="1:20" hidden="1" x14ac:dyDescent="0.2">
      <c r="A1626" t="s">
        <v>301</v>
      </c>
      <c r="B1626" t="s">
        <v>0</v>
      </c>
      <c r="C1626" s="2">
        <v>43542</v>
      </c>
      <c r="D1626" t="s">
        <v>300</v>
      </c>
      <c r="E1626" t="s">
        <v>5841</v>
      </c>
      <c r="F1626" t="s">
        <v>43</v>
      </c>
      <c r="G1626" t="s">
        <v>113</v>
      </c>
      <c r="H1626" t="s">
        <v>5842</v>
      </c>
      <c r="I1626" t="s">
        <v>2</v>
      </c>
      <c r="J1626" t="s">
        <v>245</v>
      </c>
      <c r="K1626" t="s">
        <v>9</v>
      </c>
      <c r="L1626" s="3">
        <v>73.95</v>
      </c>
      <c r="M1626" s="3">
        <v>14.79</v>
      </c>
      <c r="N1626" s="3">
        <v>88.74</v>
      </c>
      <c r="O1626" s="3">
        <v>0</v>
      </c>
      <c r="P1626" s="3">
        <v>0</v>
      </c>
      <c r="Q1626" s="2">
        <v>43542</v>
      </c>
      <c r="R1626" t="s">
        <v>2</v>
      </c>
      <c r="S1626" t="s">
        <v>10</v>
      </c>
      <c r="T1626" t="s">
        <v>2</v>
      </c>
    </row>
    <row r="1627" spans="1:20" hidden="1" x14ac:dyDescent="0.2">
      <c r="A1627" t="s">
        <v>301</v>
      </c>
      <c r="B1627" t="s">
        <v>0</v>
      </c>
      <c r="C1627" s="2">
        <v>43550</v>
      </c>
      <c r="D1627" t="s">
        <v>300</v>
      </c>
      <c r="E1627" t="s">
        <v>6639</v>
      </c>
      <c r="F1627" t="s">
        <v>5</v>
      </c>
      <c r="G1627" t="s">
        <v>3011</v>
      </c>
      <c r="H1627" t="s">
        <v>5427</v>
      </c>
      <c r="I1627" t="s">
        <v>2</v>
      </c>
      <c r="J1627" t="s">
        <v>45</v>
      </c>
      <c r="K1627" t="s">
        <v>18</v>
      </c>
      <c r="L1627" s="3">
        <v>110</v>
      </c>
      <c r="M1627" s="3">
        <v>0</v>
      </c>
      <c r="N1627" s="3">
        <v>110</v>
      </c>
      <c r="O1627" s="3">
        <v>0</v>
      </c>
      <c r="P1627" s="3">
        <v>0</v>
      </c>
      <c r="Q1627" s="2">
        <v>43550</v>
      </c>
      <c r="R1627" t="s">
        <v>2</v>
      </c>
      <c r="S1627" t="s">
        <v>268</v>
      </c>
      <c r="T1627" t="s">
        <v>2</v>
      </c>
    </row>
    <row r="1628" spans="1:20" hidden="1" x14ac:dyDescent="0.2">
      <c r="A1628" t="s">
        <v>301</v>
      </c>
      <c r="B1628" t="s">
        <v>0</v>
      </c>
      <c r="C1628" s="2">
        <v>43551</v>
      </c>
      <c r="D1628" t="s">
        <v>300</v>
      </c>
      <c r="E1628" t="s">
        <v>6734</v>
      </c>
      <c r="F1628" t="s">
        <v>5</v>
      </c>
      <c r="G1628" t="s">
        <v>113</v>
      </c>
      <c r="H1628" t="s">
        <v>6735</v>
      </c>
      <c r="I1628" t="s">
        <v>2</v>
      </c>
      <c r="J1628" t="s">
        <v>1431</v>
      </c>
      <c r="K1628" t="s">
        <v>9</v>
      </c>
      <c r="L1628" s="3">
        <v>60.9</v>
      </c>
      <c r="M1628" s="3">
        <v>12.18</v>
      </c>
      <c r="N1628" s="3">
        <v>73.08</v>
      </c>
      <c r="O1628" s="3">
        <v>0</v>
      </c>
      <c r="P1628" s="3">
        <v>0</v>
      </c>
      <c r="Q1628" s="2">
        <v>43551</v>
      </c>
      <c r="R1628" t="s">
        <v>2</v>
      </c>
      <c r="S1628" t="s">
        <v>10</v>
      </c>
      <c r="T1628" t="s">
        <v>2</v>
      </c>
    </row>
    <row r="1629" spans="1:20" hidden="1" x14ac:dyDescent="0.2">
      <c r="A1629" t="s">
        <v>301</v>
      </c>
      <c r="B1629" t="s">
        <v>0</v>
      </c>
      <c r="C1629" s="2">
        <v>43564</v>
      </c>
      <c r="D1629" t="s">
        <v>300</v>
      </c>
      <c r="E1629" t="s">
        <v>7268</v>
      </c>
      <c r="F1629" t="s">
        <v>5</v>
      </c>
      <c r="G1629" t="s">
        <v>1278</v>
      </c>
      <c r="H1629" t="s">
        <v>7269</v>
      </c>
      <c r="I1629" t="s">
        <v>2</v>
      </c>
      <c r="J1629" t="s">
        <v>214</v>
      </c>
      <c r="K1629" t="s">
        <v>288</v>
      </c>
      <c r="L1629" s="3">
        <v>1028.56</v>
      </c>
      <c r="M1629" s="3">
        <v>205.71</v>
      </c>
      <c r="N1629" s="3">
        <v>1234.27</v>
      </c>
      <c r="O1629" s="3">
        <v>0</v>
      </c>
      <c r="P1629" s="3">
        <v>0</v>
      </c>
      <c r="Q1629" s="2">
        <v>43564</v>
      </c>
      <c r="R1629" t="s">
        <v>2</v>
      </c>
      <c r="S1629" t="s">
        <v>10</v>
      </c>
      <c r="T1629" t="s">
        <v>2</v>
      </c>
    </row>
    <row r="1630" spans="1:20" hidden="1" x14ac:dyDescent="0.2">
      <c r="A1630" t="s">
        <v>301</v>
      </c>
      <c r="B1630" t="s">
        <v>0</v>
      </c>
      <c r="C1630" s="2">
        <v>43559</v>
      </c>
      <c r="D1630" t="s">
        <v>300</v>
      </c>
      <c r="E1630" t="s">
        <v>7333</v>
      </c>
      <c r="F1630" t="s">
        <v>5</v>
      </c>
      <c r="G1630" t="s">
        <v>7334</v>
      </c>
      <c r="H1630" t="s">
        <v>7335</v>
      </c>
      <c r="I1630" t="s">
        <v>2</v>
      </c>
      <c r="J1630" t="s">
        <v>365</v>
      </c>
      <c r="K1630" t="s">
        <v>18</v>
      </c>
      <c r="L1630" s="3">
        <v>22</v>
      </c>
      <c r="M1630" s="3">
        <v>0</v>
      </c>
      <c r="N1630" s="3">
        <v>22</v>
      </c>
      <c r="O1630" s="3">
        <v>0</v>
      </c>
      <c r="P1630" s="3">
        <v>0</v>
      </c>
      <c r="Q1630" s="2">
        <v>43529</v>
      </c>
      <c r="R1630" t="s">
        <v>2</v>
      </c>
      <c r="S1630" t="s">
        <v>10</v>
      </c>
      <c r="T1630" t="s">
        <v>2</v>
      </c>
    </row>
    <row r="1631" spans="1:20" hidden="1" x14ac:dyDescent="0.2">
      <c r="A1631" t="s">
        <v>301</v>
      </c>
      <c r="B1631" t="s">
        <v>0</v>
      </c>
      <c r="C1631" s="2">
        <v>43563</v>
      </c>
      <c r="D1631" t="s">
        <v>300</v>
      </c>
      <c r="E1631" t="s">
        <v>7624</v>
      </c>
      <c r="F1631" t="s">
        <v>5</v>
      </c>
      <c r="G1631" t="s">
        <v>1521</v>
      </c>
      <c r="H1631" t="s">
        <v>7625</v>
      </c>
      <c r="I1631" t="s">
        <v>2</v>
      </c>
      <c r="J1631" t="s">
        <v>274</v>
      </c>
      <c r="K1631" t="s">
        <v>9</v>
      </c>
      <c r="L1631" s="3">
        <v>69.900000000000006</v>
      </c>
      <c r="M1631" s="3">
        <v>13.98</v>
      </c>
      <c r="N1631" s="3">
        <v>83.88</v>
      </c>
      <c r="O1631" s="3">
        <v>0</v>
      </c>
      <c r="P1631" s="3">
        <v>0</v>
      </c>
      <c r="Q1631" s="2">
        <v>43563</v>
      </c>
      <c r="R1631" t="s">
        <v>2</v>
      </c>
      <c r="S1631" t="s">
        <v>10</v>
      </c>
      <c r="T1631" t="s">
        <v>2</v>
      </c>
    </row>
    <row r="1632" spans="1:20" hidden="1" x14ac:dyDescent="0.2">
      <c r="A1632" t="s">
        <v>301</v>
      </c>
      <c r="B1632" t="s">
        <v>0</v>
      </c>
      <c r="C1632" s="2">
        <v>43566</v>
      </c>
      <c r="D1632" t="s">
        <v>300</v>
      </c>
      <c r="E1632" t="s">
        <v>7989</v>
      </c>
      <c r="F1632" t="s">
        <v>5</v>
      </c>
      <c r="G1632" t="s">
        <v>113</v>
      </c>
      <c r="H1632" t="s">
        <v>7990</v>
      </c>
      <c r="I1632" t="s">
        <v>2</v>
      </c>
      <c r="J1632" t="s">
        <v>115</v>
      </c>
      <c r="K1632" t="s">
        <v>9</v>
      </c>
      <c r="L1632" s="3">
        <v>226.5</v>
      </c>
      <c r="M1632" s="3">
        <v>45.3</v>
      </c>
      <c r="N1632" s="3">
        <v>271.8</v>
      </c>
      <c r="O1632" s="3">
        <v>0</v>
      </c>
      <c r="P1632" s="3">
        <v>0</v>
      </c>
      <c r="Q1632" s="2">
        <v>43566</v>
      </c>
      <c r="R1632" t="s">
        <v>2</v>
      </c>
      <c r="S1632" t="s">
        <v>10</v>
      </c>
      <c r="T1632" t="s">
        <v>2</v>
      </c>
    </row>
    <row r="1633" spans="1:20" hidden="1" x14ac:dyDescent="0.2">
      <c r="A1633" t="s">
        <v>301</v>
      </c>
      <c r="B1633" t="s">
        <v>0</v>
      </c>
      <c r="C1633" s="2">
        <v>43566</v>
      </c>
      <c r="D1633" t="s">
        <v>300</v>
      </c>
      <c r="E1633" t="s">
        <v>7989</v>
      </c>
      <c r="F1633" t="s">
        <v>43</v>
      </c>
      <c r="G1633" t="s">
        <v>113</v>
      </c>
      <c r="H1633" t="s">
        <v>7991</v>
      </c>
      <c r="I1633" t="s">
        <v>2</v>
      </c>
      <c r="J1633" t="s">
        <v>115</v>
      </c>
      <c r="K1633" t="s">
        <v>9</v>
      </c>
      <c r="L1633" s="3">
        <v>277.5</v>
      </c>
      <c r="M1633" s="3">
        <v>55.5</v>
      </c>
      <c r="N1633" s="3">
        <v>333</v>
      </c>
      <c r="O1633" s="3">
        <v>0</v>
      </c>
      <c r="P1633" s="3">
        <v>0</v>
      </c>
      <c r="Q1633" s="2">
        <v>43566</v>
      </c>
      <c r="R1633" t="s">
        <v>2</v>
      </c>
      <c r="S1633" t="s">
        <v>10</v>
      </c>
      <c r="T1633" t="s">
        <v>2</v>
      </c>
    </row>
    <row r="1634" spans="1:20" hidden="1" x14ac:dyDescent="0.2">
      <c r="A1634" t="s">
        <v>301</v>
      </c>
      <c r="B1634" t="s">
        <v>0</v>
      </c>
      <c r="C1634" s="2">
        <v>43566</v>
      </c>
      <c r="D1634" t="s">
        <v>300</v>
      </c>
      <c r="E1634" t="s">
        <v>7989</v>
      </c>
      <c r="F1634" t="s">
        <v>60</v>
      </c>
      <c r="G1634" t="s">
        <v>113</v>
      </c>
      <c r="H1634" t="s">
        <v>7992</v>
      </c>
      <c r="I1634" t="s">
        <v>2</v>
      </c>
      <c r="J1634" t="s">
        <v>274</v>
      </c>
      <c r="K1634" t="s">
        <v>9</v>
      </c>
      <c r="L1634" s="3">
        <v>9.48</v>
      </c>
      <c r="M1634" s="3">
        <v>1.9</v>
      </c>
      <c r="N1634" s="3">
        <v>11.38</v>
      </c>
      <c r="O1634" s="3">
        <v>0</v>
      </c>
      <c r="P1634" s="3">
        <v>0</v>
      </c>
      <c r="Q1634" s="2">
        <v>43566</v>
      </c>
      <c r="R1634" t="s">
        <v>2</v>
      </c>
      <c r="S1634" t="s">
        <v>10</v>
      </c>
      <c r="T1634" t="s">
        <v>2</v>
      </c>
    </row>
    <row r="1635" spans="1:20" hidden="1" x14ac:dyDescent="0.2">
      <c r="A1635" t="s">
        <v>301</v>
      </c>
      <c r="B1635" t="s">
        <v>0</v>
      </c>
      <c r="C1635" s="2">
        <v>43566</v>
      </c>
      <c r="D1635" t="s">
        <v>300</v>
      </c>
      <c r="E1635" t="s">
        <v>7989</v>
      </c>
      <c r="F1635" t="s">
        <v>86</v>
      </c>
      <c r="G1635" t="s">
        <v>113</v>
      </c>
      <c r="H1635" t="s">
        <v>7993</v>
      </c>
      <c r="I1635" t="s">
        <v>2</v>
      </c>
      <c r="J1635" t="s">
        <v>274</v>
      </c>
      <c r="K1635" t="s">
        <v>9</v>
      </c>
      <c r="L1635" s="3">
        <v>18</v>
      </c>
      <c r="M1635" s="3">
        <v>3.6</v>
      </c>
      <c r="N1635" s="3">
        <v>21.6</v>
      </c>
      <c r="O1635" s="3">
        <v>0</v>
      </c>
      <c r="P1635" s="3">
        <v>0</v>
      </c>
      <c r="Q1635" s="2">
        <v>43566</v>
      </c>
      <c r="R1635" t="s">
        <v>2</v>
      </c>
      <c r="S1635" t="s">
        <v>10</v>
      </c>
      <c r="T1635" t="s">
        <v>2</v>
      </c>
    </row>
    <row r="1636" spans="1:20" hidden="1" x14ac:dyDescent="0.2">
      <c r="A1636" t="s">
        <v>301</v>
      </c>
      <c r="B1636" t="s">
        <v>0</v>
      </c>
      <c r="C1636" s="2">
        <v>43566</v>
      </c>
      <c r="D1636" t="s">
        <v>300</v>
      </c>
      <c r="E1636" t="s">
        <v>8069</v>
      </c>
      <c r="F1636" t="s">
        <v>5</v>
      </c>
      <c r="G1636" t="s">
        <v>952</v>
      </c>
      <c r="H1636" t="s">
        <v>5416</v>
      </c>
      <c r="I1636" t="s">
        <v>2</v>
      </c>
      <c r="J1636" t="s">
        <v>305</v>
      </c>
      <c r="K1636" t="s">
        <v>73</v>
      </c>
      <c r="L1636" s="3">
        <v>158.85</v>
      </c>
      <c r="M1636" s="3">
        <v>8.74</v>
      </c>
      <c r="N1636" s="3">
        <v>167.59</v>
      </c>
      <c r="O1636" s="3">
        <v>0</v>
      </c>
      <c r="P1636" s="3">
        <v>0</v>
      </c>
      <c r="Q1636" s="2">
        <v>43567</v>
      </c>
      <c r="R1636" t="s">
        <v>2</v>
      </c>
      <c r="S1636" t="s">
        <v>10</v>
      </c>
      <c r="T1636" t="s">
        <v>2</v>
      </c>
    </row>
    <row r="1637" spans="1:20" hidden="1" x14ac:dyDescent="0.2">
      <c r="A1637" t="s">
        <v>301</v>
      </c>
      <c r="B1637" t="s">
        <v>0</v>
      </c>
      <c r="C1637" s="2">
        <v>43566</v>
      </c>
      <c r="D1637" t="s">
        <v>300</v>
      </c>
      <c r="E1637" t="s">
        <v>8069</v>
      </c>
      <c r="F1637" t="s">
        <v>43</v>
      </c>
      <c r="G1637" t="s">
        <v>952</v>
      </c>
      <c r="H1637" t="s">
        <v>5416</v>
      </c>
      <c r="I1637" t="s">
        <v>2</v>
      </c>
      <c r="J1637" t="s">
        <v>305</v>
      </c>
      <c r="K1637" t="s">
        <v>9</v>
      </c>
      <c r="L1637" s="3">
        <v>83.19</v>
      </c>
      <c r="M1637" s="3">
        <v>16.64</v>
      </c>
      <c r="N1637" s="3">
        <v>99.83</v>
      </c>
      <c r="O1637" s="3">
        <v>0</v>
      </c>
      <c r="P1637" s="3">
        <v>0</v>
      </c>
      <c r="Q1637" s="2">
        <v>43567</v>
      </c>
      <c r="R1637" t="s">
        <v>2</v>
      </c>
      <c r="S1637" t="s">
        <v>10</v>
      </c>
      <c r="T1637" t="s">
        <v>2</v>
      </c>
    </row>
    <row r="1638" spans="1:20" hidden="1" x14ac:dyDescent="0.2">
      <c r="A1638" t="s">
        <v>301</v>
      </c>
      <c r="B1638" t="s">
        <v>0</v>
      </c>
      <c r="C1638" s="2">
        <v>43566</v>
      </c>
      <c r="D1638" t="s">
        <v>300</v>
      </c>
      <c r="E1638" t="s">
        <v>8079</v>
      </c>
      <c r="F1638" t="s">
        <v>5</v>
      </c>
      <c r="G1638" t="s">
        <v>249</v>
      </c>
      <c r="H1638" t="s">
        <v>8080</v>
      </c>
      <c r="I1638" t="s">
        <v>2</v>
      </c>
      <c r="J1638" t="s">
        <v>380</v>
      </c>
      <c r="K1638" t="s">
        <v>73</v>
      </c>
      <c r="L1638" s="3">
        <v>44</v>
      </c>
      <c r="M1638" s="3">
        <v>2.42</v>
      </c>
      <c r="N1638" s="3">
        <v>46.42</v>
      </c>
      <c r="O1638" s="3">
        <v>0</v>
      </c>
      <c r="P1638" s="3">
        <v>0</v>
      </c>
      <c r="Q1638" s="2">
        <v>43446</v>
      </c>
      <c r="R1638" t="s">
        <v>2</v>
      </c>
      <c r="S1638" t="s">
        <v>10</v>
      </c>
      <c r="T1638" t="s">
        <v>2</v>
      </c>
    </row>
    <row r="1639" spans="1:20" hidden="1" x14ac:dyDescent="0.2">
      <c r="A1639" t="s">
        <v>301</v>
      </c>
      <c r="B1639" t="s">
        <v>0</v>
      </c>
      <c r="C1639" s="2">
        <v>43566</v>
      </c>
      <c r="D1639" t="s">
        <v>300</v>
      </c>
      <c r="E1639" t="s">
        <v>8079</v>
      </c>
      <c r="F1639" t="s">
        <v>43</v>
      </c>
      <c r="G1639" t="s">
        <v>249</v>
      </c>
      <c r="H1639" t="s">
        <v>623</v>
      </c>
      <c r="I1639" t="s">
        <v>2</v>
      </c>
      <c r="J1639" t="s">
        <v>380</v>
      </c>
      <c r="K1639" t="s">
        <v>9</v>
      </c>
      <c r="L1639" s="3">
        <v>2.5</v>
      </c>
      <c r="M1639" s="3">
        <v>0.5</v>
      </c>
      <c r="N1639" s="3">
        <v>3</v>
      </c>
      <c r="O1639" s="3">
        <v>0</v>
      </c>
      <c r="P1639" s="3">
        <v>0</v>
      </c>
      <c r="Q1639" s="2">
        <v>43446</v>
      </c>
      <c r="R1639" t="s">
        <v>2</v>
      </c>
      <c r="S1639" t="s">
        <v>10</v>
      </c>
      <c r="T1639" t="s">
        <v>2</v>
      </c>
    </row>
    <row r="1640" spans="1:20" hidden="1" x14ac:dyDescent="0.2">
      <c r="A1640" t="s">
        <v>301</v>
      </c>
      <c r="B1640" t="s">
        <v>0</v>
      </c>
      <c r="C1640" s="2">
        <v>43566</v>
      </c>
      <c r="D1640" t="s">
        <v>300</v>
      </c>
      <c r="E1640" t="s">
        <v>8079</v>
      </c>
      <c r="F1640" t="s">
        <v>60</v>
      </c>
      <c r="G1640" t="s">
        <v>249</v>
      </c>
      <c r="H1640" t="s">
        <v>691</v>
      </c>
      <c r="I1640" t="s">
        <v>2</v>
      </c>
      <c r="J1640" t="s">
        <v>380</v>
      </c>
      <c r="K1640" t="s">
        <v>9</v>
      </c>
      <c r="L1640" s="3">
        <v>7</v>
      </c>
      <c r="M1640" s="3">
        <v>1.4</v>
      </c>
      <c r="N1640" s="3">
        <v>8.4</v>
      </c>
      <c r="O1640" s="3">
        <v>0</v>
      </c>
      <c r="P1640" s="3">
        <v>0</v>
      </c>
      <c r="Q1640" s="2">
        <v>43446</v>
      </c>
      <c r="R1640" t="s">
        <v>2</v>
      </c>
      <c r="S1640" t="s">
        <v>10</v>
      </c>
      <c r="T1640" t="s">
        <v>2</v>
      </c>
    </row>
    <row r="1641" spans="1:20" hidden="1" x14ac:dyDescent="0.2">
      <c r="A1641" t="s">
        <v>301</v>
      </c>
      <c r="B1641" t="s">
        <v>0</v>
      </c>
      <c r="C1641" s="2">
        <v>43567</v>
      </c>
      <c r="D1641" t="s">
        <v>300</v>
      </c>
      <c r="E1641" t="s">
        <v>8176</v>
      </c>
      <c r="F1641" t="s">
        <v>5</v>
      </c>
      <c r="G1641" t="s">
        <v>40</v>
      </c>
      <c r="H1641" t="s">
        <v>8177</v>
      </c>
      <c r="I1641" t="s">
        <v>2</v>
      </c>
      <c r="J1641" t="s">
        <v>42</v>
      </c>
      <c r="K1641" t="s">
        <v>18</v>
      </c>
      <c r="L1641" s="3">
        <v>163</v>
      </c>
      <c r="M1641" s="3">
        <v>0</v>
      </c>
      <c r="N1641" s="3">
        <v>163</v>
      </c>
      <c r="O1641" s="3">
        <v>0</v>
      </c>
      <c r="P1641" s="3">
        <v>0</v>
      </c>
      <c r="Q1641" s="2">
        <v>43567</v>
      </c>
      <c r="R1641" t="s">
        <v>2</v>
      </c>
      <c r="S1641" t="s">
        <v>10</v>
      </c>
      <c r="T1641" t="s">
        <v>2</v>
      </c>
    </row>
    <row r="1642" spans="1:20" hidden="1" x14ac:dyDescent="0.2">
      <c r="A1642" t="s">
        <v>301</v>
      </c>
      <c r="B1642" t="s">
        <v>0</v>
      </c>
      <c r="C1642" s="2">
        <v>43479</v>
      </c>
      <c r="D1642" t="s">
        <v>632</v>
      </c>
      <c r="E1642" t="s">
        <v>633</v>
      </c>
      <c r="F1642" t="s">
        <v>5</v>
      </c>
      <c r="G1642" t="s">
        <v>634</v>
      </c>
      <c r="H1642" t="s">
        <v>635</v>
      </c>
      <c r="I1642" t="s">
        <v>2</v>
      </c>
      <c r="J1642" t="s">
        <v>636</v>
      </c>
      <c r="K1642" t="s">
        <v>18</v>
      </c>
      <c r="L1642" s="3">
        <v>8077</v>
      </c>
      <c r="M1642" s="3">
        <v>0</v>
      </c>
      <c r="N1642" s="3">
        <v>8077</v>
      </c>
      <c r="O1642" s="3">
        <v>0</v>
      </c>
      <c r="P1642" s="3">
        <v>0</v>
      </c>
      <c r="Q1642" s="2">
        <v>43479</v>
      </c>
      <c r="R1642" t="s">
        <v>2</v>
      </c>
      <c r="S1642" t="s">
        <v>10</v>
      </c>
      <c r="T1642" t="s">
        <v>2</v>
      </c>
    </row>
    <row r="1643" spans="1:20" hidden="1" x14ac:dyDescent="0.2">
      <c r="A1643" t="s">
        <v>1364</v>
      </c>
      <c r="B1643" t="s">
        <v>0</v>
      </c>
      <c r="C1643" s="2">
        <v>43483</v>
      </c>
      <c r="D1643" t="s">
        <v>1362</v>
      </c>
      <c r="E1643" t="s">
        <v>1365</v>
      </c>
      <c r="F1643" t="s">
        <v>5</v>
      </c>
      <c r="G1643" t="s">
        <v>1366</v>
      </c>
      <c r="H1643" t="s">
        <v>1367</v>
      </c>
      <c r="I1643" t="s">
        <v>1363</v>
      </c>
      <c r="J1643" t="s">
        <v>305</v>
      </c>
      <c r="K1643" t="s">
        <v>36</v>
      </c>
      <c r="L1643" s="3">
        <v>54.6</v>
      </c>
      <c r="M1643" s="3">
        <v>5.46</v>
      </c>
      <c r="N1643" s="3">
        <v>60.06</v>
      </c>
      <c r="O1643" s="3">
        <v>0</v>
      </c>
      <c r="P1643" s="3">
        <v>0</v>
      </c>
      <c r="Q1643" s="2">
        <v>43483</v>
      </c>
      <c r="R1643" t="s">
        <v>2</v>
      </c>
      <c r="S1643" t="s">
        <v>10</v>
      </c>
      <c r="T1643" t="s">
        <v>2</v>
      </c>
    </row>
    <row r="1644" spans="1:20" hidden="1" x14ac:dyDescent="0.2">
      <c r="A1644" t="s">
        <v>1364</v>
      </c>
      <c r="B1644" t="s">
        <v>0</v>
      </c>
      <c r="C1644" s="2">
        <v>43483</v>
      </c>
      <c r="D1644" t="s">
        <v>1362</v>
      </c>
      <c r="E1644" t="s">
        <v>1377</v>
      </c>
      <c r="F1644" t="s">
        <v>5</v>
      </c>
      <c r="G1644" t="s">
        <v>1378</v>
      </c>
      <c r="H1644" t="s">
        <v>1379</v>
      </c>
      <c r="I1644" t="s">
        <v>1363</v>
      </c>
      <c r="J1644" t="s">
        <v>1380</v>
      </c>
      <c r="K1644" t="s">
        <v>36</v>
      </c>
      <c r="L1644" s="3">
        <v>470</v>
      </c>
      <c r="M1644" s="3">
        <v>47</v>
      </c>
      <c r="N1644" s="3">
        <v>517</v>
      </c>
      <c r="O1644" s="3">
        <v>0</v>
      </c>
      <c r="P1644" s="3">
        <v>0</v>
      </c>
      <c r="Q1644" s="2">
        <v>43483</v>
      </c>
      <c r="R1644" t="s">
        <v>2</v>
      </c>
      <c r="S1644" t="s">
        <v>10</v>
      </c>
      <c r="T1644" t="s">
        <v>2</v>
      </c>
    </row>
    <row r="1645" spans="1:20" hidden="1" x14ac:dyDescent="0.2">
      <c r="A1645" t="s">
        <v>1364</v>
      </c>
      <c r="B1645" t="s">
        <v>0</v>
      </c>
      <c r="C1645" s="2">
        <v>43483</v>
      </c>
      <c r="D1645" t="s">
        <v>1362</v>
      </c>
      <c r="E1645" t="s">
        <v>1377</v>
      </c>
      <c r="F1645" t="s">
        <v>43</v>
      </c>
      <c r="G1645" t="s">
        <v>1378</v>
      </c>
      <c r="H1645" t="s">
        <v>1379</v>
      </c>
      <c r="I1645" t="s">
        <v>1363</v>
      </c>
      <c r="J1645" t="s">
        <v>1380</v>
      </c>
      <c r="K1645" t="s">
        <v>9</v>
      </c>
      <c r="L1645" s="3">
        <v>50</v>
      </c>
      <c r="M1645" s="3">
        <v>10</v>
      </c>
      <c r="N1645" s="3">
        <v>60</v>
      </c>
      <c r="O1645" s="3">
        <v>0</v>
      </c>
      <c r="P1645" s="3">
        <v>0</v>
      </c>
      <c r="Q1645" s="2">
        <v>43483</v>
      </c>
      <c r="R1645" t="s">
        <v>2</v>
      </c>
      <c r="S1645" t="s">
        <v>10</v>
      </c>
      <c r="T1645" t="s">
        <v>2</v>
      </c>
    </row>
    <row r="1646" spans="1:20" hidden="1" x14ac:dyDescent="0.2">
      <c r="A1646" t="s">
        <v>1364</v>
      </c>
      <c r="B1646" t="s">
        <v>0</v>
      </c>
      <c r="C1646" s="2">
        <v>43486</v>
      </c>
      <c r="D1646" t="s">
        <v>1362</v>
      </c>
      <c r="E1646" t="s">
        <v>1583</v>
      </c>
      <c r="F1646" t="s">
        <v>5</v>
      </c>
      <c r="G1646" t="s">
        <v>40</v>
      </c>
      <c r="H1646" t="s">
        <v>1584</v>
      </c>
      <c r="I1646" t="s">
        <v>1363</v>
      </c>
      <c r="J1646" t="s">
        <v>222</v>
      </c>
      <c r="K1646" t="s">
        <v>18</v>
      </c>
      <c r="L1646" s="3">
        <v>299.5</v>
      </c>
      <c r="M1646" s="3">
        <v>0</v>
      </c>
      <c r="N1646" s="3">
        <v>299.5</v>
      </c>
      <c r="O1646" s="3">
        <v>0</v>
      </c>
      <c r="P1646" s="3">
        <v>0</v>
      </c>
      <c r="Q1646" s="2">
        <v>43482</v>
      </c>
      <c r="R1646" t="s">
        <v>2</v>
      </c>
      <c r="S1646" t="s">
        <v>10</v>
      </c>
      <c r="T1646" t="s">
        <v>2</v>
      </c>
    </row>
    <row r="1647" spans="1:20" hidden="1" x14ac:dyDescent="0.2">
      <c r="A1647" t="s">
        <v>1364</v>
      </c>
      <c r="B1647" t="s">
        <v>0</v>
      </c>
      <c r="C1647" s="2">
        <v>43486</v>
      </c>
      <c r="D1647" t="s">
        <v>1362</v>
      </c>
      <c r="E1647" t="s">
        <v>1654</v>
      </c>
      <c r="F1647" t="s">
        <v>5</v>
      </c>
      <c r="G1647" t="s">
        <v>1655</v>
      </c>
      <c r="H1647" t="s">
        <v>1656</v>
      </c>
      <c r="I1647" t="s">
        <v>1363</v>
      </c>
      <c r="J1647" t="s">
        <v>305</v>
      </c>
      <c r="K1647" t="s">
        <v>18</v>
      </c>
      <c r="L1647" s="3">
        <v>81</v>
      </c>
      <c r="M1647" s="3">
        <v>0</v>
      </c>
      <c r="N1647" s="3">
        <v>81</v>
      </c>
      <c r="O1647" s="3">
        <v>0</v>
      </c>
      <c r="P1647" s="3">
        <v>0</v>
      </c>
      <c r="Q1647" s="2">
        <v>43486</v>
      </c>
      <c r="R1647" t="s">
        <v>2</v>
      </c>
      <c r="S1647" t="s">
        <v>10</v>
      </c>
      <c r="T1647" t="s">
        <v>2</v>
      </c>
    </row>
    <row r="1648" spans="1:20" hidden="1" x14ac:dyDescent="0.2">
      <c r="A1648" t="s">
        <v>1364</v>
      </c>
      <c r="B1648" t="s">
        <v>0</v>
      </c>
      <c r="C1648" s="2">
        <v>43486</v>
      </c>
      <c r="D1648" t="s">
        <v>1362</v>
      </c>
      <c r="E1648" t="s">
        <v>1654</v>
      </c>
      <c r="F1648" t="s">
        <v>43</v>
      </c>
      <c r="G1648" t="s">
        <v>1655</v>
      </c>
      <c r="H1648" t="s">
        <v>1657</v>
      </c>
      <c r="I1648" t="s">
        <v>1363</v>
      </c>
      <c r="J1648" t="s">
        <v>305</v>
      </c>
      <c r="K1648" t="s">
        <v>18</v>
      </c>
      <c r="L1648" s="3">
        <v>119.54</v>
      </c>
      <c r="M1648" s="3">
        <v>0</v>
      </c>
      <c r="N1648" s="3">
        <v>119.54</v>
      </c>
      <c r="O1648" s="3">
        <v>0</v>
      </c>
      <c r="P1648" s="3">
        <v>0</v>
      </c>
      <c r="Q1648" s="2">
        <v>43486</v>
      </c>
      <c r="R1648" t="s">
        <v>2</v>
      </c>
      <c r="S1648" t="s">
        <v>10</v>
      </c>
      <c r="T1648" t="s">
        <v>2</v>
      </c>
    </row>
    <row r="1649" spans="1:20" hidden="1" x14ac:dyDescent="0.2">
      <c r="A1649" t="s">
        <v>1364</v>
      </c>
      <c r="B1649" t="s">
        <v>0</v>
      </c>
      <c r="C1649" s="2">
        <v>43486</v>
      </c>
      <c r="D1649" t="s">
        <v>1362</v>
      </c>
      <c r="E1649" t="s">
        <v>1672</v>
      </c>
      <c r="F1649" t="s">
        <v>5</v>
      </c>
      <c r="G1649" t="s">
        <v>40</v>
      </c>
      <c r="H1649" t="s">
        <v>1673</v>
      </c>
      <c r="I1649" t="s">
        <v>1363</v>
      </c>
      <c r="J1649" t="s">
        <v>45</v>
      </c>
      <c r="K1649" t="s">
        <v>18</v>
      </c>
      <c r="L1649" s="3">
        <v>215.93</v>
      </c>
      <c r="M1649" s="3">
        <v>0</v>
      </c>
      <c r="N1649" s="3">
        <v>215.93</v>
      </c>
      <c r="O1649" s="3">
        <v>0</v>
      </c>
      <c r="P1649" s="3">
        <v>0</v>
      </c>
      <c r="Q1649" s="2">
        <v>43486</v>
      </c>
      <c r="R1649" t="s">
        <v>2</v>
      </c>
      <c r="S1649" t="s">
        <v>10</v>
      </c>
      <c r="T1649" t="s">
        <v>2</v>
      </c>
    </row>
    <row r="1650" spans="1:20" hidden="1" x14ac:dyDescent="0.2">
      <c r="A1650" t="s">
        <v>1364</v>
      </c>
      <c r="B1650" t="s">
        <v>0</v>
      </c>
      <c r="C1650" s="2">
        <v>43486</v>
      </c>
      <c r="D1650" t="s">
        <v>1362</v>
      </c>
      <c r="E1650" t="s">
        <v>1674</v>
      </c>
      <c r="F1650" t="s">
        <v>5</v>
      </c>
      <c r="G1650" t="s">
        <v>40</v>
      </c>
      <c r="H1650" t="s">
        <v>1675</v>
      </c>
      <c r="I1650" t="s">
        <v>1363</v>
      </c>
      <c r="J1650" t="s">
        <v>42</v>
      </c>
      <c r="K1650" t="s">
        <v>18</v>
      </c>
      <c r="L1650" s="3">
        <v>166</v>
      </c>
      <c r="M1650" s="3">
        <v>0</v>
      </c>
      <c r="N1650" s="3">
        <v>166</v>
      </c>
      <c r="O1650" s="3">
        <v>0</v>
      </c>
      <c r="P1650" s="3">
        <v>0</v>
      </c>
      <c r="Q1650" s="2">
        <v>43482</v>
      </c>
      <c r="R1650" t="s">
        <v>2</v>
      </c>
      <c r="S1650" t="s">
        <v>10</v>
      </c>
      <c r="T1650" t="s">
        <v>2</v>
      </c>
    </row>
    <row r="1651" spans="1:20" hidden="1" x14ac:dyDescent="0.2">
      <c r="A1651" t="s">
        <v>1364</v>
      </c>
      <c r="B1651" t="s">
        <v>0</v>
      </c>
      <c r="C1651" s="2">
        <v>43486</v>
      </c>
      <c r="D1651" t="s">
        <v>1362</v>
      </c>
      <c r="E1651" t="s">
        <v>1674</v>
      </c>
      <c r="F1651" t="s">
        <v>43</v>
      </c>
      <c r="G1651" t="s">
        <v>40</v>
      </c>
      <c r="H1651" t="s">
        <v>1143</v>
      </c>
      <c r="I1651" t="s">
        <v>1363</v>
      </c>
      <c r="J1651" t="s">
        <v>59</v>
      </c>
      <c r="K1651" t="s">
        <v>9</v>
      </c>
      <c r="L1651" s="3">
        <v>1</v>
      </c>
      <c r="M1651" s="3">
        <v>0.2</v>
      </c>
      <c r="N1651" s="3">
        <v>1.2</v>
      </c>
      <c r="O1651" s="3">
        <v>0</v>
      </c>
      <c r="P1651" s="3">
        <v>0</v>
      </c>
      <c r="Q1651" s="2">
        <v>43482</v>
      </c>
      <c r="R1651" t="s">
        <v>2</v>
      </c>
      <c r="S1651" t="s">
        <v>10</v>
      </c>
      <c r="T1651" t="s">
        <v>2</v>
      </c>
    </row>
    <row r="1652" spans="1:20" hidden="1" x14ac:dyDescent="0.2">
      <c r="A1652" t="s">
        <v>1364</v>
      </c>
      <c r="B1652" t="s">
        <v>0</v>
      </c>
      <c r="C1652" s="2">
        <v>43488</v>
      </c>
      <c r="D1652" t="s">
        <v>1362</v>
      </c>
      <c r="E1652" t="s">
        <v>1939</v>
      </c>
      <c r="F1652" t="s">
        <v>5</v>
      </c>
      <c r="G1652" t="s">
        <v>1366</v>
      </c>
      <c r="H1652" t="s">
        <v>1940</v>
      </c>
      <c r="I1652" t="s">
        <v>1363</v>
      </c>
      <c r="J1652" t="s">
        <v>305</v>
      </c>
      <c r="K1652" t="s">
        <v>36</v>
      </c>
      <c r="L1652" s="3">
        <v>290</v>
      </c>
      <c r="M1652" s="3">
        <v>29</v>
      </c>
      <c r="N1652" s="3">
        <v>319</v>
      </c>
      <c r="O1652" s="3">
        <v>0</v>
      </c>
      <c r="P1652" s="3">
        <v>0</v>
      </c>
      <c r="Q1652" s="2">
        <v>43488</v>
      </c>
      <c r="R1652" t="s">
        <v>2</v>
      </c>
      <c r="S1652" t="s">
        <v>10</v>
      </c>
      <c r="T1652" t="s">
        <v>2</v>
      </c>
    </row>
    <row r="1653" spans="1:20" hidden="1" x14ac:dyDescent="0.2">
      <c r="A1653" t="s">
        <v>1364</v>
      </c>
      <c r="B1653" t="s">
        <v>0</v>
      </c>
      <c r="C1653" s="2">
        <v>43488</v>
      </c>
      <c r="D1653" t="s">
        <v>1362</v>
      </c>
      <c r="E1653" t="s">
        <v>1956</v>
      </c>
      <c r="F1653" t="s">
        <v>5</v>
      </c>
      <c r="G1653" t="s">
        <v>50</v>
      </c>
      <c r="H1653" t="s">
        <v>1957</v>
      </c>
      <c r="I1653" t="s">
        <v>1363</v>
      </c>
      <c r="J1653" t="s">
        <v>305</v>
      </c>
      <c r="K1653" t="s">
        <v>36</v>
      </c>
      <c r="L1653" s="3">
        <v>116.82</v>
      </c>
      <c r="M1653" s="3">
        <v>11.68</v>
      </c>
      <c r="N1653" s="3">
        <v>128.5</v>
      </c>
      <c r="O1653" s="3">
        <v>0</v>
      </c>
      <c r="P1653" s="3">
        <v>0</v>
      </c>
      <c r="Q1653" s="2">
        <v>43494</v>
      </c>
      <c r="R1653" t="s">
        <v>2</v>
      </c>
      <c r="S1653" t="s">
        <v>10</v>
      </c>
      <c r="T1653" t="s">
        <v>2</v>
      </c>
    </row>
    <row r="1654" spans="1:20" hidden="1" x14ac:dyDescent="0.2">
      <c r="A1654" t="s">
        <v>1364</v>
      </c>
      <c r="B1654" t="s">
        <v>0</v>
      </c>
      <c r="C1654" s="2">
        <v>43488</v>
      </c>
      <c r="D1654" t="s">
        <v>1362</v>
      </c>
      <c r="E1654" t="s">
        <v>1956</v>
      </c>
      <c r="F1654" t="s">
        <v>43</v>
      </c>
      <c r="G1654" t="s">
        <v>50</v>
      </c>
      <c r="H1654" t="s">
        <v>1957</v>
      </c>
      <c r="I1654" t="s">
        <v>1363</v>
      </c>
      <c r="J1654" t="s">
        <v>305</v>
      </c>
      <c r="K1654" t="s">
        <v>9</v>
      </c>
      <c r="L1654" s="3">
        <v>3.33</v>
      </c>
      <c r="M1654" s="3">
        <v>0.67</v>
      </c>
      <c r="N1654" s="3">
        <v>4</v>
      </c>
      <c r="O1654" s="3">
        <v>0</v>
      </c>
      <c r="P1654" s="3">
        <v>0</v>
      </c>
      <c r="Q1654" s="2">
        <v>43494</v>
      </c>
      <c r="R1654" t="s">
        <v>2</v>
      </c>
      <c r="S1654" t="s">
        <v>10</v>
      </c>
      <c r="T1654" t="s">
        <v>2</v>
      </c>
    </row>
    <row r="1655" spans="1:20" hidden="1" x14ac:dyDescent="0.2">
      <c r="A1655" t="s">
        <v>1364</v>
      </c>
      <c r="B1655" t="s">
        <v>0</v>
      </c>
      <c r="C1655" s="2">
        <v>43488</v>
      </c>
      <c r="D1655" t="s">
        <v>1362</v>
      </c>
      <c r="E1655" t="s">
        <v>1958</v>
      </c>
      <c r="F1655" t="s">
        <v>5</v>
      </c>
      <c r="G1655" t="s">
        <v>50</v>
      </c>
      <c r="H1655" t="s">
        <v>1959</v>
      </c>
      <c r="I1655" t="s">
        <v>1363</v>
      </c>
      <c r="J1655" t="s">
        <v>305</v>
      </c>
      <c r="K1655" t="s">
        <v>36</v>
      </c>
      <c r="L1655" s="3">
        <v>89.09</v>
      </c>
      <c r="M1655" s="3">
        <v>8.91</v>
      </c>
      <c r="N1655" s="3">
        <v>98</v>
      </c>
      <c r="O1655" s="3">
        <v>0</v>
      </c>
      <c r="P1655" s="3">
        <v>0</v>
      </c>
      <c r="Q1655" s="2">
        <v>43496</v>
      </c>
      <c r="R1655" t="s">
        <v>2</v>
      </c>
      <c r="S1655" t="s">
        <v>10</v>
      </c>
      <c r="T1655" t="s">
        <v>2</v>
      </c>
    </row>
    <row r="1656" spans="1:20" hidden="1" x14ac:dyDescent="0.2">
      <c r="A1656" t="s">
        <v>1364</v>
      </c>
      <c r="B1656" t="s">
        <v>0</v>
      </c>
      <c r="C1656" s="2">
        <v>43488</v>
      </c>
      <c r="D1656" t="s">
        <v>1362</v>
      </c>
      <c r="E1656" t="s">
        <v>1963</v>
      </c>
      <c r="F1656" t="s">
        <v>5</v>
      </c>
      <c r="G1656" t="s">
        <v>50</v>
      </c>
      <c r="H1656" t="s">
        <v>1959</v>
      </c>
      <c r="I1656" t="s">
        <v>1363</v>
      </c>
      <c r="J1656" t="s">
        <v>305</v>
      </c>
      <c r="K1656" t="s">
        <v>36</v>
      </c>
      <c r="L1656" s="3">
        <v>87.27</v>
      </c>
      <c r="M1656" s="3">
        <v>8.73</v>
      </c>
      <c r="N1656" s="3">
        <v>96</v>
      </c>
      <c r="O1656" s="3">
        <v>0</v>
      </c>
      <c r="P1656" s="3">
        <v>0</v>
      </c>
      <c r="Q1656" s="2">
        <v>43496</v>
      </c>
      <c r="R1656" t="s">
        <v>2</v>
      </c>
      <c r="S1656" t="s">
        <v>10</v>
      </c>
      <c r="T1656" t="s">
        <v>2</v>
      </c>
    </row>
    <row r="1657" spans="1:20" hidden="1" x14ac:dyDescent="0.2">
      <c r="A1657" t="s">
        <v>1364</v>
      </c>
      <c r="B1657" t="s">
        <v>0</v>
      </c>
      <c r="C1657" s="2">
        <v>43488</v>
      </c>
      <c r="D1657" t="s">
        <v>1362</v>
      </c>
      <c r="E1657" t="s">
        <v>1963</v>
      </c>
      <c r="F1657" t="s">
        <v>43</v>
      </c>
      <c r="G1657" t="s">
        <v>50</v>
      </c>
      <c r="H1657" t="s">
        <v>1959</v>
      </c>
      <c r="I1657" t="s">
        <v>1363</v>
      </c>
      <c r="J1657" t="s">
        <v>305</v>
      </c>
      <c r="K1657" t="s">
        <v>9</v>
      </c>
      <c r="L1657" s="3">
        <v>31.67</v>
      </c>
      <c r="M1657" s="3">
        <v>6.33</v>
      </c>
      <c r="N1657" s="3">
        <v>38</v>
      </c>
      <c r="O1657" s="3">
        <v>0</v>
      </c>
      <c r="P1657" s="3">
        <v>0</v>
      </c>
      <c r="Q1657" s="2">
        <v>43496</v>
      </c>
      <c r="R1657" t="s">
        <v>2</v>
      </c>
      <c r="S1657" t="s">
        <v>10</v>
      </c>
      <c r="T1657" t="s">
        <v>2</v>
      </c>
    </row>
    <row r="1658" spans="1:20" hidden="1" x14ac:dyDescent="0.2">
      <c r="A1658" t="s">
        <v>1364</v>
      </c>
      <c r="B1658" t="s">
        <v>0</v>
      </c>
      <c r="C1658" s="2">
        <v>43488</v>
      </c>
      <c r="D1658" t="s">
        <v>1362</v>
      </c>
      <c r="E1658" t="s">
        <v>1986</v>
      </c>
      <c r="F1658" t="s">
        <v>5</v>
      </c>
      <c r="G1658" t="s">
        <v>40</v>
      </c>
      <c r="H1658" t="s">
        <v>1987</v>
      </c>
      <c r="I1658" t="s">
        <v>1363</v>
      </c>
      <c r="J1658" t="s">
        <v>45</v>
      </c>
      <c r="K1658" t="s">
        <v>18</v>
      </c>
      <c r="L1658" s="3">
        <v>121.84</v>
      </c>
      <c r="M1658" s="3">
        <v>0</v>
      </c>
      <c r="N1658" s="3">
        <v>121.84</v>
      </c>
      <c r="O1658" s="3">
        <v>0</v>
      </c>
      <c r="P1658" s="3">
        <v>0</v>
      </c>
      <c r="Q1658" s="2">
        <v>43488</v>
      </c>
      <c r="R1658" t="s">
        <v>2</v>
      </c>
      <c r="S1658" t="s">
        <v>10</v>
      </c>
      <c r="T1658" t="s">
        <v>2</v>
      </c>
    </row>
    <row r="1659" spans="1:20" hidden="1" x14ac:dyDescent="0.2">
      <c r="A1659" t="s">
        <v>1364</v>
      </c>
      <c r="B1659" t="s">
        <v>0</v>
      </c>
      <c r="C1659" s="2">
        <v>43489</v>
      </c>
      <c r="D1659" t="s">
        <v>1362</v>
      </c>
      <c r="E1659" t="s">
        <v>2136</v>
      </c>
      <c r="F1659" t="s">
        <v>5</v>
      </c>
      <c r="G1659" t="s">
        <v>2137</v>
      </c>
      <c r="H1659" t="s">
        <v>2138</v>
      </c>
      <c r="I1659" t="s">
        <v>1363</v>
      </c>
      <c r="J1659" t="s">
        <v>733</v>
      </c>
      <c r="K1659" t="s">
        <v>18</v>
      </c>
      <c r="L1659" s="3">
        <v>763.98</v>
      </c>
      <c r="M1659" s="3">
        <v>0</v>
      </c>
      <c r="N1659" s="3">
        <v>763.98</v>
      </c>
      <c r="O1659" s="3">
        <v>0</v>
      </c>
      <c r="P1659" s="3">
        <v>0</v>
      </c>
      <c r="Q1659" s="2">
        <v>43489</v>
      </c>
      <c r="R1659" t="s">
        <v>2</v>
      </c>
      <c r="S1659" t="s">
        <v>10</v>
      </c>
      <c r="T1659" t="s">
        <v>2</v>
      </c>
    </row>
    <row r="1660" spans="1:20" hidden="1" x14ac:dyDescent="0.2">
      <c r="A1660" t="s">
        <v>1364</v>
      </c>
      <c r="B1660" t="s">
        <v>0</v>
      </c>
      <c r="C1660" s="2">
        <v>43490</v>
      </c>
      <c r="D1660" t="s">
        <v>1362</v>
      </c>
      <c r="E1660" t="s">
        <v>2151</v>
      </c>
      <c r="F1660" t="s">
        <v>5</v>
      </c>
      <c r="G1660" t="s">
        <v>40</v>
      </c>
      <c r="H1660" t="s">
        <v>2152</v>
      </c>
      <c r="I1660" t="s">
        <v>1363</v>
      </c>
      <c r="J1660" t="s">
        <v>42</v>
      </c>
      <c r="K1660" t="s">
        <v>18</v>
      </c>
      <c r="L1660" s="3">
        <v>110</v>
      </c>
      <c r="M1660" s="3">
        <v>0</v>
      </c>
      <c r="N1660" s="3">
        <v>110</v>
      </c>
      <c r="O1660" s="3">
        <v>0</v>
      </c>
      <c r="P1660" s="3">
        <v>0</v>
      </c>
      <c r="Q1660" s="2">
        <v>43490</v>
      </c>
      <c r="R1660" t="s">
        <v>2</v>
      </c>
      <c r="S1660" t="s">
        <v>10</v>
      </c>
      <c r="T1660" t="s">
        <v>2</v>
      </c>
    </row>
    <row r="1661" spans="1:20" hidden="1" x14ac:dyDescent="0.2">
      <c r="A1661" t="s">
        <v>1364</v>
      </c>
      <c r="B1661" t="s">
        <v>0</v>
      </c>
      <c r="C1661" s="2">
        <v>43490</v>
      </c>
      <c r="D1661" t="s">
        <v>1362</v>
      </c>
      <c r="E1661" t="s">
        <v>2151</v>
      </c>
      <c r="F1661" t="s">
        <v>43</v>
      </c>
      <c r="G1661" t="s">
        <v>40</v>
      </c>
      <c r="H1661" t="s">
        <v>1143</v>
      </c>
      <c r="I1661" t="s">
        <v>1363</v>
      </c>
      <c r="J1661" t="s">
        <v>59</v>
      </c>
      <c r="K1661" t="s">
        <v>9</v>
      </c>
      <c r="L1661" s="3">
        <v>1</v>
      </c>
      <c r="M1661" s="3">
        <v>0.2</v>
      </c>
      <c r="N1661" s="3">
        <v>1.2</v>
      </c>
      <c r="O1661" s="3">
        <v>0</v>
      </c>
      <c r="P1661" s="3">
        <v>0</v>
      </c>
      <c r="Q1661" s="2">
        <v>43490</v>
      </c>
      <c r="R1661" t="s">
        <v>2</v>
      </c>
      <c r="S1661" t="s">
        <v>10</v>
      </c>
      <c r="T1661" t="s">
        <v>2</v>
      </c>
    </row>
    <row r="1662" spans="1:20" hidden="1" x14ac:dyDescent="0.2">
      <c r="A1662" t="s">
        <v>1364</v>
      </c>
      <c r="B1662" t="s">
        <v>0</v>
      </c>
      <c r="C1662" s="2">
        <v>43510</v>
      </c>
      <c r="D1662" t="s">
        <v>1362</v>
      </c>
      <c r="E1662" t="s">
        <v>3770</v>
      </c>
      <c r="F1662" t="s">
        <v>5</v>
      </c>
      <c r="G1662" t="s">
        <v>3771</v>
      </c>
      <c r="H1662" t="s">
        <v>2055</v>
      </c>
      <c r="I1662" t="s">
        <v>1363</v>
      </c>
      <c r="J1662" t="s">
        <v>305</v>
      </c>
      <c r="K1662" t="s">
        <v>18</v>
      </c>
      <c r="L1662" s="3">
        <v>44</v>
      </c>
      <c r="M1662" s="3">
        <v>0</v>
      </c>
      <c r="N1662" s="3">
        <v>44</v>
      </c>
      <c r="O1662" s="3">
        <v>0</v>
      </c>
      <c r="P1662" s="3">
        <v>0</v>
      </c>
      <c r="Q1662" s="2">
        <v>43495</v>
      </c>
      <c r="R1662" t="s">
        <v>2</v>
      </c>
      <c r="S1662" t="s">
        <v>10</v>
      </c>
      <c r="T1662" t="s">
        <v>2</v>
      </c>
    </row>
    <row r="1663" spans="1:20" hidden="1" x14ac:dyDescent="0.2">
      <c r="A1663" t="s">
        <v>1364</v>
      </c>
      <c r="B1663" t="s">
        <v>0</v>
      </c>
      <c r="C1663" s="2">
        <v>43510</v>
      </c>
      <c r="D1663" t="s">
        <v>1362</v>
      </c>
      <c r="E1663" t="s">
        <v>3826</v>
      </c>
      <c r="F1663" t="s">
        <v>5</v>
      </c>
      <c r="G1663" t="s">
        <v>3771</v>
      </c>
      <c r="H1663" t="s">
        <v>3827</v>
      </c>
      <c r="I1663" t="s">
        <v>1363</v>
      </c>
      <c r="J1663" t="s">
        <v>3828</v>
      </c>
      <c r="K1663" t="s">
        <v>18</v>
      </c>
      <c r="L1663" s="3">
        <v>29.5</v>
      </c>
      <c r="M1663" s="3">
        <v>0</v>
      </c>
      <c r="N1663" s="3">
        <v>29.5</v>
      </c>
      <c r="O1663" s="3">
        <v>0</v>
      </c>
      <c r="P1663" s="3">
        <v>0</v>
      </c>
      <c r="Q1663" s="2">
        <v>43495</v>
      </c>
      <c r="R1663" t="s">
        <v>2</v>
      </c>
      <c r="S1663" t="s">
        <v>10</v>
      </c>
      <c r="T1663" t="s">
        <v>2</v>
      </c>
    </row>
    <row r="1664" spans="1:20" hidden="1" x14ac:dyDescent="0.2">
      <c r="A1664" t="s">
        <v>1364</v>
      </c>
      <c r="B1664" t="s">
        <v>0</v>
      </c>
      <c r="C1664" s="2">
        <v>43524</v>
      </c>
      <c r="D1664" t="s">
        <v>1362</v>
      </c>
      <c r="E1664" t="s">
        <v>4888</v>
      </c>
      <c r="F1664" t="s">
        <v>5</v>
      </c>
      <c r="G1664" t="s">
        <v>4889</v>
      </c>
      <c r="H1664" t="s">
        <v>4890</v>
      </c>
      <c r="I1664" t="s">
        <v>1363</v>
      </c>
      <c r="J1664" t="s">
        <v>72</v>
      </c>
      <c r="K1664" t="s">
        <v>18</v>
      </c>
      <c r="L1664" s="3">
        <v>2161.08</v>
      </c>
      <c r="M1664" s="3">
        <v>0</v>
      </c>
      <c r="N1664" s="3">
        <v>2161.08</v>
      </c>
      <c r="O1664" s="3">
        <v>0</v>
      </c>
      <c r="P1664" s="3">
        <v>0</v>
      </c>
      <c r="Q1664" s="2">
        <v>43256</v>
      </c>
      <c r="R1664" t="s">
        <v>2</v>
      </c>
      <c r="S1664" t="s">
        <v>10</v>
      </c>
      <c r="T1664" t="s">
        <v>2</v>
      </c>
    </row>
    <row r="1665" spans="1:20" hidden="1" x14ac:dyDescent="0.2">
      <c r="A1665" t="s">
        <v>308</v>
      </c>
      <c r="B1665" t="s">
        <v>0</v>
      </c>
      <c r="C1665" s="2">
        <v>43521</v>
      </c>
      <c r="D1665" t="s">
        <v>4523</v>
      </c>
      <c r="E1665" t="s">
        <v>4525</v>
      </c>
      <c r="F1665" t="s">
        <v>5</v>
      </c>
      <c r="G1665" t="s">
        <v>40</v>
      </c>
      <c r="H1665" t="s">
        <v>4526</v>
      </c>
      <c r="I1665" t="s">
        <v>4524</v>
      </c>
      <c r="J1665" t="s">
        <v>274</v>
      </c>
      <c r="K1665" t="s">
        <v>9</v>
      </c>
      <c r="L1665" s="3">
        <v>65.97</v>
      </c>
      <c r="M1665" s="3">
        <v>13.19</v>
      </c>
      <c r="N1665" s="3">
        <v>79.16</v>
      </c>
      <c r="O1665" s="3">
        <v>0</v>
      </c>
      <c r="P1665" s="3">
        <v>0</v>
      </c>
      <c r="Q1665" s="2">
        <v>43521</v>
      </c>
      <c r="R1665" t="s">
        <v>2</v>
      </c>
      <c r="S1665" t="s">
        <v>10</v>
      </c>
      <c r="T1665" t="s">
        <v>2</v>
      </c>
    </row>
    <row r="1666" spans="1:20" hidden="1" x14ac:dyDescent="0.2">
      <c r="A1666" t="s">
        <v>308</v>
      </c>
      <c r="B1666" t="s">
        <v>0</v>
      </c>
      <c r="C1666" s="2">
        <v>43521</v>
      </c>
      <c r="D1666" t="s">
        <v>4523</v>
      </c>
      <c r="E1666" t="s">
        <v>4525</v>
      </c>
      <c r="F1666" t="s">
        <v>43</v>
      </c>
      <c r="G1666" t="s">
        <v>40</v>
      </c>
      <c r="H1666" t="s">
        <v>4526</v>
      </c>
      <c r="I1666" t="s">
        <v>4524</v>
      </c>
      <c r="J1666" t="s">
        <v>245</v>
      </c>
      <c r="K1666" t="s">
        <v>9</v>
      </c>
      <c r="L1666" s="3">
        <v>599.58000000000004</v>
      </c>
      <c r="M1666" s="3">
        <v>119.92</v>
      </c>
      <c r="N1666" s="3">
        <v>719.5</v>
      </c>
      <c r="O1666" s="3">
        <v>0</v>
      </c>
      <c r="P1666" s="3">
        <v>0</v>
      </c>
      <c r="Q1666" s="2">
        <v>43521</v>
      </c>
      <c r="R1666" t="s">
        <v>2</v>
      </c>
      <c r="S1666" t="s">
        <v>10</v>
      </c>
      <c r="T1666" t="s">
        <v>2</v>
      </c>
    </row>
    <row r="1667" spans="1:20" hidden="1" x14ac:dyDescent="0.2">
      <c r="A1667" t="s">
        <v>308</v>
      </c>
      <c r="B1667" t="s">
        <v>0</v>
      </c>
      <c r="C1667" s="2">
        <v>43521</v>
      </c>
      <c r="D1667" t="s">
        <v>4523</v>
      </c>
      <c r="E1667" t="s">
        <v>4532</v>
      </c>
      <c r="F1667" t="s">
        <v>5</v>
      </c>
      <c r="G1667" t="s">
        <v>113</v>
      </c>
      <c r="H1667" t="s">
        <v>4533</v>
      </c>
      <c r="I1667" t="s">
        <v>4524</v>
      </c>
      <c r="J1667" t="s">
        <v>245</v>
      </c>
      <c r="K1667" t="s">
        <v>9</v>
      </c>
      <c r="L1667" s="3">
        <v>392.7</v>
      </c>
      <c r="M1667" s="3">
        <v>78.540000000000006</v>
      </c>
      <c r="N1667" s="3">
        <v>471.24</v>
      </c>
      <c r="O1667" s="3">
        <v>0</v>
      </c>
      <c r="P1667" s="3">
        <v>0</v>
      </c>
      <c r="Q1667" s="2">
        <v>43521</v>
      </c>
      <c r="R1667" t="s">
        <v>2</v>
      </c>
      <c r="S1667" t="s">
        <v>10</v>
      </c>
      <c r="T1667" t="s">
        <v>2</v>
      </c>
    </row>
    <row r="1668" spans="1:20" hidden="1" x14ac:dyDescent="0.2">
      <c r="A1668" t="s">
        <v>308</v>
      </c>
      <c r="B1668" t="s">
        <v>0</v>
      </c>
      <c r="C1668" s="2">
        <v>43509</v>
      </c>
      <c r="D1668" t="s">
        <v>3701</v>
      </c>
      <c r="E1668" t="s">
        <v>3703</v>
      </c>
      <c r="F1668" t="s">
        <v>5</v>
      </c>
      <c r="G1668" t="s">
        <v>3704</v>
      </c>
      <c r="H1668" t="s">
        <v>3705</v>
      </c>
      <c r="I1668" t="s">
        <v>3702</v>
      </c>
      <c r="J1668" t="s">
        <v>636</v>
      </c>
      <c r="K1668" t="s">
        <v>36</v>
      </c>
      <c r="L1668" s="3">
        <v>240</v>
      </c>
      <c r="M1668" s="3">
        <v>24</v>
      </c>
      <c r="N1668" s="3">
        <v>264</v>
      </c>
      <c r="O1668" s="3">
        <v>0</v>
      </c>
      <c r="P1668" s="3">
        <v>0</v>
      </c>
      <c r="Q1668" s="2">
        <v>43509</v>
      </c>
      <c r="R1668" t="s">
        <v>2</v>
      </c>
      <c r="S1668" t="s">
        <v>10</v>
      </c>
      <c r="T1668" t="s">
        <v>2</v>
      </c>
    </row>
    <row r="1669" spans="1:20" hidden="1" x14ac:dyDescent="0.2">
      <c r="A1669" t="s">
        <v>308</v>
      </c>
      <c r="B1669" t="s">
        <v>0</v>
      </c>
      <c r="C1669" s="2">
        <v>43511</v>
      </c>
      <c r="D1669" t="s">
        <v>3701</v>
      </c>
      <c r="E1669" t="s">
        <v>3854</v>
      </c>
      <c r="F1669" t="s">
        <v>60</v>
      </c>
      <c r="G1669" t="s">
        <v>237</v>
      </c>
      <c r="H1669" t="s">
        <v>3857</v>
      </c>
      <c r="I1669" t="s">
        <v>3702</v>
      </c>
      <c r="J1669" t="s">
        <v>416</v>
      </c>
      <c r="K1669" t="s">
        <v>18</v>
      </c>
      <c r="L1669" s="3">
        <v>6.43</v>
      </c>
      <c r="M1669" s="3">
        <v>0</v>
      </c>
      <c r="N1669" s="3">
        <v>6.43</v>
      </c>
      <c r="O1669" s="3">
        <v>0</v>
      </c>
      <c r="P1669" s="3">
        <v>0</v>
      </c>
      <c r="Q1669" s="2">
        <v>43150</v>
      </c>
      <c r="R1669" t="s">
        <v>2</v>
      </c>
      <c r="S1669" t="s">
        <v>10</v>
      </c>
      <c r="T1669" t="s">
        <v>2</v>
      </c>
    </row>
    <row r="1670" spans="1:20" hidden="1" x14ac:dyDescent="0.2">
      <c r="A1670" t="s">
        <v>308</v>
      </c>
      <c r="B1670" t="s">
        <v>0</v>
      </c>
      <c r="C1670" s="2">
        <v>43521</v>
      </c>
      <c r="D1670" t="s">
        <v>3701</v>
      </c>
      <c r="E1670" t="s">
        <v>4566</v>
      </c>
      <c r="F1670" t="s">
        <v>5</v>
      </c>
      <c r="G1670" t="s">
        <v>40</v>
      </c>
      <c r="H1670" t="s">
        <v>4567</v>
      </c>
      <c r="I1670" t="s">
        <v>3702</v>
      </c>
      <c r="J1670" t="s">
        <v>42</v>
      </c>
      <c r="K1670" t="s">
        <v>18</v>
      </c>
      <c r="L1670" s="3">
        <v>675</v>
      </c>
      <c r="M1670" s="3">
        <v>0</v>
      </c>
      <c r="N1670" s="3">
        <v>675</v>
      </c>
      <c r="O1670" s="3">
        <v>0</v>
      </c>
      <c r="P1670" s="3">
        <v>0</v>
      </c>
      <c r="Q1670" s="2">
        <v>43521</v>
      </c>
      <c r="R1670" t="s">
        <v>2</v>
      </c>
      <c r="S1670" t="s">
        <v>10</v>
      </c>
      <c r="T1670" t="s">
        <v>2</v>
      </c>
    </row>
    <row r="1671" spans="1:20" hidden="1" x14ac:dyDescent="0.2">
      <c r="A1671" t="s">
        <v>308</v>
      </c>
      <c r="B1671" t="s">
        <v>0</v>
      </c>
      <c r="C1671" s="2">
        <v>43521</v>
      </c>
      <c r="D1671" t="s">
        <v>3701</v>
      </c>
      <c r="E1671" t="s">
        <v>4566</v>
      </c>
      <c r="F1671" t="s">
        <v>43</v>
      </c>
      <c r="G1671" t="s">
        <v>40</v>
      </c>
      <c r="H1671" t="s">
        <v>1143</v>
      </c>
      <c r="I1671" t="s">
        <v>3702</v>
      </c>
      <c r="J1671" t="s">
        <v>59</v>
      </c>
      <c r="K1671" t="s">
        <v>9</v>
      </c>
      <c r="L1671" s="3">
        <v>4.5</v>
      </c>
      <c r="M1671" s="3">
        <v>0.9</v>
      </c>
      <c r="N1671" s="3">
        <v>5.4</v>
      </c>
      <c r="O1671" s="3">
        <v>0</v>
      </c>
      <c r="P1671" s="3">
        <v>0</v>
      </c>
      <c r="Q1671" s="2">
        <v>43521</v>
      </c>
      <c r="R1671" t="s">
        <v>2</v>
      </c>
      <c r="S1671" t="s">
        <v>10</v>
      </c>
      <c r="T1671" t="s">
        <v>2</v>
      </c>
    </row>
    <row r="1672" spans="1:20" hidden="1" x14ac:dyDescent="0.2">
      <c r="A1672" t="s">
        <v>308</v>
      </c>
      <c r="B1672" t="s">
        <v>0</v>
      </c>
      <c r="C1672" s="2">
        <v>43521</v>
      </c>
      <c r="D1672" t="s">
        <v>3701</v>
      </c>
      <c r="E1672" t="s">
        <v>4571</v>
      </c>
      <c r="F1672" t="s">
        <v>5</v>
      </c>
      <c r="G1672" t="s">
        <v>40</v>
      </c>
      <c r="H1672" t="s">
        <v>4572</v>
      </c>
      <c r="I1672" t="s">
        <v>3702</v>
      </c>
      <c r="J1672" t="s">
        <v>42</v>
      </c>
      <c r="K1672" t="s">
        <v>18</v>
      </c>
      <c r="L1672" s="3">
        <v>223</v>
      </c>
      <c r="M1672" s="3">
        <v>0</v>
      </c>
      <c r="N1672" s="3">
        <v>223</v>
      </c>
      <c r="O1672" s="3">
        <v>0</v>
      </c>
      <c r="P1672" s="3">
        <v>0</v>
      </c>
      <c r="Q1672" s="2">
        <v>43521</v>
      </c>
      <c r="R1672" t="s">
        <v>2</v>
      </c>
      <c r="S1672" t="s">
        <v>10</v>
      </c>
      <c r="T1672" t="s">
        <v>2</v>
      </c>
    </row>
    <row r="1673" spans="1:20" hidden="1" x14ac:dyDescent="0.2">
      <c r="A1673" t="s">
        <v>308</v>
      </c>
      <c r="B1673" t="s">
        <v>0</v>
      </c>
      <c r="C1673" s="2">
        <v>43521</v>
      </c>
      <c r="D1673" t="s">
        <v>3701</v>
      </c>
      <c r="E1673" t="s">
        <v>4571</v>
      </c>
      <c r="F1673" t="s">
        <v>43</v>
      </c>
      <c r="G1673" t="s">
        <v>40</v>
      </c>
      <c r="H1673" t="s">
        <v>1143</v>
      </c>
      <c r="I1673" t="s">
        <v>3702</v>
      </c>
      <c r="J1673" t="s">
        <v>59</v>
      </c>
      <c r="K1673" t="s">
        <v>9</v>
      </c>
      <c r="L1673" s="3">
        <v>1.5</v>
      </c>
      <c r="M1673" s="3">
        <v>0.3</v>
      </c>
      <c r="N1673" s="3">
        <v>1.8</v>
      </c>
      <c r="O1673" s="3">
        <v>0</v>
      </c>
      <c r="P1673" s="3">
        <v>0</v>
      </c>
      <c r="Q1673" s="2">
        <v>43521</v>
      </c>
      <c r="R1673" t="s">
        <v>2</v>
      </c>
      <c r="S1673" t="s">
        <v>10</v>
      </c>
      <c r="T1673" t="s">
        <v>2</v>
      </c>
    </row>
    <row r="1674" spans="1:20" hidden="1" x14ac:dyDescent="0.2">
      <c r="A1674" t="s">
        <v>308</v>
      </c>
      <c r="B1674" t="s">
        <v>0</v>
      </c>
      <c r="C1674" s="2">
        <v>43521</v>
      </c>
      <c r="D1674" t="s">
        <v>3701</v>
      </c>
      <c r="E1674" t="s">
        <v>4577</v>
      </c>
      <c r="F1674" t="s">
        <v>5</v>
      </c>
      <c r="G1674" t="s">
        <v>40</v>
      </c>
      <c r="H1674" t="s">
        <v>4578</v>
      </c>
      <c r="I1674" t="s">
        <v>3702</v>
      </c>
      <c r="J1674" t="s">
        <v>42</v>
      </c>
      <c r="K1674" t="s">
        <v>18</v>
      </c>
      <c r="L1674" s="3">
        <v>79</v>
      </c>
      <c r="M1674" s="3">
        <v>0</v>
      </c>
      <c r="N1674" s="3">
        <v>79</v>
      </c>
      <c r="O1674" s="3">
        <v>0</v>
      </c>
      <c r="P1674" s="3">
        <v>0</v>
      </c>
      <c r="Q1674" s="2">
        <v>43521</v>
      </c>
      <c r="R1674" t="s">
        <v>2</v>
      </c>
      <c r="S1674" t="s">
        <v>10</v>
      </c>
      <c r="T1674" t="s">
        <v>2</v>
      </c>
    </row>
    <row r="1675" spans="1:20" hidden="1" x14ac:dyDescent="0.2">
      <c r="A1675" t="s">
        <v>308</v>
      </c>
      <c r="B1675" t="s">
        <v>0</v>
      </c>
      <c r="C1675" s="2">
        <v>43521</v>
      </c>
      <c r="D1675" t="s">
        <v>3701</v>
      </c>
      <c r="E1675" t="s">
        <v>4577</v>
      </c>
      <c r="F1675" t="s">
        <v>43</v>
      </c>
      <c r="G1675" t="s">
        <v>40</v>
      </c>
      <c r="H1675" t="s">
        <v>4579</v>
      </c>
      <c r="I1675" t="s">
        <v>3702</v>
      </c>
      <c r="J1675" t="s">
        <v>42</v>
      </c>
      <c r="K1675" t="s">
        <v>18</v>
      </c>
      <c r="L1675" s="3">
        <v>58</v>
      </c>
      <c r="M1675" s="3">
        <v>0</v>
      </c>
      <c r="N1675" s="3">
        <v>58</v>
      </c>
      <c r="O1675" s="3">
        <v>0</v>
      </c>
      <c r="P1675" s="3">
        <v>0</v>
      </c>
      <c r="Q1675" s="2">
        <v>43521</v>
      </c>
      <c r="R1675" t="s">
        <v>2</v>
      </c>
      <c r="S1675" t="s">
        <v>10</v>
      </c>
      <c r="T1675" t="s">
        <v>2</v>
      </c>
    </row>
    <row r="1676" spans="1:20" hidden="1" x14ac:dyDescent="0.2">
      <c r="A1676" t="s">
        <v>308</v>
      </c>
      <c r="B1676" t="s">
        <v>0</v>
      </c>
      <c r="C1676" s="2">
        <v>43521</v>
      </c>
      <c r="D1676" t="s">
        <v>3701</v>
      </c>
      <c r="E1676" t="s">
        <v>4577</v>
      </c>
      <c r="F1676" t="s">
        <v>60</v>
      </c>
      <c r="G1676" t="s">
        <v>40</v>
      </c>
      <c r="H1676" t="s">
        <v>1143</v>
      </c>
      <c r="I1676" t="s">
        <v>3702</v>
      </c>
      <c r="J1676" t="s">
        <v>59</v>
      </c>
      <c r="K1676" t="s">
        <v>9</v>
      </c>
      <c r="L1676" s="3">
        <v>1</v>
      </c>
      <c r="M1676" s="3">
        <v>0.2</v>
      </c>
      <c r="N1676" s="3">
        <v>1.2</v>
      </c>
      <c r="O1676" s="3">
        <v>0</v>
      </c>
      <c r="P1676" s="3">
        <v>0</v>
      </c>
      <c r="Q1676" s="2">
        <v>43521</v>
      </c>
      <c r="R1676" t="s">
        <v>2</v>
      </c>
      <c r="S1676" t="s">
        <v>10</v>
      </c>
      <c r="T1676" t="s">
        <v>2</v>
      </c>
    </row>
    <row r="1677" spans="1:20" hidden="1" x14ac:dyDescent="0.2">
      <c r="A1677" t="s">
        <v>308</v>
      </c>
      <c r="B1677" t="s">
        <v>0</v>
      </c>
      <c r="C1677" s="2">
        <v>43521</v>
      </c>
      <c r="D1677" t="s">
        <v>3701</v>
      </c>
      <c r="E1677" t="s">
        <v>4580</v>
      </c>
      <c r="F1677" t="s">
        <v>5</v>
      </c>
      <c r="G1677" t="s">
        <v>40</v>
      </c>
      <c r="H1677" t="s">
        <v>4567</v>
      </c>
      <c r="I1677" t="s">
        <v>3702</v>
      </c>
      <c r="J1677" t="s">
        <v>42</v>
      </c>
      <c r="K1677" t="s">
        <v>18</v>
      </c>
      <c r="L1677" s="3">
        <v>396</v>
      </c>
      <c r="M1677" s="3">
        <v>0</v>
      </c>
      <c r="N1677" s="3">
        <v>396</v>
      </c>
      <c r="O1677" s="3">
        <v>0</v>
      </c>
      <c r="P1677" s="3">
        <v>0</v>
      </c>
      <c r="Q1677" s="2">
        <v>43521</v>
      </c>
      <c r="R1677" t="s">
        <v>2</v>
      </c>
      <c r="S1677" t="s">
        <v>10</v>
      </c>
      <c r="T1677" t="s">
        <v>2</v>
      </c>
    </row>
    <row r="1678" spans="1:20" hidden="1" x14ac:dyDescent="0.2">
      <c r="A1678" t="s">
        <v>308</v>
      </c>
      <c r="B1678" t="s">
        <v>0</v>
      </c>
      <c r="C1678" s="2">
        <v>43521</v>
      </c>
      <c r="D1678" t="s">
        <v>3701</v>
      </c>
      <c r="E1678" t="s">
        <v>4580</v>
      </c>
      <c r="F1678" t="s">
        <v>43</v>
      </c>
      <c r="G1678" t="s">
        <v>40</v>
      </c>
      <c r="H1678" t="s">
        <v>1143</v>
      </c>
      <c r="I1678" t="s">
        <v>3702</v>
      </c>
      <c r="J1678" t="s">
        <v>59</v>
      </c>
      <c r="K1678" t="s">
        <v>9</v>
      </c>
      <c r="L1678" s="3">
        <v>2</v>
      </c>
      <c r="M1678" s="3">
        <v>0.4</v>
      </c>
      <c r="N1678" s="3">
        <v>2.4</v>
      </c>
      <c r="O1678" s="3">
        <v>0</v>
      </c>
      <c r="P1678" s="3">
        <v>0</v>
      </c>
      <c r="Q1678" s="2">
        <v>43521</v>
      </c>
      <c r="R1678" t="s">
        <v>2</v>
      </c>
      <c r="S1678" t="s">
        <v>10</v>
      </c>
      <c r="T1678" t="s">
        <v>2</v>
      </c>
    </row>
    <row r="1679" spans="1:20" hidden="1" x14ac:dyDescent="0.2">
      <c r="A1679" t="s">
        <v>308</v>
      </c>
      <c r="B1679" t="s">
        <v>0</v>
      </c>
      <c r="C1679" s="2">
        <v>43521</v>
      </c>
      <c r="D1679" t="s">
        <v>3701</v>
      </c>
      <c r="E1679" t="s">
        <v>4589</v>
      </c>
      <c r="F1679" t="s">
        <v>5</v>
      </c>
      <c r="G1679" t="s">
        <v>40</v>
      </c>
      <c r="H1679" t="s">
        <v>4590</v>
      </c>
      <c r="I1679" t="s">
        <v>3702</v>
      </c>
      <c r="J1679" t="s">
        <v>42</v>
      </c>
      <c r="K1679" t="s">
        <v>18</v>
      </c>
      <c r="L1679" s="3">
        <v>152.5</v>
      </c>
      <c r="M1679" s="3">
        <v>0</v>
      </c>
      <c r="N1679" s="3">
        <v>152.5</v>
      </c>
      <c r="O1679" s="3">
        <v>0</v>
      </c>
      <c r="P1679" s="3">
        <v>0</v>
      </c>
      <c r="Q1679" s="2">
        <v>43521</v>
      </c>
      <c r="R1679" t="s">
        <v>2</v>
      </c>
      <c r="S1679" t="s">
        <v>10</v>
      </c>
      <c r="T1679" t="s">
        <v>2</v>
      </c>
    </row>
    <row r="1680" spans="1:20" hidden="1" x14ac:dyDescent="0.2">
      <c r="A1680" t="s">
        <v>308</v>
      </c>
      <c r="B1680" t="s">
        <v>0</v>
      </c>
      <c r="C1680" s="2">
        <v>43521</v>
      </c>
      <c r="D1680" t="s">
        <v>3701</v>
      </c>
      <c r="E1680" t="s">
        <v>4589</v>
      </c>
      <c r="F1680" t="s">
        <v>43</v>
      </c>
      <c r="G1680" t="s">
        <v>40</v>
      </c>
      <c r="H1680" t="s">
        <v>1143</v>
      </c>
      <c r="I1680" t="s">
        <v>3702</v>
      </c>
      <c r="J1680" t="s">
        <v>59</v>
      </c>
      <c r="K1680" t="s">
        <v>9</v>
      </c>
      <c r="L1680" s="3">
        <v>1</v>
      </c>
      <c r="M1680" s="3">
        <v>0.2</v>
      </c>
      <c r="N1680" s="3">
        <v>1.2</v>
      </c>
      <c r="O1680" s="3">
        <v>0</v>
      </c>
      <c r="P1680" s="3">
        <v>0</v>
      </c>
      <c r="Q1680" s="2">
        <v>43521</v>
      </c>
      <c r="R1680" t="s">
        <v>2</v>
      </c>
      <c r="S1680" t="s">
        <v>10</v>
      </c>
      <c r="T1680" t="s">
        <v>2</v>
      </c>
    </row>
    <row r="1681" spans="1:20" hidden="1" x14ac:dyDescent="0.2">
      <c r="A1681" t="s">
        <v>308</v>
      </c>
      <c r="B1681" t="s">
        <v>0</v>
      </c>
      <c r="C1681" s="2">
        <v>43522</v>
      </c>
      <c r="D1681" t="s">
        <v>3701</v>
      </c>
      <c r="E1681" t="s">
        <v>4690</v>
      </c>
      <c r="F1681" t="s">
        <v>5</v>
      </c>
      <c r="G1681" t="s">
        <v>40</v>
      </c>
      <c r="H1681" t="s">
        <v>4572</v>
      </c>
      <c r="I1681" t="s">
        <v>3702</v>
      </c>
      <c r="J1681" t="s">
        <v>42</v>
      </c>
      <c r="K1681" t="s">
        <v>18</v>
      </c>
      <c r="L1681" s="3">
        <v>1302</v>
      </c>
      <c r="M1681" s="3">
        <v>0</v>
      </c>
      <c r="N1681" s="3">
        <v>1302</v>
      </c>
      <c r="O1681" s="3">
        <v>0</v>
      </c>
      <c r="P1681" s="3">
        <v>0</v>
      </c>
      <c r="Q1681" s="2">
        <v>43522</v>
      </c>
      <c r="R1681" t="s">
        <v>2</v>
      </c>
      <c r="S1681" t="s">
        <v>10</v>
      </c>
      <c r="T1681" t="s">
        <v>2</v>
      </c>
    </row>
    <row r="1682" spans="1:20" hidden="1" x14ac:dyDescent="0.2">
      <c r="A1682" t="s">
        <v>308</v>
      </c>
      <c r="B1682" t="s">
        <v>0</v>
      </c>
      <c r="C1682" s="2">
        <v>43522</v>
      </c>
      <c r="D1682" t="s">
        <v>3701</v>
      </c>
      <c r="E1682" t="s">
        <v>4690</v>
      </c>
      <c r="F1682" t="s">
        <v>43</v>
      </c>
      <c r="G1682" t="s">
        <v>40</v>
      </c>
      <c r="H1682" t="s">
        <v>1143</v>
      </c>
      <c r="I1682" t="s">
        <v>3702</v>
      </c>
      <c r="J1682" t="s">
        <v>59</v>
      </c>
      <c r="K1682" t="s">
        <v>9</v>
      </c>
      <c r="L1682" s="3">
        <v>9</v>
      </c>
      <c r="M1682" s="3">
        <v>1.8</v>
      </c>
      <c r="N1682" s="3">
        <v>10.8</v>
      </c>
      <c r="O1682" s="3">
        <v>0</v>
      </c>
      <c r="P1682" s="3">
        <v>0</v>
      </c>
      <c r="Q1682" s="2">
        <v>43522</v>
      </c>
      <c r="R1682" t="s">
        <v>2</v>
      </c>
      <c r="S1682" t="s">
        <v>10</v>
      </c>
      <c r="T1682" t="s">
        <v>2</v>
      </c>
    </row>
    <row r="1683" spans="1:20" hidden="1" x14ac:dyDescent="0.2">
      <c r="A1683" t="s">
        <v>308</v>
      </c>
      <c r="B1683" t="s">
        <v>0</v>
      </c>
      <c r="C1683" s="2">
        <v>43522</v>
      </c>
      <c r="D1683" t="s">
        <v>3701</v>
      </c>
      <c r="E1683" t="s">
        <v>4691</v>
      </c>
      <c r="F1683" t="s">
        <v>5</v>
      </c>
      <c r="G1683" t="s">
        <v>40</v>
      </c>
      <c r="H1683" t="s">
        <v>4572</v>
      </c>
      <c r="I1683" t="s">
        <v>3702</v>
      </c>
      <c r="J1683" t="s">
        <v>42</v>
      </c>
      <c r="K1683" t="s">
        <v>18</v>
      </c>
      <c r="L1683" s="3">
        <v>223</v>
      </c>
      <c r="M1683" s="3">
        <v>0</v>
      </c>
      <c r="N1683" s="3">
        <v>223</v>
      </c>
      <c r="O1683" s="3">
        <v>0</v>
      </c>
      <c r="P1683" s="3">
        <v>0</v>
      </c>
      <c r="Q1683" s="2">
        <v>43521</v>
      </c>
      <c r="R1683" t="s">
        <v>2</v>
      </c>
      <c r="S1683" t="s">
        <v>10</v>
      </c>
      <c r="T1683" t="s">
        <v>2</v>
      </c>
    </row>
    <row r="1684" spans="1:20" hidden="1" x14ac:dyDescent="0.2">
      <c r="A1684" t="s">
        <v>308</v>
      </c>
      <c r="B1684" t="s">
        <v>0</v>
      </c>
      <c r="C1684" s="2">
        <v>43522</v>
      </c>
      <c r="D1684" t="s">
        <v>3701</v>
      </c>
      <c r="E1684" t="s">
        <v>4691</v>
      </c>
      <c r="F1684" t="s">
        <v>43</v>
      </c>
      <c r="G1684" t="s">
        <v>40</v>
      </c>
      <c r="H1684" t="s">
        <v>1143</v>
      </c>
      <c r="I1684" t="s">
        <v>3702</v>
      </c>
      <c r="J1684" t="s">
        <v>59</v>
      </c>
      <c r="K1684" t="s">
        <v>9</v>
      </c>
      <c r="L1684" s="3">
        <v>1.5</v>
      </c>
      <c r="M1684" s="3">
        <v>0.3</v>
      </c>
      <c r="N1684" s="3">
        <v>1.8</v>
      </c>
      <c r="O1684" s="3">
        <v>0</v>
      </c>
      <c r="P1684" s="3">
        <v>0</v>
      </c>
      <c r="Q1684" s="2">
        <v>43521</v>
      </c>
      <c r="R1684" t="s">
        <v>2</v>
      </c>
      <c r="S1684" t="s">
        <v>10</v>
      </c>
      <c r="T1684" t="s">
        <v>2</v>
      </c>
    </row>
    <row r="1685" spans="1:20" hidden="1" x14ac:dyDescent="0.2">
      <c r="A1685" t="s">
        <v>308</v>
      </c>
      <c r="B1685" t="s">
        <v>0</v>
      </c>
      <c r="C1685" s="2">
        <v>43522</v>
      </c>
      <c r="D1685" t="s">
        <v>3701</v>
      </c>
      <c r="E1685" t="s">
        <v>4695</v>
      </c>
      <c r="F1685" t="s">
        <v>5</v>
      </c>
      <c r="G1685" t="s">
        <v>40</v>
      </c>
      <c r="H1685" t="s">
        <v>4578</v>
      </c>
      <c r="I1685" t="s">
        <v>3702</v>
      </c>
      <c r="J1685" t="s">
        <v>42</v>
      </c>
      <c r="K1685" t="s">
        <v>18</v>
      </c>
      <c r="L1685" s="3">
        <v>99</v>
      </c>
      <c r="M1685" s="3">
        <v>0</v>
      </c>
      <c r="N1685" s="3">
        <v>99</v>
      </c>
      <c r="O1685" s="3">
        <v>0</v>
      </c>
      <c r="P1685" s="3">
        <v>0</v>
      </c>
      <c r="Q1685" s="2">
        <v>43521</v>
      </c>
      <c r="R1685" t="s">
        <v>2</v>
      </c>
      <c r="S1685" t="s">
        <v>10</v>
      </c>
      <c r="T1685" t="s">
        <v>2</v>
      </c>
    </row>
    <row r="1686" spans="1:20" hidden="1" x14ac:dyDescent="0.2">
      <c r="A1686" t="s">
        <v>308</v>
      </c>
      <c r="B1686" t="s">
        <v>0</v>
      </c>
      <c r="C1686" s="2">
        <v>43522</v>
      </c>
      <c r="D1686" t="s">
        <v>3701</v>
      </c>
      <c r="E1686" t="s">
        <v>4695</v>
      </c>
      <c r="F1686" t="s">
        <v>43</v>
      </c>
      <c r="G1686" t="s">
        <v>40</v>
      </c>
      <c r="H1686" t="s">
        <v>4696</v>
      </c>
      <c r="I1686" t="s">
        <v>3702</v>
      </c>
      <c r="J1686" t="s">
        <v>42</v>
      </c>
      <c r="K1686" t="s">
        <v>18</v>
      </c>
      <c r="L1686" s="3">
        <v>99</v>
      </c>
      <c r="M1686" s="3">
        <v>0</v>
      </c>
      <c r="N1686" s="3">
        <v>99</v>
      </c>
      <c r="O1686" s="3">
        <v>0</v>
      </c>
      <c r="P1686" s="3">
        <v>0</v>
      </c>
      <c r="Q1686" s="2">
        <v>43521</v>
      </c>
      <c r="R1686" t="s">
        <v>2</v>
      </c>
      <c r="S1686" t="s">
        <v>10</v>
      </c>
      <c r="T1686" t="s">
        <v>2</v>
      </c>
    </row>
    <row r="1687" spans="1:20" hidden="1" x14ac:dyDescent="0.2">
      <c r="A1687" t="s">
        <v>308</v>
      </c>
      <c r="B1687" t="s">
        <v>0</v>
      </c>
      <c r="C1687" s="2">
        <v>43522</v>
      </c>
      <c r="D1687" t="s">
        <v>3701</v>
      </c>
      <c r="E1687" t="s">
        <v>4695</v>
      </c>
      <c r="F1687" t="s">
        <v>60</v>
      </c>
      <c r="G1687" t="s">
        <v>40</v>
      </c>
      <c r="H1687" t="s">
        <v>1143</v>
      </c>
      <c r="I1687" t="s">
        <v>3702</v>
      </c>
      <c r="J1687" t="s">
        <v>59</v>
      </c>
      <c r="K1687" t="s">
        <v>9</v>
      </c>
      <c r="L1687" s="3">
        <v>1</v>
      </c>
      <c r="M1687" s="3">
        <v>0.2</v>
      </c>
      <c r="N1687" s="3">
        <v>1.2</v>
      </c>
      <c r="O1687" s="3">
        <v>0</v>
      </c>
      <c r="P1687" s="3">
        <v>0</v>
      </c>
      <c r="Q1687" s="2">
        <v>43521</v>
      </c>
      <c r="R1687" t="s">
        <v>2</v>
      </c>
      <c r="S1687" t="s">
        <v>10</v>
      </c>
      <c r="T1687" t="s">
        <v>2</v>
      </c>
    </row>
    <row r="1688" spans="1:20" hidden="1" x14ac:dyDescent="0.2">
      <c r="A1688" t="s">
        <v>308</v>
      </c>
      <c r="B1688" t="s">
        <v>0</v>
      </c>
      <c r="C1688" s="2">
        <v>43522</v>
      </c>
      <c r="D1688" t="s">
        <v>3701</v>
      </c>
      <c r="E1688" t="s">
        <v>4697</v>
      </c>
      <c r="F1688" t="s">
        <v>5</v>
      </c>
      <c r="G1688" t="s">
        <v>40</v>
      </c>
      <c r="H1688" t="s">
        <v>4572</v>
      </c>
      <c r="I1688" t="s">
        <v>3702</v>
      </c>
      <c r="J1688" t="s">
        <v>42</v>
      </c>
      <c r="K1688" t="s">
        <v>18</v>
      </c>
      <c r="L1688" s="3">
        <v>486</v>
      </c>
      <c r="M1688" s="3">
        <v>0</v>
      </c>
      <c r="N1688" s="3">
        <v>486</v>
      </c>
      <c r="O1688" s="3">
        <v>0</v>
      </c>
      <c r="P1688" s="3">
        <v>0</v>
      </c>
      <c r="Q1688" s="2">
        <v>43522</v>
      </c>
      <c r="R1688" t="s">
        <v>2</v>
      </c>
      <c r="S1688" t="s">
        <v>10</v>
      </c>
      <c r="T1688" t="s">
        <v>2</v>
      </c>
    </row>
    <row r="1689" spans="1:20" hidden="1" x14ac:dyDescent="0.2">
      <c r="A1689" t="s">
        <v>308</v>
      </c>
      <c r="B1689" t="s">
        <v>0</v>
      </c>
      <c r="C1689" s="2">
        <v>43522</v>
      </c>
      <c r="D1689" t="s">
        <v>3701</v>
      </c>
      <c r="E1689" t="s">
        <v>4697</v>
      </c>
      <c r="F1689" t="s">
        <v>43</v>
      </c>
      <c r="G1689" t="s">
        <v>40</v>
      </c>
      <c r="H1689" t="s">
        <v>1143</v>
      </c>
      <c r="I1689" t="s">
        <v>3702</v>
      </c>
      <c r="J1689" t="s">
        <v>59</v>
      </c>
      <c r="K1689" t="s">
        <v>9</v>
      </c>
      <c r="L1689" s="3">
        <v>2</v>
      </c>
      <c r="M1689" s="3">
        <v>0.4</v>
      </c>
      <c r="N1689" s="3">
        <v>2.4</v>
      </c>
      <c r="O1689" s="3">
        <v>0</v>
      </c>
      <c r="P1689" s="3">
        <v>0</v>
      </c>
      <c r="Q1689" s="2">
        <v>43522</v>
      </c>
      <c r="R1689" t="s">
        <v>2</v>
      </c>
      <c r="S1689" t="s">
        <v>10</v>
      </c>
      <c r="T1689" t="s">
        <v>2</v>
      </c>
    </row>
    <row r="1690" spans="1:20" hidden="1" x14ac:dyDescent="0.2">
      <c r="A1690" t="s">
        <v>308</v>
      </c>
      <c r="B1690" t="s">
        <v>0</v>
      </c>
      <c r="C1690" s="2">
        <v>43522</v>
      </c>
      <c r="D1690" t="s">
        <v>3701</v>
      </c>
      <c r="E1690" t="s">
        <v>4698</v>
      </c>
      <c r="F1690" t="s">
        <v>5</v>
      </c>
      <c r="G1690" t="s">
        <v>40</v>
      </c>
      <c r="H1690" t="s">
        <v>4578</v>
      </c>
      <c r="I1690" t="s">
        <v>3702</v>
      </c>
      <c r="J1690" t="s">
        <v>42</v>
      </c>
      <c r="K1690" t="s">
        <v>18</v>
      </c>
      <c r="L1690" s="3">
        <v>99</v>
      </c>
      <c r="M1690" s="3">
        <v>0</v>
      </c>
      <c r="N1690" s="3">
        <v>99</v>
      </c>
      <c r="O1690" s="3">
        <v>0</v>
      </c>
      <c r="P1690" s="3">
        <v>0</v>
      </c>
      <c r="Q1690" s="2">
        <v>43521</v>
      </c>
      <c r="R1690" t="s">
        <v>2</v>
      </c>
      <c r="S1690" t="s">
        <v>10</v>
      </c>
      <c r="T1690" t="s">
        <v>2</v>
      </c>
    </row>
    <row r="1691" spans="1:20" hidden="1" x14ac:dyDescent="0.2">
      <c r="A1691" t="s">
        <v>308</v>
      </c>
      <c r="B1691" t="s">
        <v>0</v>
      </c>
      <c r="C1691" s="2">
        <v>43522</v>
      </c>
      <c r="D1691" t="s">
        <v>3701</v>
      </c>
      <c r="E1691" t="s">
        <v>4698</v>
      </c>
      <c r="F1691" t="s">
        <v>43</v>
      </c>
      <c r="G1691" t="s">
        <v>40</v>
      </c>
      <c r="H1691" t="s">
        <v>4699</v>
      </c>
      <c r="I1691" t="s">
        <v>3702</v>
      </c>
      <c r="J1691" t="s">
        <v>42</v>
      </c>
      <c r="K1691" t="s">
        <v>18</v>
      </c>
      <c r="L1691" s="3">
        <v>121.5</v>
      </c>
      <c r="M1691" s="3">
        <v>0</v>
      </c>
      <c r="N1691" s="3">
        <v>121.5</v>
      </c>
      <c r="O1691" s="3">
        <v>0</v>
      </c>
      <c r="P1691" s="3">
        <v>0</v>
      </c>
      <c r="Q1691" s="2">
        <v>43521</v>
      </c>
      <c r="R1691" t="s">
        <v>2</v>
      </c>
      <c r="S1691" t="s">
        <v>10</v>
      </c>
      <c r="T1691" t="s">
        <v>2</v>
      </c>
    </row>
    <row r="1692" spans="1:20" hidden="1" x14ac:dyDescent="0.2">
      <c r="A1692" t="s">
        <v>308</v>
      </c>
      <c r="B1692" t="s">
        <v>0</v>
      </c>
      <c r="C1692" s="2">
        <v>43522</v>
      </c>
      <c r="D1692" t="s">
        <v>3701</v>
      </c>
      <c r="E1692" t="s">
        <v>4698</v>
      </c>
      <c r="F1692" t="s">
        <v>60</v>
      </c>
      <c r="G1692" t="s">
        <v>40</v>
      </c>
      <c r="H1692" t="s">
        <v>1143</v>
      </c>
      <c r="I1692" t="s">
        <v>3702</v>
      </c>
      <c r="J1692" t="s">
        <v>59</v>
      </c>
      <c r="K1692" t="s">
        <v>9</v>
      </c>
      <c r="L1692" s="3">
        <v>1.5</v>
      </c>
      <c r="M1692" s="3">
        <v>0.3</v>
      </c>
      <c r="N1692" s="3">
        <v>1.8</v>
      </c>
      <c r="O1692" s="3">
        <v>0</v>
      </c>
      <c r="P1692" s="3">
        <v>0</v>
      </c>
      <c r="Q1692" s="2">
        <v>43521</v>
      </c>
      <c r="R1692" t="s">
        <v>2</v>
      </c>
      <c r="S1692" t="s">
        <v>10</v>
      </c>
      <c r="T1692" t="s">
        <v>2</v>
      </c>
    </row>
    <row r="1693" spans="1:20" hidden="1" x14ac:dyDescent="0.2">
      <c r="A1693" t="s">
        <v>308</v>
      </c>
      <c r="B1693" t="s">
        <v>0</v>
      </c>
      <c r="C1693" s="2">
        <v>43522</v>
      </c>
      <c r="D1693" t="s">
        <v>3701</v>
      </c>
      <c r="E1693" t="s">
        <v>4700</v>
      </c>
      <c r="F1693" t="s">
        <v>5</v>
      </c>
      <c r="G1693" t="s">
        <v>40</v>
      </c>
      <c r="H1693" t="s">
        <v>4590</v>
      </c>
      <c r="I1693" t="s">
        <v>3702</v>
      </c>
      <c r="J1693" t="s">
        <v>42</v>
      </c>
      <c r="K1693" t="s">
        <v>18</v>
      </c>
      <c r="L1693" s="3">
        <v>729</v>
      </c>
      <c r="M1693" s="3">
        <v>0</v>
      </c>
      <c r="N1693" s="3">
        <v>729</v>
      </c>
      <c r="O1693" s="3">
        <v>0</v>
      </c>
      <c r="P1693" s="3">
        <v>0</v>
      </c>
      <c r="Q1693" s="2">
        <v>43521</v>
      </c>
      <c r="R1693" t="s">
        <v>2</v>
      </c>
      <c r="S1693" t="s">
        <v>10</v>
      </c>
      <c r="T1693" t="s">
        <v>2</v>
      </c>
    </row>
    <row r="1694" spans="1:20" hidden="1" x14ac:dyDescent="0.2">
      <c r="A1694" t="s">
        <v>308</v>
      </c>
      <c r="B1694" t="s">
        <v>0</v>
      </c>
      <c r="C1694" s="2">
        <v>43522</v>
      </c>
      <c r="D1694" t="s">
        <v>3701</v>
      </c>
      <c r="E1694" t="s">
        <v>4700</v>
      </c>
      <c r="F1694" t="s">
        <v>43</v>
      </c>
      <c r="G1694" t="s">
        <v>40</v>
      </c>
      <c r="H1694" t="s">
        <v>1143</v>
      </c>
      <c r="I1694" t="s">
        <v>3702</v>
      </c>
      <c r="J1694" t="s">
        <v>59</v>
      </c>
      <c r="K1694" t="s">
        <v>9</v>
      </c>
      <c r="L1694" s="3">
        <v>3</v>
      </c>
      <c r="M1694" s="3">
        <v>0.6</v>
      </c>
      <c r="N1694" s="3">
        <v>3.6</v>
      </c>
      <c r="O1694" s="3">
        <v>0</v>
      </c>
      <c r="P1694" s="3">
        <v>0</v>
      </c>
      <c r="Q1694" s="2">
        <v>43521</v>
      </c>
      <c r="R1694" t="s">
        <v>2</v>
      </c>
      <c r="S1694" t="s">
        <v>10</v>
      </c>
      <c r="T1694" t="s">
        <v>2</v>
      </c>
    </row>
    <row r="1695" spans="1:20" hidden="1" x14ac:dyDescent="0.2">
      <c r="A1695" t="s">
        <v>308</v>
      </c>
      <c r="B1695" t="s">
        <v>0</v>
      </c>
      <c r="C1695" s="2">
        <v>43535</v>
      </c>
      <c r="D1695" t="s">
        <v>5265</v>
      </c>
      <c r="E1695" t="s">
        <v>5267</v>
      </c>
      <c r="F1695" t="s">
        <v>5</v>
      </c>
      <c r="G1695" t="s">
        <v>237</v>
      </c>
      <c r="H1695" t="s">
        <v>5268</v>
      </c>
      <c r="I1695" t="s">
        <v>5266</v>
      </c>
      <c r="J1695" t="s">
        <v>416</v>
      </c>
      <c r="K1695" t="s">
        <v>18</v>
      </c>
      <c r="L1695" s="3">
        <v>6.43</v>
      </c>
      <c r="M1695" s="3">
        <v>0</v>
      </c>
      <c r="N1695" s="3">
        <v>6.43</v>
      </c>
      <c r="O1695" s="3">
        <v>0</v>
      </c>
      <c r="P1695" s="3">
        <v>6.43</v>
      </c>
      <c r="Q1695" s="2">
        <v>43511</v>
      </c>
      <c r="R1695" t="s">
        <v>2</v>
      </c>
      <c r="S1695" t="s">
        <v>10</v>
      </c>
      <c r="T1695" t="s">
        <v>2</v>
      </c>
    </row>
    <row r="1696" spans="1:20" hidden="1" x14ac:dyDescent="0.2">
      <c r="A1696" t="s">
        <v>308</v>
      </c>
      <c r="B1696" t="s">
        <v>0</v>
      </c>
      <c r="C1696" s="2">
        <v>43556</v>
      </c>
      <c r="D1696" t="s">
        <v>5265</v>
      </c>
      <c r="E1696" t="s">
        <v>7122</v>
      </c>
      <c r="F1696" t="s">
        <v>5</v>
      </c>
      <c r="G1696" t="s">
        <v>7123</v>
      </c>
      <c r="H1696" t="s">
        <v>7124</v>
      </c>
      <c r="I1696" t="s">
        <v>5266</v>
      </c>
      <c r="J1696" t="s">
        <v>7125</v>
      </c>
      <c r="K1696" t="s">
        <v>18</v>
      </c>
      <c r="L1696" s="3">
        <v>46.15</v>
      </c>
      <c r="M1696" s="3">
        <v>0</v>
      </c>
      <c r="N1696" s="3">
        <v>46.15</v>
      </c>
      <c r="O1696" s="3">
        <v>0</v>
      </c>
      <c r="P1696" s="3">
        <v>0</v>
      </c>
      <c r="Q1696" s="2">
        <v>43556</v>
      </c>
      <c r="R1696" t="s">
        <v>2</v>
      </c>
      <c r="S1696" t="s">
        <v>10</v>
      </c>
      <c r="T1696" t="s">
        <v>2</v>
      </c>
    </row>
    <row r="1697" spans="1:20" hidden="1" x14ac:dyDescent="0.2">
      <c r="A1697" t="s">
        <v>308</v>
      </c>
      <c r="B1697" t="s">
        <v>0</v>
      </c>
      <c r="C1697" s="2">
        <v>43556</v>
      </c>
      <c r="D1697" t="s">
        <v>5265</v>
      </c>
      <c r="E1697" t="s">
        <v>7126</v>
      </c>
      <c r="F1697" t="s">
        <v>5</v>
      </c>
      <c r="G1697" t="s">
        <v>7127</v>
      </c>
      <c r="H1697" t="s">
        <v>7124</v>
      </c>
      <c r="I1697" t="s">
        <v>5266</v>
      </c>
      <c r="J1697" t="s">
        <v>7125</v>
      </c>
      <c r="K1697" t="s">
        <v>18</v>
      </c>
      <c r="L1697" s="3">
        <v>46.15</v>
      </c>
      <c r="M1697" s="3">
        <v>0</v>
      </c>
      <c r="N1697" s="3">
        <v>46.15</v>
      </c>
      <c r="O1697" s="3">
        <v>0</v>
      </c>
      <c r="P1697" s="3">
        <v>0</v>
      </c>
      <c r="Q1697" s="2">
        <v>43556</v>
      </c>
      <c r="R1697" t="s">
        <v>2</v>
      </c>
      <c r="S1697" t="s">
        <v>10</v>
      </c>
      <c r="T1697" t="s">
        <v>2</v>
      </c>
    </row>
    <row r="1698" spans="1:20" hidden="1" x14ac:dyDescent="0.2">
      <c r="A1698" t="s">
        <v>308</v>
      </c>
      <c r="B1698" t="s">
        <v>0</v>
      </c>
      <c r="C1698" s="2">
        <v>43559</v>
      </c>
      <c r="D1698" t="s">
        <v>5265</v>
      </c>
      <c r="E1698" t="s">
        <v>7313</v>
      </c>
      <c r="F1698" t="s">
        <v>5</v>
      </c>
      <c r="G1698" t="s">
        <v>7314</v>
      </c>
      <c r="H1698" t="s">
        <v>7124</v>
      </c>
      <c r="I1698" t="s">
        <v>5266</v>
      </c>
      <c r="J1698" t="s">
        <v>7125</v>
      </c>
      <c r="K1698" t="s">
        <v>18</v>
      </c>
      <c r="L1698" s="3">
        <v>46.15</v>
      </c>
      <c r="M1698" s="3">
        <v>0</v>
      </c>
      <c r="N1698" s="3">
        <v>46.15</v>
      </c>
      <c r="O1698" s="3">
        <v>0</v>
      </c>
      <c r="P1698" s="3">
        <v>0</v>
      </c>
      <c r="Q1698" s="2">
        <v>43559</v>
      </c>
      <c r="R1698" t="s">
        <v>2</v>
      </c>
      <c r="S1698" t="s">
        <v>10</v>
      </c>
      <c r="T1698" t="s">
        <v>2</v>
      </c>
    </row>
    <row r="1699" spans="1:20" hidden="1" x14ac:dyDescent="0.2">
      <c r="A1699" t="s">
        <v>308</v>
      </c>
      <c r="B1699" t="s">
        <v>0</v>
      </c>
      <c r="C1699" s="2">
        <v>43475</v>
      </c>
      <c r="D1699" t="s">
        <v>306</v>
      </c>
      <c r="E1699" t="s">
        <v>309</v>
      </c>
      <c r="F1699" t="s">
        <v>5</v>
      </c>
      <c r="G1699" t="s">
        <v>303</v>
      </c>
      <c r="H1699" t="s">
        <v>310</v>
      </c>
      <c r="I1699" t="s">
        <v>307</v>
      </c>
      <c r="J1699" t="s">
        <v>305</v>
      </c>
      <c r="K1699" t="s">
        <v>36</v>
      </c>
      <c r="L1699" s="3">
        <v>35.64</v>
      </c>
      <c r="M1699" s="3">
        <v>3.56</v>
      </c>
      <c r="N1699" s="3">
        <v>39.200000000000003</v>
      </c>
      <c r="O1699" s="3">
        <v>0</v>
      </c>
      <c r="P1699" s="3">
        <v>0</v>
      </c>
      <c r="Q1699" s="2">
        <v>43476</v>
      </c>
      <c r="R1699" t="s">
        <v>2</v>
      </c>
      <c r="S1699" t="s">
        <v>10</v>
      </c>
      <c r="T1699" t="s">
        <v>2</v>
      </c>
    </row>
    <row r="1700" spans="1:20" hidden="1" x14ac:dyDescent="0.2">
      <c r="A1700" t="s">
        <v>308</v>
      </c>
      <c r="B1700" t="s">
        <v>0</v>
      </c>
      <c r="C1700" s="2">
        <v>43479</v>
      </c>
      <c r="D1700" t="s">
        <v>306</v>
      </c>
      <c r="E1700" t="s">
        <v>583</v>
      </c>
      <c r="F1700" t="s">
        <v>5</v>
      </c>
      <c r="G1700" t="s">
        <v>50</v>
      </c>
      <c r="H1700" t="s">
        <v>584</v>
      </c>
      <c r="I1700" t="s">
        <v>307</v>
      </c>
      <c r="J1700" t="s">
        <v>305</v>
      </c>
      <c r="K1700" t="s">
        <v>36</v>
      </c>
      <c r="L1700" s="3">
        <v>70.900000000000006</v>
      </c>
      <c r="M1700" s="3">
        <v>7.09</v>
      </c>
      <c r="N1700" s="3">
        <v>77.989999999999995</v>
      </c>
      <c r="O1700" s="3">
        <v>0</v>
      </c>
      <c r="P1700" s="3">
        <v>0</v>
      </c>
      <c r="Q1700" s="2">
        <v>43481</v>
      </c>
      <c r="R1700" t="s">
        <v>2</v>
      </c>
      <c r="S1700" t="s">
        <v>10</v>
      </c>
      <c r="T1700" t="s">
        <v>2</v>
      </c>
    </row>
    <row r="1701" spans="1:20" hidden="1" x14ac:dyDescent="0.2">
      <c r="A1701" t="s">
        <v>308</v>
      </c>
      <c r="B1701" t="s">
        <v>0</v>
      </c>
      <c r="C1701" s="2">
        <v>43479</v>
      </c>
      <c r="D1701" t="s">
        <v>306</v>
      </c>
      <c r="E1701" t="s">
        <v>585</v>
      </c>
      <c r="F1701" t="s">
        <v>5</v>
      </c>
      <c r="G1701" t="s">
        <v>50</v>
      </c>
      <c r="H1701" t="s">
        <v>586</v>
      </c>
      <c r="I1701" t="s">
        <v>307</v>
      </c>
      <c r="J1701" t="s">
        <v>305</v>
      </c>
      <c r="K1701" t="s">
        <v>36</v>
      </c>
      <c r="L1701" s="3">
        <v>101.81</v>
      </c>
      <c r="M1701" s="3">
        <v>10.18</v>
      </c>
      <c r="N1701" s="3">
        <v>111.99</v>
      </c>
      <c r="O1701" s="3">
        <v>0</v>
      </c>
      <c r="P1701" s="3">
        <v>0</v>
      </c>
      <c r="Q1701" s="2">
        <v>43482</v>
      </c>
      <c r="R1701" t="s">
        <v>2</v>
      </c>
      <c r="S1701" t="s">
        <v>10</v>
      </c>
      <c r="T1701" t="s">
        <v>2</v>
      </c>
    </row>
    <row r="1702" spans="1:20" hidden="1" x14ac:dyDescent="0.2">
      <c r="A1702" t="s">
        <v>308</v>
      </c>
      <c r="B1702" t="s">
        <v>0</v>
      </c>
      <c r="C1702" s="2">
        <v>43479</v>
      </c>
      <c r="D1702" t="s">
        <v>306</v>
      </c>
      <c r="E1702" t="s">
        <v>587</v>
      </c>
      <c r="F1702" t="s">
        <v>5</v>
      </c>
      <c r="G1702" t="s">
        <v>50</v>
      </c>
      <c r="H1702" t="s">
        <v>588</v>
      </c>
      <c r="I1702" t="s">
        <v>307</v>
      </c>
      <c r="J1702" t="s">
        <v>305</v>
      </c>
      <c r="K1702" t="s">
        <v>36</v>
      </c>
      <c r="L1702" s="3">
        <v>55.45</v>
      </c>
      <c r="M1702" s="3">
        <v>5.55</v>
      </c>
      <c r="N1702" s="3">
        <v>61</v>
      </c>
      <c r="O1702" s="3">
        <v>0</v>
      </c>
      <c r="P1702" s="3">
        <v>0</v>
      </c>
      <c r="Q1702" s="2">
        <v>43483</v>
      </c>
      <c r="R1702" t="s">
        <v>2</v>
      </c>
      <c r="S1702" t="s">
        <v>10</v>
      </c>
      <c r="T1702" t="s">
        <v>2</v>
      </c>
    </row>
    <row r="1703" spans="1:20" hidden="1" x14ac:dyDescent="0.2">
      <c r="A1703" t="s">
        <v>308</v>
      </c>
      <c r="B1703" t="s">
        <v>0</v>
      </c>
      <c r="C1703" s="2">
        <v>43482</v>
      </c>
      <c r="D1703" t="s">
        <v>306</v>
      </c>
      <c r="E1703" t="s">
        <v>1138</v>
      </c>
      <c r="F1703" t="s">
        <v>5</v>
      </c>
      <c r="G1703" t="s">
        <v>40</v>
      </c>
      <c r="H1703" t="s">
        <v>1139</v>
      </c>
      <c r="I1703" t="s">
        <v>307</v>
      </c>
      <c r="J1703" t="s">
        <v>42</v>
      </c>
      <c r="K1703" t="s">
        <v>18</v>
      </c>
      <c r="L1703" s="3">
        <v>114</v>
      </c>
      <c r="M1703" s="3">
        <v>0</v>
      </c>
      <c r="N1703" s="3">
        <v>114</v>
      </c>
      <c r="O1703" s="3">
        <v>0</v>
      </c>
      <c r="P1703" s="3">
        <v>0</v>
      </c>
      <c r="Q1703" s="2">
        <v>43482</v>
      </c>
      <c r="R1703" t="s">
        <v>2</v>
      </c>
      <c r="S1703" t="s">
        <v>10</v>
      </c>
      <c r="T1703" t="s">
        <v>2</v>
      </c>
    </row>
    <row r="1704" spans="1:20" hidden="1" x14ac:dyDescent="0.2">
      <c r="A1704" t="s">
        <v>308</v>
      </c>
      <c r="B1704" t="s">
        <v>0</v>
      </c>
      <c r="C1704" s="2">
        <v>43482</v>
      </c>
      <c r="D1704" t="s">
        <v>306</v>
      </c>
      <c r="E1704" t="s">
        <v>1138</v>
      </c>
      <c r="F1704" t="s">
        <v>43</v>
      </c>
      <c r="G1704" t="s">
        <v>40</v>
      </c>
      <c r="H1704" t="s">
        <v>1140</v>
      </c>
      <c r="I1704" t="s">
        <v>307</v>
      </c>
      <c r="J1704" t="s">
        <v>42</v>
      </c>
      <c r="K1704" t="s">
        <v>18</v>
      </c>
      <c r="L1704" s="3">
        <v>75</v>
      </c>
      <c r="M1704" s="3">
        <v>0</v>
      </c>
      <c r="N1704" s="3">
        <v>75</v>
      </c>
      <c r="O1704" s="3">
        <v>0</v>
      </c>
      <c r="P1704" s="3">
        <v>0</v>
      </c>
      <c r="Q1704" s="2">
        <v>43482</v>
      </c>
      <c r="R1704" t="s">
        <v>2</v>
      </c>
      <c r="S1704" t="s">
        <v>10</v>
      </c>
      <c r="T1704" t="s">
        <v>2</v>
      </c>
    </row>
    <row r="1705" spans="1:20" hidden="1" x14ac:dyDescent="0.2">
      <c r="A1705" t="s">
        <v>308</v>
      </c>
      <c r="B1705" t="s">
        <v>0</v>
      </c>
      <c r="C1705" s="2">
        <v>43482</v>
      </c>
      <c r="D1705" t="s">
        <v>306</v>
      </c>
      <c r="E1705" t="s">
        <v>1138</v>
      </c>
      <c r="F1705" t="s">
        <v>60</v>
      </c>
      <c r="G1705" t="s">
        <v>40</v>
      </c>
      <c r="H1705" t="s">
        <v>1141</v>
      </c>
      <c r="I1705" t="s">
        <v>307</v>
      </c>
      <c r="J1705" t="s">
        <v>42</v>
      </c>
      <c r="K1705" t="s">
        <v>18</v>
      </c>
      <c r="L1705" s="3">
        <v>99</v>
      </c>
      <c r="M1705" s="3">
        <v>0</v>
      </c>
      <c r="N1705" s="3">
        <v>99</v>
      </c>
      <c r="O1705" s="3">
        <v>0</v>
      </c>
      <c r="P1705" s="3">
        <v>0</v>
      </c>
      <c r="Q1705" s="2">
        <v>43482</v>
      </c>
      <c r="R1705" t="s">
        <v>2</v>
      </c>
      <c r="S1705" t="s">
        <v>10</v>
      </c>
      <c r="T1705" t="s">
        <v>2</v>
      </c>
    </row>
    <row r="1706" spans="1:20" hidden="1" x14ac:dyDescent="0.2">
      <c r="A1706" t="s">
        <v>308</v>
      </c>
      <c r="B1706" t="s">
        <v>0</v>
      </c>
      <c r="C1706" s="2">
        <v>43482</v>
      </c>
      <c r="D1706" t="s">
        <v>306</v>
      </c>
      <c r="E1706" t="s">
        <v>1138</v>
      </c>
      <c r="F1706" t="s">
        <v>86</v>
      </c>
      <c r="G1706" t="s">
        <v>40</v>
      </c>
      <c r="H1706" t="s">
        <v>1142</v>
      </c>
      <c r="I1706" t="s">
        <v>307</v>
      </c>
      <c r="J1706" t="s">
        <v>42</v>
      </c>
      <c r="K1706" t="s">
        <v>18</v>
      </c>
      <c r="L1706" s="3">
        <v>114</v>
      </c>
      <c r="M1706" s="3">
        <v>0</v>
      </c>
      <c r="N1706" s="3">
        <v>114</v>
      </c>
      <c r="O1706" s="3">
        <v>0</v>
      </c>
      <c r="P1706" s="3">
        <v>0</v>
      </c>
      <c r="Q1706" s="2">
        <v>43482</v>
      </c>
      <c r="R1706" t="s">
        <v>2</v>
      </c>
      <c r="S1706" t="s">
        <v>10</v>
      </c>
      <c r="T1706" t="s">
        <v>2</v>
      </c>
    </row>
    <row r="1707" spans="1:20" hidden="1" x14ac:dyDescent="0.2">
      <c r="A1707" t="s">
        <v>308</v>
      </c>
      <c r="B1707" t="s">
        <v>0</v>
      </c>
      <c r="C1707" s="2">
        <v>43482</v>
      </c>
      <c r="D1707" t="s">
        <v>306</v>
      </c>
      <c r="E1707" t="s">
        <v>1138</v>
      </c>
      <c r="F1707" t="s">
        <v>88</v>
      </c>
      <c r="G1707" t="s">
        <v>40</v>
      </c>
      <c r="H1707" t="s">
        <v>1143</v>
      </c>
      <c r="I1707" t="s">
        <v>307</v>
      </c>
      <c r="J1707" t="s">
        <v>59</v>
      </c>
      <c r="K1707" t="s">
        <v>9</v>
      </c>
      <c r="L1707" s="3">
        <v>2</v>
      </c>
      <c r="M1707" s="3">
        <v>0.4</v>
      </c>
      <c r="N1707" s="3">
        <v>2.4</v>
      </c>
      <c r="O1707" s="3">
        <v>0</v>
      </c>
      <c r="P1707" s="3">
        <v>0</v>
      </c>
      <c r="Q1707" s="2">
        <v>43482</v>
      </c>
      <c r="R1707" t="s">
        <v>2</v>
      </c>
      <c r="S1707" t="s">
        <v>10</v>
      </c>
      <c r="T1707" t="s">
        <v>2</v>
      </c>
    </row>
    <row r="1708" spans="1:20" hidden="1" x14ac:dyDescent="0.2">
      <c r="A1708" t="s">
        <v>308</v>
      </c>
      <c r="B1708" t="s">
        <v>0</v>
      </c>
      <c r="C1708" s="2">
        <v>43482</v>
      </c>
      <c r="D1708" t="s">
        <v>306</v>
      </c>
      <c r="E1708" t="s">
        <v>1247</v>
      </c>
      <c r="F1708" t="s">
        <v>5</v>
      </c>
      <c r="G1708" t="s">
        <v>40</v>
      </c>
      <c r="H1708" t="s">
        <v>1248</v>
      </c>
      <c r="I1708" t="s">
        <v>307</v>
      </c>
      <c r="J1708" t="s">
        <v>45</v>
      </c>
      <c r="K1708" t="s">
        <v>18</v>
      </c>
      <c r="L1708" s="3">
        <v>214.97</v>
      </c>
      <c r="M1708" s="3">
        <v>0</v>
      </c>
      <c r="N1708" s="3">
        <v>214.97</v>
      </c>
      <c r="O1708" s="3">
        <v>0</v>
      </c>
      <c r="P1708" s="3">
        <v>0</v>
      </c>
      <c r="Q1708" s="2">
        <v>43482</v>
      </c>
      <c r="R1708" t="s">
        <v>2</v>
      </c>
      <c r="S1708" t="s">
        <v>10</v>
      </c>
      <c r="T1708" t="s">
        <v>2</v>
      </c>
    </row>
    <row r="1709" spans="1:20" hidden="1" x14ac:dyDescent="0.2">
      <c r="A1709" t="s">
        <v>308</v>
      </c>
      <c r="B1709" t="s">
        <v>0</v>
      </c>
      <c r="C1709" s="2">
        <v>43483</v>
      </c>
      <c r="D1709" t="s">
        <v>306</v>
      </c>
      <c r="E1709" t="s">
        <v>1515</v>
      </c>
      <c r="F1709" t="s">
        <v>5</v>
      </c>
      <c r="G1709" t="s">
        <v>303</v>
      </c>
      <c r="H1709" t="s">
        <v>1516</v>
      </c>
      <c r="I1709" t="s">
        <v>307</v>
      </c>
      <c r="J1709" t="s">
        <v>305</v>
      </c>
      <c r="K1709" t="s">
        <v>9</v>
      </c>
      <c r="L1709" s="3">
        <v>3.33</v>
      </c>
      <c r="M1709" s="3">
        <v>0.67</v>
      </c>
      <c r="N1709" s="3">
        <v>4</v>
      </c>
      <c r="O1709" s="3">
        <v>0</v>
      </c>
      <c r="P1709" s="3">
        <v>0</v>
      </c>
      <c r="Q1709" s="2">
        <v>43431</v>
      </c>
      <c r="R1709" t="s">
        <v>2</v>
      </c>
      <c r="S1709" t="s">
        <v>10</v>
      </c>
      <c r="T1709" t="s">
        <v>2</v>
      </c>
    </row>
    <row r="1710" spans="1:20" hidden="1" x14ac:dyDescent="0.2">
      <c r="A1710" t="s">
        <v>308</v>
      </c>
      <c r="B1710" t="s">
        <v>0</v>
      </c>
      <c r="C1710" s="2">
        <v>43483</v>
      </c>
      <c r="D1710" t="s">
        <v>306</v>
      </c>
      <c r="E1710" t="s">
        <v>1538</v>
      </c>
      <c r="F1710" t="s">
        <v>5</v>
      </c>
      <c r="G1710" t="s">
        <v>303</v>
      </c>
      <c r="H1710" t="s">
        <v>1516</v>
      </c>
      <c r="I1710" t="s">
        <v>307</v>
      </c>
      <c r="J1710" t="s">
        <v>305</v>
      </c>
      <c r="K1710" t="s">
        <v>9</v>
      </c>
      <c r="L1710" s="3">
        <v>4.67</v>
      </c>
      <c r="M1710" s="3">
        <v>0.93</v>
      </c>
      <c r="N1710" s="3">
        <v>5.6</v>
      </c>
      <c r="O1710" s="3">
        <v>0</v>
      </c>
      <c r="P1710" s="3">
        <v>0</v>
      </c>
      <c r="Q1710" s="2">
        <v>43431</v>
      </c>
      <c r="R1710" t="s">
        <v>2</v>
      </c>
      <c r="S1710" t="s">
        <v>10</v>
      </c>
      <c r="T1710" t="s">
        <v>2</v>
      </c>
    </row>
    <row r="1711" spans="1:20" hidden="1" x14ac:dyDescent="0.2">
      <c r="A1711" t="s">
        <v>308</v>
      </c>
      <c r="B1711" t="s">
        <v>0</v>
      </c>
      <c r="C1711" s="2">
        <v>43483</v>
      </c>
      <c r="D1711" t="s">
        <v>306</v>
      </c>
      <c r="E1711" t="s">
        <v>1539</v>
      </c>
      <c r="F1711" t="s">
        <v>5</v>
      </c>
      <c r="G1711" t="s">
        <v>303</v>
      </c>
      <c r="H1711" t="s">
        <v>1540</v>
      </c>
      <c r="I1711" t="s">
        <v>307</v>
      </c>
      <c r="J1711" t="s">
        <v>305</v>
      </c>
      <c r="K1711" t="s">
        <v>9</v>
      </c>
      <c r="L1711" s="3">
        <v>4.67</v>
      </c>
      <c r="M1711" s="3">
        <v>0.93</v>
      </c>
      <c r="N1711" s="3">
        <v>5.6</v>
      </c>
      <c r="O1711" s="3">
        <v>0</v>
      </c>
      <c r="P1711" s="3">
        <v>0</v>
      </c>
      <c r="Q1711" s="2">
        <v>43431</v>
      </c>
      <c r="R1711" t="s">
        <v>2</v>
      </c>
      <c r="S1711" t="s">
        <v>10</v>
      </c>
      <c r="T1711" t="s">
        <v>2</v>
      </c>
    </row>
    <row r="1712" spans="1:20" hidden="1" x14ac:dyDescent="0.2">
      <c r="A1712" t="s">
        <v>308</v>
      </c>
      <c r="B1712" t="s">
        <v>0</v>
      </c>
      <c r="C1712" s="2">
        <v>43487</v>
      </c>
      <c r="D1712" t="s">
        <v>306</v>
      </c>
      <c r="E1712" t="s">
        <v>1730</v>
      </c>
      <c r="F1712" t="s">
        <v>5</v>
      </c>
      <c r="G1712" t="s">
        <v>1731</v>
      </c>
      <c r="H1712" t="s">
        <v>1732</v>
      </c>
      <c r="I1712" t="s">
        <v>307</v>
      </c>
      <c r="J1712" t="s">
        <v>305</v>
      </c>
      <c r="K1712" t="s">
        <v>18</v>
      </c>
      <c r="L1712" s="3">
        <v>64.2</v>
      </c>
      <c r="M1712" s="3">
        <v>0</v>
      </c>
      <c r="N1712" s="3">
        <v>64.2</v>
      </c>
      <c r="O1712" s="3">
        <v>0</v>
      </c>
      <c r="P1712" s="3">
        <v>0</v>
      </c>
      <c r="Q1712" s="2">
        <v>43487</v>
      </c>
      <c r="R1712" t="s">
        <v>2</v>
      </c>
      <c r="S1712" t="s">
        <v>10</v>
      </c>
      <c r="T1712" t="s">
        <v>2</v>
      </c>
    </row>
    <row r="1713" spans="1:20" hidden="1" x14ac:dyDescent="0.2">
      <c r="A1713" t="s">
        <v>308</v>
      </c>
      <c r="B1713" t="s">
        <v>0</v>
      </c>
      <c r="C1713" s="2">
        <v>43487</v>
      </c>
      <c r="D1713" t="s">
        <v>306</v>
      </c>
      <c r="E1713" t="s">
        <v>1901</v>
      </c>
      <c r="F1713" t="s">
        <v>5</v>
      </c>
      <c r="G1713" t="s">
        <v>70</v>
      </c>
      <c r="H1713" t="s">
        <v>1902</v>
      </c>
      <c r="I1713" t="s">
        <v>307</v>
      </c>
      <c r="J1713" t="s">
        <v>72</v>
      </c>
      <c r="K1713" t="s">
        <v>73</v>
      </c>
      <c r="L1713" s="3">
        <v>27.6</v>
      </c>
      <c r="M1713" s="3">
        <v>1.52</v>
      </c>
      <c r="N1713" s="3">
        <v>29.12</v>
      </c>
      <c r="O1713" s="3">
        <v>0</v>
      </c>
      <c r="P1713" s="3">
        <v>0</v>
      </c>
      <c r="Q1713" s="2">
        <v>43487</v>
      </c>
      <c r="R1713" t="s">
        <v>2</v>
      </c>
      <c r="S1713" t="s">
        <v>10</v>
      </c>
      <c r="T1713" t="s">
        <v>2</v>
      </c>
    </row>
    <row r="1714" spans="1:20" hidden="1" x14ac:dyDescent="0.2">
      <c r="A1714" t="s">
        <v>308</v>
      </c>
      <c r="B1714" t="s">
        <v>0</v>
      </c>
      <c r="C1714" s="2">
        <v>43487</v>
      </c>
      <c r="D1714" t="s">
        <v>306</v>
      </c>
      <c r="E1714" t="s">
        <v>1901</v>
      </c>
      <c r="F1714" t="s">
        <v>43</v>
      </c>
      <c r="G1714" t="s">
        <v>70</v>
      </c>
      <c r="H1714" t="s">
        <v>1903</v>
      </c>
      <c r="I1714" t="s">
        <v>307</v>
      </c>
      <c r="J1714" t="s">
        <v>72</v>
      </c>
      <c r="K1714" t="s">
        <v>73</v>
      </c>
      <c r="L1714" s="3">
        <v>17.25</v>
      </c>
      <c r="M1714" s="3">
        <v>0.95</v>
      </c>
      <c r="N1714" s="3">
        <v>18.2</v>
      </c>
      <c r="O1714" s="3">
        <v>0</v>
      </c>
      <c r="P1714" s="3">
        <v>0</v>
      </c>
      <c r="Q1714" s="2">
        <v>43487</v>
      </c>
      <c r="R1714" t="s">
        <v>2</v>
      </c>
      <c r="S1714" t="s">
        <v>10</v>
      </c>
      <c r="T1714" t="s">
        <v>2</v>
      </c>
    </row>
    <row r="1715" spans="1:20" hidden="1" x14ac:dyDescent="0.2">
      <c r="A1715" t="s">
        <v>308</v>
      </c>
      <c r="B1715" t="s">
        <v>0</v>
      </c>
      <c r="C1715" s="2">
        <v>43487</v>
      </c>
      <c r="D1715" t="s">
        <v>306</v>
      </c>
      <c r="E1715" t="s">
        <v>1901</v>
      </c>
      <c r="F1715" t="s">
        <v>86</v>
      </c>
      <c r="G1715" t="s">
        <v>70</v>
      </c>
      <c r="H1715" t="s">
        <v>1905</v>
      </c>
      <c r="I1715" t="s">
        <v>307</v>
      </c>
      <c r="J1715" t="s">
        <v>72</v>
      </c>
      <c r="K1715" t="s">
        <v>73</v>
      </c>
      <c r="L1715" s="3">
        <v>12.94</v>
      </c>
      <c r="M1715" s="3">
        <v>0.71</v>
      </c>
      <c r="N1715" s="3">
        <v>13.65</v>
      </c>
      <c r="O1715" s="3">
        <v>0</v>
      </c>
      <c r="P1715" s="3">
        <v>0</v>
      </c>
      <c r="Q1715" s="2">
        <v>43487</v>
      </c>
      <c r="R1715" t="s">
        <v>2</v>
      </c>
      <c r="S1715" t="s">
        <v>10</v>
      </c>
      <c r="T1715" t="s">
        <v>2</v>
      </c>
    </row>
    <row r="1716" spans="1:20" hidden="1" x14ac:dyDescent="0.2">
      <c r="A1716" t="s">
        <v>308</v>
      </c>
      <c r="B1716" t="s">
        <v>0</v>
      </c>
      <c r="C1716" s="2">
        <v>43495</v>
      </c>
      <c r="D1716" t="s">
        <v>306</v>
      </c>
      <c r="E1716" t="s">
        <v>2556</v>
      </c>
      <c r="F1716" t="s">
        <v>5</v>
      </c>
      <c r="G1716" t="s">
        <v>1695</v>
      </c>
      <c r="H1716" t="s">
        <v>2557</v>
      </c>
      <c r="I1716" t="s">
        <v>307</v>
      </c>
      <c r="J1716" t="s">
        <v>499</v>
      </c>
      <c r="K1716" t="s">
        <v>36</v>
      </c>
      <c r="L1716" s="3">
        <v>228.65</v>
      </c>
      <c r="M1716" s="3">
        <v>22.87</v>
      </c>
      <c r="N1716" s="3">
        <v>251.52</v>
      </c>
      <c r="O1716" s="3">
        <v>0</v>
      </c>
      <c r="P1716" s="3">
        <v>0</v>
      </c>
      <c r="Q1716" s="2">
        <v>43495</v>
      </c>
      <c r="R1716" t="s">
        <v>2</v>
      </c>
      <c r="S1716" t="s">
        <v>10</v>
      </c>
      <c r="T1716" t="s">
        <v>2</v>
      </c>
    </row>
    <row r="1717" spans="1:20" hidden="1" x14ac:dyDescent="0.2">
      <c r="A1717" t="s">
        <v>308</v>
      </c>
      <c r="B1717" t="s">
        <v>0</v>
      </c>
      <c r="C1717" s="2">
        <v>43495</v>
      </c>
      <c r="D1717" t="s">
        <v>306</v>
      </c>
      <c r="E1717" t="s">
        <v>2556</v>
      </c>
      <c r="F1717" t="s">
        <v>43</v>
      </c>
      <c r="G1717" t="s">
        <v>1695</v>
      </c>
      <c r="H1717" t="s">
        <v>2557</v>
      </c>
      <c r="I1717" t="s">
        <v>307</v>
      </c>
      <c r="J1717" t="s">
        <v>499</v>
      </c>
      <c r="K1717" t="s">
        <v>18</v>
      </c>
      <c r="L1717" s="3">
        <v>2.1</v>
      </c>
      <c r="M1717" s="3">
        <v>0</v>
      </c>
      <c r="N1717" s="3">
        <v>2.1</v>
      </c>
      <c r="O1717" s="3">
        <v>0</v>
      </c>
      <c r="P1717" s="3">
        <v>0</v>
      </c>
      <c r="Q1717" s="2">
        <v>43495</v>
      </c>
      <c r="R1717" t="s">
        <v>2</v>
      </c>
      <c r="S1717" t="s">
        <v>10</v>
      </c>
      <c r="T1717" t="s">
        <v>2</v>
      </c>
    </row>
    <row r="1718" spans="1:20" hidden="1" x14ac:dyDescent="0.2">
      <c r="A1718" t="s">
        <v>308</v>
      </c>
      <c r="B1718" t="s">
        <v>0</v>
      </c>
      <c r="C1718" s="2">
        <v>43504</v>
      </c>
      <c r="D1718" t="s">
        <v>306</v>
      </c>
      <c r="E1718" t="s">
        <v>3356</v>
      </c>
      <c r="F1718" t="s">
        <v>5</v>
      </c>
      <c r="G1718" t="s">
        <v>40</v>
      </c>
      <c r="H1718" t="s">
        <v>3357</v>
      </c>
      <c r="I1718" t="s">
        <v>307</v>
      </c>
      <c r="J1718" t="s">
        <v>42</v>
      </c>
      <c r="K1718" t="s">
        <v>18</v>
      </c>
      <c r="L1718" s="3">
        <v>146</v>
      </c>
      <c r="M1718" s="3">
        <v>0</v>
      </c>
      <c r="N1718" s="3">
        <v>146</v>
      </c>
      <c r="O1718" s="3">
        <v>0</v>
      </c>
      <c r="P1718" s="3">
        <v>0</v>
      </c>
      <c r="Q1718" s="2">
        <v>43482</v>
      </c>
      <c r="R1718" t="s">
        <v>2</v>
      </c>
      <c r="S1718" t="s">
        <v>10</v>
      </c>
      <c r="T1718" t="s">
        <v>2</v>
      </c>
    </row>
    <row r="1719" spans="1:20" hidden="1" x14ac:dyDescent="0.2">
      <c r="A1719" t="s">
        <v>308</v>
      </c>
      <c r="B1719" t="s">
        <v>0</v>
      </c>
      <c r="C1719" s="2">
        <v>43504</v>
      </c>
      <c r="D1719" t="s">
        <v>306</v>
      </c>
      <c r="E1719" t="s">
        <v>3356</v>
      </c>
      <c r="F1719" t="s">
        <v>43</v>
      </c>
      <c r="G1719" t="s">
        <v>40</v>
      </c>
      <c r="H1719" t="s">
        <v>1143</v>
      </c>
      <c r="I1719" t="s">
        <v>307</v>
      </c>
      <c r="J1719" t="s">
        <v>59</v>
      </c>
      <c r="K1719" t="s">
        <v>9</v>
      </c>
      <c r="L1719" s="3">
        <v>1</v>
      </c>
      <c r="M1719" s="3">
        <v>0.2</v>
      </c>
      <c r="N1719" s="3">
        <v>1.2</v>
      </c>
      <c r="O1719" s="3">
        <v>0</v>
      </c>
      <c r="P1719" s="3">
        <v>0</v>
      </c>
      <c r="Q1719" s="2">
        <v>43482</v>
      </c>
      <c r="R1719" t="s">
        <v>2</v>
      </c>
      <c r="S1719" t="s">
        <v>10</v>
      </c>
      <c r="T1719" t="s">
        <v>2</v>
      </c>
    </row>
    <row r="1720" spans="1:20" hidden="1" x14ac:dyDescent="0.2">
      <c r="A1720" t="s">
        <v>308</v>
      </c>
      <c r="B1720" t="s">
        <v>0</v>
      </c>
      <c r="C1720" s="2">
        <v>43525</v>
      </c>
      <c r="D1720" t="s">
        <v>306</v>
      </c>
      <c r="E1720" t="s">
        <v>4957</v>
      </c>
      <c r="F1720" t="s">
        <v>5</v>
      </c>
      <c r="G1720" t="s">
        <v>40</v>
      </c>
      <c r="H1720" t="s">
        <v>4958</v>
      </c>
      <c r="I1720" t="s">
        <v>307</v>
      </c>
      <c r="J1720" t="s">
        <v>45</v>
      </c>
      <c r="K1720" t="s">
        <v>18</v>
      </c>
      <c r="L1720" s="3">
        <v>169.88</v>
      </c>
      <c r="M1720" s="3">
        <v>0</v>
      </c>
      <c r="N1720" s="3">
        <v>169.88</v>
      </c>
      <c r="O1720" s="3">
        <v>0</v>
      </c>
      <c r="P1720" s="3">
        <v>0</v>
      </c>
      <c r="Q1720" s="2">
        <v>43525</v>
      </c>
      <c r="R1720" t="s">
        <v>2</v>
      </c>
      <c r="S1720" t="s">
        <v>10</v>
      </c>
      <c r="T1720" t="s">
        <v>2</v>
      </c>
    </row>
    <row r="1721" spans="1:20" hidden="1" x14ac:dyDescent="0.2">
      <c r="A1721" t="s">
        <v>308</v>
      </c>
      <c r="B1721" t="s">
        <v>0</v>
      </c>
      <c r="C1721" s="2">
        <v>43525</v>
      </c>
      <c r="D1721" t="s">
        <v>306</v>
      </c>
      <c r="E1721" t="s">
        <v>4959</v>
      </c>
      <c r="F1721" t="s">
        <v>5</v>
      </c>
      <c r="G1721" t="s">
        <v>40</v>
      </c>
      <c r="H1721" t="s">
        <v>4960</v>
      </c>
      <c r="I1721" t="s">
        <v>307</v>
      </c>
      <c r="J1721" t="s">
        <v>42</v>
      </c>
      <c r="K1721" t="s">
        <v>18</v>
      </c>
      <c r="L1721" s="3">
        <v>76</v>
      </c>
      <c r="M1721" s="3">
        <v>0</v>
      </c>
      <c r="N1721" s="3">
        <v>76</v>
      </c>
      <c r="O1721" s="3">
        <v>0</v>
      </c>
      <c r="P1721" s="3">
        <v>0</v>
      </c>
      <c r="Q1721" s="2">
        <v>43525</v>
      </c>
      <c r="R1721" t="s">
        <v>2</v>
      </c>
      <c r="S1721" t="s">
        <v>10</v>
      </c>
      <c r="T1721" t="s">
        <v>2</v>
      </c>
    </row>
    <row r="1722" spans="1:20" hidden="1" x14ac:dyDescent="0.2">
      <c r="A1722" t="s">
        <v>308</v>
      </c>
      <c r="B1722" t="s">
        <v>0</v>
      </c>
      <c r="C1722" s="2">
        <v>43525</v>
      </c>
      <c r="D1722" t="s">
        <v>306</v>
      </c>
      <c r="E1722" t="s">
        <v>4959</v>
      </c>
      <c r="F1722" t="s">
        <v>43</v>
      </c>
      <c r="G1722" t="s">
        <v>40</v>
      </c>
      <c r="H1722" t="s">
        <v>1143</v>
      </c>
      <c r="I1722" t="s">
        <v>307</v>
      </c>
      <c r="J1722" t="s">
        <v>59</v>
      </c>
      <c r="K1722" t="s">
        <v>9</v>
      </c>
      <c r="L1722" s="3">
        <v>1</v>
      </c>
      <c r="M1722" s="3">
        <v>0.2</v>
      </c>
      <c r="N1722" s="3">
        <v>1.2</v>
      </c>
      <c r="O1722" s="3">
        <v>0</v>
      </c>
      <c r="P1722" s="3">
        <v>0</v>
      </c>
      <c r="Q1722" s="2">
        <v>43525</v>
      </c>
      <c r="R1722" t="s">
        <v>2</v>
      </c>
      <c r="S1722" t="s">
        <v>10</v>
      </c>
      <c r="T1722" t="s">
        <v>2</v>
      </c>
    </row>
    <row r="1723" spans="1:20" hidden="1" x14ac:dyDescent="0.2">
      <c r="A1723" t="s">
        <v>308</v>
      </c>
      <c r="B1723" t="s">
        <v>0</v>
      </c>
      <c r="C1723" s="2">
        <v>43550</v>
      </c>
      <c r="D1723" t="s">
        <v>306</v>
      </c>
      <c r="E1723" t="s">
        <v>6633</v>
      </c>
      <c r="F1723" t="s">
        <v>5</v>
      </c>
      <c r="G1723" t="s">
        <v>40</v>
      </c>
      <c r="H1723" t="s">
        <v>6634</v>
      </c>
      <c r="I1723" t="s">
        <v>307</v>
      </c>
      <c r="J1723" t="s">
        <v>42</v>
      </c>
      <c r="K1723" t="s">
        <v>18</v>
      </c>
      <c r="L1723" s="3">
        <v>142</v>
      </c>
      <c r="M1723" s="3">
        <v>0</v>
      </c>
      <c r="N1723" s="3">
        <v>142</v>
      </c>
      <c r="O1723" s="3">
        <v>0</v>
      </c>
      <c r="P1723" s="3">
        <v>0</v>
      </c>
      <c r="Q1723" s="2">
        <v>43550</v>
      </c>
      <c r="R1723" t="s">
        <v>2</v>
      </c>
      <c r="S1723" t="s">
        <v>10</v>
      </c>
      <c r="T1723" t="s">
        <v>2</v>
      </c>
    </row>
    <row r="1724" spans="1:20" hidden="1" x14ac:dyDescent="0.2">
      <c r="A1724" t="s">
        <v>308</v>
      </c>
      <c r="B1724" t="s">
        <v>0</v>
      </c>
      <c r="C1724" s="2">
        <v>43550</v>
      </c>
      <c r="D1724" t="s">
        <v>306</v>
      </c>
      <c r="E1724" t="s">
        <v>6633</v>
      </c>
      <c r="F1724" t="s">
        <v>43</v>
      </c>
      <c r="G1724" t="s">
        <v>40</v>
      </c>
      <c r="H1724" t="s">
        <v>1143</v>
      </c>
      <c r="I1724" t="s">
        <v>307</v>
      </c>
      <c r="J1724" t="s">
        <v>59</v>
      </c>
      <c r="K1724" t="s">
        <v>9</v>
      </c>
      <c r="L1724" s="3">
        <v>1</v>
      </c>
      <c r="M1724" s="3">
        <v>0.2</v>
      </c>
      <c r="N1724" s="3">
        <v>1.2</v>
      </c>
      <c r="O1724" s="3">
        <v>0</v>
      </c>
      <c r="P1724" s="3">
        <v>0</v>
      </c>
      <c r="Q1724" s="2">
        <v>43550</v>
      </c>
      <c r="R1724" t="s">
        <v>2</v>
      </c>
      <c r="S1724" t="s">
        <v>10</v>
      </c>
      <c r="T1724" t="s">
        <v>2</v>
      </c>
    </row>
    <row r="1725" spans="1:20" hidden="1" x14ac:dyDescent="0.2">
      <c r="A1725" t="s">
        <v>308</v>
      </c>
      <c r="B1725" t="s">
        <v>0</v>
      </c>
      <c r="C1725" s="2">
        <v>43563</v>
      </c>
      <c r="D1725" t="s">
        <v>306</v>
      </c>
      <c r="E1725" t="s">
        <v>7551</v>
      </c>
      <c r="F1725" t="s">
        <v>5</v>
      </c>
      <c r="G1725" t="s">
        <v>7552</v>
      </c>
      <c r="H1725" t="s">
        <v>7553</v>
      </c>
      <c r="I1725" t="s">
        <v>307</v>
      </c>
      <c r="J1725" t="s">
        <v>305</v>
      </c>
      <c r="K1725" t="s">
        <v>18</v>
      </c>
      <c r="L1725" s="3">
        <v>210</v>
      </c>
      <c r="M1725" s="3">
        <v>0</v>
      </c>
      <c r="N1725" s="3">
        <v>210</v>
      </c>
      <c r="O1725" s="3">
        <v>0</v>
      </c>
      <c r="P1725" s="3">
        <v>0</v>
      </c>
      <c r="Q1725" s="2">
        <v>43566</v>
      </c>
      <c r="R1725" t="s">
        <v>2</v>
      </c>
      <c r="S1725" t="s">
        <v>10</v>
      </c>
      <c r="T1725" t="s">
        <v>2</v>
      </c>
    </row>
    <row r="1726" spans="1:20" hidden="1" x14ac:dyDescent="0.2">
      <c r="A1726" t="s">
        <v>308</v>
      </c>
      <c r="B1726" t="s">
        <v>0</v>
      </c>
      <c r="C1726" s="2">
        <v>43565</v>
      </c>
      <c r="D1726" t="s">
        <v>306</v>
      </c>
      <c r="E1726" t="s">
        <v>7849</v>
      </c>
      <c r="F1726" t="s">
        <v>5</v>
      </c>
      <c r="G1726" t="s">
        <v>7850</v>
      </c>
      <c r="H1726" t="s">
        <v>7851</v>
      </c>
      <c r="I1726" t="s">
        <v>307</v>
      </c>
      <c r="J1726" t="s">
        <v>45</v>
      </c>
      <c r="K1726" t="s">
        <v>36</v>
      </c>
      <c r="L1726" s="3">
        <v>163.63999999999999</v>
      </c>
      <c r="M1726" s="3">
        <v>16.36</v>
      </c>
      <c r="N1726" s="3">
        <v>180</v>
      </c>
      <c r="O1726" s="3">
        <v>0</v>
      </c>
      <c r="P1726" s="3">
        <v>0</v>
      </c>
      <c r="Q1726" s="2">
        <v>43570</v>
      </c>
      <c r="R1726" t="s">
        <v>2</v>
      </c>
      <c r="S1726" t="s">
        <v>10</v>
      </c>
      <c r="T1726" t="s">
        <v>2</v>
      </c>
    </row>
    <row r="1727" spans="1:20" hidden="1" x14ac:dyDescent="0.2">
      <c r="A1727" t="s">
        <v>308</v>
      </c>
      <c r="B1727" t="s">
        <v>0</v>
      </c>
      <c r="C1727" s="2">
        <v>43565</v>
      </c>
      <c r="D1727" t="s">
        <v>306</v>
      </c>
      <c r="E1727" t="s">
        <v>7857</v>
      </c>
      <c r="F1727" t="s">
        <v>5</v>
      </c>
      <c r="G1727" t="s">
        <v>40</v>
      </c>
      <c r="H1727" t="s">
        <v>7858</v>
      </c>
      <c r="I1727" t="s">
        <v>307</v>
      </c>
      <c r="J1727" t="s">
        <v>42</v>
      </c>
      <c r="K1727" t="s">
        <v>18</v>
      </c>
      <c r="L1727" s="3">
        <v>116</v>
      </c>
      <c r="M1727" s="3">
        <v>0</v>
      </c>
      <c r="N1727" s="3">
        <v>116</v>
      </c>
      <c r="O1727" s="3">
        <v>0</v>
      </c>
      <c r="P1727" s="3">
        <v>116</v>
      </c>
      <c r="Q1727" s="2">
        <v>43565</v>
      </c>
      <c r="R1727" t="s">
        <v>2</v>
      </c>
      <c r="S1727" t="s">
        <v>10</v>
      </c>
      <c r="T1727" t="s">
        <v>2</v>
      </c>
    </row>
    <row r="1728" spans="1:20" hidden="1" x14ac:dyDescent="0.2">
      <c r="A1728" t="s">
        <v>308</v>
      </c>
      <c r="B1728" t="s">
        <v>0</v>
      </c>
      <c r="C1728" s="2">
        <v>43565</v>
      </c>
      <c r="D1728" t="s">
        <v>306</v>
      </c>
      <c r="E1728" t="s">
        <v>7857</v>
      </c>
      <c r="F1728" t="s">
        <v>43</v>
      </c>
      <c r="G1728" t="s">
        <v>40</v>
      </c>
      <c r="H1728" t="s">
        <v>7859</v>
      </c>
      <c r="I1728" t="s">
        <v>307</v>
      </c>
      <c r="J1728" t="s">
        <v>42</v>
      </c>
      <c r="K1728" t="s">
        <v>18</v>
      </c>
      <c r="L1728" s="3">
        <v>20</v>
      </c>
      <c r="M1728" s="3">
        <v>0</v>
      </c>
      <c r="N1728" s="3">
        <v>20</v>
      </c>
      <c r="O1728" s="3">
        <v>0</v>
      </c>
      <c r="P1728" s="3">
        <v>0</v>
      </c>
      <c r="Q1728" s="2">
        <v>43565</v>
      </c>
      <c r="R1728" t="s">
        <v>2</v>
      </c>
      <c r="S1728" t="s">
        <v>10</v>
      </c>
      <c r="T1728" t="s">
        <v>2</v>
      </c>
    </row>
    <row r="1729" spans="1:20" hidden="1" x14ac:dyDescent="0.2">
      <c r="A1729" t="s">
        <v>308</v>
      </c>
      <c r="B1729" t="s">
        <v>0</v>
      </c>
      <c r="C1729" s="2">
        <v>43565</v>
      </c>
      <c r="D1729" t="s">
        <v>306</v>
      </c>
      <c r="E1729" t="s">
        <v>7857</v>
      </c>
      <c r="F1729" t="s">
        <v>60</v>
      </c>
      <c r="G1729" t="s">
        <v>40</v>
      </c>
      <c r="H1729" t="s">
        <v>7860</v>
      </c>
      <c r="I1729" t="s">
        <v>307</v>
      </c>
      <c r="J1729" t="s">
        <v>42</v>
      </c>
      <c r="K1729" t="s">
        <v>18</v>
      </c>
      <c r="L1729" s="3">
        <v>102</v>
      </c>
      <c r="M1729" s="3">
        <v>0</v>
      </c>
      <c r="N1729" s="3">
        <v>102</v>
      </c>
      <c r="O1729" s="3">
        <v>0</v>
      </c>
      <c r="P1729" s="3">
        <v>0</v>
      </c>
      <c r="Q1729" s="2">
        <v>43565</v>
      </c>
      <c r="R1729" t="s">
        <v>2</v>
      </c>
      <c r="S1729" t="s">
        <v>10</v>
      </c>
      <c r="T1729" t="s">
        <v>2</v>
      </c>
    </row>
    <row r="1730" spans="1:20" hidden="1" x14ac:dyDescent="0.2">
      <c r="A1730" t="s">
        <v>308</v>
      </c>
      <c r="B1730" t="s">
        <v>0</v>
      </c>
      <c r="C1730" s="2">
        <v>43565</v>
      </c>
      <c r="D1730" t="s">
        <v>306</v>
      </c>
      <c r="E1730" t="s">
        <v>7863</v>
      </c>
      <c r="F1730" t="s">
        <v>5</v>
      </c>
      <c r="G1730" t="s">
        <v>40</v>
      </c>
      <c r="H1730" t="s">
        <v>7864</v>
      </c>
      <c r="I1730" t="s">
        <v>307</v>
      </c>
      <c r="J1730" t="s">
        <v>42</v>
      </c>
      <c r="K1730" t="s">
        <v>18</v>
      </c>
      <c r="L1730" s="3">
        <v>159</v>
      </c>
      <c r="M1730" s="3">
        <v>0</v>
      </c>
      <c r="N1730" s="3">
        <v>159</v>
      </c>
      <c r="O1730" s="3">
        <v>0</v>
      </c>
      <c r="P1730" s="3">
        <v>0</v>
      </c>
      <c r="Q1730" s="2">
        <v>43565</v>
      </c>
      <c r="R1730" t="s">
        <v>2</v>
      </c>
      <c r="S1730" t="s">
        <v>10</v>
      </c>
      <c r="T1730" t="s">
        <v>2</v>
      </c>
    </row>
    <row r="1731" spans="1:20" hidden="1" x14ac:dyDescent="0.2">
      <c r="A1731" t="s">
        <v>308</v>
      </c>
      <c r="B1731" t="s">
        <v>0</v>
      </c>
      <c r="C1731" s="2">
        <v>43566</v>
      </c>
      <c r="D1731" t="s">
        <v>306</v>
      </c>
      <c r="E1731" t="s">
        <v>8075</v>
      </c>
      <c r="F1731" t="s">
        <v>5</v>
      </c>
      <c r="G1731" t="s">
        <v>40</v>
      </c>
      <c r="H1731" t="s">
        <v>8076</v>
      </c>
      <c r="I1731" t="s">
        <v>307</v>
      </c>
      <c r="J1731" t="s">
        <v>42</v>
      </c>
      <c r="K1731" t="s">
        <v>18</v>
      </c>
      <c r="L1731" s="3">
        <v>88</v>
      </c>
      <c r="M1731" s="3">
        <v>0</v>
      </c>
      <c r="N1731" s="3">
        <v>88</v>
      </c>
      <c r="O1731" s="3">
        <v>0</v>
      </c>
      <c r="P1731" s="3">
        <v>0</v>
      </c>
      <c r="Q1731" s="2">
        <v>43566</v>
      </c>
      <c r="R1731" t="s">
        <v>2</v>
      </c>
      <c r="S1731" t="s">
        <v>10</v>
      </c>
      <c r="T1731" t="s">
        <v>2</v>
      </c>
    </row>
    <row r="1732" spans="1:20" hidden="1" x14ac:dyDescent="0.2">
      <c r="A1732" t="s">
        <v>308</v>
      </c>
      <c r="B1732" t="s">
        <v>0</v>
      </c>
      <c r="C1732" s="2">
        <v>43510</v>
      </c>
      <c r="D1732" t="s">
        <v>3811</v>
      </c>
      <c r="E1732" t="s">
        <v>3813</v>
      </c>
      <c r="F1732" t="s">
        <v>5</v>
      </c>
      <c r="G1732" t="s">
        <v>3771</v>
      </c>
      <c r="H1732" t="s">
        <v>3814</v>
      </c>
      <c r="I1732" t="s">
        <v>3812</v>
      </c>
      <c r="J1732" t="s">
        <v>305</v>
      </c>
      <c r="K1732" t="s">
        <v>18</v>
      </c>
      <c r="L1732" s="3">
        <v>58.1</v>
      </c>
      <c r="M1732" s="3">
        <v>0</v>
      </c>
      <c r="N1732" s="3">
        <v>58.1</v>
      </c>
      <c r="O1732" s="3">
        <v>0</v>
      </c>
      <c r="P1732" s="3">
        <v>0</v>
      </c>
      <c r="Q1732" s="2">
        <v>43495</v>
      </c>
      <c r="R1732" t="s">
        <v>2</v>
      </c>
      <c r="S1732" t="s">
        <v>10</v>
      </c>
      <c r="T1732" t="s">
        <v>2</v>
      </c>
    </row>
    <row r="1733" spans="1:20" hidden="1" x14ac:dyDescent="0.2">
      <c r="A1733" t="s">
        <v>308</v>
      </c>
      <c r="B1733" t="s">
        <v>0</v>
      </c>
      <c r="C1733" s="2">
        <v>43551</v>
      </c>
      <c r="D1733" t="s">
        <v>3811</v>
      </c>
      <c r="E1733" t="s">
        <v>6706</v>
      </c>
      <c r="F1733" t="s">
        <v>5</v>
      </c>
      <c r="G1733" t="s">
        <v>40</v>
      </c>
      <c r="H1733" t="s">
        <v>6707</v>
      </c>
      <c r="I1733" t="s">
        <v>3812</v>
      </c>
      <c r="J1733" t="s">
        <v>42</v>
      </c>
      <c r="K1733" t="s">
        <v>18</v>
      </c>
      <c r="L1733" s="3">
        <v>163</v>
      </c>
      <c r="M1733" s="3">
        <v>0</v>
      </c>
      <c r="N1733" s="3">
        <v>163</v>
      </c>
      <c r="O1733" s="3">
        <v>0</v>
      </c>
      <c r="P1733" s="3">
        <v>0</v>
      </c>
      <c r="Q1733" s="2">
        <v>43551</v>
      </c>
      <c r="R1733" t="s">
        <v>2</v>
      </c>
      <c r="S1733" t="s">
        <v>10</v>
      </c>
      <c r="T1733" t="s">
        <v>2</v>
      </c>
    </row>
    <row r="1734" spans="1:20" hidden="1" x14ac:dyDescent="0.2">
      <c r="A1734" t="s">
        <v>308</v>
      </c>
      <c r="B1734" t="s">
        <v>0</v>
      </c>
      <c r="C1734" s="2">
        <v>43551</v>
      </c>
      <c r="D1734" t="s">
        <v>3811</v>
      </c>
      <c r="E1734" t="s">
        <v>6706</v>
      </c>
      <c r="F1734" t="s">
        <v>43</v>
      </c>
      <c r="G1734" t="s">
        <v>40</v>
      </c>
      <c r="H1734" t="s">
        <v>1143</v>
      </c>
      <c r="I1734" t="s">
        <v>3812</v>
      </c>
      <c r="J1734" t="s">
        <v>59</v>
      </c>
      <c r="K1734" t="s">
        <v>9</v>
      </c>
      <c r="L1734" s="3">
        <v>1</v>
      </c>
      <c r="M1734" s="3">
        <v>0.2</v>
      </c>
      <c r="N1734" s="3">
        <v>1.2</v>
      </c>
      <c r="O1734" s="3">
        <v>0</v>
      </c>
      <c r="P1734" s="3">
        <v>0</v>
      </c>
      <c r="Q1734" s="2">
        <v>43551</v>
      </c>
      <c r="R1734" t="s">
        <v>2</v>
      </c>
      <c r="S1734" t="s">
        <v>10</v>
      </c>
      <c r="T1734" t="s">
        <v>2</v>
      </c>
    </row>
    <row r="1735" spans="1:20" hidden="1" x14ac:dyDescent="0.2">
      <c r="A1735" t="s">
        <v>308</v>
      </c>
      <c r="B1735" t="s">
        <v>0</v>
      </c>
      <c r="C1735" s="2">
        <v>43551</v>
      </c>
      <c r="D1735" t="s">
        <v>3811</v>
      </c>
      <c r="E1735" t="s">
        <v>6708</v>
      </c>
      <c r="F1735" t="s">
        <v>5</v>
      </c>
      <c r="G1735" t="s">
        <v>40</v>
      </c>
      <c r="H1735" t="s">
        <v>6709</v>
      </c>
      <c r="I1735" t="s">
        <v>3812</v>
      </c>
      <c r="J1735" t="s">
        <v>45</v>
      </c>
      <c r="K1735" t="s">
        <v>18</v>
      </c>
      <c r="L1735" s="3">
        <v>98.36</v>
      </c>
      <c r="M1735" s="3">
        <v>0</v>
      </c>
      <c r="N1735" s="3">
        <v>98.36</v>
      </c>
      <c r="O1735" s="3">
        <v>0</v>
      </c>
      <c r="P1735" s="3">
        <v>0</v>
      </c>
      <c r="Q1735" s="2">
        <v>43551</v>
      </c>
      <c r="R1735" t="s">
        <v>2</v>
      </c>
      <c r="S1735" t="s">
        <v>10</v>
      </c>
      <c r="T1735" t="s">
        <v>2</v>
      </c>
    </row>
    <row r="1736" spans="1:20" hidden="1" x14ac:dyDescent="0.2">
      <c r="A1736" t="s">
        <v>308</v>
      </c>
      <c r="B1736" t="s">
        <v>0</v>
      </c>
      <c r="C1736" s="2">
        <v>43486</v>
      </c>
      <c r="D1736" t="s">
        <v>1633</v>
      </c>
      <c r="E1736" t="s">
        <v>1635</v>
      </c>
      <c r="F1736" t="s">
        <v>5</v>
      </c>
      <c r="G1736" t="s">
        <v>1636</v>
      </c>
      <c r="H1736" t="s">
        <v>1637</v>
      </c>
      <c r="I1736" t="s">
        <v>1634</v>
      </c>
      <c r="J1736" t="s">
        <v>305</v>
      </c>
      <c r="K1736" t="s">
        <v>18</v>
      </c>
      <c r="L1736" s="3">
        <v>108</v>
      </c>
      <c r="M1736" s="3">
        <v>0</v>
      </c>
      <c r="N1736" s="3">
        <v>108</v>
      </c>
      <c r="O1736" s="3">
        <v>0</v>
      </c>
      <c r="P1736" s="3">
        <v>0</v>
      </c>
      <c r="Q1736" s="2">
        <v>43486</v>
      </c>
      <c r="R1736" t="s">
        <v>2</v>
      </c>
      <c r="S1736" t="s">
        <v>10</v>
      </c>
      <c r="T1736" t="s">
        <v>2</v>
      </c>
    </row>
    <row r="1737" spans="1:20" hidden="1" x14ac:dyDescent="0.2">
      <c r="A1737" t="s">
        <v>308</v>
      </c>
      <c r="B1737" t="s">
        <v>0</v>
      </c>
      <c r="C1737" s="2">
        <v>43486</v>
      </c>
      <c r="D1737" t="s">
        <v>1633</v>
      </c>
      <c r="E1737" t="s">
        <v>1635</v>
      </c>
      <c r="F1737" t="s">
        <v>43</v>
      </c>
      <c r="G1737" t="s">
        <v>1636</v>
      </c>
      <c r="H1737" t="s">
        <v>1638</v>
      </c>
      <c r="I1737" t="s">
        <v>1634</v>
      </c>
      <c r="J1737" t="s">
        <v>305</v>
      </c>
      <c r="K1737" t="s">
        <v>18</v>
      </c>
      <c r="L1737" s="3">
        <v>20.81</v>
      </c>
      <c r="M1737" s="3">
        <v>0</v>
      </c>
      <c r="N1737" s="3">
        <v>20.81</v>
      </c>
      <c r="O1737" s="3">
        <v>0</v>
      </c>
      <c r="P1737" s="3">
        <v>0</v>
      </c>
      <c r="Q1737" s="2">
        <v>43486</v>
      </c>
      <c r="R1737" t="s">
        <v>2</v>
      </c>
      <c r="S1737" t="s">
        <v>10</v>
      </c>
      <c r="T1737" t="s">
        <v>2</v>
      </c>
    </row>
    <row r="1738" spans="1:20" hidden="1" x14ac:dyDescent="0.2">
      <c r="A1738" t="s">
        <v>308</v>
      </c>
      <c r="B1738" t="s">
        <v>0</v>
      </c>
      <c r="C1738" s="2">
        <v>43480</v>
      </c>
      <c r="D1738" t="s">
        <v>887</v>
      </c>
      <c r="E1738" t="s">
        <v>889</v>
      </c>
      <c r="F1738" t="s">
        <v>5</v>
      </c>
      <c r="G1738" t="s">
        <v>40</v>
      </c>
      <c r="H1738" t="s">
        <v>890</v>
      </c>
      <c r="I1738" t="s">
        <v>888</v>
      </c>
      <c r="J1738" t="s">
        <v>45</v>
      </c>
      <c r="K1738" t="s">
        <v>18</v>
      </c>
      <c r="L1738" s="3">
        <v>151.04</v>
      </c>
      <c r="M1738" s="3">
        <v>0</v>
      </c>
      <c r="N1738" s="3">
        <v>151.04</v>
      </c>
      <c r="O1738" s="3">
        <v>0</v>
      </c>
      <c r="P1738" s="3">
        <v>0</v>
      </c>
      <c r="Q1738" s="2">
        <v>43480</v>
      </c>
      <c r="R1738" t="s">
        <v>2</v>
      </c>
      <c r="S1738" t="s">
        <v>10</v>
      </c>
      <c r="T1738" t="s">
        <v>2</v>
      </c>
    </row>
    <row r="1739" spans="1:20" hidden="1" x14ac:dyDescent="0.2">
      <c r="A1739" t="s">
        <v>308</v>
      </c>
      <c r="B1739" t="s">
        <v>0</v>
      </c>
      <c r="C1739" s="2">
        <v>43482</v>
      </c>
      <c r="D1739" t="s">
        <v>887</v>
      </c>
      <c r="E1739" t="s">
        <v>1237</v>
      </c>
      <c r="F1739" t="s">
        <v>5</v>
      </c>
      <c r="G1739" t="s">
        <v>40</v>
      </c>
      <c r="H1739" t="s">
        <v>1238</v>
      </c>
      <c r="I1739" t="s">
        <v>888</v>
      </c>
      <c r="J1739" t="s">
        <v>42</v>
      </c>
      <c r="K1739" t="s">
        <v>18</v>
      </c>
      <c r="L1739" s="3">
        <v>114</v>
      </c>
      <c r="M1739" s="3">
        <v>0</v>
      </c>
      <c r="N1739" s="3">
        <v>114</v>
      </c>
      <c r="O1739" s="3">
        <v>0</v>
      </c>
      <c r="P1739" s="3">
        <v>0</v>
      </c>
      <c r="Q1739" s="2">
        <v>43482</v>
      </c>
      <c r="R1739" t="s">
        <v>2</v>
      </c>
      <c r="S1739" t="s">
        <v>10</v>
      </c>
      <c r="T1739" t="s">
        <v>2</v>
      </c>
    </row>
    <row r="1740" spans="1:20" hidden="1" x14ac:dyDescent="0.2">
      <c r="A1740" t="s">
        <v>308</v>
      </c>
      <c r="B1740" t="s">
        <v>0</v>
      </c>
      <c r="C1740" s="2">
        <v>43482</v>
      </c>
      <c r="D1740" t="s">
        <v>887</v>
      </c>
      <c r="E1740" t="s">
        <v>1237</v>
      </c>
      <c r="F1740" t="s">
        <v>43</v>
      </c>
      <c r="G1740" t="s">
        <v>40</v>
      </c>
      <c r="H1740" t="s">
        <v>1143</v>
      </c>
      <c r="I1740" t="s">
        <v>888</v>
      </c>
      <c r="J1740" t="s">
        <v>59</v>
      </c>
      <c r="K1740" t="s">
        <v>9</v>
      </c>
      <c r="L1740" s="3">
        <v>1</v>
      </c>
      <c r="M1740" s="3">
        <v>0.2</v>
      </c>
      <c r="N1740" s="3">
        <v>1.2</v>
      </c>
      <c r="O1740" s="3">
        <v>0</v>
      </c>
      <c r="P1740" s="3">
        <v>0</v>
      </c>
      <c r="Q1740" s="2">
        <v>43482</v>
      </c>
      <c r="R1740" t="s">
        <v>2</v>
      </c>
      <c r="S1740" t="s">
        <v>10</v>
      </c>
      <c r="T1740" t="s">
        <v>2</v>
      </c>
    </row>
    <row r="1741" spans="1:20" hidden="1" x14ac:dyDescent="0.2">
      <c r="A1741" t="s">
        <v>308</v>
      </c>
      <c r="B1741" t="s">
        <v>0</v>
      </c>
      <c r="C1741" s="2">
        <v>43483</v>
      </c>
      <c r="D1741" t="s">
        <v>887</v>
      </c>
      <c r="E1741" t="s">
        <v>1543</v>
      </c>
      <c r="F1741" t="s">
        <v>5</v>
      </c>
      <c r="G1741" t="s">
        <v>303</v>
      </c>
      <c r="H1741" t="s">
        <v>1544</v>
      </c>
      <c r="I1741" t="s">
        <v>888</v>
      </c>
      <c r="J1741" t="s">
        <v>305</v>
      </c>
      <c r="K1741" t="s">
        <v>36</v>
      </c>
      <c r="L1741" s="3">
        <v>10.73</v>
      </c>
      <c r="M1741" s="3">
        <v>1.07</v>
      </c>
      <c r="N1741" s="3">
        <v>11.8</v>
      </c>
      <c r="O1741" s="3">
        <v>0</v>
      </c>
      <c r="P1741" s="3">
        <v>0</v>
      </c>
      <c r="Q1741" s="2">
        <v>43472</v>
      </c>
      <c r="R1741" t="s">
        <v>2</v>
      </c>
      <c r="S1741" t="s">
        <v>10</v>
      </c>
      <c r="T1741" t="s">
        <v>2</v>
      </c>
    </row>
    <row r="1742" spans="1:20" hidden="1" x14ac:dyDescent="0.2">
      <c r="A1742" t="s">
        <v>308</v>
      </c>
      <c r="B1742" t="s">
        <v>0</v>
      </c>
      <c r="C1742" s="2">
        <v>43489</v>
      </c>
      <c r="D1742" t="s">
        <v>887</v>
      </c>
      <c r="E1742" t="s">
        <v>2054</v>
      </c>
      <c r="F1742" t="s">
        <v>5</v>
      </c>
      <c r="G1742" t="s">
        <v>303</v>
      </c>
      <c r="H1742" t="s">
        <v>2055</v>
      </c>
      <c r="I1742" t="s">
        <v>888</v>
      </c>
      <c r="J1742" t="s">
        <v>305</v>
      </c>
      <c r="K1742" t="s">
        <v>36</v>
      </c>
      <c r="L1742" s="3">
        <v>58.09</v>
      </c>
      <c r="M1742" s="3">
        <v>5.81</v>
      </c>
      <c r="N1742" s="3">
        <v>63.9</v>
      </c>
      <c r="O1742" s="3">
        <v>0</v>
      </c>
      <c r="P1742" s="3">
        <v>0</v>
      </c>
      <c r="Q1742" s="2">
        <v>43495</v>
      </c>
      <c r="R1742" t="s">
        <v>2</v>
      </c>
      <c r="S1742" t="s">
        <v>10</v>
      </c>
      <c r="T1742" t="s">
        <v>2</v>
      </c>
    </row>
    <row r="1743" spans="1:20" hidden="1" x14ac:dyDescent="0.2">
      <c r="A1743" t="s">
        <v>308</v>
      </c>
      <c r="B1743" t="s">
        <v>0</v>
      </c>
      <c r="C1743" s="2">
        <v>43489</v>
      </c>
      <c r="D1743" t="s">
        <v>887</v>
      </c>
      <c r="E1743" t="s">
        <v>2054</v>
      </c>
      <c r="F1743" t="s">
        <v>43</v>
      </c>
      <c r="G1743" t="s">
        <v>303</v>
      </c>
      <c r="H1743" t="s">
        <v>2055</v>
      </c>
      <c r="I1743" t="s">
        <v>888</v>
      </c>
      <c r="J1743" t="s">
        <v>305</v>
      </c>
      <c r="K1743" t="s">
        <v>9</v>
      </c>
      <c r="L1743" s="3">
        <v>3.5</v>
      </c>
      <c r="M1743" s="3">
        <v>0.7</v>
      </c>
      <c r="N1743" s="3">
        <v>4.2</v>
      </c>
      <c r="O1743" s="3">
        <v>0</v>
      </c>
      <c r="P1743" s="3">
        <v>0</v>
      </c>
      <c r="Q1743" s="2">
        <v>43495</v>
      </c>
      <c r="R1743" t="s">
        <v>2</v>
      </c>
      <c r="S1743" t="s">
        <v>10</v>
      </c>
      <c r="T1743" t="s">
        <v>2</v>
      </c>
    </row>
    <row r="1744" spans="1:20" hidden="1" x14ac:dyDescent="0.2">
      <c r="A1744" t="s">
        <v>308</v>
      </c>
      <c r="B1744" t="s">
        <v>0</v>
      </c>
      <c r="C1744" s="2">
        <v>43490</v>
      </c>
      <c r="D1744" t="s">
        <v>887</v>
      </c>
      <c r="E1744" t="s">
        <v>2243</v>
      </c>
      <c r="F1744" t="s">
        <v>5</v>
      </c>
      <c r="G1744" t="s">
        <v>40</v>
      </c>
      <c r="H1744" t="s">
        <v>2244</v>
      </c>
      <c r="I1744" t="s">
        <v>888</v>
      </c>
      <c r="J1744" t="s">
        <v>45</v>
      </c>
      <c r="K1744" t="s">
        <v>18</v>
      </c>
      <c r="L1744" s="3">
        <v>126.31</v>
      </c>
      <c r="M1744" s="3">
        <v>0</v>
      </c>
      <c r="N1744" s="3">
        <v>126.31</v>
      </c>
      <c r="O1744" s="3">
        <v>0</v>
      </c>
      <c r="P1744" s="3">
        <v>0</v>
      </c>
      <c r="Q1744" s="2">
        <v>43490</v>
      </c>
      <c r="R1744" t="s">
        <v>2</v>
      </c>
      <c r="S1744" t="s">
        <v>10</v>
      </c>
      <c r="T1744" t="s">
        <v>2</v>
      </c>
    </row>
    <row r="1745" spans="1:20" hidden="1" x14ac:dyDescent="0.2">
      <c r="A1745" t="s">
        <v>308</v>
      </c>
      <c r="B1745" t="s">
        <v>0</v>
      </c>
      <c r="C1745" s="2">
        <v>43511</v>
      </c>
      <c r="D1745" t="s">
        <v>887</v>
      </c>
      <c r="E1745" t="s">
        <v>3854</v>
      </c>
      <c r="F1745" t="s">
        <v>43</v>
      </c>
      <c r="G1745" t="s">
        <v>237</v>
      </c>
      <c r="H1745" t="s">
        <v>3856</v>
      </c>
      <c r="I1745" t="s">
        <v>888</v>
      </c>
      <c r="J1745" t="s">
        <v>416</v>
      </c>
      <c r="K1745" t="s">
        <v>18</v>
      </c>
      <c r="L1745" s="3">
        <v>9.81</v>
      </c>
      <c r="M1745" s="3">
        <v>0</v>
      </c>
      <c r="N1745" s="3">
        <v>9.81</v>
      </c>
      <c r="O1745" s="3">
        <v>0</v>
      </c>
      <c r="P1745" s="3">
        <v>0</v>
      </c>
      <c r="Q1745" s="2">
        <v>43511</v>
      </c>
      <c r="R1745" t="s">
        <v>2</v>
      </c>
      <c r="S1745" t="s">
        <v>10</v>
      </c>
      <c r="T1745" t="s">
        <v>2</v>
      </c>
    </row>
    <row r="1746" spans="1:20" hidden="1" x14ac:dyDescent="0.2">
      <c r="A1746" t="s">
        <v>308</v>
      </c>
      <c r="B1746" t="s">
        <v>0</v>
      </c>
      <c r="C1746" s="2">
        <v>43481</v>
      </c>
      <c r="D1746" t="s">
        <v>1067</v>
      </c>
      <c r="E1746" t="s">
        <v>1069</v>
      </c>
      <c r="F1746" t="s">
        <v>5</v>
      </c>
      <c r="G1746" t="s">
        <v>303</v>
      </c>
      <c r="H1746" t="s">
        <v>1070</v>
      </c>
      <c r="I1746" t="s">
        <v>1068</v>
      </c>
      <c r="J1746" t="s">
        <v>305</v>
      </c>
      <c r="K1746" t="s">
        <v>36</v>
      </c>
      <c r="L1746" s="3">
        <v>59.45</v>
      </c>
      <c r="M1746" s="3">
        <v>5.95</v>
      </c>
      <c r="N1746" s="3">
        <v>65.400000000000006</v>
      </c>
      <c r="O1746" s="3">
        <v>0</v>
      </c>
      <c r="P1746" s="3">
        <v>0</v>
      </c>
      <c r="Q1746" s="2">
        <v>43482</v>
      </c>
      <c r="R1746" t="s">
        <v>2</v>
      </c>
      <c r="S1746" t="s">
        <v>10</v>
      </c>
      <c r="T1746" t="s">
        <v>2</v>
      </c>
    </row>
    <row r="1747" spans="1:20" hidden="1" x14ac:dyDescent="0.2">
      <c r="A1747" t="s">
        <v>308</v>
      </c>
      <c r="B1747" t="s">
        <v>0</v>
      </c>
      <c r="C1747" s="2">
        <v>43481</v>
      </c>
      <c r="D1747" t="s">
        <v>1067</v>
      </c>
      <c r="E1747" t="s">
        <v>1069</v>
      </c>
      <c r="F1747" t="s">
        <v>43</v>
      </c>
      <c r="G1747" t="s">
        <v>303</v>
      </c>
      <c r="H1747" t="s">
        <v>1070</v>
      </c>
      <c r="I1747" t="s">
        <v>1068</v>
      </c>
      <c r="J1747" t="s">
        <v>305</v>
      </c>
      <c r="K1747" t="s">
        <v>9</v>
      </c>
      <c r="L1747" s="3">
        <v>2.33</v>
      </c>
      <c r="M1747" s="3">
        <v>0.47</v>
      </c>
      <c r="N1747" s="3">
        <v>2.8</v>
      </c>
      <c r="O1747" s="3">
        <v>0</v>
      </c>
      <c r="P1747" s="3">
        <v>0</v>
      </c>
      <c r="Q1747" s="2">
        <v>43482</v>
      </c>
      <c r="R1747" t="s">
        <v>2</v>
      </c>
      <c r="S1747" t="s">
        <v>10</v>
      </c>
      <c r="T1747" t="s">
        <v>2</v>
      </c>
    </row>
    <row r="1748" spans="1:20" hidden="1" x14ac:dyDescent="0.2">
      <c r="A1748" t="s">
        <v>308</v>
      </c>
      <c r="B1748" t="s">
        <v>0</v>
      </c>
      <c r="C1748" s="2">
        <v>43482</v>
      </c>
      <c r="D1748" t="s">
        <v>1067</v>
      </c>
      <c r="E1748" t="s">
        <v>1156</v>
      </c>
      <c r="F1748" t="s">
        <v>5</v>
      </c>
      <c r="G1748" t="s">
        <v>303</v>
      </c>
      <c r="H1748" t="s">
        <v>1157</v>
      </c>
      <c r="I1748" t="s">
        <v>1068</v>
      </c>
      <c r="J1748" t="s">
        <v>305</v>
      </c>
      <c r="K1748" t="s">
        <v>36</v>
      </c>
      <c r="L1748" s="3">
        <v>37.270000000000003</v>
      </c>
      <c r="M1748" s="3">
        <v>3.73</v>
      </c>
      <c r="N1748" s="3">
        <v>41</v>
      </c>
      <c r="O1748" s="3">
        <v>0</v>
      </c>
      <c r="P1748" s="3">
        <v>0</v>
      </c>
      <c r="Q1748" s="2">
        <v>43482</v>
      </c>
      <c r="R1748" t="s">
        <v>2</v>
      </c>
      <c r="S1748" t="s">
        <v>10</v>
      </c>
      <c r="T1748" t="s">
        <v>2</v>
      </c>
    </row>
    <row r="1749" spans="1:20" hidden="1" x14ac:dyDescent="0.2">
      <c r="A1749" t="s">
        <v>1333</v>
      </c>
      <c r="B1749" t="s">
        <v>0</v>
      </c>
      <c r="C1749" s="2">
        <v>43483</v>
      </c>
      <c r="D1749" t="s">
        <v>1332</v>
      </c>
      <c r="E1749" t="s">
        <v>1328</v>
      </c>
      <c r="F1749" t="s">
        <v>43</v>
      </c>
      <c r="G1749" t="s">
        <v>1329</v>
      </c>
      <c r="H1749" t="s">
        <v>1334</v>
      </c>
      <c r="I1749" t="s">
        <v>2</v>
      </c>
      <c r="J1749" t="s">
        <v>1331</v>
      </c>
      <c r="K1749" t="s">
        <v>9</v>
      </c>
      <c r="L1749" s="3">
        <v>59.26</v>
      </c>
      <c r="M1749" s="3">
        <v>11.85</v>
      </c>
      <c r="N1749" s="3">
        <v>71.11</v>
      </c>
      <c r="O1749" s="3">
        <v>0</v>
      </c>
      <c r="P1749" s="3">
        <v>0</v>
      </c>
      <c r="Q1749" s="2">
        <v>43511</v>
      </c>
      <c r="R1749" t="s">
        <v>2</v>
      </c>
      <c r="S1749" t="s">
        <v>10</v>
      </c>
      <c r="T1749" t="s">
        <v>2</v>
      </c>
    </row>
    <row r="1750" spans="1:20" hidden="1" x14ac:dyDescent="0.2">
      <c r="A1750" t="s">
        <v>1333</v>
      </c>
      <c r="B1750" t="s">
        <v>0</v>
      </c>
      <c r="C1750" s="2">
        <v>43483</v>
      </c>
      <c r="D1750" t="s">
        <v>1332</v>
      </c>
      <c r="E1750" t="s">
        <v>1428</v>
      </c>
      <c r="F1750" t="s">
        <v>5</v>
      </c>
      <c r="G1750" t="s">
        <v>1429</v>
      </c>
      <c r="H1750" t="s">
        <v>1430</v>
      </c>
      <c r="I1750" t="s">
        <v>2</v>
      </c>
      <c r="J1750" t="s">
        <v>1431</v>
      </c>
      <c r="K1750" t="s">
        <v>9</v>
      </c>
      <c r="L1750" s="3">
        <v>1.4</v>
      </c>
      <c r="M1750" s="3">
        <v>0.28000000000000003</v>
      </c>
      <c r="N1750" s="3">
        <v>1.68</v>
      </c>
      <c r="O1750" s="3">
        <v>0</v>
      </c>
      <c r="P1750" s="3">
        <v>0</v>
      </c>
      <c r="Q1750" s="2">
        <v>43462</v>
      </c>
      <c r="R1750" t="s">
        <v>2</v>
      </c>
      <c r="S1750" t="s">
        <v>268</v>
      </c>
      <c r="T1750" t="s">
        <v>2</v>
      </c>
    </row>
    <row r="1751" spans="1:20" hidden="1" x14ac:dyDescent="0.2">
      <c r="A1751" t="s">
        <v>1333</v>
      </c>
      <c r="B1751" t="s">
        <v>0</v>
      </c>
      <c r="C1751" s="2">
        <v>43486</v>
      </c>
      <c r="D1751" t="s">
        <v>1332</v>
      </c>
      <c r="E1751" t="s">
        <v>1561</v>
      </c>
      <c r="F1751" t="s">
        <v>5</v>
      </c>
      <c r="G1751" t="s">
        <v>1562</v>
      </c>
      <c r="H1751" t="s">
        <v>1563</v>
      </c>
      <c r="I1751" t="s">
        <v>2</v>
      </c>
      <c r="J1751" t="s">
        <v>115</v>
      </c>
      <c r="K1751" t="s">
        <v>9</v>
      </c>
      <c r="L1751" s="3">
        <v>100</v>
      </c>
      <c r="M1751" s="3">
        <v>20</v>
      </c>
      <c r="N1751" s="3">
        <v>120</v>
      </c>
      <c r="O1751" s="3">
        <v>0</v>
      </c>
      <c r="P1751" s="3">
        <v>0</v>
      </c>
      <c r="Q1751" s="2">
        <v>43486</v>
      </c>
      <c r="R1751" t="s">
        <v>2</v>
      </c>
      <c r="S1751" t="s">
        <v>10</v>
      </c>
      <c r="T1751" t="s">
        <v>2</v>
      </c>
    </row>
    <row r="1752" spans="1:20" hidden="1" x14ac:dyDescent="0.2">
      <c r="A1752" t="s">
        <v>1333</v>
      </c>
      <c r="B1752" t="s">
        <v>0</v>
      </c>
      <c r="C1752" s="2">
        <v>43493</v>
      </c>
      <c r="D1752" t="s">
        <v>1332</v>
      </c>
      <c r="E1752" t="s">
        <v>2386</v>
      </c>
      <c r="F1752" t="s">
        <v>5</v>
      </c>
      <c r="G1752" t="s">
        <v>2387</v>
      </c>
      <c r="H1752" t="s">
        <v>2388</v>
      </c>
      <c r="I1752" t="s">
        <v>2</v>
      </c>
      <c r="J1752" t="s">
        <v>52</v>
      </c>
      <c r="K1752" t="s">
        <v>9</v>
      </c>
      <c r="L1752" s="3">
        <v>15</v>
      </c>
      <c r="M1752" s="3">
        <v>3</v>
      </c>
      <c r="N1752" s="3">
        <v>18</v>
      </c>
      <c r="O1752" s="3">
        <v>0</v>
      </c>
      <c r="P1752" s="3">
        <v>0</v>
      </c>
      <c r="Q1752" s="2">
        <v>43493</v>
      </c>
      <c r="R1752" t="s">
        <v>2</v>
      </c>
      <c r="S1752" t="s">
        <v>268</v>
      </c>
      <c r="T1752" t="s">
        <v>2</v>
      </c>
    </row>
    <row r="1753" spans="1:20" hidden="1" x14ac:dyDescent="0.2">
      <c r="A1753" t="s">
        <v>1333</v>
      </c>
      <c r="B1753" t="s">
        <v>0</v>
      </c>
      <c r="C1753" s="2">
        <v>43493</v>
      </c>
      <c r="D1753" t="s">
        <v>1332</v>
      </c>
      <c r="E1753" t="s">
        <v>2386</v>
      </c>
      <c r="F1753" t="s">
        <v>43</v>
      </c>
      <c r="G1753" t="s">
        <v>2387</v>
      </c>
      <c r="H1753" t="s">
        <v>2388</v>
      </c>
      <c r="I1753" t="s">
        <v>2</v>
      </c>
      <c r="J1753" t="s">
        <v>52</v>
      </c>
      <c r="K1753" t="s">
        <v>36</v>
      </c>
      <c r="L1753" s="3">
        <v>62</v>
      </c>
      <c r="M1753" s="3">
        <v>6.2</v>
      </c>
      <c r="N1753" s="3">
        <v>68.2</v>
      </c>
      <c r="O1753" s="3">
        <v>0</v>
      </c>
      <c r="P1753" s="3">
        <v>0</v>
      </c>
      <c r="Q1753" s="2">
        <v>43495</v>
      </c>
      <c r="R1753" t="s">
        <v>2</v>
      </c>
      <c r="S1753" t="s">
        <v>268</v>
      </c>
      <c r="T1753" t="s">
        <v>2</v>
      </c>
    </row>
    <row r="1754" spans="1:20" hidden="1" x14ac:dyDescent="0.2">
      <c r="A1754" t="s">
        <v>1333</v>
      </c>
      <c r="B1754" t="s">
        <v>0</v>
      </c>
      <c r="C1754" s="2">
        <v>43494</v>
      </c>
      <c r="D1754" t="s">
        <v>1332</v>
      </c>
      <c r="E1754" t="s">
        <v>2439</v>
      </c>
      <c r="F1754" t="s">
        <v>5</v>
      </c>
      <c r="G1754" t="s">
        <v>2440</v>
      </c>
      <c r="H1754" t="s">
        <v>2441</v>
      </c>
      <c r="I1754" t="s">
        <v>2</v>
      </c>
      <c r="J1754" t="s">
        <v>127</v>
      </c>
      <c r="K1754" t="s">
        <v>18</v>
      </c>
      <c r="L1754" s="3">
        <v>31</v>
      </c>
      <c r="M1754" s="3">
        <v>0</v>
      </c>
      <c r="N1754" s="3">
        <v>31</v>
      </c>
      <c r="O1754" s="3">
        <v>0</v>
      </c>
      <c r="P1754" s="3">
        <v>0</v>
      </c>
      <c r="Q1754" s="2">
        <v>43494</v>
      </c>
      <c r="R1754" t="s">
        <v>2</v>
      </c>
      <c r="S1754" t="s">
        <v>10</v>
      </c>
      <c r="T1754" t="s">
        <v>2</v>
      </c>
    </row>
    <row r="1755" spans="1:20" hidden="1" x14ac:dyDescent="0.2">
      <c r="A1755" t="s">
        <v>1333</v>
      </c>
      <c r="B1755" t="s">
        <v>0</v>
      </c>
      <c r="C1755" s="2">
        <v>43495</v>
      </c>
      <c r="D1755" t="s">
        <v>1332</v>
      </c>
      <c r="E1755" t="s">
        <v>2570</v>
      </c>
      <c r="F1755" t="s">
        <v>5</v>
      </c>
      <c r="G1755" t="s">
        <v>1061</v>
      </c>
      <c r="H1755" t="s">
        <v>2571</v>
      </c>
      <c r="I1755" t="s">
        <v>2</v>
      </c>
      <c r="J1755" t="s">
        <v>52</v>
      </c>
      <c r="K1755" t="s">
        <v>36</v>
      </c>
      <c r="L1755" s="3">
        <v>318.18</v>
      </c>
      <c r="M1755" s="3">
        <v>31.82</v>
      </c>
      <c r="N1755" s="3">
        <v>350</v>
      </c>
      <c r="O1755" s="3">
        <v>0</v>
      </c>
      <c r="P1755" s="3">
        <v>0</v>
      </c>
      <c r="Q1755" s="2">
        <v>43495</v>
      </c>
      <c r="R1755" t="s">
        <v>2</v>
      </c>
      <c r="S1755" t="s">
        <v>268</v>
      </c>
      <c r="T1755" t="s">
        <v>2</v>
      </c>
    </row>
    <row r="1756" spans="1:20" hidden="1" x14ac:dyDescent="0.2">
      <c r="A1756" t="s">
        <v>1333</v>
      </c>
      <c r="B1756" t="s">
        <v>0</v>
      </c>
      <c r="C1756" s="2">
        <v>43500</v>
      </c>
      <c r="D1756" t="s">
        <v>1332</v>
      </c>
      <c r="E1756" t="s">
        <v>2853</v>
      </c>
      <c r="F1756" t="s">
        <v>5</v>
      </c>
      <c r="G1756" t="s">
        <v>70</v>
      </c>
      <c r="H1756" t="s">
        <v>2854</v>
      </c>
      <c r="I1756" t="s">
        <v>2</v>
      </c>
      <c r="J1756" t="s">
        <v>72</v>
      </c>
      <c r="K1756" t="s">
        <v>75</v>
      </c>
      <c r="L1756" s="3">
        <v>15.16</v>
      </c>
      <c r="M1756" s="3">
        <v>0.32</v>
      </c>
      <c r="N1756" s="3">
        <v>15.48</v>
      </c>
      <c r="O1756" s="3">
        <v>0</v>
      </c>
      <c r="P1756" s="3">
        <v>0</v>
      </c>
      <c r="Q1756" s="2">
        <v>43500</v>
      </c>
      <c r="R1756" t="s">
        <v>2</v>
      </c>
      <c r="S1756" t="s">
        <v>10</v>
      </c>
      <c r="T1756" t="s">
        <v>2</v>
      </c>
    </row>
    <row r="1757" spans="1:20" hidden="1" x14ac:dyDescent="0.2">
      <c r="A1757" t="s">
        <v>1333</v>
      </c>
      <c r="B1757" t="s">
        <v>0</v>
      </c>
      <c r="C1757" s="2">
        <v>43500</v>
      </c>
      <c r="D1757" t="s">
        <v>1332</v>
      </c>
      <c r="E1757" t="s">
        <v>2853</v>
      </c>
      <c r="F1757" t="s">
        <v>43</v>
      </c>
      <c r="G1757" t="s">
        <v>70</v>
      </c>
      <c r="H1757" t="s">
        <v>2854</v>
      </c>
      <c r="I1757" t="s">
        <v>2</v>
      </c>
      <c r="J1757" t="s">
        <v>72</v>
      </c>
      <c r="K1757" t="s">
        <v>73</v>
      </c>
      <c r="L1757" s="3">
        <v>124.39</v>
      </c>
      <c r="M1757" s="3">
        <v>6.84</v>
      </c>
      <c r="N1757" s="3">
        <v>131.22999999999999</v>
      </c>
      <c r="O1757" s="3">
        <v>0</v>
      </c>
      <c r="P1757" s="3">
        <v>0</v>
      </c>
      <c r="Q1757" s="2">
        <v>43500</v>
      </c>
      <c r="R1757" t="s">
        <v>2</v>
      </c>
      <c r="S1757" t="s">
        <v>10</v>
      </c>
      <c r="T1757" t="s">
        <v>2</v>
      </c>
    </row>
    <row r="1758" spans="1:20" hidden="1" x14ac:dyDescent="0.2">
      <c r="A1758" t="s">
        <v>1333</v>
      </c>
      <c r="B1758" t="s">
        <v>0</v>
      </c>
      <c r="C1758" s="2">
        <v>43501</v>
      </c>
      <c r="D1758" t="s">
        <v>1332</v>
      </c>
      <c r="E1758" t="s">
        <v>3124</v>
      </c>
      <c r="F1758" t="s">
        <v>5</v>
      </c>
      <c r="G1758" t="s">
        <v>1278</v>
      </c>
      <c r="H1758" t="s">
        <v>3123</v>
      </c>
      <c r="I1758" t="s">
        <v>2</v>
      </c>
      <c r="J1758" t="s">
        <v>410</v>
      </c>
      <c r="K1758" t="s">
        <v>288</v>
      </c>
      <c r="L1758" s="3">
        <v>1781.78</v>
      </c>
      <c r="M1758" s="3">
        <v>356.36</v>
      </c>
      <c r="N1758" s="3">
        <v>2138.14</v>
      </c>
      <c r="O1758" s="3">
        <v>0</v>
      </c>
      <c r="P1758" s="3">
        <v>0</v>
      </c>
      <c r="Q1758" s="2">
        <v>43501</v>
      </c>
      <c r="R1758" t="s">
        <v>2</v>
      </c>
      <c r="S1758" t="s">
        <v>10</v>
      </c>
      <c r="T1758" t="s">
        <v>2</v>
      </c>
    </row>
    <row r="1759" spans="1:20" hidden="1" x14ac:dyDescent="0.2">
      <c r="A1759" t="s">
        <v>1333</v>
      </c>
      <c r="B1759" t="s">
        <v>0</v>
      </c>
      <c r="C1759" s="2">
        <v>43504</v>
      </c>
      <c r="D1759" t="s">
        <v>1332</v>
      </c>
      <c r="E1759" t="s">
        <v>3317</v>
      </c>
      <c r="F1759" t="s">
        <v>5</v>
      </c>
      <c r="G1759" t="s">
        <v>3318</v>
      </c>
      <c r="H1759" t="s">
        <v>3319</v>
      </c>
      <c r="I1759" t="s">
        <v>2</v>
      </c>
      <c r="J1759" t="s">
        <v>3320</v>
      </c>
      <c r="K1759" t="s">
        <v>9</v>
      </c>
      <c r="L1759" s="3">
        <v>181.5</v>
      </c>
      <c r="M1759" s="3">
        <v>36.299999999999997</v>
      </c>
      <c r="N1759" s="3">
        <v>217.8</v>
      </c>
      <c r="O1759" s="3">
        <v>0</v>
      </c>
      <c r="P1759" s="3">
        <v>0</v>
      </c>
      <c r="Q1759" s="2">
        <v>43504</v>
      </c>
      <c r="R1759" t="s">
        <v>2</v>
      </c>
      <c r="S1759" t="s">
        <v>268</v>
      </c>
      <c r="T1759" t="s">
        <v>2</v>
      </c>
    </row>
    <row r="1760" spans="1:20" hidden="1" x14ac:dyDescent="0.2">
      <c r="A1760" t="s">
        <v>1333</v>
      </c>
      <c r="B1760" t="s">
        <v>0</v>
      </c>
      <c r="C1760" s="2">
        <v>43507</v>
      </c>
      <c r="D1760" t="s">
        <v>1332</v>
      </c>
      <c r="E1760" t="s">
        <v>3494</v>
      </c>
      <c r="F1760" t="s">
        <v>5</v>
      </c>
      <c r="G1760" t="s">
        <v>1210</v>
      </c>
      <c r="H1760" t="s">
        <v>3495</v>
      </c>
      <c r="I1760" t="s">
        <v>2</v>
      </c>
      <c r="J1760" t="s">
        <v>1331</v>
      </c>
      <c r="K1760" t="s">
        <v>9</v>
      </c>
      <c r="L1760" s="3">
        <v>81.99</v>
      </c>
      <c r="M1760" s="3">
        <v>16.399999999999999</v>
      </c>
      <c r="N1760" s="3">
        <v>98.39</v>
      </c>
      <c r="O1760" s="3">
        <v>0</v>
      </c>
      <c r="P1760" s="3">
        <v>0</v>
      </c>
      <c r="Q1760" s="2">
        <v>43557</v>
      </c>
      <c r="R1760" t="s">
        <v>2</v>
      </c>
      <c r="S1760" t="s">
        <v>10</v>
      </c>
      <c r="T1760" t="s">
        <v>2</v>
      </c>
    </row>
    <row r="1761" spans="1:20" hidden="1" x14ac:dyDescent="0.2">
      <c r="A1761" t="s">
        <v>1333</v>
      </c>
      <c r="B1761" t="s">
        <v>0</v>
      </c>
      <c r="C1761" s="2">
        <v>43508</v>
      </c>
      <c r="D1761" t="s">
        <v>1332</v>
      </c>
      <c r="E1761" t="s">
        <v>3592</v>
      </c>
      <c r="F1761" t="s">
        <v>5</v>
      </c>
      <c r="G1761" t="s">
        <v>303</v>
      </c>
      <c r="H1761" t="s">
        <v>3593</v>
      </c>
      <c r="I1761" t="s">
        <v>2</v>
      </c>
      <c r="J1761" t="s">
        <v>52</v>
      </c>
      <c r="K1761" t="s">
        <v>9</v>
      </c>
      <c r="L1761" s="3">
        <v>23.42</v>
      </c>
      <c r="M1761" s="3">
        <v>4.68</v>
      </c>
      <c r="N1761" s="3">
        <v>28.1</v>
      </c>
      <c r="O1761" s="3">
        <v>0</v>
      </c>
      <c r="P1761" s="3">
        <v>0</v>
      </c>
      <c r="Q1761" s="2">
        <v>43508</v>
      </c>
      <c r="R1761" t="s">
        <v>2</v>
      </c>
      <c r="S1761" t="s">
        <v>10</v>
      </c>
      <c r="T1761" t="s">
        <v>2</v>
      </c>
    </row>
    <row r="1762" spans="1:20" hidden="1" x14ac:dyDescent="0.2">
      <c r="A1762" t="s">
        <v>1333</v>
      </c>
      <c r="B1762" t="s">
        <v>0</v>
      </c>
      <c r="C1762" s="2">
        <v>43508</v>
      </c>
      <c r="D1762" t="s">
        <v>1332</v>
      </c>
      <c r="E1762" t="s">
        <v>3592</v>
      </c>
      <c r="F1762" t="s">
        <v>43</v>
      </c>
      <c r="G1762" t="s">
        <v>303</v>
      </c>
      <c r="H1762" t="s">
        <v>3593</v>
      </c>
      <c r="I1762" t="s">
        <v>2</v>
      </c>
      <c r="J1762" t="s">
        <v>52</v>
      </c>
      <c r="K1762" t="s">
        <v>36</v>
      </c>
      <c r="L1762" s="3">
        <v>356.27</v>
      </c>
      <c r="M1762" s="3">
        <v>35.630000000000003</v>
      </c>
      <c r="N1762" s="3">
        <v>391.9</v>
      </c>
      <c r="O1762" s="3">
        <v>0</v>
      </c>
      <c r="P1762" s="3">
        <v>0</v>
      </c>
      <c r="Q1762" s="2">
        <v>43516</v>
      </c>
      <c r="R1762" t="s">
        <v>2</v>
      </c>
      <c r="S1762" t="s">
        <v>10</v>
      </c>
      <c r="T1762" t="s">
        <v>2</v>
      </c>
    </row>
    <row r="1763" spans="1:20" hidden="1" x14ac:dyDescent="0.2">
      <c r="A1763" t="s">
        <v>1333</v>
      </c>
      <c r="B1763" t="s">
        <v>0</v>
      </c>
      <c r="C1763" s="2">
        <v>43510</v>
      </c>
      <c r="D1763" t="s">
        <v>1332</v>
      </c>
      <c r="E1763" t="s">
        <v>3717</v>
      </c>
      <c r="F1763" t="s">
        <v>5</v>
      </c>
      <c r="G1763" t="s">
        <v>3718</v>
      </c>
      <c r="H1763" t="s">
        <v>1495</v>
      </c>
      <c r="I1763" t="s">
        <v>2</v>
      </c>
      <c r="J1763" t="s">
        <v>52</v>
      </c>
      <c r="K1763" t="s">
        <v>9</v>
      </c>
      <c r="L1763" s="3">
        <v>19.170000000000002</v>
      </c>
      <c r="M1763" s="3">
        <v>3.83</v>
      </c>
      <c r="N1763" s="3">
        <v>23</v>
      </c>
      <c r="O1763" s="3">
        <v>0</v>
      </c>
      <c r="P1763" s="3">
        <v>0</v>
      </c>
      <c r="Q1763" s="2">
        <v>43510</v>
      </c>
      <c r="R1763" t="s">
        <v>2</v>
      </c>
      <c r="S1763" t="s">
        <v>268</v>
      </c>
      <c r="T1763" t="s">
        <v>2</v>
      </c>
    </row>
    <row r="1764" spans="1:20" hidden="1" x14ac:dyDescent="0.2">
      <c r="A1764" t="s">
        <v>1333</v>
      </c>
      <c r="B1764" t="s">
        <v>0</v>
      </c>
      <c r="C1764" s="2">
        <v>43510</v>
      </c>
      <c r="D1764" t="s">
        <v>1332</v>
      </c>
      <c r="E1764" t="s">
        <v>3717</v>
      </c>
      <c r="F1764" t="s">
        <v>43</v>
      </c>
      <c r="G1764" t="s">
        <v>3718</v>
      </c>
      <c r="H1764" t="s">
        <v>1495</v>
      </c>
      <c r="I1764" t="s">
        <v>2</v>
      </c>
      <c r="J1764" t="s">
        <v>52</v>
      </c>
      <c r="K1764" t="s">
        <v>36</v>
      </c>
      <c r="L1764" s="3">
        <v>65</v>
      </c>
      <c r="M1764" s="3">
        <v>6.5</v>
      </c>
      <c r="N1764" s="3">
        <v>71.5</v>
      </c>
      <c r="O1764" s="3">
        <v>0</v>
      </c>
      <c r="P1764" s="3">
        <v>0</v>
      </c>
      <c r="Q1764" s="2">
        <v>43510</v>
      </c>
      <c r="R1764" t="s">
        <v>2</v>
      </c>
      <c r="S1764" t="s">
        <v>268</v>
      </c>
      <c r="T1764" t="s">
        <v>2</v>
      </c>
    </row>
    <row r="1765" spans="1:20" hidden="1" x14ac:dyDescent="0.2">
      <c r="A1765" t="s">
        <v>1333</v>
      </c>
      <c r="B1765" t="s">
        <v>0</v>
      </c>
      <c r="C1765" s="2">
        <v>43511</v>
      </c>
      <c r="D1765" t="s">
        <v>1332</v>
      </c>
      <c r="E1765" t="s">
        <v>3869</v>
      </c>
      <c r="F1765" t="s">
        <v>5</v>
      </c>
      <c r="G1765" t="s">
        <v>1562</v>
      </c>
      <c r="H1765" t="s">
        <v>3870</v>
      </c>
      <c r="I1765" t="s">
        <v>2</v>
      </c>
      <c r="J1765" t="s">
        <v>2954</v>
      </c>
      <c r="K1765" t="s">
        <v>9</v>
      </c>
      <c r="L1765" s="3">
        <v>150</v>
      </c>
      <c r="M1765" s="3">
        <v>30</v>
      </c>
      <c r="N1765" s="3">
        <v>180</v>
      </c>
      <c r="O1765" s="3">
        <v>0</v>
      </c>
      <c r="P1765" s="3">
        <v>0</v>
      </c>
      <c r="Q1765" s="2">
        <v>43511</v>
      </c>
      <c r="R1765" t="s">
        <v>2</v>
      </c>
      <c r="S1765" t="s">
        <v>10</v>
      </c>
      <c r="T1765" t="s">
        <v>2</v>
      </c>
    </row>
    <row r="1766" spans="1:20" hidden="1" x14ac:dyDescent="0.2">
      <c r="A1766" t="s">
        <v>1333</v>
      </c>
      <c r="B1766" t="s">
        <v>0</v>
      </c>
      <c r="C1766" s="2">
        <v>43511</v>
      </c>
      <c r="D1766" t="s">
        <v>1332</v>
      </c>
      <c r="E1766" t="s">
        <v>3869</v>
      </c>
      <c r="F1766" t="s">
        <v>43</v>
      </c>
      <c r="G1766" t="s">
        <v>1562</v>
      </c>
      <c r="H1766" t="s">
        <v>3871</v>
      </c>
      <c r="I1766" t="s">
        <v>2</v>
      </c>
      <c r="J1766" t="s">
        <v>245</v>
      </c>
      <c r="K1766" t="s">
        <v>9</v>
      </c>
      <c r="L1766" s="3">
        <v>130</v>
      </c>
      <c r="M1766" s="3">
        <v>26</v>
      </c>
      <c r="N1766" s="3">
        <v>156</v>
      </c>
      <c r="O1766" s="3">
        <v>0</v>
      </c>
      <c r="P1766" s="3">
        <v>0</v>
      </c>
      <c r="Q1766" s="2">
        <v>43511</v>
      </c>
      <c r="R1766" t="s">
        <v>2</v>
      </c>
      <c r="S1766" t="s">
        <v>10</v>
      </c>
      <c r="T1766" t="s">
        <v>2</v>
      </c>
    </row>
    <row r="1767" spans="1:20" hidden="1" x14ac:dyDescent="0.2">
      <c r="A1767" t="s">
        <v>1333</v>
      </c>
      <c r="B1767" t="s">
        <v>0</v>
      </c>
      <c r="C1767" s="2">
        <v>43515</v>
      </c>
      <c r="D1767" t="s">
        <v>1332</v>
      </c>
      <c r="E1767" t="s">
        <v>4069</v>
      </c>
      <c r="F1767" t="s">
        <v>5</v>
      </c>
      <c r="G1767" t="s">
        <v>143</v>
      </c>
      <c r="H1767" t="s">
        <v>4070</v>
      </c>
      <c r="I1767" t="s">
        <v>2</v>
      </c>
      <c r="J1767" t="s">
        <v>52</v>
      </c>
      <c r="K1767" t="s">
        <v>73</v>
      </c>
      <c r="L1767" s="3">
        <v>16.25</v>
      </c>
      <c r="M1767" s="3">
        <v>0.89</v>
      </c>
      <c r="N1767" s="3">
        <v>17.14</v>
      </c>
      <c r="O1767" s="3">
        <v>0</v>
      </c>
      <c r="P1767" s="3">
        <v>0</v>
      </c>
      <c r="Q1767" s="2">
        <v>43515</v>
      </c>
      <c r="R1767" t="s">
        <v>2</v>
      </c>
      <c r="S1767" t="s">
        <v>10</v>
      </c>
      <c r="T1767" t="s">
        <v>2</v>
      </c>
    </row>
    <row r="1768" spans="1:20" hidden="1" x14ac:dyDescent="0.2">
      <c r="A1768" t="s">
        <v>1333</v>
      </c>
      <c r="B1768" t="s">
        <v>0</v>
      </c>
      <c r="C1768" s="2">
        <v>43521</v>
      </c>
      <c r="D1768" t="s">
        <v>1332</v>
      </c>
      <c r="E1768" t="s">
        <v>4604</v>
      </c>
      <c r="F1768" t="s">
        <v>5</v>
      </c>
      <c r="G1768" t="s">
        <v>4605</v>
      </c>
      <c r="H1768" t="s">
        <v>4606</v>
      </c>
      <c r="I1768" t="s">
        <v>2</v>
      </c>
      <c r="J1768" t="s">
        <v>636</v>
      </c>
      <c r="K1768" t="s">
        <v>36</v>
      </c>
      <c r="L1768" s="3">
        <v>363.64</v>
      </c>
      <c r="M1768" s="3">
        <v>36.36</v>
      </c>
      <c r="N1768" s="3">
        <v>400</v>
      </c>
      <c r="O1768" s="3">
        <v>0</v>
      </c>
      <c r="P1768" s="3">
        <v>0</v>
      </c>
      <c r="Q1768" s="2">
        <v>43521</v>
      </c>
      <c r="R1768" t="s">
        <v>2</v>
      </c>
      <c r="S1768" t="s">
        <v>10</v>
      </c>
      <c r="T1768" t="s">
        <v>2</v>
      </c>
    </row>
    <row r="1769" spans="1:20" hidden="1" x14ac:dyDescent="0.2">
      <c r="A1769" t="s">
        <v>1333</v>
      </c>
      <c r="B1769" t="s">
        <v>0</v>
      </c>
      <c r="C1769" s="2">
        <v>43523</v>
      </c>
      <c r="D1769" t="s">
        <v>1332</v>
      </c>
      <c r="E1769" t="s">
        <v>4782</v>
      </c>
      <c r="F1769" t="s">
        <v>5</v>
      </c>
      <c r="G1769" t="s">
        <v>237</v>
      </c>
      <c r="H1769" t="s">
        <v>4783</v>
      </c>
      <c r="I1769" t="s">
        <v>2</v>
      </c>
      <c r="J1769" t="s">
        <v>1419</v>
      </c>
      <c r="K1769" t="s">
        <v>18</v>
      </c>
      <c r="L1769" s="3">
        <v>29.87</v>
      </c>
      <c r="M1769" s="3">
        <v>0</v>
      </c>
      <c r="N1769" s="3">
        <v>29.87</v>
      </c>
      <c r="O1769" s="3">
        <v>0</v>
      </c>
      <c r="P1769" s="3">
        <v>0</v>
      </c>
      <c r="Q1769" s="2">
        <v>43523</v>
      </c>
      <c r="R1769" t="s">
        <v>2</v>
      </c>
      <c r="S1769" t="s">
        <v>10</v>
      </c>
      <c r="T1769" t="s">
        <v>2</v>
      </c>
    </row>
    <row r="1770" spans="1:20" hidden="1" x14ac:dyDescent="0.2">
      <c r="A1770" t="s">
        <v>1333</v>
      </c>
      <c r="B1770" t="s">
        <v>0</v>
      </c>
      <c r="C1770" s="2">
        <v>43538</v>
      </c>
      <c r="D1770" t="s">
        <v>1332</v>
      </c>
      <c r="E1770" t="s">
        <v>5537</v>
      </c>
      <c r="F1770" t="s">
        <v>5</v>
      </c>
      <c r="G1770" t="s">
        <v>1562</v>
      </c>
      <c r="H1770" t="s">
        <v>5538</v>
      </c>
      <c r="I1770" t="s">
        <v>2</v>
      </c>
      <c r="J1770" t="s">
        <v>115</v>
      </c>
      <c r="K1770" t="s">
        <v>9</v>
      </c>
      <c r="L1770" s="3">
        <v>470</v>
      </c>
      <c r="M1770" s="3">
        <v>94</v>
      </c>
      <c r="N1770" s="3">
        <v>564</v>
      </c>
      <c r="O1770" s="3">
        <v>0</v>
      </c>
      <c r="P1770" s="3">
        <v>0</v>
      </c>
      <c r="Q1770" s="2">
        <v>43538</v>
      </c>
      <c r="R1770" t="s">
        <v>2</v>
      </c>
      <c r="S1770" t="s">
        <v>268</v>
      </c>
      <c r="T1770" t="s">
        <v>2</v>
      </c>
    </row>
    <row r="1771" spans="1:20" hidden="1" x14ac:dyDescent="0.2">
      <c r="A1771" t="s">
        <v>1333</v>
      </c>
      <c r="B1771" t="s">
        <v>0</v>
      </c>
      <c r="C1771" s="2">
        <v>43544</v>
      </c>
      <c r="D1771" t="s">
        <v>1332</v>
      </c>
      <c r="E1771" t="s">
        <v>6122</v>
      </c>
      <c r="F1771" t="s">
        <v>5</v>
      </c>
      <c r="G1771" t="s">
        <v>212</v>
      </c>
      <c r="H1771" t="s">
        <v>6123</v>
      </c>
      <c r="I1771" t="s">
        <v>2</v>
      </c>
      <c r="J1771" t="s">
        <v>410</v>
      </c>
      <c r="K1771" t="s">
        <v>9</v>
      </c>
      <c r="L1771" s="3">
        <v>783.31</v>
      </c>
      <c r="M1771" s="3">
        <v>156.66</v>
      </c>
      <c r="N1771" s="3">
        <v>939.97</v>
      </c>
      <c r="O1771" s="3">
        <v>0</v>
      </c>
      <c r="P1771" s="3">
        <v>0</v>
      </c>
      <c r="Q1771" s="2">
        <v>43544</v>
      </c>
      <c r="R1771" t="s">
        <v>2</v>
      </c>
      <c r="S1771" t="s">
        <v>268</v>
      </c>
      <c r="T1771" t="s">
        <v>2</v>
      </c>
    </row>
    <row r="1772" spans="1:20" hidden="1" x14ac:dyDescent="0.2">
      <c r="A1772" t="s">
        <v>1333</v>
      </c>
      <c r="B1772" t="s">
        <v>0</v>
      </c>
      <c r="C1772" s="2">
        <v>43544</v>
      </c>
      <c r="D1772" t="s">
        <v>1332</v>
      </c>
      <c r="E1772" t="s">
        <v>6124</v>
      </c>
      <c r="F1772" t="s">
        <v>5</v>
      </c>
      <c r="G1772" t="s">
        <v>212</v>
      </c>
      <c r="H1772" t="s">
        <v>6125</v>
      </c>
      <c r="I1772" t="s">
        <v>2</v>
      </c>
      <c r="J1772" t="s">
        <v>449</v>
      </c>
      <c r="K1772" t="s">
        <v>9</v>
      </c>
      <c r="L1772" s="3">
        <v>82</v>
      </c>
      <c r="M1772" s="3">
        <v>16.399999999999999</v>
      </c>
      <c r="N1772" s="3">
        <v>98.4</v>
      </c>
      <c r="O1772" s="3">
        <v>0</v>
      </c>
      <c r="P1772" s="3">
        <v>0</v>
      </c>
      <c r="Q1772" s="2">
        <v>43544</v>
      </c>
      <c r="R1772" t="s">
        <v>2</v>
      </c>
      <c r="S1772" t="s">
        <v>10</v>
      </c>
      <c r="T1772" t="s">
        <v>2</v>
      </c>
    </row>
    <row r="1773" spans="1:20" hidden="1" x14ac:dyDescent="0.2">
      <c r="A1773" t="s">
        <v>1333</v>
      </c>
      <c r="B1773" t="s">
        <v>0</v>
      </c>
      <c r="C1773" s="2">
        <v>43544</v>
      </c>
      <c r="D1773" t="s">
        <v>1332</v>
      </c>
      <c r="E1773" t="s">
        <v>6133</v>
      </c>
      <c r="F1773" t="s">
        <v>5</v>
      </c>
      <c r="G1773" t="s">
        <v>1562</v>
      </c>
      <c r="H1773" t="s">
        <v>6134</v>
      </c>
      <c r="I1773" t="s">
        <v>2</v>
      </c>
      <c r="J1773" t="s">
        <v>115</v>
      </c>
      <c r="K1773" t="s">
        <v>9</v>
      </c>
      <c r="L1773" s="3">
        <v>300</v>
      </c>
      <c r="M1773" s="3">
        <v>60</v>
      </c>
      <c r="N1773" s="3">
        <v>360</v>
      </c>
      <c r="O1773" s="3">
        <v>0</v>
      </c>
      <c r="P1773" s="3">
        <v>0</v>
      </c>
      <c r="Q1773" s="2">
        <v>43544</v>
      </c>
      <c r="R1773" t="s">
        <v>2</v>
      </c>
      <c r="S1773" t="s">
        <v>268</v>
      </c>
      <c r="T1773" t="s">
        <v>2</v>
      </c>
    </row>
    <row r="1774" spans="1:20" hidden="1" x14ac:dyDescent="0.2">
      <c r="A1774" t="s">
        <v>1333</v>
      </c>
      <c r="B1774" t="s">
        <v>0</v>
      </c>
      <c r="C1774" s="2">
        <v>43544</v>
      </c>
      <c r="D1774" t="s">
        <v>1332</v>
      </c>
      <c r="E1774" t="s">
        <v>6135</v>
      </c>
      <c r="F1774" t="s">
        <v>5</v>
      </c>
      <c r="G1774" t="s">
        <v>1278</v>
      </c>
      <c r="H1774" t="s">
        <v>6136</v>
      </c>
      <c r="I1774" t="s">
        <v>2</v>
      </c>
      <c r="J1774" t="s">
        <v>449</v>
      </c>
      <c r="K1774" t="s">
        <v>9</v>
      </c>
      <c r="L1774" s="3">
        <v>26.68</v>
      </c>
      <c r="M1774" s="3">
        <v>5.34</v>
      </c>
      <c r="N1774" s="3">
        <v>32.020000000000003</v>
      </c>
      <c r="O1774" s="3">
        <v>0</v>
      </c>
      <c r="P1774" s="3">
        <v>0</v>
      </c>
      <c r="Q1774" s="2">
        <v>43544</v>
      </c>
      <c r="R1774" t="s">
        <v>2</v>
      </c>
      <c r="S1774" t="s">
        <v>10</v>
      </c>
      <c r="T1774" t="s">
        <v>2</v>
      </c>
    </row>
    <row r="1775" spans="1:20" hidden="1" x14ac:dyDescent="0.2">
      <c r="A1775" t="s">
        <v>1333</v>
      </c>
      <c r="B1775" t="s">
        <v>0</v>
      </c>
      <c r="C1775" s="2">
        <v>43544</v>
      </c>
      <c r="D1775" t="s">
        <v>1332</v>
      </c>
      <c r="E1775" t="s">
        <v>6155</v>
      </c>
      <c r="F1775" t="s">
        <v>5</v>
      </c>
      <c r="G1775" t="s">
        <v>40</v>
      </c>
      <c r="H1775" t="s">
        <v>6156</v>
      </c>
      <c r="I1775" t="s">
        <v>2</v>
      </c>
      <c r="J1775" t="s">
        <v>59</v>
      </c>
      <c r="K1775" t="s">
        <v>18</v>
      </c>
      <c r="L1775" s="3">
        <v>99.5</v>
      </c>
      <c r="M1775" s="3">
        <v>0</v>
      </c>
      <c r="N1775" s="3">
        <v>99.5</v>
      </c>
      <c r="O1775" s="3">
        <v>0</v>
      </c>
      <c r="P1775" s="3">
        <v>99.5</v>
      </c>
      <c r="Q1775" s="2">
        <v>43544</v>
      </c>
      <c r="R1775" t="s">
        <v>2</v>
      </c>
      <c r="S1775" t="s">
        <v>268</v>
      </c>
      <c r="T1775" t="s">
        <v>2</v>
      </c>
    </row>
    <row r="1776" spans="1:20" hidden="1" x14ac:dyDescent="0.2">
      <c r="A1776" t="s">
        <v>1333</v>
      </c>
      <c r="B1776" t="s">
        <v>0</v>
      </c>
      <c r="C1776" s="2">
        <v>43546</v>
      </c>
      <c r="D1776" t="s">
        <v>1332</v>
      </c>
      <c r="E1776" t="s">
        <v>6318</v>
      </c>
      <c r="F1776" t="s">
        <v>5</v>
      </c>
      <c r="G1776" t="s">
        <v>2562</v>
      </c>
      <c r="H1776" t="s">
        <v>6319</v>
      </c>
      <c r="I1776" t="s">
        <v>2</v>
      </c>
      <c r="J1776" t="s">
        <v>52</v>
      </c>
      <c r="K1776" t="s">
        <v>36</v>
      </c>
      <c r="L1776" s="3">
        <v>630</v>
      </c>
      <c r="M1776" s="3">
        <v>63</v>
      </c>
      <c r="N1776" s="3">
        <v>693</v>
      </c>
      <c r="O1776" s="3">
        <v>0</v>
      </c>
      <c r="P1776" s="3">
        <v>0</v>
      </c>
      <c r="Q1776" s="2">
        <v>43546</v>
      </c>
      <c r="R1776" t="s">
        <v>2</v>
      </c>
      <c r="S1776" t="s">
        <v>10</v>
      </c>
      <c r="T1776" t="s">
        <v>2</v>
      </c>
    </row>
    <row r="1777" spans="1:20" hidden="1" x14ac:dyDescent="0.2">
      <c r="A1777" t="s">
        <v>1333</v>
      </c>
      <c r="B1777" t="s">
        <v>0</v>
      </c>
      <c r="C1777" s="2">
        <v>43546</v>
      </c>
      <c r="D1777" t="s">
        <v>1332</v>
      </c>
      <c r="E1777" t="s">
        <v>6361</v>
      </c>
      <c r="F1777" t="s">
        <v>5</v>
      </c>
      <c r="G1777" t="s">
        <v>40</v>
      </c>
      <c r="H1777" t="s">
        <v>320</v>
      </c>
      <c r="I1777" t="s">
        <v>2</v>
      </c>
      <c r="J1777" t="s">
        <v>42</v>
      </c>
      <c r="K1777" t="s">
        <v>18</v>
      </c>
      <c r="L1777" s="3">
        <v>200</v>
      </c>
      <c r="M1777" s="3">
        <v>0</v>
      </c>
      <c r="N1777" s="3">
        <v>200</v>
      </c>
      <c r="O1777" s="3">
        <v>0</v>
      </c>
      <c r="P1777" s="3">
        <v>200</v>
      </c>
      <c r="Q1777" s="2">
        <v>43546</v>
      </c>
      <c r="R1777" t="s">
        <v>2</v>
      </c>
      <c r="S1777" t="s">
        <v>268</v>
      </c>
      <c r="T1777" t="s">
        <v>2</v>
      </c>
    </row>
    <row r="1778" spans="1:20" hidden="1" x14ac:dyDescent="0.2">
      <c r="A1778" t="s">
        <v>1333</v>
      </c>
      <c r="B1778" t="s">
        <v>0</v>
      </c>
      <c r="C1778" s="2">
        <v>43550</v>
      </c>
      <c r="D1778" t="s">
        <v>1332</v>
      </c>
      <c r="E1778" t="s">
        <v>6637</v>
      </c>
      <c r="F1778" t="s">
        <v>5</v>
      </c>
      <c r="G1778" t="s">
        <v>1278</v>
      </c>
      <c r="H1778" t="s">
        <v>6638</v>
      </c>
      <c r="I1778" t="s">
        <v>2</v>
      </c>
      <c r="J1778" t="s">
        <v>449</v>
      </c>
      <c r="K1778" t="s">
        <v>9</v>
      </c>
      <c r="L1778" s="3">
        <v>58.84</v>
      </c>
      <c r="M1778" s="3">
        <v>11.77</v>
      </c>
      <c r="N1778" s="3">
        <v>70.61</v>
      </c>
      <c r="O1778" s="3">
        <v>0</v>
      </c>
      <c r="P1778" s="3">
        <v>0</v>
      </c>
      <c r="Q1778" s="2">
        <v>43550</v>
      </c>
      <c r="R1778" t="s">
        <v>2</v>
      </c>
      <c r="S1778" t="s">
        <v>10</v>
      </c>
      <c r="T1778" t="s">
        <v>2</v>
      </c>
    </row>
    <row r="1779" spans="1:20" hidden="1" x14ac:dyDescent="0.2">
      <c r="A1779" t="s">
        <v>1333</v>
      </c>
      <c r="B1779" t="s">
        <v>0</v>
      </c>
      <c r="C1779" s="2">
        <v>43550</v>
      </c>
      <c r="D1779" t="s">
        <v>1332</v>
      </c>
      <c r="E1779" t="s">
        <v>6640</v>
      </c>
      <c r="F1779" t="s">
        <v>5</v>
      </c>
      <c r="G1779" t="s">
        <v>1278</v>
      </c>
      <c r="H1779" t="s">
        <v>6641</v>
      </c>
      <c r="I1779" t="s">
        <v>2</v>
      </c>
      <c r="J1779" t="s">
        <v>449</v>
      </c>
      <c r="K1779" t="s">
        <v>9</v>
      </c>
      <c r="L1779" s="3">
        <v>109.31</v>
      </c>
      <c r="M1779" s="3">
        <v>21.86</v>
      </c>
      <c r="N1779" s="3">
        <v>131.16999999999999</v>
      </c>
      <c r="O1779" s="3">
        <v>0</v>
      </c>
      <c r="P1779" s="3">
        <v>0</v>
      </c>
      <c r="Q1779" s="2">
        <v>43550</v>
      </c>
      <c r="R1779" t="s">
        <v>2</v>
      </c>
      <c r="S1779" t="s">
        <v>10</v>
      </c>
      <c r="T1779" t="s">
        <v>2</v>
      </c>
    </row>
    <row r="1780" spans="1:20" hidden="1" x14ac:dyDescent="0.2">
      <c r="A1780" t="s">
        <v>1333</v>
      </c>
      <c r="B1780" t="s">
        <v>0</v>
      </c>
      <c r="C1780" s="2">
        <v>43552</v>
      </c>
      <c r="D1780" t="s">
        <v>1332</v>
      </c>
      <c r="E1780" t="s">
        <v>6803</v>
      </c>
      <c r="F1780" t="s">
        <v>5</v>
      </c>
      <c r="G1780" t="s">
        <v>212</v>
      </c>
      <c r="H1780" t="s">
        <v>6804</v>
      </c>
      <c r="I1780" t="s">
        <v>2</v>
      </c>
      <c r="J1780" t="s">
        <v>214</v>
      </c>
      <c r="K1780" t="s">
        <v>288</v>
      </c>
      <c r="L1780" s="3">
        <v>1616</v>
      </c>
      <c r="M1780" s="3">
        <v>323.2</v>
      </c>
      <c r="N1780" s="3">
        <v>1939.2</v>
      </c>
      <c r="O1780" s="3">
        <v>0</v>
      </c>
      <c r="P1780" s="3">
        <v>0</v>
      </c>
      <c r="Q1780" s="2">
        <v>43552</v>
      </c>
      <c r="R1780" t="s">
        <v>2</v>
      </c>
      <c r="S1780" t="s">
        <v>10</v>
      </c>
      <c r="T1780" t="s">
        <v>2</v>
      </c>
    </row>
    <row r="1781" spans="1:20" hidden="1" x14ac:dyDescent="0.2">
      <c r="A1781" t="s">
        <v>1333</v>
      </c>
      <c r="B1781" t="s">
        <v>0</v>
      </c>
      <c r="C1781" s="2">
        <v>43552</v>
      </c>
      <c r="D1781" t="s">
        <v>1332</v>
      </c>
      <c r="E1781" t="s">
        <v>6813</v>
      </c>
      <c r="F1781" t="s">
        <v>5</v>
      </c>
      <c r="G1781" t="s">
        <v>212</v>
      </c>
      <c r="H1781" t="s">
        <v>6814</v>
      </c>
      <c r="I1781" t="s">
        <v>2</v>
      </c>
      <c r="J1781" t="s">
        <v>449</v>
      </c>
      <c r="K1781" t="s">
        <v>9</v>
      </c>
      <c r="L1781" s="3">
        <v>481</v>
      </c>
      <c r="M1781" s="3">
        <v>96.2</v>
      </c>
      <c r="N1781" s="3">
        <v>577.20000000000005</v>
      </c>
      <c r="O1781" s="3">
        <v>0</v>
      </c>
      <c r="P1781" s="3">
        <v>0</v>
      </c>
      <c r="Q1781" s="2">
        <v>43552</v>
      </c>
      <c r="R1781" t="s">
        <v>2</v>
      </c>
      <c r="S1781" t="s">
        <v>10</v>
      </c>
      <c r="T1781" t="s">
        <v>2</v>
      </c>
    </row>
    <row r="1782" spans="1:20" hidden="1" x14ac:dyDescent="0.2">
      <c r="A1782" t="s">
        <v>1333</v>
      </c>
      <c r="B1782" t="s">
        <v>0</v>
      </c>
      <c r="C1782" s="2">
        <v>43560</v>
      </c>
      <c r="D1782" t="s">
        <v>1332</v>
      </c>
      <c r="E1782" t="s">
        <v>7461</v>
      </c>
      <c r="F1782" t="s">
        <v>406</v>
      </c>
      <c r="G1782" t="s">
        <v>1329</v>
      </c>
      <c r="H1782" t="s">
        <v>7468</v>
      </c>
      <c r="I1782" t="s">
        <v>2</v>
      </c>
      <c r="J1782" t="s">
        <v>1331</v>
      </c>
      <c r="K1782" t="s">
        <v>9</v>
      </c>
      <c r="L1782" s="3">
        <v>59.26</v>
      </c>
      <c r="M1782" s="3">
        <v>11.85</v>
      </c>
      <c r="N1782" s="3">
        <v>71.11</v>
      </c>
      <c r="O1782" s="3">
        <v>0</v>
      </c>
      <c r="P1782" s="3">
        <v>0</v>
      </c>
      <c r="Q1782" s="2">
        <v>43600</v>
      </c>
      <c r="R1782" t="s">
        <v>2</v>
      </c>
      <c r="S1782" t="s">
        <v>10</v>
      </c>
      <c r="T1782" t="s">
        <v>2</v>
      </c>
    </row>
    <row r="1783" spans="1:20" hidden="1" x14ac:dyDescent="0.2">
      <c r="A1783" t="s">
        <v>1333</v>
      </c>
      <c r="B1783" t="s">
        <v>0</v>
      </c>
      <c r="C1783" s="2">
        <v>43563</v>
      </c>
      <c r="D1783" t="s">
        <v>1332</v>
      </c>
      <c r="E1783" t="s">
        <v>7566</v>
      </c>
      <c r="F1783" t="s">
        <v>5</v>
      </c>
      <c r="G1783" t="s">
        <v>303</v>
      </c>
      <c r="H1783" t="s">
        <v>7567</v>
      </c>
      <c r="I1783" t="s">
        <v>2</v>
      </c>
      <c r="J1783" t="s">
        <v>52</v>
      </c>
      <c r="K1783" t="s">
        <v>9</v>
      </c>
      <c r="L1783" s="3">
        <v>15</v>
      </c>
      <c r="M1783" s="3">
        <v>3</v>
      </c>
      <c r="N1783" s="3">
        <v>18</v>
      </c>
      <c r="O1783" s="3">
        <v>0</v>
      </c>
      <c r="P1783" s="3">
        <v>0</v>
      </c>
      <c r="Q1783" s="2">
        <v>43563</v>
      </c>
      <c r="R1783" t="s">
        <v>2</v>
      </c>
      <c r="S1783" t="s">
        <v>268</v>
      </c>
      <c r="T1783" t="s">
        <v>2</v>
      </c>
    </row>
    <row r="1784" spans="1:20" hidden="1" x14ac:dyDescent="0.2">
      <c r="A1784" t="s">
        <v>1333</v>
      </c>
      <c r="B1784" t="s">
        <v>0</v>
      </c>
      <c r="C1784" s="2">
        <v>43563</v>
      </c>
      <c r="D1784" t="s">
        <v>1332</v>
      </c>
      <c r="E1784" t="s">
        <v>7566</v>
      </c>
      <c r="F1784" t="s">
        <v>43</v>
      </c>
      <c r="G1784" t="s">
        <v>303</v>
      </c>
      <c r="H1784" t="s">
        <v>7567</v>
      </c>
      <c r="I1784" t="s">
        <v>2</v>
      </c>
      <c r="J1784" t="s">
        <v>52</v>
      </c>
      <c r="K1784" t="s">
        <v>36</v>
      </c>
      <c r="L1784" s="3">
        <v>66.27</v>
      </c>
      <c r="M1784" s="3">
        <v>6.63</v>
      </c>
      <c r="N1784" s="3">
        <v>72.900000000000006</v>
      </c>
      <c r="O1784" s="3">
        <v>0</v>
      </c>
      <c r="P1784" s="3">
        <v>0</v>
      </c>
      <c r="Q1784" s="2">
        <v>43566</v>
      </c>
      <c r="R1784" t="s">
        <v>2</v>
      </c>
      <c r="S1784" t="s">
        <v>268</v>
      </c>
      <c r="T1784" t="s">
        <v>2</v>
      </c>
    </row>
    <row r="1785" spans="1:20" hidden="1" x14ac:dyDescent="0.2">
      <c r="A1785" t="s">
        <v>1333</v>
      </c>
      <c r="B1785" t="s">
        <v>0</v>
      </c>
      <c r="C1785" s="2">
        <v>43563</v>
      </c>
      <c r="D1785" t="s">
        <v>1332</v>
      </c>
      <c r="E1785" t="s">
        <v>7597</v>
      </c>
      <c r="F1785" t="s">
        <v>5</v>
      </c>
      <c r="G1785" t="s">
        <v>4324</v>
      </c>
      <c r="H1785" t="s">
        <v>7567</v>
      </c>
      <c r="I1785" t="s">
        <v>2</v>
      </c>
      <c r="J1785" t="s">
        <v>52</v>
      </c>
      <c r="K1785" t="s">
        <v>9</v>
      </c>
      <c r="L1785" s="3">
        <v>61.17</v>
      </c>
      <c r="M1785" s="3">
        <v>12.23</v>
      </c>
      <c r="N1785" s="3">
        <v>73.400000000000006</v>
      </c>
      <c r="O1785" s="3">
        <v>0</v>
      </c>
      <c r="P1785" s="3">
        <v>0</v>
      </c>
      <c r="Q1785" s="2">
        <v>43563</v>
      </c>
      <c r="R1785" t="s">
        <v>2</v>
      </c>
      <c r="S1785" t="s">
        <v>10</v>
      </c>
      <c r="T1785" t="s">
        <v>2</v>
      </c>
    </row>
    <row r="1786" spans="1:20" hidden="1" x14ac:dyDescent="0.2">
      <c r="A1786" t="s">
        <v>1333</v>
      </c>
      <c r="B1786" t="s">
        <v>0</v>
      </c>
      <c r="C1786" s="2">
        <v>43563</v>
      </c>
      <c r="D1786" t="s">
        <v>1332</v>
      </c>
      <c r="E1786" t="s">
        <v>7597</v>
      </c>
      <c r="F1786" t="s">
        <v>43</v>
      </c>
      <c r="G1786" t="s">
        <v>4324</v>
      </c>
      <c r="H1786" t="s">
        <v>7567</v>
      </c>
      <c r="I1786" t="s">
        <v>2</v>
      </c>
      <c r="J1786" t="s">
        <v>52</v>
      </c>
      <c r="K1786" t="s">
        <v>36</v>
      </c>
      <c r="L1786" s="3">
        <v>104.18</v>
      </c>
      <c r="M1786" s="3">
        <v>10.42</v>
      </c>
      <c r="N1786" s="3">
        <v>114.6</v>
      </c>
      <c r="O1786" s="3">
        <v>0</v>
      </c>
      <c r="P1786" s="3">
        <v>0</v>
      </c>
      <c r="Q1786" s="2">
        <v>43602</v>
      </c>
      <c r="R1786" t="s">
        <v>2</v>
      </c>
      <c r="S1786" t="s">
        <v>10</v>
      </c>
      <c r="T1786" t="s">
        <v>2</v>
      </c>
    </row>
    <row r="1787" spans="1:20" hidden="1" x14ac:dyDescent="0.2">
      <c r="A1787" t="s">
        <v>1333</v>
      </c>
      <c r="B1787" t="s">
        <v>0</v>
      </c>
      <c r="C1787" s="2">
        <v>43563</v>
      </c>
      <c r="D1787" t="s">
        <v>1332</v>
      </c>
      <c r="E1787" t="s">
        <v>7600</v>
      </c>
      <c r="F1787" t="s">
        <v>5</v>
      </c>
      <c r="G1787" t="s">
        <v>952</v>
      </c>
      <c r="H1787" t="s">
        <v>7601</v>
      </c>
      <c r="I1787" t="s">
        <v>2</v>
      </c>
      <c r="J1787" t="s">
        <v>52</v>
      </c>
      <c r="K1787" t="s">
        <v>73</v>
      </c>
      <c r="L1787" s="3">
        <v>14.19</v>
      </c>
      <c r="M1787" s="3">
        <v>0.78</v>
      </c>
      <c r="N1787" s="3">
        <v>14.97</v>
      </c>
      <c r="O1787" s="3">
        <v>0</v>
      </c>
      <c r="P1787" s="3">
        <v>0</v>
      </c>
      <c r="Q1787" s="2">
        <v>43563</v>
      </c>
      <c r="R1787" t="s">
        <v>2</v>
      </c>
      <c r="S1787" t="s">
        <v>10</v>
      </c>
      <c r="T1787" t="s">
        <v>2</v>
      </c>
    </row>
    <row r="1788" spans="1:20" hidden="1" x14ac:dyDescent="0.2">
      <c r="A1788" t="s">
        <v>1333</v>
      </c>
      <c r="B1788" t="s">
        <v>0</v>
      </c>
      <c r="C1788" s="2">
        <v>43563</v>
      </c>
      <c r="D1788" t="s">
        <v>1332</v>
      </c>
      <c r="E1788" t="s">
        <v>7600</v>
      </c>
      <c r="F1788" t="s">
        <v>43</v>
      </c>
      <c r="G1788" t="s">
        <v>952</v>
      </c>
      <c r="H1788" t="s">
        <v>7601</v>
      </c>
      <c r="I1788" t="s">
        <v>2</v>
      </c>
      <c r="J1788" t="s">
        <v>52</v>
      </c>
      <c r="K1788" t="s">
        <v>9</v>
      </c>
      <c r="L1788" s="3">
        <v>26.84</v>
      </c>
      <c r="M1788" s="3">
        <v>5.37</v>
      </c>
      <c r="N1788" s="3">
        <v>32.21</v>
      </c>
      <c r="O1788" s="3">
        <v>0</v>
      </c>
      <c r="P1788" s="3">
        <v>0</v>
      </c>
      <c r="Q1788" s="2">
        <v>43602</v>
      </c>
      <c r="R1788" t="s">
        <v>2</v>
      </c>
      <c r="S1788" t="s">
        <v>10</v>
      </c>
      <c r="T1788" t="s">
        <v>2</v>
      </c>
    </row>
    <row r="1789" spans="1:20" hidden="1" x14ac:dyDescent="0.2">
      <c r="A1789" t="s">
        <v>1333</v>
      </c>
      <c r="B1789" t="s">
        <v>0</v>
      </c>
      <c r="C1789" s="2">
        <v>43563</v>
      </c>
      <c r="D1789" t="s">
        <v>1332</v>
      </c>
      <c r="E1789" t="s">
        <v>7636</v>
      </c>
      <c r="F1789" t="s">
        <v>5</v>
      </c>
      <c r="G1789" t="s">
        <v>3718</v>
      </c>
      <c r="H1789" t="s">
        <v>7637</v>
      </c>
      <c r="I1789" t="s">
        <v>2</v>
      </c>
      <c r="J1789" t="s">
        <v>52</v>
      </c>
      <c r="K1789" t="s">
        <v>9</v>
      </c>
      <c r="L1789" s="3">
        <v>15</v>
      </c>
      <c r="M1789" s="3">
        <v>3</v>
      </c>
      <c r="N1789" s="3">
        <v>18</v>
      </c>
      <c r="O1789" s="3">
        <v>0</v>
      </c>
      <c r="P1789" s="3">
        <v>0</v>
      </c>
      <c r="Q1789" s="2">
        <v>43563</v>
      </c>
      <c r="R1789" t="s">
        <v>2</v>
      </c>
      <c r="S1789" t="s">
        <v>268</v>
      </c>
      <c r="T1789" t="s">
        <v>2</v>
      </c>
    </row>
    <row r="1790" spans="1:20" hidden="1" x14ac:dyDescent="0.2">
      <c r="A1790" t="s">
        <v>1333</v>
      </c>
      <c r="B1790" t="s">
        <v>0</v>
      </c>
      <c r="C1790" s="2">
        <v>43563</v>
      </c>
      <c r="D1790" t="s">
        <v>1332</v>
      </c>
      <c r="E1790" t="s">
        <v>7636</v>
      </c>
      <c r="F1790" t="s">
        <v>43</v>
      </c>
      <c r="G1790" t="s">
        <v>3718</v>
      </c>
      <c r="H1790" t="s">
        <v>7637</v>
      </c>
      <c r="I1790" t="s">
        <v>2</v>
      </c>
      <c r="J1790" t="s">
        <v>52</v>
      </c>
      <c r="K1790" t="s">
        <v>36</v>
      </c>
      <c r="L1790" s="3">
        <v>89.09</v>
      </c>
      <c r="M1790" s="3">
        <v>8.91</v>
      </c>
      <c r="N1790" s="3">
        <v>98</v>
      </c>
      <c r="O1790" s="3">
        <v>0</v>
      </c>
      <c r="P1790" s="3">
        <v>0</v>
      </c>
      <c r="Q1790" s="2">
        <v>43574</v>
      </c>
      <c r="R1790" t="s">
        <v>2</v>
      </c>
      <c r="S1790" t="s">
        <v>268</v>
      </c>
      <c r="T1790" t="s">
        <v>2</v>
      </c>
    </row>
    <row r="1791" spans="1:20" hidden="1" x14ac:dyDescent="0.2">
      <c r="A1791" t="s">
        <v>1333</v>
      </c>
      <c r="B1791" t="s">
        <v>0</v>
      </c>
      <c r="C1791" s="2">
        <v>43563</v>
      </c>
      <c r="D1791" t="s">
        <v>1332</v>
      </c>
      <c r="E1791" t="s">
        <v>7638</v>
      </c>
      <c r="F1791" t="s">
        <v>5</v>
      </c>
      <c r="G1791" t="s">
        <v>1061</v>
      </c>
      <c r="H1791" t="s">
        <v>7637</v>
      </c>
      <c r="I1791" t="s">
        <v>2</v>
      </c>
      <c r="J1791" t="s">
        <v>52</v>
      </c>
      <c r="K1791" t="s">
        <v>36</v>
      </c>
      <c r="L1791" s="3">
        <v>435.27</v>
      </c>
      <c r="M1791" s="3">
        <v>43.53</v>
      </c>
      <c r="N1791" s="3">
        <v>478.8</v>
      </c>
      <c r="O1791" s="3">
        <v>0</v>
      </c>
      <c r="P1791" s="3">
        <v>0</v>
      </c>
      <c r="Q1791" s="2">
        <v>43563</v>
      </c>
      <c r="R1791" t="s">
        <v>2</v>
      </c>
      <c r="S1791" t="s">
        <v>268</v>
      </c>
      <c r="T1791" t="s">
        <v>2</v>
      </c>
    </row>
    <row r="1792" spans="1:20" hidden="1" x14ac:dyDescent="0.2">
      <c r="A1792" t="s">
        <v>1333</v>
      </c>
      <c r="B1792" t="s">
        <v>0</v>
      </c>
      <c r="C1792" s="2">
        <v>43563</v>
      </c>
      <c r="D1792" t="s">
        <v>1332</v>
      </c>
      <c r="E1792" t="s">
        <v>7657</v>
      </c>
      <c r="F1792" t="s">
        <v>5</v>
      </c>
      <c r="G1792" t="s">
        <v>1429</v>
      </c>
      <c r="H1792" t="s">
        <v>7658</v>
      </c>
      <c r="I1792" t="s">
        <v>2</v>
      </c>
      <c r="J1792" t="s">
        <v>274</v>
      </c>
      <c r="K1792" t="s">
        <v>9</v>
      </c>
      <c r="L1792" s="3">
        <v>125</v>
      </c>
      <c r="M1792" s="3">
        <v>25</v>
      </c>
      <c r="N1792" s="3">
        <v>150</v>
      </c>
      <c r="O1792" s="3">
        <v>0</v>
      </c>
      <c r="P1792" s="3">
        <v>0</v>
      </c>
      <c r="Q1792" s="2">
        <v>43563</v>
      </c>
      <c r="R1792" t="s">
        <v>2</v>
      </c>
      <c r="S1792" t="s">
        <v>10</v>
      </c>
      <c r="T1792" t="s">
        <v>2</v>
      </c>
    </row>
    <row r="1793" spans="1:20" hidden="1" x14ac:dyDescent="0.2">
      <c r="A1793" t="s">
        <v>1333</v>
      </c>
      <c r="B1793" t="s">
        <v>0</v>
      </c>
      <c r="C1793" s="2">
        <v>43564</v>
      </c>
      <c r="D1793" t="s">
        <v>1332</v>
      </c>
      <c r="E1793" t="s">
        <v>7835</v>
      </c>
      <c r="F1793" t="s">
        <v>5</v>
      </c>
      <c r="G1793" t="s">
        <v>2703</v>
      </c>
      <c r="H1793" t="s">
        <v>7601</v>
      </c>
      <c r="I1793" t="s">
        <v>2</v>
      </c>
      <c r="J1793" t="s">
        <v>52</v>
      </c>
      <c r="K1793" t="s">
        <v>9</v>
      </c>
      <c r="L1793" s="3">
        <v>40.01</v>
      </c>
      <c r="M1793" s="3">
        <v>8</v>
      </c>
      <c r="N1793" s="3">
        <v>48.01</v>
      </c>
      <c r="O1793" s="3">
        <v>0</v>
      </c>
      <c r="P1793" s="3">
        <v>0</v>
      </c>
      <c r="Q1793" s="2">
        <v>43564</v>
      </c>
      <c r="R1793" t="s">
        <v>2</v>
      </c>
      <c r="S1793" t="s">
        <v>10</v>
      </c>
      <c r="T1793" t="s">
        <v>2</v>
      </c>
    </row>
    <row r="1794" spans="1:20" hidden="1" x14ac:dyDescent="0.2">
      <c r="A1794" t="s">
        <v>1333</v>
      </c>
      <c r="B1794" t="s">
        <v>0</v>
      </c>
      <c r="C1794" s="2">
        <v>43564</v>
      </c>
      <c r="D1794" t="s">
        <v>1332</v>
      </c>
      <c r="E1794" t="s">
        <v>7835</v>
      </c>
      <c r="F1794" t="s">
        <v>43</v>
      </c>
      <c r="G1794" t="s">
        <v>2703</v>
      </c>
      <c r="H1794" t="s">
        <v>7836</v>
      </c>
      <c r="I1794" t="s">
        <v>2</v>
      </c>
      <c r="J1794" t="s">
        <v>52</v>
      </c>
      <c r="K1794" t="s">
        <v>73</v>
      </c>
      <c r="L1794" s="3">
        <v>10.67</v>
      </c>
      <c r="M1794" s="3">
        <v>0.59</v>
      </c>
      <c r="N1794" s="3">
        <v>11.26</v>
      </c>
      <c r="O1794" s="3">
        <v>0</v>
      </c>
      <c r="P1794" s="3">
        <v>0</v>
      </c>
      <c r="Q1794" s="2">
        <v>43655</v>
      </c>
      <c r="R1794" t="s">
        <v>2</v>
      </c>
      <c r="S1794" t="s">
        <v>10</v>
      </c>
      <c r="T1794" t="s">
        <v>2</v>
      </c>
    </row>
    <row r="1795" spans="1:20" hidden="1" x14ac:dyDescent="0.2">
      <c r="A1795" t="s">
        <v>1333</v>
      </c>
      <c r="B1795" t="s">
        <v>0</v>
      </c>
      <c r="C1795" s="2">
        <v>43565</v>
      </c>
      <c r="D1795" t="s">
        <v>1332</v>
      </c>
      <c r="E1795" t="s">
        <v>7855</v>
      </c>
      <c r="F1795" t="s">
        <v>5</v>
      </c>
      <c r="G1795" t="s">
        <v>160</v>
      </c>
      <c r="H1795" t="s">
        <v>7856</v>
      </c>
      <c r="I1795" t="s">
        <v>2</v>
      </c>
      <c r="J1795" t="s">
        <v>52</v>
      </c>
      <c r="K1795" t="s">
        <v>36</v>
      </c>
      <c r="L1795" s="3">
        <v>1045.3599999999999</v>
      </c>
      <c r="M1795" s="3">
        <v>104.54</v>
      </c>
      <c r="N1795" s="3">
        <v>1149.9000000000001</v>
      </c>
      <c r="O1795" s="3">
        <v>0</v>
      </c>
      <c r="P1795" s="3">
        <v>0</v>
      </c>
      <c r="Q1795" s="2">
        <v>43565</v>
      </c>
      <c r="R1795" t="s">
        <v>2</v>
      </c>
      <c r="S1795" t="s">
        <v>10</v>
      </c>
      <c r="T1795" t="s">
        <v>2</v>
      </c>
    </row>
    <row r="1796" spans="1:20" hidden="1" x14ac:dyDescent="0.2">
      <c r="A1796" t="s">
        <v>1333</v>
      </c>
      <c r="B1796" t="s">
        <v>0</v>
      </c>
      <c r="C1796" s="2">
        <v>43566</v>
      </c>
      <c r="D1796" t="s">
        <v>1332</v>
      </c>
      <c r="E1796" t="s">
        <v>8077</v>
      </c>
      <c r="F1796" t="s">
        <v>5</v>
      </c>
      <c r="G1796" t="s">
        <v>303</v>
      </c>
      <c r="H1796" t="s">
        <v>8078</v>
      </c>
      <c r="I1796" t="s">
        <v>2</v>
      </c>
      <c r="J1796" t="s">
        <v>52</v>
      </c>
      <c r="K1796" t="s">
        <v>36</v>
      </c>
      <c r="L1796" s="3">
        <v>89.64</v>
      </c>
      <c r="M1796" s="3">
        <v>8.9600000000000009</v>
      </c>
      <c r="N1796" s="3">
        <v>98.6</v>
      </c>
      <c r="O1796" s="3">
        <v>0</v>
      </c>
      <c r="P1796" s="3">
        <v>0</v>
      </c>
      <c r="Q1796" s="2">
        <v>43566</v>
      </c>
      <c r="R1796" t="s">
        <v>2</v>
      </c>
      <c r="S1796" t="s">
        <v>10</v>
      </c>
      <c r="T1796" t="s">
        <v>2</v>
      </c>
    </row>
    <row r="1797" spans="1:20" hidden="1" x14ac:dyDescent="0.2">
      <c r="A1797" t="s">
        <v>2560</v>
      </c>
      <c r="B1797" t="s">
        <v>0</v>
      </c>
      <c r="C1797" s="2">
        <v>43495</v>
      </c>
      <c r="D1797" t="s">
        <v>2601</v>
      </c>
      <c r="E1797" t="s">
        <v>2603</v>
      </c>
      <c r="F1797" t="s">
        <v>5</v>
      </c>
      <c r="G1797" t="s">
        <v>143</v>
      </c>
      <c r="H1797" t="s">
        <v>2604</v>
      </c>
      <c r="I1797" t="s">
        <v>2602</v>
      </c>
      <c r="J1797" t="s">
        <v>52</v>
      </c>
      <c r="K1797" t="s">
        <v>18</v>
      </c>
      <c r="L1797" s="3">
        <v>87.75</v>
      </c>
      <c r="M1797" s="3">
        <v>0</v>
      </c>
      <c r="N1797" s="3">
        <v>87.75</v>
      </c>
      <c r="O1797" s="3">
        <v>0</v>
      </c>
      <c r="P1797" s="3">
        <v>0</v>
      </c>
      <c r="Q1797" s="2">
        <v>43495</v>
      </c>
      <c r="R1797" t="s">
        <v>2</v>
      </c>
      <c r="S1797" t="s">
        <v>10</v>
      </c>
      <c r="T1797" t="s">
        <v>2</v>
      </c>
    </row>
    <row r="1798" spans="1:20" hidden="1" x14ac:dyDescent="0.2">
      <c r="A1798" t="s">
        <v>2560</v>
      </c>
      <c r="B1798" t="s">
        <v>0</v>
      </c>
      <c r="C1798" s="2">
        <v>43503</v>
      </c>
      <c r="D1798" t="s">
        <v>3299</v>
      </c>
      <c r="E1798" t="s">
        <v>3301</v>
      </c>
      <c r="F1798" t="s">
        <v>5</v>
      </c>
      <c r="G1798" t="s">
        <v>303</v>
      </c>
      <c r="H1798" t="s">
        <v>3302</v>
      </c>
      <c r="I1798" t="s">
        <v>3300</v>
      </c>
      <c r="J1798" t="s">
        <v>52</v>
      </c>
      <c r="K1798" t="s">
        <v>9</v>
      </c>
      <c r="L1798" s="3">
        <v>7.25</v>
      </c>
      <c r="M1798" s="3">
        <v>1.45</v>
      </c>
      <c r="N1798" s="3">
        <v>8.6999999999999993</v>
      </c>
      <c r="O1798" s="3">
        <v>0</v>
      </c>
      <c r="P1798" s="3">
        <v>0</v>
      </c>
      <c r="Q1798" s="2">
        <v>43503</v>
      </c>
      <c r="R1798" t="s">
        <v>2</v>
      </c>
      <c r="S1798" t="s">
        <v>10</v>
      </c>
      <c r="T1798" t="s">
        <v>2</v>
      </c>
    </row>
    <row r="1799" spans="1:20" hidden="1" x14ac:dyDescent="0.2">
      <c r="A1799" t="s">
        <v>2560</v>
      </c>
      <c r="B1799" t="s">
        <v>0</v>
      </c>
      <c r="C1799" s="2">
        <v>43503</v>
      </c>
      <c r="D1799" t="s">
        <v>3299</v>
      </c>
      <c r="E1799" t="s">
        <v>3301</v>
      </c>
      <c r="F1799" t="s">
        <v>43</v>
      </c>
      <c r="G1799" t="s">
        <v>303</v>
      </c>
      <c r="H1799" t="s">
        <v>3302</v>
      </c>
      <c r="I1799" t="s">
        <v>3300</v>
      </c>
      <c r="J1799" t="s">
        <v>52</v>
      </c>
      <c r="K1799" t="s">
        <v>36</v>
      </c>
      <c r="L1799" s="3">
        <v>32.090000000000003</v>
      </c>
      <c r="M1799" s="3">
        <v>3.21</v>
      </c>
      <c r="N1799" s="3">
        <v>35.299999999999997</v>
      </c>
      <c r="O1799" s="3">
        <v>0</v>
      </c>
      <c r="P1799" s="3">
        <v>0</v>
      </c>
      <c r="Q1799" s="2">
        <v>43516</v>
      </c>
      <c r="R1799" t="s">
        <v>2</v>
      </c>
      <c r="S1799" t="s">
        <v>10</v>
      </c>
      <c r="T1799" t="s">
        <v>2</v>
      </c>
    </row>
    <row r="1800" spans="1:20" hidden="1" x14ac:dyDescent="0.2">
      <c r="A1800" t="s">
        <v>2560</v>
      </c>
      <c r="B1800" t="s">
        <v>0</v>
      </c>
      <c r="C1800" s="2">
        <v>43500</v>
      </c>
      <c r="D1800" t="s">
        <v>2846</v>
      </c>
      <c r="E1800" t="s">
        <v>2848</v>
      </c>
      <c r="F1800" t="s">
        <v>5</v>
      </c>
      <c r="G1800" t="s">
        <v>303</v>
      </c>
      <c r="H1800" t="s">
        <v>2849</v>
      </c>
      <c r="I1800" t="s">
        <v>2847</v>
      </c>
      <c r="J1800" t="s">
        <v>52</v>
      </c>
      <c r="K1800" t="s">
        <v>9</v>
      </c>
      <c r="L1800" s="3">
        <v>5.5</v>
      </c>
      <c r="M1800" s="3">
        <v>1.1000000000000001</v>
      </c>
      <c r="N1800" s="3">
        <v>6.6</v>
      </c>
      <c r="O1800" s="3">
        <v>0</v>
      </c>
      <c r="P1800" s="3">
        <v>0</v>
      </c>
      <c r="Q1800" s="2">
        <v>43500</v>
      </c>
      <c r="R1800" t="s">
        <v>2</v>
      </c>
      <c r="S1800" t="s">
        <v>10</v>
      </c>
      <c r="T1800" t="s">
        <v>2</v>
      </c>
    </row>
    <row r="1801" spans="1:20" hidden="1" x14ac:dyDescent="0.2">
      <c r="A1801" t="s">
        <v>2560</v>
      </c>
      <c r="B1801" t="s">
        <v>0</v>
      </c>
      <c r="C1801" s="2">
        <v>43500</v>
      </c>
      <c r="D1801" t="s">
        <v>2846</v>
      </c>
      <c r="E1801" t="s">
        <v>2848</v>
      </c>
      <c r="F1801" t="s">
        <v>43</v>
      </c>
      <c r="G1801" t="s">
        <v>303</v>
      </c>
      <c r="H1801" t="s">
        <v>2849</v>
      </c>
      <c r="I1801" t="s">
        <v>2847</v>
      </c>
      <c r="J1801" t="s">
        <v>52</v>
      </c>
      <c r="K1801" t="s">
        <v>36</v>
      </c>
      <c r="L1801" s="3">
        <v>34.909999999999997</v>
      </c>
      <c r="M1801" s="3">
        <v>3.49</v>
      </c>
      <c r="N1801" s="3">
        <v>38.4</v>
      </c>
      <c r="O1801" s="3">
        <v>0</v>
      </c>
      <c r="P1801" s="3">
        <v>0</v>
      </c>
      <c r="Q1801" s="2">
        <v>43510</v>
      </c>
      <c r="R1801" t="s">
        <v>2</v>
      </c>
      <c r="S1801" t="s">
        <v>10</v>
      </c>
      <c r="T1801" t="s">
        <v>2</v>
      </c>
    </row>
    <row r="1802" spans="1:20" hidden="1" x14ac:dyDescent="0.2">
      <c r="A1802" t="s">
        <v>2560</v>
      </c>
      <c r="B1802" t="s">
        <v>0</v>
      </c>
      <c r="C1802" s="2">
        <v>43550</v>
      </c>
      <c r="D1802" t="s">
        <v>2846</v>
      </c>
      <c r="E1802" t="s">
        <v>6642</v>
      </c>
      <c r="F1802" t="s">
        <v>5</v>
      </c>
      <c r="G1802" t="s">
        <v>1061</v>
      </c>
      <c r="H1802" t="s">
        <v>6643</v>
      </c>
      <c r="I1802" t="s">
        <v>2847</v>
      </c>
      <c r="J1802" t="s">
        <v>52</v>
      </c>
      <c r="K1802" t="s">
        <v>9</v>
      </c>
      <c r="L1802" s="3">
        <v>8.75</v>
      </c>
      <c r="M1802" s="3">
        <v>1.75</v>
      </c>
      <c r="N1802" s="3">
        <v>10.5</v>
      </c>
      <c r="O1802" s="3">
        <v>0</v>
      </c>
      <c r="P1802" s="3">
        <v>0</v>
      </c>
      <c r="Q1802" s="2">
        <v>43550</v>
      </c>
      <c r="R1802" t="s">
        <v>2</v>
      </c>
      <c r="S1802" t="s">
        <v>10</v>
      </c>
      <c r="T1802" t="s">
        <v>2</v>
      </c>
    </row>
    <row r="1803" spans="1:20" hidden="1" x14ac:dyDescent="0.2">
      <c r="A1803" t="s">
        <v>2560</v>
      </c>
      <c r="B1803" t="s">
        <v>0</v>
      </c>
      <c r="C1803" s="2">
        <v>43550</v>
      </c>
      <c r="D1803" t="s">
        <v>2846</v>
      </c>
      <c r="E1803" t="s">
        <v>6642</v>
      </c>
      <c r="F1803" t="s">
        <v>43</v>
      </c>
      <c r="G1803" t="s">
        <v>1061</v>
      </c>
      <c r="H1803" t="s">
        <v>6644</v>
      </c>
      <c r="I1803" t="s">
        <v>2847</v>
      </c>
      <c r="J1803" t="s">
        <v>52</v>
      </c>
      <c r="K1803" t="s">
        <v>36</v>
      </c>
      <c r="L1803" s="3">
        <v>30.09</v>
      </c>
      <c r="M1803" s="3">
        <v>3.01</v>
      </c>
      <c r="N1803" s="3">
        <v>33.1</v>
      </c>
      <c r="O1803" s="3">
        <v>0</v>
      </c>
      <c r="P1803" s="3">
        <v>0</v>
      </c>
      <c r="Q1803" s="2">
        <v>43629</v>
      </c>
      <c r="R1803" t="s">
        <v>2</v>
      </c>
      <c r="S1803" t="s">
        <v>10</v>
      </c>
      <c r="T1803" t="s">
        <v>2</v>
      </c>
    </row>
    <row r="1804" spans="1:20" hidden="1" x14ac:dyDescent="0.2">
      <c r="A1804" t="s">
        <v>2560</v>
      </c>
      <c r="B1804" t="s">
        <v>0</v>
      </c>
      <c r="C1804" s="2">
        <v>43566</v>
      </c>
      <c r="D1804" t="s">
        <v>3509</v>
      </c>
      <c r="E1804" t="s">
        <v>8020</v>
      </c>
      <c r="F1804" t="s">
        <v>5</v>
      </c>
      <c r="G1804" t="s">
        <v>212</v>
      </c>
      <c r="H1804" t="s">
        <v>8021</v>
      </c>
      <c r="I1804" t="s">
        <v>3510</v>
      </c>
      <c r="J1804" t="s">
        <v>410</v>
      </c>
      <c r="K1804" t="s">
        <v>9</v>
      </c>
      <c r="L1804" s="3">
        <v>781.34</v>
      </c>
      <c r="M1804" s="3">
        <v>156.27000000000001</v>
      </c>
      <c r="N1804" s="3">
        <v>937.61</v>
      </c>
      <c r="O1804" s="3">
        <v>0</v>
      </c>
      <c r="P1804" s="3">
        <v>0</v>
      </c>
      <c r="Q1804" s="2">
        <v>43566</v>
      </c>
      <c r="R1804" t="s">
        <v>2</v>
      </c>
      <c r="S1804" t="s">
        <v>10</v>
      </c>
      <c r="T1804" t="s">
        <v>2</v>
      </c>
    </row>
    <row r="1805" spans="1:20" hidden="1" x14ac:dyDescent="0.2">
      <c r="A1805" t="s">
        <v>2560</v>
      </c>
      <c r="B1805" t="s">
        <v>0</v>
      </c>
      <c r="C1805" s="2">
        <v>43495</v>
      </c>
      <c r="D1805" t="s">
        <v>2558</v>
      </c>
      <c r="E1805" t="s">
        <v>2561</v>
      </c>
      <c r="F1805" t="s">
        <v>5</v>
      </c>
      <c r="G1805" t="s">
        <v>2562</v>
      </c>
      <c r="H1805" t="s">
        <v>2563</v>
      </c>
      <c r="I1805" t="s">
        <v>2559</v>
      </c>
      <c r="J1805" t="s">
        <v>52</v>
      </c>
      <c r="K1805" t="s">
        <v>36</v>
      </c>
      <c r="L1805" s="3">
        <v>272.7</v>
      </c>
      <c r="M1805" s="3">
        <v>27.27</v>
      </c>
      <c r="N1805" s="3">
        <v>299.97000000000003</v>
      </c>
      <c r="O1805" s="3">
        <v>0</v>
      </c>
      <c r="P1805" s="3">
        <v>0</v>
      </c>
      <c r="Q1805" s="2">
        <v>43495</v>
      </c>
      <c r="R1805" t="s">
        <v>2</v>
      </c>
      <c r="S1805" t="s">
        <v>10</v>
      </c>
      <c r="T1805" t="s">
        <v>2</v>
      </c>
    </row>
    <row r="1806" spans="1:20" hidden="1" x14ac:dyDescent="0.2">
      <c r="A1806" t="s">
        <v>2560</v>
      </c>
      <c r="B1806" t="s">
        <v>0</v>
      </c>
      <c r="C1806" s="2">
        <v>43495</v>
      </c>
      <c r="D1806" t="s">
        <v>2558</v>
      </c>
      <c r="E1806" t="s">
        <v>2612</v>
      </c>
      <c r="F1806" t="s">
        <v>5</v>
      </c>
      <c r="G1806" t="s">
        <v>212</v>
      </c>
      <c r="H1806" t="s">
        <v>2613</v>
      </c>
      <c r="I1806" t="s">
        <v>2559</v>
      </c>
      <c r="J1806" t="s">
        <v>449</v>
      </c>
      <c r="K1806" t="s">
        <v>9</v>
      </c>
      <c r="L1806" s="3">
        <v>84</v>
      </c>
      <c r="M1806" s="3">
        <v>16.8</v>
      </c>
      <c r="N1806" s="3">
        <v>100.8</v>
      </c>
      <c r="O1806" s="3">
        <v>0</v>
      </c>
      <c r="P1806" s="3">
        <v>0</v>
      </c>
      <c r="Q1806" s="2">
        <v>43495</v>
      </c>
      <c r="R1806" t="s">
        <v>2</v>
      </c>
      <c r="S1806" t="s">
        <v>10</v>
      </c>
      <c r="T1806" t="s">
        <v>2</v>
      </c>
    </row>
    <row r="1807" spans="1:20" hidden="1" x14ac:dyDescent="0.2">
      <c r="A1807" t="s">
        <v>2560</v>
      </c>
      <c r="B1807" t="s">
        <v>0</v>
      </c>
      <c r="C1807" s="2">
        <v>43503</v>
      </c>
      <c r="D1807" t="s">
        <v>2558</v>
      </c>
      <c r="E1807" t="s">
        <v>3303</v>
      </c>
      <c r="F1807" t="s">
        <v>5</v>
      </c>
      <c r="G1807" t="s">
        <v>212</v>
      </c>
      <c r="H1807" t="s">
        <v>3304</v>
      </c>
      <c r="I1807" t="s">
        <v>2559</v>
      </c>
      <c r="J1807" t="s">
        <v>449</v>
      </c>
      <c r="K1807" t="s">
        <v>9</v>
      </c>
      <c r="L1807" s="3">
        <v>22</v>
      </c>
      <c r="M1807" s="3">
        <v>4.4000000000000004</v>
      </c>
      <c r="N1807" s="3">
        <v>26.4</v>
      </c>
      <c r="O1807" s="3">
        <v>0</v>
      </c>
      <c r="P1807" s="3">
        <v>0</v>
      </c>
      <c r="Q1807" s="2">
        <v>43503</v>
      </c>
      <c r="R1807" t="s">
        <v>2</v>
      </c>
      <c r="S1807" t="s">
        <v>10</v>
      </c>
      <c r="T1807" t="s">
        <v>2</v>
      </c>
    </row>
    <row r="1808" spans="1:20" hidden="1" x14ac:dyDescent="0.2">
      <c r="A1808" t="s">
        <v>2560</v>
      </c>
      <c r="B1808" t="s">
        <v>0</v>
      </c>
      <c r="C1808" s="2">
        <v>43544</v>
      </c>
      <c r="D1808" t="s">
        <v>2558</v>
      </c>
      <c r="E1808" t="s">
        <v>6131</v>
      </c>
      <c r="F1808" t="s">
        <v>5</v>
      </c>
      <c r="G1808" t="s">
        <v>1562</v>
      </c>
      <c r="H1808" t="s">
        <v>6132</v>
      </c>
      <c r="I1808" t="s">
        <v>2559</v>
      </c>
      <c r="J1808" t="s">
        <v>115</v>
      </c>
      <c r="K1808" t="s">
        <v>9</v>
      </c>
      <c r="L1808" s="3">
        <v>109</v>
      </c>
      <c r="M1808" s="3">
        <v>21.8</v>
      </c>
      <c r="N1808" s="3">
        <v>130.80000000000001</v>
      </c>
      <c r="O1808" s="3">
        <v>0</v>
      </c>
      <c r="P1808" s="3">
        <v>0</v>
      </c>
      <c r="Q1808" s="2">
        <v>43544</v>
      </c>
      <c r="R1808" t="s">
        <v>2</v>
      </c>
      <c r="S1808" t="s">
        <v>268</v>
      </c>
      <c r="T1808" t="s">
        <v>2</v>
      </c>
    </row>
    <row r="1809" spans="1:20" hidden="1" x14ac:dyDescent="0.2">
      <c r="A1809" t="s">
        <v>2560</v>
      </c>
      <c r="B1809" t="s">
        <v>0</v>
      </c>
      <c r="C1809" s="2">
        <v>43511</v>
      </c>
      <c r="D1809" t="s">
        <v>3847</v>
      </c>
      <c r="E1809" t="s">
        <v>3849</v>
      </c>
      <c r="F1809" t="s">
        <v>5</v>
      </c>
      <c r="G1809" t="s">
        <v>3850</v>
      </c>
      <c r="H1809" t="s">
        <v>3851</v>
      </c>
      <c r="I1809" t="s">
        <v>3848</v>
      </c>
      <c r="J1809" t="s">
        <v>274</v>
      </c>
      <c r="K1809" t="s">
        <v>9</v>
      </c>
      <c r="L1809" s="3">
        <v>51.67</v>
      </c>
      <c r="M1809" s="3">
        <v>10.33</v>
      </c>
      <c r="N1809" s="3">
        <v>62</v>
      </c>
      <c r="O1809" s="3">
        <v>0</v>
      </c>
      <c r="P1809" s="3">
        <v>0</v>
      </c>
      <c r="Q1809" s="2">
        <v>43511</v>
      </c>
      <c r="R1809" t="s">
        <v>2</v>
      </c>
      <c r="S1809" t="s">
        <v>10</v>
      </c>
      <c r="T1809" t="s">
        <v>2</v>
      </c>
    </row>
    <row r="1810" spans="1:20" hidden="1" x14ac:dyDescent="0.2">
      <c r="A1810" t="s">
        <v>2560</v>
      </c>
      <c r="B1810" t="s">
        <v>0</v>
      </c>
      <c r="C1810" s="2">
        <v>43536</v>
      </c>
      <c r="D1810" t="s">
        <v>3847</v>
      </c>
      <c r="E1810" t="s">
        <v>5333</v>
      </c>
      <c r="F1810" t="s">
        <v>5</v>
      </c>
      <c r="G1810" t="s">
        <v>40</v>
      </c>
      <c r="H1810" t="s">
        <v>5334</v>
      </c>
      <c r="I1810" t="s">
        <v>3848</v>
      </c>
      <c r="J1810" t="s">
        <v>396</v>
      </c>
      <c r="K1810" t="s">
        <v>9</v>
      </c>
      <c r="L1810" s="3">
        <v>275.10000000000002</v>
      </c>
      <c r="M1810" s="3">
        <v>55.02</v>
      </c>
      <c r="N1810" s="3">
        <v>330.12</v>
      </c>
      <c r="O1810" s="3">
        <v>0</v>
      </c>
      <c r="P1810" s="3">
        <v>0</v>
      </c>
      <c r="Q1810" s="2">
        <v>43536</v>
      </c>
      <c r="R1810" t="s">
        <v>2</v>
      </c>
      <c r="S1810" t="s">
        <v>10</v>
      </c>
      <c r="T1810" t="s">
        <v>2</v>
      </c>
    </row>
    <row r="1811" spans="1:20" hidden="1" x14ac:dyDescent="0.2">
      <c r="A1811" t="s">
        <v>2560</v>
      </c>
      <c r="B1811" t="s">
        <v>0</v>
      </c>
      <c r="C1811" s="2">
        <v>43524</v>
      </c>
      <c r="D1811" t="s">
        <v>4818</v>
      </c>
      <c r="E1811" t="s">
        <v>4820</v>
      </c>
      <c r="F1811" t="s">
        <v>5</v>
      </c>
      <c r="G1811" t="s">
        <v>40</v>
      </c>
      <c r="H1811" t="s">
        <v>4821</v>
      </c>
      <c r="I1811" t="s">
        <v>4819</v>
      </c>
      <c r="J1811" t="s">
        <v>42</v>
      </c>
      <c r="K1811" t="s">
        <v>18</v>
      </c>
      <c r="L1811" s="3">
        <v>220</v>
      </c>
      <c r="M1811" s="3">
        <v>0</v>
      </c>
      <c r="N1811" s="3">
        <v>220</v>
      </c>
      <c r="O1811" s="3">
        <v>0</v>
      </c>
      <c r="P1811" s="3">
        <v>220</v>
      </c>
      <c r="Q1811" s="2">
        <v>43524</v>
      </c>
      <c r="R1811" t="s">
        <v>2</v>
      </c>
      <c r="S1811" t="s">
        <v>268</v>
      </c>
      <c r="T1811" t="s">
        <v>2</v>
      </c>
    </row>
    <row r="1812" spans="1:20" hidden="1" x14ac:dyDescent="0.2">
      <c r="A1812" t="s">
        <v>247</v>
      </c>
      <c r="B1812" t="s">
        <v>0</v>
      </c>
      <c r="C1812" s="2">
        <v>43475</v>
      </c>
      <c r="D1812" t="s">
        <v>246</v>
      </c>
      <c r="E1812" t="s">
        <v>248</v>
      </c>
      <c r="F1812" t="s">
        <v>5</v>
      </c>
      <c r="G1812" t="s">
        <v>249</v>
      </c>
      <c r="H1812" t="s">
        <v>250</v>
      </c>
      <c r="I1812" t="s">
        <v>2</v>
      </c>
      <c r="J1812" t="s">
        <v>251</v>
      </c>
      <c r="K1812" t="s">
        <v>73</v>
      </c>
      <c r="L1812" s="3">
        <v>98.8</v>
      </c>
      <c r="M1812" s="3">
        <v>5.43</v>
      </c>
      <c r="N1812" s="3">
        <v>104.23</v>
      </c>
      <c r="O1812" s="3">
        <v>0</v>
      </c>
      <c r="P1812" s="3">
        <v>0</v>
      </c>
      <c r="Q1812" s="2">
        <v>43418</v>
      </c>
      <c r="R1812" t="s">
        <v>2</v>
      </c>
      <c r="S1812" t="s">
        <v>10</v>
      </c>
      <c r="T1812" t="s">
        <v>2</v>
      </c>
    </row>
    <row r="1813" spans="1:20" hidden="1" x14ac:dyDescent="0.2">
      <c r="A1813" t="s">
        <v>247</v>
      </c>
      <c r="B1813" t="s">
        <v>0</v>
      </c>
      <c r="C1813" s="2">
        <v>43475</v>
      </c>
      <c r="D1813" t="s">
        <v>246</v>
      </c>
      <c r="E1813" t="s">
        <v>248</v>
      </c>
      <c r="F1813" t="s">
        <v>43</v>
      </c>
      <c r="G1813" t="s">
        <v>249</v>
      </c>
      <c r="H1813" t="s">
        <v>252</v>
      </c>
      <c r="I1813" t="s">
        <v>2</v>
      </c>
      <c r="J1813" t="s">
        <v>251</v>
      </c>
      <c r="K1813" t="s">
        <v>9</v>
      </c>
      <c r="L1813" s="3">
        <v>4</v>
      </c>
      <c r="M1813" s="3">
        <v>0.8</v>
      </c>
      <c r="N1813" s="3">
        <v>4.8</v>
      </c>
      <c r="O1813" s="3">
        <v>0</v>
      </c>
      <c r="P1813" s="3">
        <v>0</v>
      </c>
      <c r="Q1813" s="2">
        <v>43418</v>
      </c>
      <c r="R1813" t="s">
        <v>2</v>
      </c>
      <c r="S1813" t="s">
        <v>10</v>
      </c>
      <c r="T1813" t="s">
        <v>2</v>
      </c>
    </row>
    <row r="1814" spans="1:20" hidden="1" x14ac:dyDescent="0.2">
      <c r="A1814" t="s">
        <v>247</v>
      </c>
      <c r="B1814" t="s">
        <v>0</v>
      </c>
      <c r="C1814" s="2">
        <v>43476</v>
      </c>
      <c r="D1814" t="s">
        <v>246</v>
      </c>
      <c r="E1814" t="s">
        <v>501</v>
      </c>
      <c r="F1814" t="s">
        <v>5</v>
      </c>
      <c r="G1814" t="s">
        <v>249</v>
      </c>
      <c r="H1814" t="s">
        <v>250</v>
      </c>
      <c r="I1814" t="s">
        <v>2</v>
      </c>
      <c r="J1814" t="s">
        <v>251</v>
      </c>
      <c r="K1814" t="s">
        <v>73</v>
      </c>
      <c r="L1814" s="3">
        <v>52.8</v>
      </c>
      <c r="M1814" s="3">
        <v>2.9</v>
      </c>
      <c r="N1814" s="3">
        <v>55.7</v>
      </c>
      <c r="O1814" s="3">
        <v>0</v>
      </c>
      <c r="P1814" s="3">
        <v>0</v>
      </c>
      <c r="Q1814" s="2">
        <v>43446</v>
      </c>
      <c r="R1814" t="s">
        <v>2</v>
      </c>
      <c r="S1814" t="s">
        <v>10</v>
      </c>
      <c r="T1814" t="s">
        <v>2</v>
      </c>
    </row>
    <row r="1815" spans="1:20" hidden="1" x14ac:dyDescent="0.2">
      <c r="A1815" t="s">
        <v>247</v>
      </c>
      <c r="B1815" t="s">
        <v>0</v>
      </c>
      <c r="C1815" s="2">
        <v>43476</v>
      </c>
      <c r="D1815" t="s">
        <v>246</v>
      </c>
      <c r="E1815" t="s">
        <v>501</v>
      </c>
      <c r="F1815" t="s">
        <v>43</v>
      </c>
      <c r="G1815" t="s">
        <v>249</v>
      </c>
      <c r="H1815" t="s">
        <v>252</v>
      </c>
      <c r="I1815" t="s">
        <v>2</v>
      </c>
      <c r="J1815" t="s">
        <v>251</v>
      </c>
      <c r="K1815" t="s">
        <v>9</v>
      </c>
      <c r="L1815" s="3">
        <v>2</v>
      </c>
      <c r="M1815" s="3">
        <v>0.4</v>
      </c>
      <c r="N1815" s="3">
        <v>2.4</v>
      </c>
      <c r="O1815" s="3">
        <v>0</v>
      </c>
      <c r="P1815" s="3">
        <v>0</v>
      </c>
      <c r="Q1815" s="2">
        <v>43446</v>
      </c>
      <c r="R1815" t="s">
        <v>2</v>
      </c>
      <c r="S1815" t="s">
        <v>10</v>
      </c>
      <c r="T1815" t="s">
        <v>2</v>
      </c>
    </row>
    <row r="1816" spans="1:20" hidden="1" x14ac:dyDescent="0.2">
      <c r="A1816" t="s">
        <v>247</v>
      </c>
      <c r="B1816" t="s">
        <v>0</v>
      </c>
      <c r="C1816" s="2">
        <v>43481</v>
      </c>
      <c r="D1816" t="s">
        <v>246</v>
      </c>
      <c r="E1816" t="s">
        <v>1030</v>
      </c>
      <c r="F1816" t="s">
        <v>5</v>
      </c>
      <c r="G1816" t="s">
        <v>1031</v>
      </c>
      <c r="H1816" t="s">
        <v>1032</v>
      </c>
      <c r="I1816" t="s">
        <v>2</v>
      </c>
      <c r="J1816" t="s">
        <v>449</v>
      </c>
      <c r="K1816" t="s">
        <v>9</v>
      </c>
      <c r="L1816" s="3">
        <v>98.44</v>
      </c>
      <c r="M1816" s="3">
        <v>19.690000000000001</v>
      </c>
      <c r="N1816" s="3">
        <v>118.13</v>
      </c>
      <c r="O1816" s="3">
        <v>0</v>
      </c>
      <c r="P1816" s="3">
        <v>0</v>
      </c>
      <c r="Q1816" s="2">
        <v>43481</v>
      </c>
      <c r="R1816" t="s">
        <v>2</v>
      </c>
      <c r="S1816" t="s">
        <v>10</v>
      </c>
      <c r="T1816" t="s">
        <v>2</v>
      </c>
    </row>
    <row r="1817" spans="1:20" hidden="1" x14ac:dyDescent="0.2">
      <c r="A1817" t="s">
        <v>247</v>
      </c>
      <c r="B1817" t="s">
        <v>0</v>
      </c>
      <c r="C1817" s="2">
        <v>43482</v>
      </c>
      <c r="D1817" t="s">
        <v>246</v>
      </c>
      <c r="E1817" t="s">
        <v>1148</v>
      </c>
      <c r="F1817" t="s">
        <v>5</v>
      </c>
      <c r="G1817" t="s">
        <v>249</v>
      </c>
      <c r="H1817" t="s">
        <v>250</v>
      </c>
      <c r="I1817" t="s">
        <v>2</v>
      </c>
      <c r="J1817" t="s">
        <v>251</v>
      </c>
      <c r="K1817" t="s">
        <v>73</v>
      </c>
      <c r="L1817" s="3">
        <v>35.200000000000003</v>
      </c>
      <c r="M1817" s="3">
        <v>1.94</v>
      </c>
      <c r="N1817" s="3">
        <v>37.14</v>
      </c>
      <c r="O1817" s="3">
        <v>0</v>
      </c>
      <c r="P1817" s="3">
        <v>0</v>
      </c>
      <c r="Q1817" s="2">
        <v>43482</v>
      </c>
      <c r="R1817" t="s">
        <v>2</v>
      </c>
      <c r="S1817" t="s">
        <v>10</v>
      </c>
      <c r="T1817" t="s">
        <v>2</v>
      </c>
    </row>
    <row r="1818" spans="1:20" hidden="1" x14ac:dyDescent="0.2">
      <c r="A1818" t="s">
        <v>247</v>
      </c>
      <c r="B1818" t="s">
        <v>0</v>
      </c>
      <c r="C1818" s="2">
        <v>43482</v>
      </c>
      <c r="D1818" t="s">
        <v>246</v>
      </c>
      <c r="E1818" t="s">
        <v>1148</v>
      </c>
      <c r="F1818" t="s">
        <v>43</v>
      </c>
      <c r="G1818" t="s">
        <v>249</v>
      </c>
      <c r="H1818" t="s">
        <v>252</v>
      </c>
      <c r="I1818" t="s">
        <v>2</v>
      </c>
      <c r="J1818" t="s">
        <v>251</v>
      </c>
      <c r="K1818" t="s">
        <v>9</v>
      </c>
      <c r="L1818" s="3">
        <v>2.5</v>
      </c>
      <c r="M1818" s="3">
        <v>0.5</v>
      </c>
      <c r="N1818" s="3">
        <v>3</v>
      </c>
      <c r="O1818" s="3">
        <v>0</v>
      </c>
      <c r="P1818" s="3">
        <v>0</v>
      </c>
      <c r="Q1818" s="2">
        <v>43482</v>
      </c>
      <c r="R1818" t="s">
        <v>2</v>
      </c>
      <c r="S1818" t="s">
        <v>10</v>
      </c>
      <c r="T1818" t="s">
        <v>2</v>
      </c>
    </row>
    <row r="1819" spans="1:20" hidden="1" x14ac:dyDescent="0.2">
      <c r="A1819" t="s">
        <v>247</v>
      </c>
      <c r="B1819" t="s">
        <v>0</v>
      </c>
      <c r="C1819" s="2">
        <v>43521</v>
      </c>
      <c r="D1819" t="s">
        <v>246</v>
      </c>
      <c r="E1819" t="s">
        <v>4592</v>
      </c>
      <c r="F1819" t="s">
        <v>5</v>
      </c>
      <c r="G1819" t="s">
        <v>1031</v>
      </c>
      <c r="H1819" t="s">
        <v>4593</v>
      </c>
      <c r="I1819" t="s">
        <v>2</v>
      </c>
      <c r="J1819" t="s">
        <v>449</v>
      </c>
      <c r="K1819" t="s">
        <v>9</v>
      </c>
      <c r="L1819" s="3">
        <v>264.02</v>
      </c>
      <c r="M1819" s="3">
        <v>52.8</v>
      </c>
      <c r="N1819" s="3">
        <v>316.82</v>
      </c>
      <c r="O1819" s="3">
        <v>0</v>
      </c>
      <c r="P1819" s="3">
        <v>0</v>
      </c>
      <c r="Q1819" s="2">
        <v>43521</v>
      </c>
      <c r="R1819" t="s">
        <v>2</v>
      </c>
      <c r="S1819" t="s">
        <v>10</v>
      </c>
      <c r="T1819" t="s">
        <v>2</v>
      </c>
    </row>
    <row r="1820" spans="1:20" hidden="1" x14ac:dyDescent="0.2">
      <c r="A1820" t="s">
        <v>247</v>
      </c>
      <c r="B1820" t="s">
        <v>0</v>
      </c>
      <c r="C1820" s="2">
        <v>43521</v>
      </c>
      <c r="D1820" t="s">
        <v>246</v>
      </c>
      <c r="E1820" t="s">
        <v>4597</v>
      </c>
      <c r="F1820" t="s">
        <v>5</v>
      </c>
      <c r="G1820" t="s">
        <v>113</v>
      </c>
      <c r="H1820" t="s">
        <v>2183</v>
      </c>
      <c r="I1820" t="s">
        <v>2</v>
      </c>
      <c r="J1820" t="s">
        <v>274</v>
      </c>
      <c r="K1820" t="s">
        <v>9</v>
      </c>
      <c r="L1820" s="3">
        <v>516.74</v>
      </c>
      <c r="M1820" s="3">
        <v>103.35</v>
      </c>
      <c r="N1820" s="3">
        <v>620.09</v>
      </c>
      <c r="O1820" s="3">
        <v>0</v>
      </c>
      <c r="P1820" s="3">
        <v>0</v>
      </c>
      <c r="Q1820" s="2">
        <v>43521</v>
      </c>
      <c r="R1820" t="s">
        <v>2</v>
      </c>
      <c r="S1820" t="s">
        <v>10</v>
      </c>
      <c r="T1820" t="s">
        <v>2</v>
      </c>
    </row>
    <row r="1821" spans="1:20" hidden="1" x14ac:dyDescent="0.2">
      <c r="A1821" t="s">
        <v>247</v>
      </c>
      <c r="B1821" t="s">
        <v>0</v>
      </c>
      <c r="C1821" s="2">
        <v>43521</v>
      </c>
      <c r="D1821" t="s">
        <v>246</v>
      </c>
      <c r="E1821" t="s">
        <v>4598</v>
      </c>
      <c r="F1821" t="s">
        <v>43</v>
      </c>
      <c r="G1821" t="s">
        <v>1031</v>
      </c>
      <c r="H1821" t="s">
        <v>4599</v>
      </c>
      <c r="I1821" t="s">
        <v>2</v>
      </c>
      <c r="J1821" t="s">
        <v>245</v>
      </c>
      <c r="K1821" t="s">
        <v>9</v>
      </c>
      <c r="L1821" s="3">
        <v>222.25</v>
      </c>
      <c r="M1821" s="3">
        <v>44.45</v>
      </c>
      <c r="N1821" s="3">
        <v>266.7</v>
      </c>
      <c r="O1821" s="3">
        <v>0</v>
      </c>
      <c r="P1821" s="3">
        <v>0</v>
      </c>
      <c r="Q1821" s="2">
        <v>43521</v>
      </c>
      <c r="R1821" t="s">
        <v>2</v>
      </c>
      <c r="S1821" t="s">
        <v>10</v>
      </c>
      <c r="T1821" t="s">
        <v>2</v>
      </c>
    </row>
    <row r="1822" spans="1:20" hidden="1" x14ac:dyDescent="0.2">
      <c r="A1822" t="s">
        <v>247</v>
      </c>
      <c r="B1822" t="s">
        <v>0</v>
      </c>
      <c r="C1822" s="2">
        <v>43522</v>
      </c>
      <c r="D1822" t="s">
        <v>246</v>
      </c>
      <c r="E1822" t="s">
        <v>4639</v>
      </c>
      <c r="F1822" t="s">
        <v>5</v>
      </c>
      <c r="G1822" t="s">
        <v>1521</v>
      </c>
      <c r="H1822" t="s">
        <v>4640</v>
      </c>
      <c r="I1822" t="s">
        <v>2</v>
      </c>
      <c r="J1822" t="s">
        <v>274</v>
      </c>
      <c r="K1822" t="s">
        <v>9</v>
      </c>
      <c r="L1822" s="3">
        <v>21.85</v>
      </c>
      <c r="M1822" s="3">
        <v>4.37</v>
      </c>
      <c r="N1822" s="3">
        <v>26.22</v>
      </c>
      <c r="O1822" s="3">
        <v>0</v>
      </c>
      <c r="P1822" s="3">
        <v>0</v>
      </c>
      <c r="Q1822" s="2">
        <v>43522</v>
      </c>
      <c r="R1822" t="s">
        <v>2</v>
      </c>
      <c r="S1822" t="s">
        <v>10</v>
      </c>
      <c r="T1822" t="s">
        <v>2</v>
      </c>
    </row>
    <row r="1823" spans="1:20" hidden="1" x14ac:dyDescent="0.2">
      <c r="A1823" t="s">
        <v>247</v>
      </c>
      <c r="B1823" t="s">
        <v>0</v>
      </c>
      <c r="C1823" s="2">
        <v>43522</v>
      </c>
      <c r="D1823" t="s">
        <v>246</v>
      </c>
      <c r="E1823" t="s">
        <v>4703</v>
      </c>
      <c r="F1823" t="s">
        <v>5</v>
      </c>
      <c r="G1823" t="s">
        <v>113</v>
      </c>
      <c r="H1823" t="s">
        <v>4704</v>
      </c>
      <c r="I1823" t="s">
        <v>2</v>
      </c>
      <c r="J1823" t="s">
        <v>274</v>
      </c>
      <c r="K1823" t="s">
        <v>9</v>
      </c>
      <c r="L1823" s="3">
        <v>99.05</v>
      </c>
      <c r="M1823" s="3">
        <v>19.809999999999999</v>
      </c>
      <c r="N1823" s="3">
        <v>118.86</v>
      </c>
      <c r="O1823" s="3">
        <v>0</v>
      </c>
      <c r="P1823" s="3">
        <v>0</v>
      </c>
      <c r="Q1823" s="2">
        <v>43522</v>
      </c>
      <c r="R1823" t="s">
        <v>2</v>
      </c>
      <c r="S1823" t="s">
        <v>10</v>
      </c>
      <c r="T1823" t="s">
        <v>2</v>
      </c>
    </row>
    <row r="1824" spans="1:20" hidden="1" x14ac:dyDescent="0.2">
      <c r="A1824" t="s">
        <v>247</v>
      </c>
      <c r="B1824" t="s">
        <v>0</v>
      </c>
      <c r="C1824" s="2">
        <v>43529</v>
      </c>
      <c r="D1824" t="s">
        <v>246</v>
      </c>
      <c r="E1824" t="s">
        <v>5077</v>
      </c>
      <c r="F1824" t="s">
        <v>60</v>
      </c>
      <c r="G1824" t="s">
        <v>1521</v>
      </c>
      <c r="H1824" t="s">
        <v>5080</v>
      </c>
      <c r="I1824" t="s">
        <v>2</v>
      </c>
      <c r="J1824" t="s">
        <v>274</v>
      </c>
      <c r="K1824" t="s">
        <v>9</v>
      </c>
      <c r="L1824" s="3">
        <v>44.12</v>
      </c>
      <c r="M1824" s="3">
        <v>8.82</v>
      </c>
      <c r="N1824" s="3">
        <v>52.94</v>
      </c>
      <c r="O1824" s="3">
        <v>0</v>
      </c>
      <c r="P1824" s="3">
        <v>0</v>
      </c>
      <c r="Q1824" s="2">
        <v>43529</v>
      </c>
      <c r="R1824" t="s">
        <v>2</v>
      </c>
      <c r="S1824" t="s">
        <v>10</v>
      </c>
      <c r="T1824" t="s">
        <v>2</v>
      </c>
    </row>
    <row r="1825" spans="1:20" hidden="1" x14ac:dyDescent="0.2">
      <c r="A1825" t="s">
        <v>247</v>
      </c>
      <c r="B1825" t="s">
        <v>0</v>
      </c>
      <c r="C1825" s="2">
        <v>43529</v>
      </c>
      <c r="D1825" t="s">
        <v>246</v>
      </c>
      <c r="E1825" t="s">
        <v>5077</v>
      </c>
      <c r="F1825" t="s">
        <v>86</v>
      </c>
      <c r="G1825" t="s">
        <v>1521</v>
      </c>
      <c r="H1825" t="s">
        <v>5081</v>
      </c>
      <c r="I1825" t="s">
        <v>2</v>
      </c>
      <c r="J1825" t="s">
        <v>274</v>
      </c>
      <c r="K1825" t="s">
        <v>9</v>
      </c>
      <c r="L1825" s="3">
        <v>42.52</v>
      </c>
      <c r="M1825" s="3">
        <v>8.5</v>
      </c>
      <c r="N1825" s="3">
        <v>51.02</v>
      </c>
      <c r="O1825" s="3">
        <v>0</v>
      </c>
      <c r="P1825" s="3">
        <v>0</v>
      </c>
      <c r="Q1825" s="2">
        <v>43529</v>
      </c>
      <c r="R1825" t="s">
        <v>2</v>
      </c>
      <c r="S1825" t="s">
        <v>10</v>
      </c>
      <c r="T1825" t="s">
        <v>2</v>
      </c>
    </row>
    <row r="1826" spans="1:20" hidden="1" x14ac:dyDescent="0.2">
      <c r="A1826" t="s">
        <v>247</v>
      </c>
      <c r="B1826" t="s">
        <v>0</v>
      </c>
      <c r="C1826" s="2">
        <v>43559</v>
      </c>
      <c r="D1826" t="s">
        <v>246</v>
      </c>
      <c r="E1826" t="s">
        <v>7411</v>
      </c>
      <c r="F1826" t="s">
        <v>5</v>
      </c>
      <c r="G1826" t="s">
        <v>1031</v>
      </c>
      <c r="H1826" t="s">
        <v>7412</v>
      </c>
      <c r="I1826" t="s">
        <v>2</v>
      </c>
      <c r="J1826" t="s">
        <v>449</v>
      </c>
      <c r="K1826" t="s">
        <v>9</v>
      </c>
      <c r="L1826" s="3">
        <v>43.7</v>
      </c>
      <c r="M1826" s="3">
        <v>8.74</v>
      </c>
      <c r="N1826" s="3">
        <v>52.44</v>
      </c>
      <c r="O1826" s="3">
        <v>0</v>
      </c>
      <c r="P1826" s="3">
        <v>0</v>
      </c>
      <c r="Q1826" s="2">
        <v>43559</v>
      </c>
      <c r="R1826" t="s">
        <v>2</v>
      </c>
      <c r="S1826" t="s">
        <v>10</v>
      </c>
      <c r="T1826" t="s">
        <v>2</v>
      </c>
    </row>
    <row r="1827" spans="1:20" hidden="1" x14ac:dyDescent="0.2">
      <c r="A1827" t="s">
        <v>422</v>
      </c>
      <c r="B1827" t="s">
        <v>0</v>
      </c>
      <c r="C1827" s="2">
        <v>43483</v>
      </c>
      <c r="D1827" t="s">
        <v>1335</v>
      </c>
      <c r="E1827" t="s">
        <v>1328</v>
      </c>
      <c r="F1827" t="s">
        <v>60</v>
      </c>
      <c r="G1827" t="s">
        <v>1329</v>
      </c>
      <c r="H1827" t="s">
        <v>1336</v>
      </c>
      <c r="I1827" t="s">
        <v>2</v>
      </c>
      <c r="J1827" t="s">
        <v>1331</v>
      </c>
      <c r="K1827" t="s">
        <v>9</v>
      </c>
      <c r="L1827" s="3">
        <v>45.53</v>
      </c>
      <c r="M1827" s="3">
        <v>9.11</v>
      </c>
      <c r="N1827" s="3">
        <v>54.64</v>
      </c>
      <c r="O1827" s="3">
        <v>0</v>
      </c>
      <c r="P1827" s="3">
        <v>0</v>
      </c>
      <c r="Q1827" s="2">
        <v>43511</v>
      </c>
      <c r="R1827" t="s">
        <v>2</v>
      </c>
      <c r="S1827" t="s">
        <v>10</v>
      </c>
      <c r="T1827" t="s">
        <v>2</v>
      </c>
    </row>
    <row r="1828" spans="1:20" hidden="1" x14ac:dyDescent="0.2">
      <c r="A1828" t="s">
        <v>422</v>
      </c>
      <c r="B1828" t="s">
        <v>0</v>
      </c>
      <c r="C1828" s="2">
        <v>43504</v>
      </c>
      <c r="D1828" t="s">
        <v>1335</v>
      </c>
      <c r="E1828" t="s">
        <v>3310</v>
      </c>
      <c r="F1828" t="s">
        <v>5</v>
      </c>
      <c r="G1828" t="s">
        <v>1278</v>
      </c>
      <c r="H1828" t="s">
        <v>2438</v>
      </c>
      <c r="I1828" t="s">
        <v>2</v>
      </c>
      <c r="J1828" t="s">
        <v>410</v>
      </c>
      <c r="K1828" t="s">
        <v>288</v>
      </c>
      <c r="L1828" s="3">
        <v>2541.09</v>
      </c>
      <c r="M1828" s="3">
        <v>508.22</v>
      </c>
      <c r="N1828" s="3">
        <v>3049.31</v>
      </c>
      <c r="O1828" s="3">
        <v>0</v>
      </c>
      <c r="P1828" s="3">
        <v>0</v>
      </c>
      <c r="Q1828" s="2">
        <v>43504</v>
      </c>
      <c r="R1828" t="s">
        <v>2</v>
      </c>
      <c r="S1828" t="s">
        <v>10</v>
      </c>
      <c r="T1828" t="s">
        <v>2</v>
      </c>
    </row>
    <row r="1829" spans="1:20" hidden="1" x14ac:dyDescent="0.2">
      <c r="A1829" t="s">
        <v>422</v>
      </c>
      <c r="B1829" t="s">
        <v>0</v>
      </c>
      <c r="C1829" s="2">
        <v>43515</v>
      </c>
      <c r="D1829" t="s">
        <v>1335</v>
      </c>
      <c r="E1829" t="s">
        <v>4049</v>
      </c>
      <c r="F1829" t="s">
        <v>5</v>
      </c>
      <c r="G1829" t="s">
        <v>40</v>
      </c>
      <c r="H1829" t="s">
        <v>320</v>
      </c>
      <c r="I1829" t="s">
        <v>2</v>
      </c>
      <c r="J1829" t="s">
        <v>45</v>
      </c>
      <c r="K1829" t="s">
        <v>18</v>
      </c>
      <c r="L1829" s="3">
        <v>235.31</v>
      </c>
      <c r="M1829" s="3">
        <v>0</v>
      </c>
      <c r="N1829" s="3">
        <v>235.31</v>
      </c>
      <c r="O1829" s="3">
        <v>0</v>
      </c>
      <c r="P1829" s="3">
        <v>0</v>
      </c>
      <c r="Q1829" s="2">
        <v>43515</v>
      </c>
      <c r="R1829" t="s">
        <v>2</v>
      </c>
      <c r="S1829" t="s">
        <v>10</v>
      </c>
      <c r="T1829" t="s">
        <v>2</v>
      </c>
    </row>
    <row r="1830" spans="1:20" hidden="1" x14ac:dyDescent="0.2">
      <c r="A1830" t="s">
        <v>422</v>
      </c>
      <c r="B1830" t="s">
        <v>0</v>
      </c>
      <c r="C1830" s="2">
        <v>43515</v>
      </c>
      <c r="D1830" t="s">
        <v>1335</v>
      </c>
      <c r="E1830" t="s">
        <v>4055</v>
      </c>
      <c r="F1830" t="s">
        <v>5</v>
      </c>
      <c r="G1830" t="s">
        <v>40</v>
      </c>
      <c r="H1830" t="s">
        <v>320</v>
      </c>
      <c r="I1830" t="s">
        <v>2</v>
      </c>
      <c r="J1830" t="s">
        <v>42</v>
      </c>
      <c r="K1830" t="s">
        <v>18</v>
      </c>
      <c r="L1830" s="3">
        <v>175</v>
      </c>
      <c r="M1830" s="3">
        <v>0</v>
      </c>
      <c r="N1830" s="3">
        <v>175</v>
      </c>
      <c r="O1830" s="3">
        <v>0</v>
      </c>
      <c r="P1830" s="3">
        <v>0</v>
      </c>
      <c r="Q1830" s="2">
        <v>43515</v>
      </c>
      <c r="R1830" t="s">
        <v>2</v>
      </c>
      <c r="S1830" t="s">
        <v>10</v>
      </c>
      <c r="T1830" t="s">
        <v>2</v>
      </c>
    </row>
    <row r="1831" spans="1:20" hidden="1" x14ac:dyDescent="0.2">
      <c r="A1831" t="s">
        <v>422</v>
      </c>
      <c r="B1831" t="s">
        <v>0</v>
      </c>
      <c r="C1831" s="2">
        <v>43515</v>
      </c>
      <c r="D1831" t="s">
        <v>1335</v>
      </c>
      <c r="E1831" t="s">
        <v>4055</v>
      </c>
      <c r="F1831" t="s">
        <v>43</v>
      </c>
      <c r="G1831" t="s">
        <v>40</v>
      </c>
      <c r="H1831" t="s">
        <v>320</v>
      </c>
      <c r="I1831" t="s">
        <v>2</v>
      </c>
      <c r="J1831" t="s">
        <v>59</v>
      </c>
      <c r="K1831" t="s">
        <v>9</v>
      </c>
      <c r="L1831" s="3">
        <v>1</v>
      </c>
      <c r="M1831" s="3">
        <v>0.2</v>
      </c>
      <c r="N1831" s="3">
        <v>1.2</v>
      </c>
      <c r="O1831" s="3">
        <v>0</v>
      </c>
      <c r="P1831" s="3">
        <v>0</v>
      </c>
      <c r="Q1831" s="2">
        <v>43515</v>
      </c>
      <c r="R1831" t="s">
        <v>2</v>
      </c>
      <c r="S1831" t="s">
        <v>10</v>
      </c>
      <c r="T1831" t="s">
        <v>2</v>
      </c>
    </row>
    <row r="1832" spans="1:20" hidden="1" x14ac:dyDescent="0.2">
      <c r="A1832" t="s">
        <v>422</v>
      </c>
      <c r="B1832" t="s">
        <v>0</v>
      </c>
      <c r="C1832" s="2">
        <v>43521</v>
      </c>
      <c r="D1832" t="s">
        <v>1335</v>
      </c>
      <c r="E1832" t="s">
        <v>4591</v>
      </c>
      <c r="F1832" t="s">
        <v>5</v>
      </c>
      <c r="G1832" t="s">
        <v>70</v>
      </c>
      <c r="H1832" t="s">
        <v>71</v>
      </c>
      <c r="I1832" t="s">
        <v>2</v>
      </c>
      <c r="J1832" t="s">
        <v>72</v>
      </c>
      <c r="K1832" t="s">
        <v>73</v>
      </c>
      <c r="L1832" s="3">
        <v>32.78</v>
      </c>
      <c r="M1832" s="3">
        <v>1.8</v>
      </c>
      <c r="N1832" s="3">
        <v>34.58</v>
      </c>
      <c r="O1832" s="3">
        <v>0</v>
      </c>
      <c r="P1832" s="3">
        <v>0</v>
      </c>
      <c r="Q1832" s="2">
        <v>43521</v>
      </c>
      <c r="R1832" t="s">
        <v>2</v>
      </c>
      <c r="S1832" t="s">
        <v>10</v>
      </c>
      <c r="T1832" t="s">
        <v>2</v>
      </c>
    </row>
    <row r="1833" spans="1:20" hidden="1" x14ac:dyDescent="0.2">
      <c r="A1833" t="s">
        <v>422</v>
      </c>
      <c r="B1833" t="s">
        <v>0</v>
      </c>
      <c r="C1833" s="2">
        <v>43521</v>
      </c>
      <c r="D1833" t="s">
        <v>1335</v>
      </c>
      <c r="E1833" t="s">
        <v>4600</v>
      </c>
      <c r="F1833" t="s">
        <v>5</v>
      </c>
      <c r="G1833" t="s">
        <v>1278</v>
      </c>
      <c r="H1833" t="s">
        <v>4601</v>
      </c>
      <c r="I1833" t="s">
        <v>2</v>
      </c>
      <c r="J1833" t="s">
        <v>449</v>
      </c>
      <c r="K1833" t="s">
        <v>9</v>
      </c>
      <c r="L1833" s="3">
        <v>23.2</v>
      </c>
      <c r="M1833" s="3">
        <v>4.6399999999999997</v>
      </c>
      <c r="N1833" s="3">
        <v>27.84</v>
      </c>
      <c r="O1833" s="3">
        <v>0</v>
      </c>
      <c r="P1833" s="3">
        <v>0</v>
      </c>
      <c r="Q1833" s="2">
        <v>43521</v>
      </c>
      <c r="R1833" t="s">
        <v>2</v>
      </c>
      <c r="S1833" t="s">
        <v>10</v>
      </c>
      <c r="T1833" t="s">
        <v>2</v>
      </c>
    </row>
    <row r="1834" spans="1:20" hidden="1" x14ac:dyDescent="0.2">
      <c r="A1834" t="s">
        <v>422</v>
      </c>
      <c r="B1834" t="s">
        <v>0</v>
      </c>
      <c r="C1834" s="2">
        <v>43524</v>
      </c>
      <c r="D1834" t="s">
        <v>1335</v>
      </c>
      <c r="E1834" t="s">
        <v>4896</v>
      </c>
      <c r="F1834" t="s">
        <v>5</v>
      </c>
      <c r="G1834" t="s">
        <v>70</v>
      </c>
      <c r="H1834" t="s">
        <v>4897</v>
      </c>
      <c r="I1834" t="s">
        <v>2</v>
      </c>
      <c r="J1834" t="s">
        <v>72</v>
      </c>
      <c r="K1834" t="s">
        <v>73</v>
      </c>
      <c r="L1834" s="3">
        <v>11.13</v>
      </c>
      <c r="M1834" s="3">
        <v>0.61</v>
      </c>
      <c r="N1834" s="3">
        <v>11.74</v>
      </c>
      <c r="O1834" s="3">
        <v>0</v>
      </c>
      <c r="P1834" s="3">
        <v>0</v>
      </c>
      <c r="Q1834" s="2">
        <v>43524</v>
      </c>
      <c r="R1834" t="s">
        <v>2</v>
      </c>
      <c r="S1834" t="s">
        <v>10</v>
      </c>
      <c r="T1834" t="s">
        <v>2</v>
      </c>
    </row>
    <row r="1835" spans="1:20" hidden="1" x14ac:dyDescent="0.2">
      <c r="A1835" t="s">
        <v>422</v>
      </c>
      <c r="B1835" t="s">
        <v>0</v>
      </c>
      <c r="C1835" s="2">
        <v>43542</v>
      </c>
      <c r="D1835" t="s">
        <v>1335</v>
      </c>
      <c r="E1835" t="s">
        <v>5892</v>
      </c>
      <c r="F1835" t="s">
        <v>5</v>
      </c>
      <c r="G1835" t="s">
        <v>1329</v>
      </c>
      <c r="H1835" t="s">
        <v>5893</v>
      </c>
      <c r="I1835" t="s">
        <v>2</v>
      </c>
      <c r="J1835" t="s">
        <v>1331</v>
      </c>
      <c r="K1835" t="s">
        <v>9</v>
      </c>
      <c r="L1835" s="3">
        <v>45.53</v>
      </c>
      <c r="M1835" s="3">
        <v>9.11</v>
      </c>
      <c r="N1835" s="3">
        <v>54.64</v>
      </c>
      <c r="O1835" s="3">
        <v>0</v>
      </c>
      <c r="P1835" s="3">
        <v>0</v>
      </c>
      <c r="Q1835" s="2">
        <v>43585</v>
      </c>
      <c r="R1835" t="s">
        <v>2</v>
      </c>
      <c r="S1835" t="s">
        <v>10</v>
      </c>
      <c r="T1835" t="s">
        <v>2</v>
      </c>
    </row>
    <row r="1836" spans="1:20" hidden="1" x14ac:dyDescent="0.2">
      <c r="A1836" t="s">
        <v>422</v>
      </c>
      <c r="B1836" t="s">
        <v>0</v>
      </c>
      <c r="C1836" s="2">
        <v>43553</v>
      </c>
      <c r="D1836" t="s">
        <v>1335</v>
      </c>
      <c r="E1836" t="s">
        <v>7017</v>
      </c>
      <c r="F1836" t="s">
        <v>5</v>
      </c>
      <c r="G1836" t="s">
        <v>1210</v>
      </c>
      <c r="H1836" t="s">
        <v>7018</v>
      </c>
      <c r="I1836" t="s">
        <v>2</v>
      </c>
      <c r="J1836" t="s">
        <v>894</v>
      </c>
      <c r="K1836" t="s">
        <v>9</v>
      </c>
      <c r="L1836" s="3">
        <v>51.59</v>
      </c>
      <c r="M1836" s="3">
        <v>10.32</v>
      </c>
      <c r="N1836" s="3">
        <v>61.91</v>
      </c>
      <c r="O1836" s="3">
        <v>0</v>
      </c>
      <c r="P1836" s="3">
        <v>0</v>
      </c>
      <c r="Q1836" s="2">
        <v>43585</v>
      </c>
      <c r="R1836" t="s">
        <v>2</v>
      </c>
      <c r="S1836" t="s">
        <v>10</v>
      </c>
      <c r="T1836" t="s">
        <v>2</v>
      </c>
    </row>
    <row r="1837" spans="1:20" hidden="1" x14ac:dyDescent="0.2">
      <c r="A1837" t="s">
        <v>422</v>
      </c>
      <c r="B1837" t="s">
        <v>0</v>
      </c>
      <c r="C1837" s="2">
        <v>43560</v>
      </c>
      <c r="D1837" t="s">
        <v>1335</v>
      </c>
      <c r="E1837" t="s">
        <v>7502</v>
      </c>
      <c r="F1837" t="s">
        <v>5</v>
      </c>
      <c r="G1837" t="s">
        <v>1278</v>
      </c>
      <c r="H1837" t="s">
        <v>7503</v>
      </c>
      <c r="I1837" t="s">
        <v>2</v>
      </c>
      <c r="J1837" t="s">
        <v>962</v>
      </c>
      <c r="K1837" t="s">
        <v>9</v>
      </c>
      <c r="L1837" s="3">
        <v>32.01</v>
      </c>
      <c r="M1837" s="3">
        <v>6.4</v>
      </c>
      <c r="N1837" s="3">
        <v>38.409999999999997</v>
      </c>
      <c r="O1837" s="3">
        <v>0</v>
      </c>
      <c r="P1837" s="3">
        <v>0</v>
      </c>
      <c r="Q1837" s="2">
        <v>43560</v>
      </c>
      <c r="R1837" t="s">
        <v>2</v>
      </c>
      <c r="S1837" t="s">
        <v>10</v>
      </c>
      <c r="T1837" t="s">
        <v>2</v>
      </c>
    </row>
    <row r="1838" spans="1:20" hidden="1" x14ac:dyDescent="0.2">
      <c r="A1838" t="s">
        <v>422</v>
      </c>
      <c r="B1838" t="s">
        <v>0</v>
      </c>
      <c r="C1838" s="2">
        <v>43476</v>
      </c>
      <c r="D1838" t="s">
        <v>421</v>
      </c>
      <c r="E1838" t="s">
        <v>423</v>
      </c>
      <c r="F1838" t="s">
        <v>5</v>
      </c>
      <c r="G1838" t="s">
        <v>70</v>
      </c>
      <c r="H1838" t="s">
        <v>71</v>
      </c>
      <c r="I1838" t="s">
        <v>2</v>
      </c>
      <c r="J1838" t="s">
        <v>72</v>
      </c>
      <c r="K1838" t="s">
        <v>73</v>
      </c>
      <c r="L1838" s="3">
        <v>10.35</v>
      </c>
      <c r="M1838" s="3">
        <v>0.56999999999999995</v>
      </c>
      <c r="N1838" s="3">
        <v>10.92</v>
      </c>
      <c r="O1838" s="3">
        <v>0</v>
      </c>
      <c r="P1838" s="3">
        <v>0</v>
      </c>
      <c r="Q1838" s="2">
        <v>43476</v>
      </c>
      <c r="R1838" t="s">
        <v>2</v>
      </c>
      <c r="S1838" t="s">
        <v>10</v>
      </c>
      <c r="T1838" t="s">
        <v>2</v>
      </c>
    </row>
    <row r="1839" spans="1:20" hidden="1" x14ac:dyDescent="0.2">
      <c r="A1839" t="s">
        <v>422</v>
      </c>
      <c r="B1839" t="s">
        <v>0</v>
      </c>
      <c r="C1839" s="2">
        <v>43481</v>
      </c>
      <c r="D1839" t="s">
        <v>421</v>
      </c>
      <c r="E1839" t="s">
        <v>1033</v>
      </c>
      <c r="F1839" t="s">
        <v>5</v>
      </c>
      <c r="G1839" t="s">
        <v>1034</v>
      </c>
      <c r="H1839" t="s">
        <v>1035</v>
      </c>
      <c r="I1839" t="s">
        <v>2</v>
      </c>
      <c r="J1839" t="s">
        <v>1036</v>
      </c>
      <c r="K1839" t="s">
        <v>9</v>
      </c>
      <c r="L1839" s="3">
        <v>89.25</v>
      </c>
      <c r="M1839" s="3">
        <v>17.850000000000001</v>
      </c>
      <c r="N1839" s="3">
        <v>107.1</v>
      </c>
      <c r="O1839" s="3">
        <v>0</v>
      </c>
      <c r="P1839" s="3">
        <v>0</v>
      </c>
      <c r="Q1839" s="2">
        <v>43481</v>
      </c>
      <c r="R1839" t="s">
        <v>2</v>
      </c>
      <c r="S1839" t="s">
        <v>10</v>
      </c>
      <c r="T1839" t="s">
        <v>2</v>
      </c>
    </row>
    <row r="1840" spans="1:20" hidden="1" x14ac:dyDescent="0.2">
      <c r="A1840" t="s">
        <v>422</v>
      </c>
      <c r="B1840" t="s">
        <v>0</v>
      </c>
      <c r="C1840" s="2">
        <v>43481</v>
      </c>
      <c r="D1840" t="s">
        <v>421</v>
      </c>
      <c r="E1840" t="s">
        <v>1033</v>
      </c>
      <c r="F1840" t="s">
        <v>43</v>
      </c>
      <c r="G1840" t="s">
        <v>1034</v>
      </c>
      <c r="H1840" t="s">
        <v>1037</v>
      </c>
      <c r="I1840" t="s">
        <v>2</v>
      </c>
      <c r="J1840" t="s">
        <v>370</v>
      </c>
      <c r="K1840" t="s">
        <v>9</v>
      </c>
      <c r="L1840" s="3">
        <v>30</v>
      </c>
      <c r="M1840" s="3">
        <v>6</v>
      </c>
      <c r="N1840" s="3">
        <v>36</v>
      </c>
      <c r="O1840" s="3">
        <v>0</v>
      </c>
      <c r="P1840" s="3">
        <v>0</v>
      </c>
      <c r="Q1840" s="2">
        <v>43481</v>
      </c>
      <c r="R1840" t="s">
        <v>2</v>
      </c>
      <c r="S1840" t="s">
        <v>10</v>
      </c>
      <c r="T1840" t="s">
        <v>2</v>
      </c>
    </row>
    <row r="1841" spans="1:20" hidden="1" x14ac:dyDescent="0.2">
      <c r="A1841" t="s">
        <v>422</v>
      </c>
      <c r="B1841" t="s">
        <v>0</v>
      </c>
      <c r="C1841" s="2">
        <v>43490</v>
      </c>
      <c r="D1841" t="s">
        <v>421</v>
      </c>
      <c r="E1841" t="s">
        <v>2186</v>
      </c>
      <c r="F1841" t="s">
        <v>5</v>
      </c>
      <c r="G1841" t="s">
        <v>1031</v>
      </c>
      <c r="H1841" t="s">
        <v>2187</v>
      </c>
      <c r="I1841" t="s">
        <v>2</v>
      </c>
      <c r="J1841" t="s">
        <v>449</v>
      </c>
      <c r="K1841" t="s">
        <v>9</v>
      </c>
      <c r="L1841" s="3">
        <v>20</v>
      </c>
      <c r="M1841" s="3">
        <v>4</v>
      </c>
      <c r="N1841" s="3">
        <v>24</v>
      </c>
      <c r="O1841" s="3">
        <v>0</v>
      </c>
      <c r="P1841" s="3">
        <v>0</v>
      </c>
      <c r="Q1841" s="2">
        <v>43490</v>
      </c>
      <c r="R1841" t="s">
        <v>2</v>
      </c>
      <c r="S1841" t="s">
        <v>10</v>
      </c>
      <c r="T1841" t="s">
        <v>2</v>
      </c>
    </row>
    <row r="1842" spans="1:20" hidden="1" x14ac:dyDescent="0.2">
      <c r="A1842" t="s">
        <v>422</v>
      </c>
      <c r="B1842" t="s">
        <v>0</v>
      </c>
      <c r="C1842" s="2">
        <v>43504</v>
      </c>
      <c r="D1842" t="s">
        <v>421</v>
      </c>
      <c r="E1842" t="s">
        <v>3305</v>
      </c>
      <c r="F1842" t="s">
        <v>5</v>
      </c>
      <c r="G1842" t="s">
        <v>70</v>
      </c>
      <c r="H1842" t="s">
        <v>71</v>
      </c>
      <c r="I1842" t="s">
        <v>2</v>
      </c>
      <c r="J1842" t="s">
        <v>72</v>
      </c>
      <c r="K1842" t="s">
        <v>73</v>
      </c>
      <c r="L1842" s="3">
        <v>16.760000000000002</v>
      </c>
      <c r="M1842" s="3">
        <v>0.92</v>
      </c>
      <c r="N1842" s="3">
        <v>17.68</v>
      </c>
      <c r="O1842" s="3">
        <v>0</v>
      </c>
      <c r="P1842" s="3">
        <v>0</v>
      </c>
      <c r="Q1842" s="2">
        <v>43504</v>
      </c>
      <c r="R1842" t="s">
        <v>2</v>
      </c>
      <c r="S1842" t="s">
        <v>10</v>
      </c>
      <c r="T1842" t="s">
        <v>2</v>
      </c>
    </row>
    <row r="1843" spans="1:20" hidden="1" x14ac:dyDescent="0.2">
      <c r="A1843" t="s">
        <v>422</v>
      </c>
      <c r="B1843" t="s">
        <v>0</v>
      </c>
      <c r="C1843" s="2">
        <v>43509</v>
      </c>
      <c r="D1843" t="s">
        <v>421</v>
      </c>
      <c r="E1843" t="s">
        <v>3662</v>
      </c>
      <c r="F1843" t="s">
        <v>5</v>
      </c>
      <c r="G1843" t="s">
        <v>70</v>
      </c>
      <c r="H1843" t="s">
        <v>71</v>
      </c>
      <c r="I1843" t="s">
        <v>2</v>
      </c>
      <c r="J1843" t="s">
        <v>72</v>
      </c>
      <c r="K1843" t="s">
        <v>73</v>
      </c>
      <c r="L1843" s="3">
        <v>25.79</v>
      </c>
      <c r="M1843" s="3">
        <v>1.42</v>
      </c>
      <c r="N1843" s="3">
        <v>27.21</v>
      </c>
      <c r="O1843" s="3">
        <v>0</v>
      </c>
      <c r="P1843" s="3">
        <v>0</v>
      </c>
      <c r="Q1843" s="2">
        <v>43509</v>
      </c>
      <c r="R1843" t="s">
        <v>2</v>
      </c>
      <c r="S1843" t="s">
        <v>10</v>
      </c>
      <c r="T1843" t="s">
        <v>2</v>
      </c>
    </row>
    <row r="1844" spans="1:20" hidden="1" x14ac:dyDescent="0.2">
      <c r="A1844" t="s">
        <v>422</v>
      </c>
      <c r="B1844" t="s">
        <v>0</v>
      </c>
      <c r="C1844" s="2">
        <v>43509</v>
      </c>
      <c r="D1844" t="s">
        <v>421</v>
      </c>
      <c r="E1844" t="s">
        <v>3706</v>
      </c>
      <c r="F1844" t="s">
        <v>5</v>
      </c>
      <c r="G1844" t="s">
        <v>70</v>
      </c>
      <c r="H1844" t="s">
        <v>71</v>
      </c>
      <c r="I1844" t="s">
        <v>2</v>
      </c>
      <c r="J1844" t="s">
        <v>72</v>
      </c>
      <c r="K1844" t="s">
        <v>73</v>
      </c>
      <c r="L1844" s="3">
        <v>49.16</v>
      </c>
      <c r="M1844" s="3">
        <v>2.7</v>
      </c>
      <c r="N1844" s="3">
        <v>51.86</v>
      </c>
      <c r="O1844" s="3">
        <v>0</v>
      </c>
      <c r="P1844" s="3">
        <v>0</v>
      </c>
      <c r="Q1844" s="2">
        <v>43509</v>
      </c>
      <c r="R1844" t="s">
        <v>2</v>
      </c>
      <c r="S1844" t="s">
        <v>10</v>
      </c>
      <c r="T1844" t="s">
        <v>2</v>
      </c>
    </row>
    <row r="1845" spans="1:20" hidden="1" x14ac:dyDescent="0.2">
      <c r="A1845" t="s">
        <v>422</v>
      </c>
      <c r="B1845" t="s">
        <v>0</v>
      </c>
      <c r="C1845" s="2">
        <v>43517</v>
      </c>
      <c r="D1845" t="s">
        <v>421</v>
      </c>
      <c r="E1845" t="s">
        <v>4298</v>
      </c>
      <c r="F1845" t="s">
        <v>5</v>
      </c>
      <c r="G1845" t="s">
        <v>70</v>
      </c>
      <c r="H1845" t="s">
        <v>71</v>
      </c>
      <c r="I1845" t="s">
        <v>2</v>
      </c>
      <c r="J1845" t="s">
        <v>72</v>
      </c>
      <c r="K1845" t="s">
        <v>73</v>
      </c>
      <c r="L1845" s="3">
        <v>23.29</v>
      </c>
      <c r="M1845" s="3">
        <v>1.28</v>
      </c>
      <c r="N1845" s="3">
        <v>24.57</v>
      </c>
      <c r="O1845" s="3">
        <v>0</v>
      </c>
      <c r="P1845" s="3">
        <v>0</v>
      </c>
      <c r="Q1845" s="2">
        <v>43517</v>
      </c>
      <c r="R1845" t="s">
        <v>2</v>
      </c>
      <c r="S1845" t="s">
        <v>10</v>
      </c>
      <c r="T1845" t="s">
        <v>2</v>
      </c>
    </row>
    <row r="1846" spans="1:20" hidden="1" x14ac:dyDescent="0.2">
      <c r="A1846" t="s">
        <v>422</v>
      </c>
      <c r="B1846" t="s">
        <v>0</v>
      </c>
      <c r="C1846" s="2">
        <v>43518</v>
      </c>
      <c r="D1846" t="s">
        <v>421</v>
      </c>
      <c r="E1846" t="s">
        <v>4427</v>
      </c>
      <c r="F1846" t="s">
        <v>5</v>
      </c>
      <c r="G1846" t="s">
        <v>1031</v>
      </c>
      <c r="H1846" t="s">
        <v>4428</v>
      </c>
      <c r="I1846" t="s">
        <v>2</v>
      </c>
      <c r="J1846" t="s">
        <v>1470</v>
      </c>
      <c r="K1846" t="s">
        <v>9</v>
      </c>
      <c r="L1846" s="3">
        <v>544.98</v>
      </c>
      <c r="M1846" s="3">
        <v>109</v>
      </c>
      <c r="N1846" s="3">
        <v>653.98</v>
      </c>
      <c r="O1846" s="3">
        <v>0</v>
      </c>
      <c r="P1846" s="3">
        <v>0</v>
      </c>
      <c r="Q1846" s="2">
        <v>43518</v>
      </c>
      <c r="R1846" t="s">
        <v>2</v>
      </c>
      <c r="S1846" t="s">
        <v>10</v>
      </c>
      <c r="T1846" t="s">
        <v>2</v>
      </c>
    </row>
    <row r="1847" spans="1:20" hidden="1" x14ac:dyDescent="0.2">
      <c r="A1847" t="s">
        <v>422</v>
      </c>
      <c r="B1847" t="s">
        <v>0</v>
      </c>
      <c r="C1847" s="2">
        <v>43524</v>
      </c>
      <c r="D1847" t="s">
        <v>421</v>
      </c>
      <c r="E1847" t="s">
        <v>4896</v>
      </c>
      <c r="F1847" t="s">
        <v>43</v>
      </c>
      <c r="G1847" t="s">
        <v>70</v>
      </c>
      <c r="H1847" t="s">
        <v>4898</v>
      </c>
      <c r="I1847" t="s">
        <v>2</v>
      </c>
      <c r="J1847" t="s">
        <v>72</v>
      </c>
      <c r="K1847" t="s">
        <v>73</v>
      </c>
      <c r="L1847" s="3">
        <v>18.97</v>
      </c>
      <c r="M1847" s="3">
        <v>1.04</v>
      </c>
      <c r="N1847" s="3">
        <v>20.010000000000002</v>
      </c>
      <c r="O1847" s="3">
        <v>0</v>
      </c>
      <c r="P1847" s="3">
        <v>0</v>
      </c>
      <c r="Q1847" s="2">
        <v>43524</v>
      </c>
      <c r="R1847" t="s">
        <v>2</v>
      </c>
      <c r="S1847" t="s">
        <v>10</v>
      </c>
      <c r="T1847" t="s">
        <v>2</v>
      </c>
    </row>
    <row r="1848" spans="1:20" hidden="1" x14ac:dyDescent="0.2">
      <c r="A1848" t="s">
        <v>422</v>
      </c>
      <c r="B1848" t="s">
        <v>0</v>
      </c>
      <c r="C1848" s="2">
        <v>43535</v>
      </c>
      <c r="D1848" t="s">
        <v>421</v>
      </c>
      <c r="E1848" t="s">
        <v>5235</v>
      </c>
      <c r="F1848" t="s">
        <v>5</v>
      </c>
      <c r="G1848" t="s">
        <v>70</v>
      </c>
      <c r="H1848" t="s">
        <v>71</v>
      </c>
      <c r="I1848" t="s">
        <v>2</v>
      </c>
      <c r="J1848" t="s">
        <v>72</v>
      </c>
      <c r="K1848" t="s">
        <v>73</v>
      </c>
      <c r="L1848" s="3">
        <v>22.42</v>
      </c>
      <c r="M1848" s="3">
        <v>1.23</v>
      </c>
      <c r="N1848" s="3">
        <v>23.65</v>
      </c>
      <c r="O1848" s="3">
        <v>0</v>
      </c>
      <c r="P1848" s="3">
        <v>0</v>
      </c>
      <c r="Q1848" s="2">
        <v>43535</v>
      </c>
      <c r="R1848" t="s">
        <v>2</v>
      </c>
      <c r="S1848" t="s">
        <v>10</v>
      </c>
      <c r="T1848" t="s">
        <v>2</v>
      </c>
    </row>
    <row r="1849" spans="1:20" hidden="1" x14ac:dyDescent="0.2">
      <c r="A1849" t="s">
        <v>422</v>
      </c>
      <c r="B1849" t="s">
        <v>0</v>
      </c>
      <c r="C1849" s="2">
        <v>43538</v>
      </c>
      <c r="D1849" t="s">
        <v>421</v>
      </c>
      <c r="E1849" t="s">
        <v>5603</v>
      </c>
      <c r="F1849" t="s">
        <v>5</v>
      </c>
      <c r="G1849" t="s">
        <v>33</v>
      </c>
      <c r="H1849" t="s">
        <v>5604</v>
      </c>
      <c r="I1849" t="s">
        <v>2</v>
      </c>
      <c r="J1849" t="s">
        <v>35</v>
      </c>
      <c r="K1849" t="s">
        <v>36</v>
      </c>
      <c r="L1849" s="3">
        <v>214.9</v>
      </c>
      <c r="M1849" s="3">
        <v>21.49</v>
      </c>
      <c r="N1849" s="3">
        <v>236.39</v>
      </c>
      <c r="O1849" s="3">
        <v>0</v>
      </c>
      <c r="P1849" s="3">
        <v>0</v>
      </c>
      <c r="Q1849" s="2">
        <v>43538</v>
      </c>
      <c r="R1849" t="s">
        <v>2</v>
      </c>
      <c r="S1849" t="s">
        <v>10</v>
      </c>
      <c r="T1849" t="s">
        <v>2</v>
      </c>
    </row>
    <row r="1850" spans="1:20" hidden="1" x14ac:dyDescent="0.2">
      <c r="A1850" t="s">
        <v>422</v>
      </c>
      <c r="B1850" t="s">
        <v>0</v>
      </c>
      <c r="C1850" s="2">
        <v>43545</v>
      </c>
      <c r="D1850" t="s">
        <v>421</v>
      </c>
      <c r="E1850" t="s">
        <v>6228</v>
      </c>
      <c r="F1850" t="s">
        <v>5</v>
      </c>
      <c r="G1850" t="s">
        <v>70</v>
      </c>
      <c r="H1850" t="s">
        <v>71</v>
      </c>
      <c r="I1850" t="s">
        <v>2</v>
      </c>
      <c r="J1850" t="s">
        <v>72</v>
      </c>
      <c r="K1850" t="s">
        <v>73</v>
      </c>
      <c r="L1850" s="3">
        <v>14.66</v>
      </c>
      <c r="M1850" s="3">
        <v>0.81</v>
      </c>
      <c r="N1850" s="3">
        <v>15.47</v>
      </c>
      <c r="O1850" s="3">
        <v>0</v>
      </c>
      <c r="P1850" s="3">
        <v>0</v>
      </c>
      <c r="Q1850" s="2">
        <v>43545</v>
      </c>
      <c r="R1850" t="s">
        <v>2</v>
      </c>
      <c r="S1850" t="s">
        <v>10</v>
      </c>
      <c r="T1850" t="s">
        <v>2</v>
      </c>
    </row>
    <row r="1851" spans="1:20" hidden="1" x14ac:dyDescent="0.2">
      <c r="A1851" t="s">
        <v>422</v>
      </c>
      <c r="B1851" t="s">
        <v>0</v>
      </c>
      <c r="C1851" s="2">
        <v>43545</v>
      </c>
      <c r="D1851" t="s">
        <v>421</v>
      </c>
      <c r="E1851" t="s">
        <v>6278</v>
      </c>
      <c r="F1851" t="s">
        <v>5</v>
      </c>
      <c r="G1851" t="s">
        <v>6108</v>
      </c>
      <c r="H1851" t="s">
        <v>6279</v>
      </c>
      <c r="I1851" t="s">
        <v>2</v>
      </c>
      <c r="J1851" t="s">
        <v>1740</v>
      </c>
      <c r="K1851" t="s">
        <v>18</v>
      </c>
      <c r="L1851" s="3">
        <v>45</v>
      </c>
      <c r="M1851" s="3">
        <v>0</v>
      </c>
      <c r="N1851" s="3">
        <v>45</v>
      </c>
      <c r="O1851" s="3">
        <v>0</v>
      </c>
      <c r="P1851" s="3">
        <v>0</v>
      </c>
      <c r="Q1851" s="2">
        <v>43545</v>
      </c>
      <c r="R1851" t="s">
        <v>2</v>
      </c>
      <c r="S1851" t="s">
        <v>10</v>
      </c>
      <c r="T1851" t="s">
        <v>2</v>
      </c>
    </row>
    <row r="1852" spans="1:20" hidden="1" x14ac:dyDescent="0.2">
      <c r="A1852" t="s">
        <v>422</v>
      </c>
      <c r="B1852" t="s">
        <v>0</v>
      </c>
      <c r="C1852" s="2">
        <v>43556</v>
      </c>
      <c r="D1852" t="s">
        <v>421</v>
      </c>
      <c r="E1852" t="s">
        <v>7098</v>
      </c>
      <c r="F1852" t="s">
        <v>5</v>
      </c>
      <c r="G1852" t="s">
        <v>70</v>
      </c>
      <c r="H1852" t="s">
        <v>71</v>
      </c>
      <c r="I1852" t="s">
        <v>2</v>
      </c>
      <c r="J1852" t="s">
        <v>72</v>
      </c>
      <c r="K1852" t="s">
        <v>73</v>
      </c>
      <c r="L1852" s="3">
        <v>34.51</v>
      </c>
      <c r="M1852" s="3">
        <v>1.9</v>
      </c>
      <c r="N1852" s="3">
        <v>36.409999999999997</v>
      </c>
      <c r="O1852" s="3">
        <v>0</v>
      </c>
      <c r="P1852" s="3">
        <v>0</v>
      </c>
      <c r="Q1852" s="2">
        <v>43556</v>
      </c>
      <c r="R1852" t="s">
        <v>2</v>
      </c>
      <c r="S1852" t="s">
        <v>10</v>
      </c>
      <c r="T1852" t="s">
        <v>2</v>
      </c>
    </row>
    <row r="1853" spans="1:20" hidden="1" x14ac:dyDescent="0.2">
      <c r="A1853" t="s">
        <v>422</v>
      </c>
      <c r="B1853" t="s">
        <v>0</v>
      </c>
      <c r="C1853" s="2">
        <v>43560</v>
      </c>
      <c r="D1853" t="s">
        <v>421</v>
      </c>
      <c r="E1853" t="s">
        <v>7479</v>
      </c>
      <c r="F1853" t="s">
        <v>5</v>
      </c>
      <c r="G1853" t="s">
        <v>70</v>
      </c>
      <c r="H1853" t="s">
        <v>98</v>
      </c>
      <c r="I1853" t="s">
        <v>2</v>
      </c>
      <c r="J1853" t="s">
        <v>72</v>
      </c>
      <c r="K1853" t="s">
        <v>73</v>
      </c>
      <c r="L1853" s="3">
        <v>17.25</v>
      </c>
      <c r="M1853" s="3">
        <v>0.95</v>
      </c>
      <c r="N1853" s="3">
        <v>18.2</v>
      </c>
      <c r="O1853" s="3">
        <v>0</v>
      </c>
      <c r="P1853" s="3">
        <v>0</v>
      </c>
      <c r="Q1853" s="2">
        <v>43560</v>
      </c>
      <c r="R1853" t="s">
        <v>2</v>
      </c>
      <c r="S1853" t="s">
        <v>10</v>
      </c>
      <c r="T1853" t="s">
        <v>2</v>
      </c>
    </row>
    <row r="1854" spans="1:20" hidden="1" x14ac:dyDescent="0.2">
      <c r="A1854" t="s">
        <v>422</v>
      </c>
      <c r="B1854" t="s">
        <v>0</v>
      </c>
      <c r="C1854" s="2">
        <v>43560</v>
      </c>
      <c r="D1854" t="s">
        <v>421</v>
      </c>
      <c r="E1854" t="s">
        <v>7480</v>
      </c>
      <c r="F1854" t="s">
        <v>5</v>
      </c>
      <c r="G1854" t="s">
        <v>70</v>
      </c>
      <c r="H1854" t="s">
        <v>98</v>
      </c>
      <c r="I1854" t="s">
        <v>2</v>
      </c>
      <c r="J1854" t="s">
        <v>72</v>
      </c>
      <c r="K1854" t="s">
        <v>73</v>
      </c>
      <c r="L1854" s="3">
        <v>18.89</v>
      </c>
      <c r="M1854" s="3">
        <v>1.04</v>
      </c>
      <c r="N1854" s="3">
        <v>19.93</v>
      </c>
      <c r="O1854" s="3">
        <v>0</v>
      </c>
      <c r="P1854" s="3">
        <v>0</v>
      </c>
      <c r="Q1854" s="2">
        <v>43560</v>
      </c>
      <c r="R1854" t="s">
        <v>2</v>
      </c>
      <c r="S1854" t="s">
        <v>10</v>
      </c>
      <c r="T1854" t="s">
        <v>2</v>
      </c>
    </row>
    <row r="1855" spans="1:20" hidden="1" x14ac:dyDescent="0.2">
      <c r="A1855" t="s">
        <v>422</v>
      </c>
      <c r="B1855" t="s">
        <v>0</v>
      </c>
      <c r="C1855" s="2">
        <v>43566</v>
      </c>
      <c r="D1855" t="s">
        <v>421</v>
      </c>
      <c r="E1855" t="s">
        <v>7996</v>
      </c>
      <c r="F1855" t="s">
        <v>5</v>
      </c>
      <c r="G1855" t="s">
        <v>1031</v>
      </c>
      <c r="H1855" t="s">
        <v>7997</v>
      </c>
      <c r="I1855" t="s">
        <v>2</v>
      </c>
      <c r="J1855" t="s">
        <v>245</v>
      </c>
      <c r="K1855" t="s">
        <v>9</v>
      </c>
      <c r="L1855" s="3">
        <v>95</v>
      </c>
      <c r="M1855" s="3">
        <v>19</v>
      </c>
      <c r="N1855" s="3">
        <v>114</v>
      </c>
      <c r="O1855" s="3">
        <v>0</v>
      </c>
      <c r="P1855" s="3">
        <v>0</v>
      </c>
      <c r="Q1855" s="2">
        <v>43566</v>
      </c>
      <c r="R1855" t="s">
        <v>2</v>
      </c>
      <c r="S1855" t="s">
        <v>10</v>
      </c>
      <c r="T1855" t="s">
        <v>2</v>
      </c>
    </row>
    <row r="1856" spans="1:20" hidden="1" x14ac:dyDescent="0.2">
      <c r="A1856" t="s">
        <v>422</v>
      </c>
      <c r="B1856" t="s">
        <v>0</v>
      </c>
      <c r="C1856" s="2">
        <v>43483</v>
      </c>
      <c r="D1856" t="s">
        <v>1337</v>
      </c>
      <c r="E1856" t="s">
        <v>1328</v>
      </c>
      <c r="F1856" t="s">
        <v>86</v>
      </c>
      <c r="G1856" t="s">
        <v>1329</v>
      </c>
      <c r="H1856" t="s">
        <v>1338</v>
      </c>
      <c r="I1856" t="s">
        <v>2</v>
      </c>
      <c r="J1856" t="s">
        <v>1331</v>
      </c>
      <c r="K1856" t="s">
        <v>9</v>
      </c>
      <c r="L1856" s="3">
        <v>45.53</v>
      </c>
      <c r="M1856" s="3">
        <v>9.11</v>
      </c>
      <c r="N1856" s="3">
        <v>54.64</v>
      </c>
      <c r="O1856" s="3">
        <v>0</v>
      </c>
      <c r="P1856" s="3">
        <v>0</v>
      </c>
      <c r="Q1856" s="2">
        <v>43511</v>
      </c>
      <c r="R1856" t="s">
        <v>2</v>
      </c>
      <c r="S1856" t="s">
        <v>10</v>
      </c>
      <c r="T1856" t="s">
        <v>2</v>
      </c>
    </row>
    <row r="1857" spans="1:20" hidden="1" x14ac:dyDescent="0.2">
      <c r="A1857" t="s">
        <v>422</v>
      </c>
      <c r="B1857" t="s">
        <v>0</v>
      </c>
      <c r="C1857" s="2">
        <v>43494</v>
      </c>
      <c r="D1857" t="s">
        <v>1337</v>
      </c>
      <c r="E1857" t="s">
        <v>2437</v>
      </c>
      <c r="F1857" t="s">
        <v>5</v>
      </c>
      <c r="G1857" t="s">
        <v>1278</v>
      </c>
      <c r="H1857" t="s">
        <v>2438</v>
      </c>
      <c r="I1857" t="s">
        <v>2</v>
      </c>
      <c r="J1857" t="s">
        <v>410</v>
      </c>
      <c r="K1857" t="s">
        <v>288</v>
      </c>
      <c r="L1857" s="3">
        <v>2557.37</v>
      </c>
      <c r="M1857" s="3">
        <v>511.47</v>
      </c>
      <c r="N1857" s="3">
        <v>3068.84</v>
      </c>
      <c r="O1857" s="3">
        <v>0</v>
      </c>
      <c r="P1857" s="3">
        <v>0</v>
      </c>
      <c r="Q1857" s="2">
        <v>43494</v>
      </c>
      <c r="R1857" t="s">
        <v>2</v>
      </c>
      <c r="S1857" t="s">
        <v>10</v>
      </c>
      <c r="T1857" t="s">
        <v>2</v>
      </c>
    </row>
    <row r="1858" spans="1:20" hidden="1" x14ac:dyDescent="0.2">
      <c r="A1858" t="s">
        <v>422</v>
      </c>
      <c r="B1858" t="s">
        <v>0</v>
      </c>
      <c r="C1858" s="2">
        <v>43508</v>
      </c>
      <c r="D1858" t="s">
        <v>1337</v>
      </c>
      <c r="E1858" t="s">
        <v>3543</v>
      </c>
      <c r="F1858" t="s">
        <v>407</v>
      </c>
      <c r="G1858" t="s">
        <v>1329</v>
      </c>
      <c r="H1858" t="s">
        <v>3551</v>
      </c>
      <c r="I1858" t="s">
        <v>2</v>
      </c>
      <c r="J1858" t="s">
        <v>1331</v>
      </c>
      <c r="K1858" t="s">
        <v>9</v>
      </c>
      <c r="L1858" s="3">
        <v>59.26</v>
      </c>
      <c r="M1858" s="3">
        <v>11.85</v>
      </c>
      <c r="N1858" s="3">
        <v>71.11</v>
      </c>
      <c r="O1858" s="3">
        <v>0</v>
      </c>
      <c r="P1858" s="3">
        <v>0</v>
      </c>
      <c r="Q1858" s="2">
        <v>43552</v>
      </c>
      <c r="R1858" t="s">
        <v>2</v>
      </c>
      <c r="S1858" t="s">
        <v>10</v>
      </c>
      <c r="T1858" t="s">
        <v>2</v>
      </c>
    </row>
    <row r="1859" spans="1:20" hidden="1" x14ac:dyDescent="0.2">
      <c r="A1859" t="s">
        <v>422</v>
      </c>
      <c r="B1859" t="s">
        <v>0</v>
      </c>
      <c r="C1859" s="2">
        <v>43508</v>
      </c>
      <c r="D1859" t="s">
        <v>1337</v>
      </c>
      <c r="E1859" t="s">
        <v>3543</v>
      </c>
      <c r="F1859" t="s">
        <v>453</v>
      </c>
      <c r="G1859" t="s">
        <v>1329</v>
      </c>
      <c r="H1859" t="s">
        <v>3552</v>
      </c>
      <c r="I1859" t="s">
        <v>2</v>
      </c>
      <c r="J1859" t="s">
        <v>1331</v>
      </c>
      <c r="K1859" t="s">
        <v>9</v>
      </c>
      <c r="L1859" s="3">
        <v>59.26</v>
      </c>
      <c r="M1859" s="3">
        <v>11.85</v>
      </c>
      <c r="N1859" s="3">
        <v>71.11</v>
      </c>
      <c r="O1859" s="3">
        <v>0</v>
      </c>
      <c r="P1859" s="3">
        <v>0</v>
      </c>
      <c r="Q1859" s="2">
        <v>43552</v>
      </c>
      <c r="R1859" t="s">
        <v>2</v>
      </c>
      <c r="S1859" t="s">
        <v>10</v>
      </c>
      <c r="T1859" t="s">
        <v>2</v>
      </c>
    </row>
    <row r="1860" spans="1:20" hidden="1" x14ac:dyDescent="0.2">
      <c r="A1860" t="s">
        <v>422</v>
      </c>
      <c r="B1860" t="s">
        <v>0</v>
      </c>
      <c r="C1860" s="2">
        <v>43483</v>
      </c>
      <c r="D1860" t="s">
        <v>1339</v>
      </c>
      <c r="E1860" t="s">
        <v>1328</v>
      </c>
      <c r="F1860" t="s">
        <v>88</v>
      </c>
      <c r="G1860" t="s">
        <v>1329</v>
      </c>
      <c r="H1860" t="s">
        <v>1340</v>
      </c>
      <c r="I1860" t="s">
        <v>2</v>
      </c>
      <c r="J1860" t="s">
        <v>1331</v>
      </c>
      <c r="K1860" t="s">
        <v>9</v>
      </c>
      <c r="L1860" s="3">
        <v>45.53</v>
      </c>
      <c r="M1860" s="3">
        <v>9.11</v>
      </c>
      <c r="N1860" s="3">
        <v>54.64</v>
      </c>
      <c r="O1860" s="3">
        <v>0</v>
      </c>
      <c r="P1860" s="3">
        <v>0</v>
      </c>
      <c r="Q1860" s="2">
        <v>43511</v>
      </c>
      <c r="R1860" t="s">
        <v>2</v>
      </c>
      <c r="S1860" t="s">
        <v>10</v>
      </c>
      <c r="T1860" t="s">
        <v>2</v>
      </c>
    </row>
    <row r="1861" spans="1:20" hidden="1" x14ac:dyDescent="0.2">
      <c r="A1861" t="s">
        <v>422</v>
      </c>
      <c r="B1861" t="s">
        <v>0</v>
      </c>
      <c r="C1861" s="2">
        <v>43515</v>
      </c>
      <c r="D1861" t="s">
        <v>1339</v>
      </c>
      <c r="E1861" t="s">
        <v>4056</v>
      </c>
      <c r="F1861" t="s">
        <v>5</v>
      </c>
      <c r="G1861" t="s">
        <v>70</v>
      </c>
      <c r="H1861" t="s">
        <v>71</v>
      </c>
      <c r="I1861" t="s">
        <v>2</v>
      </c>
      <c r="J1861" t="s">
        <v>72</v>
      </c>
      <c r="K1861" t="s">
        <v>73</v>
      </c>
      <c r="L1861" s="3">
        <v>32.770000000000003</v>
      </c>
      <c r="M1861" s="3">
        <v>1.8</v>
      </c>
      <c r="N1861" s="3">
        <v>34.57</v>
      </c>
      <c r="O1861" s="3">
        <v>0</v>
      </c>
      <c r="P1861" s="3">
        <v>0</v>
      </c>
      <c r="Q1861" s="2">
        <v>43515</v>
      </c>
      <c r="R1861" t="s">
        <v>2</v>
      </c>
      <c r="S1861" t="s">
        <v>10</v>
      </c>
      <c r="T1861" t="s">
        <v>2</v>
      </c>
    </row>
    <row r="1862" spans="1:20" hidden="1" x14ac:dyDescent="0.2">
      <c r="A1862" t="s">
        <v>422</v>
      </c>
      <c r="B1862" t="s">
        <v>0</v>
      </c>
      <c r="C1862" s="2">
        <v>43538</v>
      </c>
      <c r="D1862" t="s">
        <v>1339</v>
      </c>
      <c r="E1862" t="s">
        <v>5580</v>
      </c>
      <c r="F1862" t="s">
        <v>5</v>
      </c>
      <c r="G1862" t="s">
        <v>70</v>
      </c>
      <c r="H1862" t="s">
        <v>71</v>
      </c>
      <c r="I1862" t="s">
        <v>2</v>
      </c>
      <c r="J1862" t="s">
        <v>72</v>
      </c>
      <c r="K1862" t="s">
        <v>73</v>
      </c>
      <c r="L1862" s="3">
        <v>59.42</v>
      </c>
      <c r="M1862" s="3">
        <v>3.27</v>
      </c>
      <c r="N1862" s="3">
        <v>62.69</v>
      </c>
      <c r="O1862" s="3">
        <v>0</v>
      </c>
      <c r="P1862" s="3">
        <v>0</v>
      </c>
      <c r="Q1862" s="2">
        <v>43538</v>
      </c>
      <c r="R1862" t="s">
        <v>2</v>
      </c>
      <c r="S1862" t="s">
        <v>10</v>
      </c>
      <c r="T1862" t="s">
        <v>2</v>
      </c>
    </row>
    <row r="1863" spans="1:20" hidden="1" x14ac:dyDescent="0.2">
      <c r="A1863" t="s">
        <v>1267</v>
      </c>
      <c r="B1863" t="s">
        <v>0</v>
      </c>
      <c r="C1863" s="2">
        <v>43482</v>
      </c>
      <c r="D1863" t="s">
        <v>1265</v>
      </c>
      <c r="E1863" t="s">
        <v>1268</v>
      </c>
      <c r="F1863" t="s">
        <v>5</v>
      </c>
      <c r="G1863" t="s">
        <v>40</v>
      </c>
      <c r="H1863" t="s">
        <v>1269</v>
      </c>
      <c r="I1863" t="s">
        <v>1266</v>
      </c>
      <c r="J1863" t="s">
        <v>59</v>
      </c>
      <c r="K1863" t="s">
        <v>9</v>
      </c>
      <c r="L1863" s="3">
        <v>0.5</v>
      </c>
      <c r="M1863" s="3">
        <v>0.1</v>
      </c>
      <c r="N1863" s="3">
        <v>0.6</v>
      </c>
      <c r="O1863" s="3">
        <v>0</v>
      </c>
      <c r="P1863" s="3">
        <v>0</v>
      </c>
      <c r="Q1863" s="2">
        <v>43482</v>
      </c>
      <c r="R1863" t="s">
        <v>2</v>
      </c>
      <c r="S1863" t="s">
        <v>10</v>
      </c>
      <c r="T1863" t="s">
        <v>2</v>
      </c>
    </row>
    <row r="1864" spans="1:20" hidden="1" x14ac:dyDescent="0.2">
      <c r="A1864" t="s">
        <v>1267</v>
      </c>
      <c r="B1864" t="s">
        <v>0</v>
      </c>
      <c r="C1864" s="2">
        <v>43482</v>
      </c>
      <c r="D1864" t="s">
        <v>1265</v>
      </c>
      <c r="E1864" t="s">
        <v>1268</v>
      </c>
      <c r="F1864" t="s">
        <v>43</v>
      </c>
      <c r="G1864" t="s">
        <v>40</v>
      </c>
      <c r="H1864" t="s">
        <v>1270</v>
      </c>
      <c r="I1864" t="s">
        <v>1266</v>
      </c>
      <c r="J1864" t="s">
        <v>222</v>
      </c>
      <c r="K1864" t="s">
        <v>18</v>
      </c>
      <c r="L1864" s="3">
        <v>38</v>
      </c>
      <c r="M1864" s="3">
        <v>0</v>
      </c>
      <c r="N1864" s="3">
        <v>38</v>
      </c>
      <c r="O1864" s="3">
        <v>0</v>
      </c>
      <c r="P1864" s="3">
        <v>0</v>
      </c>
      <c r="Q1864" s="2">
        <v>43482</v>
      </c>
      <c r="R1864" t="s">
        <v>2</v>
      </c>
      <c r="S1864" t="s">
        <v>10</v>
      </c>
      <c r="T1864" t="s">
        <v>2</v>
      </c>
    </row>
    <row r="1865" spans="1:20" hidden="1" x14ac:dyDescent="0.2">
      <c r="A1865" t="s">
        <v>1267</v>
      </c>
      <c r="B1865" t="s">
        <v>0</v>
      </c>
      <c r="C1865" s="2">
        <v>43482</v>
      </c>
      <c r="D1865" t="s">
        <v>1265</v>
      </c>
      <c r="E1865" t="s">
        <v>1271</v>
      </c>
      <c r="F1865" t="s">
        <v>5</v>
      </c>
      <c r="G1865" t="s">
        <v>40</v>
      </c>
      <c r="H1865" t="s">
        <v>1272</v>
      </c>
      <c r="I1865" t="s">
        <v>1266</v>
      </c>
      <c r="J1865" t="s">
        <v>280</v>
      </c>
      <c r="K1865" t="s">
        <v>18</v>
      </c>
      <c r="L1865" s="3">
        <v>82.59</v>
      </c>
      <c r="M1865" s="3">
        <v>0</v>
      </c>
      <c r="N1865" s="3">
        <v>82.59</v>
      </c>
      <c r="O1865" s="3">
        <v>0</v>
      </c>
      <c r="P1865" s="3">
        <v>0</v>
      </c>
      <c r="Q1865" s="2">
        <v>43482</v>
      </c>
      <c r="R1865" t="s">
        <v>2</v>
      </c>
      <c r="S1865" t="s">
        <v>10</v>
      </c>
      <c r="T1865" t="s">
        <v>2</v>
      </c>
    </row>
    <row r="1866" spans="1:20" hidden="1" x14ac:dyDescent="0.2">
      <c r="A1866" t="s">
        <v>1267</v>
      </c>
      <c r="B1866" t="s">
        <v>0</v>
      </c>
      <c r="C1866" s="2">
        <v>43483</v>
      </c>
      <c r="D1866" t="s">
        <v>1265</v>
      </c>
      <c r="E1866" t="s">
        <v>1494</v>
      </c>
      <c r="F1866" t="s">
        <v>5</v>
      </c>
      <c r="G1866" t="s">
        <v>1104</v>
      </c>
      <c r="H1866" t="s">
        <v>1495</v>
      </c>
      <c r="I1866" t="s">
        <v>1266</v>
      </c>
      <c r="J1866" t="s">
        <v>52</v>
      </c>
      <c r="K1866" t="s">
        <v>36</v>
      </c>
      <c r="L1866" s="3">
        <v>108.19</v>
      </c>
      <c r="M1866" s="3">
        <v>10.82</v>
      </c>
      <c r="N1866" s="3">
        <v>119.01</v>
      </c>
      <c r="O1866" s="3">
        <v>0</v>
      </c>
      <c r="P1866" s="3">
        <v>0</v>
      </c>
      <c r="Q1866" s="2">
        <v>43494</v>
      </c>
      <c r="R1866" t="s">
        <v>2</v>
      </c>
      <c r="S1866" t="s">
        <v>10</v>
      </c>
      <c r="T1866" t="s">
        <v>2</v>
      </c>
    </row>
    <row r="1867" spans="1:20" hidden="1" x14ac:dyDescent="0.2">
      <c r="A1867" t="s">
        <v>1267</v>
      </c>
      <c r="B1867" t="s">
        <v>0</v>
      </c>
      <c r="C1867" s="2">
        <v>43483</v>
      </c>
      <c r="D1867" t="s">
        <v>1265</v>
      </c>
      <c r="E1867" t="s">
        <v>1494</v>
      </c>
      <c r="F1867" t="s">
        <v>43</v>
      </c>
      <c r="G1867" t="s">
        <v>1104</v>
      </c>
      <c r="H1867" t="s">
        <v>1495</v>
      </c>
      <c r="I1867" t="s">
        <v>1266</v>
      </c>
      <c r="J1867" t="s">
        <v>52</v>
      </c>
      <c r="K1867" t="s">
        <v>9</v>
      </c>
      <c r="L1867" s="3">
        <v>17.5</v>
      </c>
      <c r="M1867" s="3">
        <v>3.5</v>
      </c>
      <c r="N1867" s="3">
        <v>21</v>
      </c>
      <c r="O1867" s="3">
        <v>0</v>
      </c>
      <c r="P1867" s="3">
        <v>0</v>
      </c>
      <c r="Q1867" s="2">
        <v>43494</v>
      </c>
      <c r="R1867" t="s">
        <v>2</v>
      </c>
      <c r="S1867" t="s">
        <v>10</v>
      </c>
      <c r="T1867" t="s">
        <v>2</v>
      </c>
    </row>
    <row r="1868" spans="1:20" hidden="1" x14ac:dyDescent="0.2">
      <c r="A1868" t="s">
        <v>1267</v>
      </c>
      <c r="B1868" t="s">
        <v>0</v>
      </c>
      <c r="C1868" s="2">
        <v>43490</v>
      </c>
      <c r="D1868" t="s">
        <v>1265</v>
      </c>
      <c r="E1868" t="s">
        <v>2181</v>
      </c>
      <c r="F1868" t="s">
        <v>5</v>
      </c>
      <c r="G1868" t="s">
        <v>143</v>
      </c>
      <c r="H1868" t="s">
        <v>1487</v>
      </c>
      <c r="I1868" t="s">
        <v>1266</v>
      </c>
      <c r="J1868" t="s">
        <v>35</v>
      </c>
      <c r="K1868" t="s">
        <v>36</v>
      </c>
      <c r="L1868" s="3">
        <v>51</v>
      </c>
      <c r="M1868" s="3">
        <v>5.0999999999999996</v>
      </c>
      <c r="N1868" s="3">
        <v>56.1</v>
      </c>
      <c r="O1868" s="3">
        <v>0</v>
      </c>
      <c r="P1868" s="3">
        <v>0</v>
      </c>
      <c r="Q1868" s="2">
        <v>43493</v>
      </c>
      <c r="R1868" t="s">
        <v>2</v>
      </c>
      <c r="S1868" t="s">
        <v>10</v>
      </c>
      <c r="T1868" t="s">
        <v>2</v>
      </c>
    </row>
    <row r="1869" spans="1:20" hidden="1" x14ac:dyDescent="0.2">
      <c r="A1869" t="s">
        <v>1267</v>
      </c>
      <c r="B1869" t="s">
        <v>0</v>
      </c>
      <c r="C1869" s="2">
        <v>43490</v>
      </c>
      <c r="D1869" t="s">
        <v>1265</v>
      </c>
      <c r="E1869" t="s">
        <v>2184</v>
      </c>
      <c r="F1869" t="s">
        <v>5</v>
      </c>
      <c r="G1869" t="s">
        <v>1278</v>
      </c>
      <c r="H1869" t="s">
        <v>2185</v>
      </c>
      <c r="I1869" t="s">
        <v>1266</v>
      </c>
      <c r="J1869" t="s">
        <v>962</v>
      </c>
      <c r="K1869" t="s">
        <v>9</v>
      </c>
      <c r="L1869" s="3">
        <v>73.349999999999994</v>
      </c>
      <c r="M1869" s="3">
        <v>14.67</v>
      </c>
      <c r="N1869" s="3">
        <v>88.02</v>
      </c>
      <c r="O1869" s="3">
        <v>0</v>
      </c>
      <c r="P1869" s="3">
        <v>0</v>
      </c>
      <c r="Q1869" s="2">
        <v>43490</v>
      </c>
      <c r="R1869" t="s">
        <v>2</v>
      </c>
      <c r="S1869" t="s">
        <v>10</v>
      </c>
      <c r="T1869" t="s">
        <v>2</v>
      </c>
    </row>
    <row r="1870" spans="1:20" hidden="1" x14ac:dyDescent="0.2">
      <c r="A1870" t="s">
        <v>1267</v>
      </c>
      <c r="B1870" t="s">
        <v>0</v>
      </c>
      <c r="C1870" s="2">
        <v>43490</v>
      </c>
      <c r="D1870" t="s">
        <v>1265</v>
      </c>
      <c r="E1870" t="s">
        <v>2222</v>
      </c>
      <c r="F1870" t="s">
        <v>5</v>
      </c>
      <c r="G1870" t="s">
        <v>40</v>
      </c>
      <c r="H1870" t="s">
        <v>320</v>
      </c>
      <c r="I1870" t="s">
        <v>2221</v>
      </c>
      <c r="J1870" t="s">
        <v>222</v>
      </c>
      <c r="K1870" t="s">
        <v>18</v>
      </c>
      <c r="L1870" s="3">
        <v>156</v>
      </c>
      <c r="M1870" s="3">
        <v>0</v>
      </c>
      <c r="N1870" s="3">
        <v>156</v>
      </c>
      <c r="O1870" s="3">
        <v>0</v>
      </c>
      <c r="P1870" s="3">
        <v>0</v>
      </c>
      <c r="Q1870" s="2">
        <v>43490</v>
      </c>
      <c r="R1870" t="s">
        <v>2</v>
      </c>
      <c r="S1870" t="s">
        <v>10</v>
      </c>
      <c r="T1870" t="s">
        <v>2</v>
      </c>
    </row>
    <row r="1871" spans="1:20" hidden="1" x14ac:dyDescent="0.2">
      <c r="A1871" t="s">
        <v>1267</v>
      </c>
      <c r="B1871" t="s">
        <v>0</v>
      </c>
      <c r="C1871" s="2">
        <v>43490</v>
      </c>
      <c r="D1871" t="s">
        <v>1265</v>
      </c>
      <c r="E1871" t="s">
        <v>2222</v>
      </c>
      <c r="F1871" t="s">
        <v>43</v>
      </c>
      <c r="G1871" t="s">
        <v>40</v>
      </c>
      <c r="H1871" t="s">
        <v>320</v>
      </c>
      <c r="I1871" t="s">
        <v>2221</v>
      </c>
      <c r="J1871" t="s">
        <v>222</v>
      </c>
      <c r="K1871" t="s">
        <v>9</v>
      </c>
      <c r="L1871" s="3">
        <v>0.5</v>
      </c>
      <c r="M1871" s="3">
        <v>0.1</v>
      </c>
      <c r="N1871" s="3">
        <v>0.6</v>
      </c>
      <c r="O1871" s="3">
        <v>0</v>
      </c>
      <c r="P1871" s="3">
        <v>0</v>
      </c>
      <c r="Q1871" s="2">
        <v>43490</v>
      </c>
      <c r="R1871" t="s">
        <v>2</v>
      </c>
      <c r="S1871" t="s">
        <v>10</v>
      </c>
      <c r="T1871" t="s">
        <v>2</v>
      </c>
    </row>
    <row r="1872" spans="1:20" hidden="1" x14ac:dyDescent="0.2">
      <c r="A1872" t="s">
        <v>1267</v>
      </c>
      <c r="B1872" t="s">
        <v>0</v>
      </c>
      <c r="C1872" s="2">
        <v>43490</v>
      </c>
      <c r="D1872" t="s">
        <v>1265</v>
      </c>
      <c r="E1872" t="s">
        <v>2223</v>
      </c>
      <c r="F1872" t="s">
        <v>5</v>
      </c>
      <c r="G1872" t="s">
        <v>40</v>
      </c>
      <c r="H1872" t="s">
        <v>320</v>
      </c>
      <c r="I1872" t="s">
        <v>2221</v>
      </c>
      <c r="J1872" t="s">
        <v>280</v>
      </c>
      <c r="K1872" t="s">
        <v>18</v>
      </c>
      <c r="L1872" s="3">
        <v>179.38</v>
      </c>
      <c r="M1872" s="3">
        <v>0</v>
      </c>
      <c r="N1872" s="3">
        <v>179.38</v>
      </c>
      <c r="O1872" s="3">
        <v>0</v>
      </c>
      <c r="P1872" s="3">
        <v>0</v>
      </c>
      <c r="Q1872" s="2">
        <v>43490</v>
      </c>
      <c r="R1872" t="s">
        <v>2</v>
      </c>
      <c r="S1872" t="s">
        <v>10</v>
      </c>
      <c r="T1872" t="s">
        <v>2</v>
      </c>
    </row>
    <row r="1873" spans="1:20" hidden="1" x14ac:dyDescent="0.2">
      <c r="A1873" t="s">
        <v>1267</v>
      </c>
      <c r="B1873" t="s">
        <v>0</v>
      </c>
      <c r="C1873" s="2">
        <v>43504</v>
      </c>
      <c r="D1873" t="s">
        <v>1265</v>
      </c>
      <c r="E1873" t="s">
        <v>3321</v>
      </c>
      <c r="F1873" t="s">
        <v>5</v>
      </c>
      <c r="G1873" t="s">
        <v>40</v>
      </c>
      <c r="H1873" t="s">
        <v>320</v>
      </c>
      <c r="I1873" t="s">
        <v>1266</v>
      </c>
      <c r="J1873" t="s">
        <v>42</v>
      </c>
      <c r="K1873" t="s">
        <v>18</v>
      </c>
      <c r="L1873" s="3">
        <v>118.8</v>
      </c>
      <c r="M1873" s="3">
        <v>0</v>
      </c>
      <c r="N1873" s="3">
        <v>118.8</v>
      </c>
      <c r="O1873" s="3">
        <v>0</v>
      </c>
      <c r="P1873" s="3">
        <v>0</v>
      </c>
      <c r="Q1873" s="2">
        <v>43504</v>
      </c>
      <c r="R1873" t="s">
        <v>2</v>
      </c>
      <c r="S1873" t="s">
        <v>10</v>
      </c>
      <c r="T1873" t="s">
        <v>2</v>
      </c>
    </row>
    <row r="1874" spans="1:20" hidden="1" x14ac:dyDescent="0.2">
      <c r="A1874" t="s">
        <v>1267</v>
      </c>
      <c r="B1874" t="s">
        <v>0</v>
      </c>
      <c r="C1874" s="2">
        <v>43504</v>
      </c>
      <c r="D1874" t="s">
        <v>1265</v>
      </c>
      <c r="E1874" t="s">
        <v>3321</v>
      </c>
      <c r="F1874" t="s">
        <v>43</v>
      </c>
      <c r="G1874" t="s">
        <v>40</v>
      </c>
      <c r="H1874" t="s">
        <v>320</v>
      </c>
      <c r="I1874" t="s">
        <v>1266</v>
      </c>
      <c r="J1874" t="s">
        <v>59</v>
      </c>
      <c r="K1874" t="s">
        <v>9</v>
      </c>
      <c r="L1874" s="3">
        <v>0.5</v>
      </c>
      <c r="M1874" s="3">
        <v>0.1</v>
      </c>
      <c r="N1874" s="3">
        <v>0.6</v>
      </c>
      <c r="O1874" s="3">
        <v>0</v>
      </c>
      <c r="P1874" s="3">
        <v>0</v>
      </c>
      <c r="Q1874" s="2">
        <v>43504</v>
      </c>
      <c r="R1874" t="s">
        <v>2</v>
      </c>
      <c r="S1874" t="s">
        <v>10</v>
      </c>
      <c r="T1874" t="s">
        <v>2</v>
      </c>
    </row>
    <row r="1875" spans="1:20" hidden="1" x14ac:dyDescent="0.2">
      <c r="A1875" t="s">
        <v>1267</v>
      </c>
      <c r="B1875" t="s">
        <v>0</v>
      </c>
      <c r="C1875" s="2">
        <v>43504</v>
      </c>
      <c r="D1875" t="s">
        <v>1265</v>
      </c>
      <c r="E1875" t="s">
        <v>3322</v>
      </c>
      <c r="F1875" t="s">
        <v>5</v>
      </c>
      <c r="G1875" t="s">
        <v>40</v>
      </c>
      <c r="H1875" t="s">
        <v>320</v>
      </c>
      <c r="I1875" t="s">
        <v>1266</v>
      </c>
      <c r="J1875" t="s">
        <v>45</v>
      </c>
      <c r="K1875" t="s">
        <v>18</v>
      </c>
      <c r="L1875" s="3">
        <v>59.54</v>
      </c>
      <c r="M1875" s="3">
        <v>0</v>
      </c>
      <c r="N1875" s="3">
        <v>59.54</v>
      </c>
      <c r="O1875" s="3">
        <v>0</v>
      </c>
      <c r="P1875" s="3">
        <v>0</v>
      </c>
      <c r="Q1875" s="2">
        <v>43504</v>
      </c>
      <c r="R1875" t="s">
        <v>2</v>
      </c>
      <c r="S1875" t="s">
        <v>10</v>
      </c>
      <c r="T1875" t="s">
        <v>2</v>
      </c>
    </row>
    <row r="1876" spans="1:20" hidden="1" x14ac:dyDescent="0.2">
      <c r="A1876" t="s">
        <v>1267</v>
      </c>
      <c r="B1876" t="s">
        <v>0</v>
      </c>
      <c r="C1876" s="2">
        <v>43508</v>
      </c>
      <c r="D1876" t="s">
        <v>1265</v>
      </c>
      <c r="E1876" t="s">
        <v>3543</v>
      </c>
      <c r="F1876" t="s">
        <v>1809</v>
      </c>
      <c r="G1876" t="s">
        <v>1329</v>
      </c>
      <c r="H1876" t="s">
        <v>3558</v>
      </c>
      <c r="I1876" t="s">
        <v>1266</v>
      </c>
      <c r="J1876" t="s">
        <v>1331</v>
      </c>
      <c r="K1876" t="s">
        <v>9</v>
      </c>
      <c r="L1876" s="3">
        <v>59.26</v>
      </c>
      <c r="M1876" s="3">
        <v>11.85</v>
      </c>
      <c r="N1876" s="3">
        <v>71.11</v>
      </c>
      <c r="O1876" s="3">
        <v>0</v>
      </c>
      <c r="P1876" s="3">
        <v>0</v>
      </c>
      <c r="Q1876" s="2">
        <v>43552</v>
      </c>
      <c r="R1876" t="s">
        <v>2</v>
      </c>
      <c r="S1876" t="s">
        <v>10</v>
      </c>
      <c r="T1876" t="s">
        <v>2</v>
      </c>
    </row>
    <row r="1877" spans="1:20" hidden="1" x14ac:dyDescent="0.2">
      <c r="A1877" t="s">
        <v>1267</v>
      </c>
      <c r="B1877" t="s">
        <v>0</v>
      </c>
      <c r="C1877" s="2">
        <v>43508</v>
      </c>
      <c r="D1877" t="s">
        <v>1265</v>
      </c>
      <c r="E1877" t="s">
        <v>3594</v>
      </c>
      <c r="F1877" t="s">
        <v>5</v>
      </c>
      <c r="G1877" t="s">
        <v>40</v>
      </c>
      <c r="H1877" t="s">
        <v>320</v>
      </c>
      <c r="I1877" t="s">
        <v>1266</v>
      </c>
      <c r="J1877" t="s">
        <v>42</v>
      </c>
      <c r="K1877" t="s">
        <v>18</v>
      </c>
      <c r="L1877" s="3">
        <v>142</v>
      </c>
      <c r="M1877" s="3">
        <v>0</v>
      </c>
      <c r="N1877" s="3">
        <v>142</v>
      </c>
      <c r="O1877" s="3">
        <v>0</v>
      </c>
      <c r="P1877" s="3">
        <v>0</v>
      </c>
      <c r="Q1877" s="2">
        <v>43508</v>
      </c>
      <c r="R1877" t="s">
        <v>2</v>
      </c>
      <c r="S1877" t="s">
        <v>10</v>
      </c>
      <c r="T1877" t="s">
        <v>2</v>
      </c>
    </row>
    <row r="1878" spans="1:20" hidden="1" x14ac:dyDescent="0.2">
      <c r="A1878" t="s">
        <v>1267</v>
      </c>
      <c r="B1878" t="s">
        <v>0</v>
      </c>
      <c r="C1878" s="2">
        <v>43508</v>
      </c>
      <c r="D1878" t="s">
        <v>1265</v>
      </c>
      <c r="E1878" t="s">
        <v>3594</v>
      </c>
      <c r="F1878" t="s">
        <v>43</v>
      </c>
      <c r="G1878" t="s">
        <v>40</v>
      </c>
      <c r="H1878" t="s">
        <v>320</v>
      </c>
      <c r="I1878" t="s">
        <v>1266</v>
      </c>
      <c r="J1878" t="s">
        <v>280</v>
      </c>
      <c r="K1878" t="s">
        <v>9</v>
      </c>
      <c r="L1878" s="3">
        <v>0.5</v>
      </c>
      <c r="M1878" s="3">
        <v>0.1</v>
      </c>
      <c r="N1878" s="3">
        <v>0.6</v>
      </c>
      <c r="O1878" s="3">
        <v>0</v>
      </c>
      <c r="P1878" s="3">
        <v>0</v>
      </c>
      <c r="Q1878" s="2">
        <v>43508</v>
      </c>
      <c r="R1878" t="s">
        <v>2</v>
      </c>
      <c r="S1878" t="s">
        <v>10</v>
      </c>
      <c r="T1878" t="s">
        <v>2</v>
      </c>
    </row>
    <row r="1879" spans="1:20" hidden="1" x14ac:dyDescent="0.2">
      <c r="A1879" t="s">
        <v>1267</v>
      </c>
      <c r="B1879" t="s">
        <v>0</v>
      </c>
      <c r="C1879" s="2">
        <v>43508</v>
      </c>
      <c r="D1879" t="s">
        <v>1265</v>
      </c>
      <c r="E1879" t="s">
        <v>3595</v>
      </c>
      <c r="F1879" t="s">
        <v>5</v>
      </c>
      <c r="G1879" t="s">
        <v>40</v>
      </c>
      <c r="H1879" t="s">
        <v>320</v>
      </c>
      <c r="I1879" t="s">
        <v>1266</v>
      </c>
      <c r="J1879" t="s">
        <v>45</v>
      </c>
      <c r="K1879" t="s">
        <v>18</v>
      </c>
      <c r="L1879" s="3">
        <v>98.59</v>
      </c>
      <c r="M1879" s="3">
        <v>0</v>
      </c>
      <c r="N1879" s="3">
        <v>98.59</v>
      </c>
      <c r="O1879" s="3">
        <v>0</v>
      </c>
      <c r="P1879" s="3">
        <v>0</v>
      </c>
      <c r="Q1879" s="2">
        <v>43508</v>
      </c>
      <c r="R1879" t="s">
        <v>2</v>
      </c>
      <c r="S1879" t="s">
        <v>10</v>
      </c>
      <c r="T1879" t="s">
        <v>2</v>
      </c>
    </row>
    <row r="1880" spans="1:20" hidden="1" x14ac:dyDescent="0.2">
      <c r="A1880" t="s">
        <v>1267</v>
      </c>
      <c r="B1880" t="s">
        <v>0</v>
      </c>
      <c r="C1880" s="2">
        <v>43521</v>
      </c>
      <c r="D1880" t="s">
        <v>1265</v>
      </c>
      <c r="E1880" t="s">
        <v>4598</v>
      </c>
      <c r="F1880" t="s">
        <v>5</v>
      </c>
      <c r="G1880" t="s">
        <v>1031</v>
      </c>
      <c r="H1880" t="s">
        <v>4599</v>
      </c>
      <c r="I1880" t="s">
        <v>1266</v>
      </c>
      <c r="J1880" t="s">
        <v>245</v>
      </c>
      <c r="K1880" t="s">
        <v>9</v>
      </c>
      <c r="L1880" s="3">
        <v>117.9</v>
      </c>
      <c r="M1880" s="3">
        <v>23.58</v>
      </c>
      <c r="N1880" s="3">
        <v>141.47999999999999</v>
      </c>
      <c r="O1880" s="3">
        <v>0</v>
      </c>
      <c r="P1880" s="3">
        <v>0</v>
      </c>
      <c r="Q1880" s="2">
        <v>43521</v>
      </c>
      <c r="R1880" t="s">
        <v>2</v>
      </c>
      <c r="S1880" t="s">
        <v>10</v>
      </c>
      <c r="T1880" t="s">
        <v>2</v>
      </c>
    </row>
    <row r="1881" spans="1:20" hidden="1" x14ac:dyDescent="0.2">
      <c r="A1881" t="s">
        <v>1267</v>
      </c>
      <c r="B1881" t="s">
        <v>0</v>
      </c>
      <c r="C1881" s="2">
        <v>43529</v>
      </c>
      <c r="D1881" t="s">
        <v>1265</v>
      </c>
      <c r="E1881" t="s">
        <v>5077</v>
      </c>
      <c r="F1881" t="s">
        <v>88</v>
      </c>
      <c r="G1881" t="s">
        <v>1521</v>
      </c>
      <c r="H1881" t="s">
        <v>5082</v>
      </c>
      <c r="I1881" t="s">
        <v>1266</v>
      </c>
      <c r="J1881" t="s">
        <v>274</v>
      </c>
      <c r="K1881" t="s">
        <v>9</v>
      </c>
      <c r="L1881" s="3">
        <v>14.31</v>
      </c>
      <c r="M1881" s="3">
        <v>2.86</v>
      </c>
      <c r="N1881" s="3">
        <v>17.170000000000002</v>
      </c>
      <c r="O1881" s="3">
        <v>0</v>
      </c>
      <c r="P1881" s="3">
        <v>0</v>
      </c>
      <c r="Q1881" s="2">
        <v>43529</v>
      </c>
      <c r="R1881" t="s">
        <v>2</v>
      </c>
      <c r="S1881" t="s">
        <v>10</v>
      </c>
      <c r="T1881" t="s">
        <v>2</v>
      </c>
    </row>
    <row r="1882" spans="1:20" hidden="1" x14ac:dyDescent="0.2">
      <c r="A1882" t="s">
        <v>1267</v>
      </c>
      <c r="B1882" t="s">
        <v>0</v>
      </c>
      <c r="C1882" s="2">
        <v>43538</v>
      </c>
      <c r="D1882" t="s">
        <v>1265</v>
      </c>
      <c r="E1882" t="s">
        <v>5549</v>
      </c>
      <c r="F1882" t="s">
        <v>5</v>
      </c>
      <c r="G1882" t="s">
        <v>70</v>
      </c>
      <c r="H1882" t="s">
        <v>71</v>
      </c>
      <c r="I1882" t="s">
        <v>1266</v>
      </c>
      <c r="J1882" t="s">
        <v>72</v>
      </c>
      <c r="K1882" t="s">
        <v>75</v>
      </c>
      <c r="L1882" s="3">
        <v>61.5</v>
      </c>
      <c r="M1882" s="3">
        <v>1.29</v>
      </c>
      <c r="N1882" s="3">
        <v>62.79</v>
      </c>
      <c r="O1882" s="3">
        <v>0</v>
      </c>
      <c r="P1882" s="3">
        <v>0</v>
      </c>
      <c r="Q1882" s="2">
        <v>43538</v>
      </c>
      <c r="R1882" t="s">
        <v>2</v>
      </c>
      <c r="S1882" t="s">
        <v>10</v>
      </c>
      <c r="T1882" t="s">
        <v>2</v>
      </c>
    </row>
    <row r="1883" spans="1:20" hidden="1" x14ac:dyDescent="0.2">
      <c r="A1883" t="s">
        <v>1267</v>
      </c>
      <c r="B1883" t="s">
        <v>0</v>
      </c>
      <c r="C1883" s="2">
        <v>43538</v>
      </c>
      <c r="D1883" t="s">
        <v>1265</v>
      </c>
      <c r="E1883" t="s">
        <v>5549</v>
      </c>
      <c r="F1883" t="s">
        <v>43</v>
      </c>
      <c r="G1883" t="s">
        <v>70</v>
      </c>
      <c r="H1883" t="s">
        <v>71</v>
      </c>
      <c r="I1883" t="s">
        <v>1266</v>
      </c>
      <c r="J1883" t="s">
        <v>72</v>
      </c>
      <c r="K1883" t="s">
        <v>73</v>
      </c>
      <c r="L1883" s="3">
        <v>183.25</v>
      </c>
      <c r="M1883" s="3">
        <v>10.08</v>
      </c>
      <c r="N1883" s="3">
        <v>193.33</v>
      </c>
      <c r="O1883" s="3">
        <v>0</v>
      </c>
      <c r="P1883" s="3">
        <v>0</v>
      </c>
      <c r="Q1883" s="2">
        <v>43538</v>
      </c>
      <c r="R1883" t="s">
        <v>2</v>
      </c>
      <c r="S1883" t="s">
        <v>10</v>
      </c>
      <c r="T1883" t="s">
        <v>2</v>
      </c>
    </row>
    <row r="1884" spans="1:20" hidden="1" x14ac:dyDescent="0.2">
      <c r="A1884" t="s">
        <v>1267</v>
      </c>
      <c r="B1884" t="s">
        <v>0</v>
      </c>
      <c r="C1884" s="2">
        <v>43543</v>
      </c>
      <c r="D1884" t="s">
        <v>1265</v>
      </c>
      <c r="E1884" t="s">
        <v>6014</v>
      </c>
      <c r="F1884" t="s">
        <v>5</v>
      </c>
      <c r="G1884" t="s">
        <v>70</v>
      </c>
      <c r="H1884" t="s">
        <v>71</v>
      </c>
      <c r="I1884" t="s">
        <v>1266</v>
      </c>
      <c r="J1884" t="s">
        <v>72</v>
      </c>
      <c r="K1884" t="s">
        <v>75</v>
      </c>
      <c r="L1884" s="3">
        <v>82</v>
      </c>
      <c r="M1884" s="3">
        <v>1.72</v>
      </c>
      <c r="N1884" s="3">
        <v>83.72</v>
      </c>
      <c r="O1884" s="3">
        <v>0</v>
      </c>
      <c r="P1884" s="3">
        <v>0</v>
      </c>
      <c r="Q1884" s="2">
        <v>43543</v>
      </c>
      <c r="R1884" t="s">
        <v>2</v>
      </c>
      <c r="S1884" t="s">
        <v>10</v>
      </c>
      <c r="T1884" t="s">
        <v>2</v>
      </c>
    </row>
    <row r="1885" spans="1:20" hidden="1" x14ac:dyDescent="0.2">
      <c r="A1885" t="s">
        <v>1267</v>
      </c>
      <c r="B1885" t="s">
        <v>0</v>
      </c>
      <c r="C1885" s="2">
        <v>43552</v>
      </c>
      <c r="D1885" t="s">
        <v>1265</v>
      </c>
      <c r="E1885" t="s">
        <v>6831</v>
      </c>
      <c r="F1885" t="s">
        <v>5</v>
      </c>
      <c r="G1885" t="s">
        <v>40</v>
      </c>
      <c r="H1885" t="s">
        <v>6832</v>
      </c>
      <c r="I1885" t="s">
        <v>1266</v>
      </c>
      <c r="J1885" t="s">
        <v>59</v>
      </c>
      <c r="K1885" t="s">
        <v>9</v>
      </c>
      <c r="L1885" s="3">
        <v>1</v>
      </c>
      <c r="M1885" s="3">
        <v>0.2</v>
      </c>
      <c r="N1885" s="3">
        <v>1.2</v>
      </c>
      <c r="O1885" s="3">
        <v>0</v>
      </c>
      <c r="P1885" s="3">
        <v>0</v>
      </c>
      <c r="Q1885" s="2">
        <v>43552</v>
      </c>
      <c r="R1885" t="s">
        <v>2</v>
      </c>
      <c r="S1885" t="s">
        <v>10</v>
      </c>
      <c r="T1885" t="s">
        <v>2</v>
      </c>
    </row>
    <row r="1886" spans="1:20" hidden="1" x14ac:dyDescent="0.2">
      <c r="A1886" t="s">
        <v>1267</v>
      </c>
      <c r="B1886" t="s">
        <v>0</v>
      </c>
      <c r="C1886" s="2">
        <v>43552</v>
      </c>
      <c r="D1886" t="s">
        <v>1265</v>
      </c>
      <c r="E1886" t="s">
        <v>6831</v>
      </c>
      <c r="F1886" t="s">
        <v>43</v>
      </c>
      <c r="G1886" t="s">
        <v>40</v>
      </c>
      <c r="H1886" t="s">
        <v>6833</v>
      </c>
      <c r="I1886" t="s">
        <v>1266</v>
      </c>
      <c r="J1886" t="s">
        <v>42</v>
      </c>
      <c r="K1886" t="s">
        <v>18</v>
      </c>
      <c r="L1886" s="3">
        <v>105</v>
      </c>
      <c r="M1886" s="3">
        <v>0</v>
      </c>
      <c r="N1886" s="3">
        <v>105</v>
      </c>
      <c r="O1886" s="3">
        <v>0</v>
      </c>
      <c r="P1886" s="3">
        <v>0</v>
      </c>
      <c r="Q1886" s="2">
        <v>43552</v>
      </c>
      <c r="R1886" t="s">
        <v>2</v>
      </c>
      <c r="S1886" t="s">
        <v>10</v>
      </c>
      <c r="T1886" t="s">
        <v>2</v>
      </c>
    </row>
    <row r="1887" spans="1:20" hidden="1" x14ac:dyDescent="0.2">
      <c r="A1887" t="s">
        <v>1267</v>
      </c>
      <c r="B1887" t="s">
        <v>0</v>
      </c>
      <c r="C1887" s="2">
        <v>43556</v>
      </c>
      <c r="D1887" t="s">
        <v>1265</v>
      </c>
      <c r="E1887" t="s">
        <v>7066</v>
      </c>
      <c r="F1887" t="s">
        <v>5</v>
      </c>
      <c r="G1887" t="s">
        <v>1104</v>
      </c>
      <c r="H1887" t="s">
        <v>1495</v>
      </c>
      <c r="I1887" t="s">
        <v>1266</v>
      </c>
      <c r="J1887" t="s">
        <v>52</v>
      </c>
      <c r="K1887" t="s">
        <v>36</v>
      </c>
      <c r="L1887" s="3">
        <v>109.45</v>
      </c>
      <c r="M1887" s="3">
        <v>10.95</v>
      </c>
      <c r="N1887" s="3">
        <v>120.4</v>
      </c>
      <c r="O1887" s="3">
        <v>0</v>
      </c>
      <c r="P1887" s="3">
        <v>0</v>
      </c>
      <c r="Q1887" s="2">
        <v>43564</v>
      </c>
      <c r="R1887" t="s">
        <v>2</v>
      </c>
      <c r="S1887" t="s">
        <v>10</v>
      </c>
      <c r="T1887" t="s">
        <v>2</v>
      </c>
    </row>
    <row r="1888" spans="1:20" hidden="1" x14ac:dyDescent="0.2">
      <c r="A1888" t="s">
        <v>1267</v>
      </c>
      <c r="B1888" t="s">
        <v>0</v>
      </c>
      <c r="C1888" s="2">
        <v>43556</v>
      </c>
      <c r="D1888" t="s">
        <v>1265</v>
      </c>
      <c r="E1888" t="s">
        <v>7066</v>
      </c>
      <c r="F1888" t="s">
        <v>43</v>
      </c>
      <c r="G1888" t="s">
        <v>1104</v>
      </c>
      <c r="H1888" t="s">
        <v>1495</v>
      </c>
      <c r="I1888" t="s">
        <v>1266</v>
      </c>
      <c r="J1888" t="s">
        <v>52</v>
      </c>
      <c r="K1888" t="s">
        <v>9</v>
      </c>
      <c r="L1888" s="3">
        <v>16.329999999999998</v>
      </c>
      <c r="M1888" s="3">
        <v>3.27</v>
      </c>
      <c r="N1888" s="3">
        <v>19.600000000000001</v>
      </c>
      <c r="O1888" s="3">
        <v>0</v>
      </c>
      <c r="P1888" s="3">
        <v>0</v>
      </c>
      <c r="Q1888" s="2">
        <v>43564</v>
      </c>
      <c r="R1888" t="s">
        <v>2</v>
      </c>
      <c r="S1888" t="s">
        <v>10</v>
      </c>
      <c r="T1888" t="s">
        <v>2</v>
      </c>
    </row>
    <row r="1889" spans="1:20" hidden="1" x14ac:dyDescent="0.2">
      <c r="A1889" t="s">
        <v>1267</v>
      </c>
      <c r="B1889" t="s">
        <v>0</v>
      </c>
      <c r="C1889" s="2">
        <v>43560</v>
      </c>
      <c r="D1889" t="s">
        <v>1265</v>
      </c>
      <c r="E1889" t="s">
        <v>7425</v>
      </c>
      <c r="F1889" t="s">
        <v>5</v>
      </c>
      <c r="G1889" t="s">
        <v>143</v>
      </c>
      <c r="H1889" t="s">
        <v>1487</v>
      </c>
      <c r="I1889" t="s">
        <v>1266</v>
      </c>
      <c r="J1889" t="s">
        <v>35</v>
      </c>
      <c r="K1889" t="s">
        <v>36</v>
      </c>
      <c r="L1889" s="3">
        <v>42.5</v>
      </c>
      <c r="M1889" s="3">
        <v>4.25</v>
      </c>
      <c r="N1889" s="3">
        <v>46.75</v>
      </c>
      <c r="O1889" s="3">
        <v>0</v>
      </c>
      <c r="P1889" s="3">
        <v>0</v>
      </c>
      <c r="Q1889" s="2">
        <v>43560</v>
      </c>
      <c r="R1889" t="s">
        <v>2</v>
      </c>
      <c r="S1889" t="s">
        <v>10</v>
      </c>
      <c r="T1889" t="s">
        <v>2</v>
      </c>
    </row>
    <row r="1890" spans="1:20" hidden="1" x14ac:dyDescent="0.2">
      <c r="A1890" t="s">
        <v>1267</v>
      </c>
      <c r="B1890" t="s">
        <v>0</v>
      </c>
      <c r="C1890" s="2">
        <v>43507</v>
      </c>
      <c r="D1890" t="s">
        <v>3538</v>
      </c>
      <c r="E1890" t="s">
        <v>3540</v>
      </c>
      <c r="F1890" t="s">
        <v>5</v>
      </c>
      <c r="G1890" t="s">
        <v>40</v>
      </c>
      <c r="H1890" t="s">
        <v>320</v>
      </c>
      <c r="I1890" t="s">
        <v>3539</v>
      </c>
      <c r="J1890" t="s">
        <v>42</v>
      </c>
      <c r="K1890" t="s">
        <v>18</v>
      </c>
      <c r="L1890" s="3">
        <v>29.4</v>
      </c>
      <c r="M1890" s="3">
        <v>0</v>
      </c>
      <c r="N1890" s="3">
        <v>29.4</v>
      </c>
      <c r="O1890" s="3">
        <v>0</v>
      </c>
      <c r="P1890" s="3">
        <v>0</v>
      </c>
      <c r="Q1890" s="2">
        <v>43507</v>
      </c>
      <c r="R1890" t="s">
        <v>2</v>
      </c>
      <c r="S1890" t="s">
        <v>268</v>
      </c>
      <c r="T1890" t="s">
        <v>2</v>
      </c>
    </row>
    <row r="1891" spans="1:20" hidden="1" x14ac:dyDescent="0.2">
      <c r="A1891" t="s">
        <v>1267</v>
      </c>
      <c r="B1891" t="s">
        <v>0</v>
      </c>
      <c r="C1891" s="2">
        <v>43507</v>
      </c>
      <c r="D1891" t="s">
        <v>3538</v>
      </c>
      <c r="E1891" t="s">
        <v>3540</v>
      </c>
      <c r="F1891" t="s">
        <v>43</v>
      </c>
      <c r="G1891" t="s">
        <v>40</v>
      </c>
      <c r="H1891" t="s">
        <v>320</v>
      </c>
      <c r="I1891" t="s">
        <v>3539</v>
      </c>
      <c r="J1891" t="s">
        <v>59</v>
      </c>
      <c r="K1891" t="s">
        <v>9</v>
      </c>
      <c r="L1891" s="3">
        <v>0.5</v>
      </c>
      <c r="M1891" s="3">
        <v>0.1</v>
      </c>
      <c r="N1891" s="3">
        <v>0.6</v>
      </c>
      <c r="O1891" s="3">
        <v>0</v>
      </c>
      <c r="P1891" s="3">
        <v>0</v>
      </c>
      <c r="Q1891" s="2">
        <v>43507</v>
      </c>
      <c r="R1891" t="s">
        <v>2</v>
      </c>
      <c r="S1891" t="s">
        <v>268</v>
      </c>
      <c r="T1891" t="s">
        <v>2</v>
      </c>
    </row>
    <row r="1892" spans="1:20" hidden="1" x14ac:dyDescent="0.2">
      <c r="A1892" t="s">
        <v>1267</v>
      </c>
      <c r="B1892" t="s">
        <v>0</v>
      </c>
      <c r="C1892" s="2">
        <v>43529</v>
      </c>
      <c r="D1892" t="s">
        <v>3538</v>
      </c>
      <c r="E1892" t="s">
        <v>5077</v>
      </c>
      <c r="F1892" t="s">
        <v>5</v>
      </c>
      <c r="G1892" t="s">
        <v>1521</v>
      </c>
      <c r="H1892" t="s">
        <v>5078</v>
      </c>
      <c r="I1892" t="s">
        <v>5076</v>
      </c>
      <c r="J1892" t="s">
        <v>274</v>
      </c>
      <c r="K1892" t="s">
        <v>9</v>
      </c>
      <c r="L1892" s="3">
        <v>26.84</v>
      </c>
      <c r="M1892" s="3">
        <v>5.37</v>
      </c>
      <c r="N1892" s="3">
        <v>32.21</v>
      </c>
      <c r="O1892" s="3">
        <v>0</v>
      </c>
      <c r="P1892" s="3">
        <v>0</v>
      </c>
      <c r="Q1892" s="2">
        <v>43529</v>
      </c>
      <c r="R1892" t="s">
        <v>2</v>
      </c>
      <c r="S1892" t="s">
        <v>10</v>
      </c>
      <c r="T1892" t="s">
        <v>2</v>
      </c>
    </row>
    <row r="1893" spans="1:20" hidden="1" x14ac:dyDescent="0.2">
      <c r="A1893" t="s">
        <v>1267</v>
      </c>
      <c r="B1893" t="s">
        <v>0</v>
      </c>
      <c r="C1893" s="2">
        <v>43529</v>
      </c>
      <c r="D1893" t="s">
        <v>3538</v>
      </c>
      <c r="E1893" t="s">
        <v>5077</v>
      </c>
      <c r="F1893" t="s">
        <v>43</v>
      </c>
      <c r="G1893" t="s">
        <v>1521</v>
      </c>
      <c r="H1893" t="s">
        <v>5079</v>
      </c>
      <c r="I1893" t="s">
        <v>5076</v>
      </c>
      <c r="J1893" t="s">
        <v>274</v>
      </c>
      <c r="K1893" t="s">
        <v>9</v>
      </c>
      <c r="L1893" s="3">
        <v>49.86</v>
      </c>
      <c r="M1893" s="3">
        <v>9.9700000000000006</v>
      </c>
      <c r="N1893" s="3">
        <v>59.83</v>
      </c>
      <c r="O1893" s="3">
        <v>0</v>
      </c>
      <c r="P1893" s="3">
        <v>0</v>
      </c>
      <c r="Q1893" s="2">
        <v>43529</v>
      </c>
      <c r="R1893" t="s">
        <v>2</v>
      </c>
      <c r="S1893" t="s">
        <v>10</v>
      </c>
      <c r="T1893" t="s">
        <v>2</v>
      </c>
    </row>
    <row r="1894" spans="1:20" hidden="1" x14ac:dyDescent="0.2">
      <c r="A1894" t="s">
        <v>1267</v>
      </c>
      <c r="B1894" t="s">
        <v>0</v>
      </c>
      <c r="C1894" s="2">
        <v>43490</v>
      </c>
      <c r="D1894" t="s">
        <v>2224</v>
      </c>
      <c r="E1894" t="s">
        <v>2226</v>
      </c>
      <c r="F1894" t="s">
        <v>5</v>
      </c>
      <c r="G1894" t="s">
        <v>113</v>
      </c>
      <c r="H1894" t="s">
        <v>2227</v>
      </c>
      <c r="I1894" t="s">
        <v>2225</v>
      </c>
      <c r="J1894" t="s">
        <v>274</v>
      </c>
      <c r="K1894" t="s">
        <v>9</v>
      </c>
      <c r="L1894" s="3">
        <v>85.56</v>
      </c>
      <c r="M1894" s="3">
        <v>17.11</v>
      </c>
      <c r="N1894" s="3">
        <v>102.67</v>
      </c>
      <c r="O1894" s="3">
        <v>0</v>
      </c>
      <c r="P1894" s="3">
        <v>0</v>
      </c>
      <c r="Q1894" s="2">
        <v>43490</v>
      </c>
      <c r="R1894" t="s">
        <v>2</v>
      </c>
      <c r="S1894" t="s">
        <v>10</v>
      </c>
      <c r="T1894" t="s">
        <v>2</v>
      </c>
    </row>
    <row r="1895" spans="1:20" hidden="1" x14ac:dyDescent="0.2">
      <c r="A1895" t="s">
        <v>1267</v>
      </c>
      <c r="B1895" t="s">
        <v>0</v>
      </c>
      <c r="C1895" s="2">
        <v>43482</v>
      </c>
      <c r="D1895" t="s">
        <v>1275</v>
      </c>
      <c r="E1895" t="s">
        <v>1277</v>
      </c>
      <c r="F1895" t="s">
        <v>5</v>
      </c>
      <c r="G1895" t="s">
        <v>1278</v>
      </c>
      <c r="H1895" t="s">
        <v>1279</v>
      </c>
      <c r="I1895" t="s">
        <v>1276</v>
      </c>
      <c r="J1895" t="s">
        <v>410</v>
      </c>
      <c r="K1895" t="s">
        <v>288</v>
      </c>
      <c r="L1895" s="3">
        <v>1911.9</v>
      </c>
      <c r="M1895" s="3">
        <v>382.38</v>
      </c>
      <c r="N1895" s="3">
        <v>2294.2800000000002</v>
      </c>
      <c r="O1895" s="3">
        <v>0</v>
      </c>
      <c r="P1895" s="3">
        <v>0</v>
      </c>
      <c r="Q1895" s="2">
        <v>43482</v>
      </c>
      <c r="R1895" t="s">
        <v>2</v>
      </c>
      <c r="S1895" t="s">
        <v>10</v>
      </c>
      <c r="T1895" t="s">
        <v>2</v>
      </c>
    </row>
    <row r="1896" spans="1:20" hidden="1" x14ac:dyDescent="0.2">
      <c r="A1896" t="s">
        <v>1267</v>
      </c>
      <c r="B1896" t="s">
        <v>0</v>
      </c>
      <c r="C1896" s="2">
        <v>43507</v>
      </c>
      <c r="D1896" t="s">
        <v>1275</v>
      </c>
      <c r="E1896" t="s">
        <v>3526</v>
      </c>
      <c r="F1896" t="s">
        <v>5</v>
      </c>
      <c r="G1896" t="s">
        <v>1278</v>
      </c>
      <c r="H1896" t="s">
        <v>3123</v>
      </c>
      <c r="I1896" t="s">
        <v>1276</v>
      </c>
      <c r="J1896" t="s">
        <v>449</v>
      </c>
      <c r="K1896" t="s">
        <v>9</v>
      </c>
      <c r="L1896" s="3">
        <v>73.349999999999994</v>
      </c>
      <c r="M1896" s="3">
        <v>14.67</v>
      </c>
      <c r="N1896" s="3">
        <v>88.02</v>
      </c>
      <c r="O1896" s="3">
        <v>0</v>
      </c>
      <c r="P1896" s="3">
        <v>0</v>
      </c>
      <c r="Q1896" s="2">
        <v>43507</v>
      </c>
      <c r="R1896" t="s">
        <v>2</v>
      </c>
      <c r="S1896" t="s">
        <v>10</v>
      </c>
      <c r="T1896" t="s">
        <v>2</v>
      </c>
    </row>
    <row r="1897" spans="1:20" hidden="1" x14ac:dyDescent="0.2">
      <c r="A1897" t="s">
        <v>1267</v>
      </c>
      <c r="B1897" t="s">
        <v>0</v>
      </c>
      <c r="C1897" s="2">
        <v>43508</v>
      </c>
      <c r="D1897" t="s">
        <v>1275</v>
      </c>
      <c r="E1897" t="s">
        <v>3543</v>
      </c>
      <c r="F1897" t="s">
        <v>1811</v>
      </c>
      <c r="G1897" t="s">
        <v>1329</v>
      </c>
      <c r="H1897" t="s">
        <v>3559</v>
      </c>
      <c r="I1897" t="s">
        <v>1276</v>
      </c>
      <c r="J1897" t="s">
        <v>1331</v>
      </c>
      <c r="K1897" t="s">
        <v>9</v>
      </c>
      <c r="L1897" s="3">
        <v>45.53</v>
      </c>
      <c r="M1897" s="3">
        <v>9.11</v>
      </c>
      <c r="N1897" s="3">
        <v>54.64</v>
      </c>
      <c r="O1897" s="3">
        <v>0</v>
      </c>
      <c r="P1897" s="3">
        <v>0</v>
      </c>
      <c r="Q1897" s="2">
        <v>43552</v>
      </c>
      <c r="R1897" t="s">
        <v>2</v>
      </c>
      <c r="S1897" t="s">
        <v>10</v>
      </c>
      <c r="T1897" t="s">
        <v>2</v>
      </c>
    </row>
    <row r="1898" spans="1:20" hidden="1" x14ac:dyDescent="0.2">
      <c r="A1898" t="s">
        <v>1267</v>
      </c>
      <c r="B1898" t="s">
        <v>0</v>
      </c>
      <c r="C1898" s="2">
        <v>43508</v>
      </c>
      <c r="D1898" t="s">
        <v>1275</v>
      </c>
      <c r="E1898" t="s">
        <v>3596</v>
      </c>
      <c r="F1898" t="s">
        <v>5</v>
      </c>
      <c r="G1898" t="s">
        <v>3597</v>
      </c>
      <c r="H1898" t="s">
        <v>3598</v>
      </c>
      <c r="I1898" t="s">
        <v>1276</v>
      </c>
      <c r="J1898" t="s">
        <v>449</v>
      </c>
      <c r="K1898" t="s">
        <v>9</v>
      </c>
      <c r="L1898" s="3">
        <v>200.5</v>
      </c>
      <c r="M1898" s="3">
        <v>40.1</v>
      </c>
      <c r="N1898" s="3">
        <v>240.6</v>
      </c>
      <c r="O1898" s="3">
        <v>0</v>
      </c>
      <c r="P1898" s="3">
        <v>0</v>
      </c>
      <c r="Q1898" s="2">
        <v>43508</v>
      </c>
      <c r="R1898" t="s">
        <v>2</v>
      </c>
      <c r="S1898" t="s">
        <v>10</v>
      </c>
      <c r="T1898" t="s">
        <v>2</v>
      </c>
    </row>
    <row r="1899" spans="1:20" hidden="1" x14ac:dyDescent="0.2">
      <c r="A1899" t="s">
        <v>1880</v>
      </c>
      <c r="B1899" t="s">
        <v>0</v>
      </c>
      <c r="C1899" s="2">
        <v>43487</v>
      </c>
      <c r="D1899" t="s">
        <v>1879</v>
      </c>
      <c r="E1899" t="s">
        <v>1881</v>
      </c>
      <c r="F1899" t="s">
        <v>5</v>
      </c>
      <c r="G1899" t="s">
        <v>1210</v>
      </c>
      <c r="H1899" t="s">
        <v>1882</v>
      </c>
      <c r="I1899" t="s">
        <v>2</v>
      </c>
      <c r="J1899" t="s">
        <v>894</v>
      </c>
      <c r="K1899" t="s">
        <v>9</v>
      </c>
      <c r="L1899" s="3">
        <v>352.6</v>
      </c>
      <c r="M1899" s="3">
        <v>70.52</v>
      </c>
      <c r="N1899" s="3">
        <v>423.12</v>
      </c>
      <c r="O1899" s="3">
        <v>0</v>
      </c>
      <c r="P1899" s="3">
        <v>0</v>
      </c>
      <c r="Q1899" s="2">
        <v>43511</v>
      </c>
      <c r="R1899" t="s">
        <v>2</v>
      </c>
      <c r="S1899" t="s">
        <v>10</v>
      </c>
      <c r="T1899" t="s">
        <v>2</v>
      </c>
    </row>
    <row r="1900" spans="1:20" hidden="1" x14ac:dyDescent="0.2">
      <c r="A1900" t="s">
        <v>1880</v>
      </c>
      <c r="B1900" t="s">
        <v>0</v>
      </c>
      <c r="C1900" s="2">
        <v>43510</v>
      </c>
      <c r="D1900" t="s">
        <v>1879</v>
      </c>
      <c r="E1900" t="s">
        <v>3829</v>
      </c>
      <c r="F1900" t="s">
        <v>5</v>
      </c>
      <c r="G1900" t="s">
        <v>70</v>
      </c>
      <c r="H1900" t="s">
        <v>3830</v>
      </c>
      <c r="I1900" t="s">
        <v>2</v>
      </c>
      <c r="J1900" t="s">
        <v>72</v>
      </c>
      <c r="K1900" t="s">
        <v>75</v>
      </c>
      <c r="L1900" s="3">
        <v>13.37</v>
      </c>
      <c r="M1900" s="3">
        <v>0.28000000000000003</v>
      </c>
      <c r="N1900" s="3">
        <v>13.65</v>
      </c>
      <c r="O1900" s="3">
        <v>0</v>
      </c>
      <c r="P1900" s="3">
        <v>0</v>
      </c>
      <c r="Q1900" s="2">
        <v>43522</v>
      </c>
      <c r="R1900" t="s">
        <v>2</v>
      </c>
      <c r="S1900" t="s">
        <v>10</v>
      </c>
      <c r="T1900" t="s">
        <v>2</v>
      </c>
    </row>
    <row r="1901" spans="1:20" hidden="1" x14ac:dyDescent="0.2">
      <c r="A1901" t="s">
        <v>1880</v>
      </c>
      <c r="B1901" t="s">
        <v>0</v>
      </c>
      <c r="C1901" s="2">
        <v>43510</v>
      </c>
      <c r="D1901" t="s">
        <v>1879</v>
      </c>
      <c r="E1901" t="s">
        <v>3829</v>
      </c>
      <c r="F1901" t="s">
        <v>43</v>
      </c>
      <c r="G1901" t="s">
        <v>70</v>
      </c>
      <c r="H1901" t="s">
        <v>3831</v>
      </c>
      <c r="I1901" t="s">
        <v>2</v>
      </c>
      <c r="J1901" t="s">
        <v>72</v>
      </c>
      <c r="K1901" t="s">
        <v>75</v>
      </c>
      <c r="L1901" s="3">
        <v>16.940000000000001</v>
      </c>
      <c r="M1901" s="3">
        <v>0.36</v>
      </c>
      <c r="N1901" s="3">
        <v>17.3</v>
      </c>
      <c r="O1901" s="3">
        <v>0</v>
      </c>
      <c r="P1901" s="3">
        <v>0</v>
      </c>
      <c r="Q1901" s="2">
        <v>43522</v>
      </c>
      <c r="R1901" t="s">
        <v>2</v>
      </c>
      <c r="S1901" t="s">
        <v>10</v>
      </c>
      <c r="T1901" t="s">
        <v>2</v>
      </c>
    </row>
    <row r="1902" spans="1:20" hidden="1" x14ac:dyDescent="0.2">
      <c r="A1902" t="s">
        <v>1880</v>
      </c>
      <c r="B1902" t="s">
        <v>0</v>
      </c>
      <c r="C1902" s="2">
        <v>43511</v>
      </c>
      <c r="D1902" t="s">
        <v>1879</v>
      </c>
      <c r="E1902" t="s">
        <v>3897</v>
      </c>
      <c r="F1902" t="s">
        <v>5</v>
      </c>
      <c r="G1902" t="s">
        <v>2165</v>
      </c>
      <c r="H1902" t="s">
        <v>3898</v>
      </c>
      <c r="I1902" t="s">
        <v>2</v>
      </c>
      <c r="J1902" t="s">
        <v>3257</v>
      </c>
      <c r="K1902" t="s">
        <v>9</v>
      </c>
      <c r="L1902" s="3">
        <v>20.170000000000002</v>
      </c>
      <c r="M1902" s="3">
        <v>4.03</v>
      </c>
      <c r="N1902" s="3">
        <v>24.2</v>
      </c>
      <c r="O1902" s="3">
        <v>0</v>
      </c>
      <c r="P1902" s="3">
        <v>0</v>
      </c>
      <c r="Q1902" s="2">
        <v>43511</v>
      </c>
      <c r="R1902" t="s">
        <v>2</v>
      </c>
      <c r="S1902" t="s">
        <v>10</v>
      </c>
      <c r="T1902" t="s">
        <v>2</v>
      </c>
    </row>
    <row r="1903" spans="1:20" hidden="1" x14ac:dyDescent="0.2">
      <c r="A1903" t="s">
        <v>1880</v>
      </c>
      <c r="B1903" t="s">
        <v>0</v>
      </c>
      <c r="C1903" s="2">
        <v>43511</v>
      </c>
      <c r="D1903" t="s">
        <v>1879</v>
      </c>
      <c r="E1903" t="s">
        <v>3897</v>
      </c>
      <c r="F1903" t="s">
        <v>43</v>
      </c>
      <c r="G1903" t="s">
        <v>2165</v>
      </c>
      <c r="H1903" t="s">
        <v>3899</v>
      </c>
      <c r="I1903" t="s">
        <v>2</v>
      </c>
      <c r="J1903" t="s">
        <v>3257</v>
      </c>
      <c r="K1903" t="s">
        <v>9</v>
      </c>
      <c r="L1903" s="3">
        <v>333.24</v>
      </c>
      <c r="M1903" s="3">
        <v>66.650000000000006</v>
      </c>
      <c r="N1903" s="3">
        <v>399.89</v>
      </c>
      <c r="O1903" s="3">
        <v>0</v>
      </c>
      <c r="P1903" s="3">
        <v>0</v>
      </c>
      <c r="Q1903" s="2">
        <v>43511</v>
      </c>
      <c r="R1903" t="s">
        <v>2</v>
      </c>
      <c r="S1903" t="s">
        <v>10</v>
      </c>
      <c r="T1903" t="s">
        <v>2</v>
      </c>
    </row>
    <row r="1904" spans="1:20" hidden="1" x14ac:dyDescent="0.2">
      <c r="A1904" t="s">
        <v>1880</v>
      </c>
      <c r="B1904" t="s">
        <v>0</v>
      </c>
      <c r="C1904" s="2">
        <v>43511</v>
      </c>
      <c r="D1904" t="s">
        <v>1879</v>
      </c>
      <c r="E1904" t="s">
        <v>3897</v>
      </c>
      <c r="F1904" t="s">
        <v>60</v>
      </c>
      <c r="G1904" t="s">
        <v>2165</v>
      </c>
      <c r="H1904" t="s">
        <v>3900</v>
      </c>
      <c r="I1904" t="s">
        <v>2</v>
      </c>
      <c r="J1904" t="s">
        <v>3257</v>
      </c>
      <c r="K1904" t="s">
        <v>9</v>
      </c>
      <c r="L1904" s="3">
        <v>66.02</v>
      </c>
      <c r="M1904" s="3">
        <v>13.2</v>
      </c>
      <c r="N1904" s="3">
        <v>79.22</v>
      </c>
      <c r="O1904" s="3">
        <v>0</v>
      </c>
      <c r="P1904" s="3">
        <v>0</v>
      </c>
      <c r="Q1904" s="2">
        <v>43511</v>
      </c>
      <c r="R1904" t="s">
        <v>2</v>
      </c>
      <c r="S1904" t="s">
        <v>10</v>
      </c>
      <c r="T1904" t="s">
        <v>2</v>
      </c>
    </row>
    <row r="1905" spans="1:20" hidden="1" x14ac:dyDescent="0.2">
      <c r="A1905" t="s">
        <v>1880</v>
      </c>
      <c r="B1905" t="s">
        <v>0</v>
      </c>
      <c r="C1905" s="2">
        <v>43511</v>
      </c>
      <c r="D1905" t="s">
        <v>1879</v>
      </c>
      <c r="E1905" t="s">
        <v>3897</v>
      </c>
      <c r="F1905" t="s">
        <v>86</v>
      </c>
      <c r="G1905" t="s">
        <v>2165</v>
      </c>
      <c r="H1905" t="s">
        <v>1037</v>
      </c>
      <c r="I1905" t="s">
        <v>2</v>
      </c>
      <c r="J1905" t="s">
        <v>3257</v>
      </c>
      <c r="K1905" t="s">
        <v>9</v>
      </c>
      <c r="L1905" s="3">
        <v>8.18</v>
      </c>
      <c r="M1905" s="3">
        <v>1.64</v>
      </c>
      <c r="N1905" s="3">
        <v>9.82</v>
      </c>
      <c r="O1905" s="3">
        <v>0</v>
      </c>
      <c r="P1905" s="3">
        <v>0</v>
      </c>
      <c r="Q1905" s="2">
        <v>43511</v>
      </c>
      <c r="R1905" t="s">
        <v>2</v>
      </c>
      <c r="S1905" t="s">
        <v>10</v>
      </c>
      <c r="T1905" t="s">
        <v>2</v>
      </c>
    </row>
    <row r="1906" spans="1:20" hidden="1" x14ac:dyDescent="0.2">
      <c r="A1906" t="s">
        <v>1880</v>
      </c>
      <c r="B1906" t="s">
        <v>0</v>
      </c>
      <c r="C1906" s="2">
        <v>43515</v>
      </c>
      <c r="D1906" t="s">
        <v>1879</v>
      </c>
      <c r="E1906" t="s">
        <v>4114</v>
      </c>
      <c r="F1906" t="s">
        <v>5</v>
      </c>
      <c r="G1906" t="s">
        <v>2165</v>
      </c>
      <c r="H1906" t="s">
        <v>4115</v>
      </c>
      <c r="I1906" t="s">
        <v>2</v>
      </c>
      <c r="J1906" t="s">
        <v>115</v>
      </c>
      <c r="K1906" t="s">
        <v>9</v>
      </c>
      <c r="L1906" s="3">
        <v>109.84</v>
      </c>
      <c r="M1906" s="3">
        <v>21.97</v>
      </c>
      <c r="N1906" s="3">
        <v>131.81</v>
      </c>
      <c r="O1906" s="3">
        <v>0</v>
      </c>
      <c r="P1906" s="3">
        <v>0</v>
      </c>
      <c r="Q1906" s="2">
        <v>43528</v>
      </c>
      <c r="R1906" t="s">
        <v>2</v>
      </c>
      <c r="S1906" t="s">
        <v>10</v>
      </c>
      <c r="T1906" t="s">
        <v>2</v>
      </c>
    </row>
    <row r="1907" spans="1:20" hidden="1" x14ac:dyDescent="0.2">
      <c r="A1907" t="s">
        <v>1880</v>
      </c>
      <c r="B1907" t="s">
        <v>0</v>
      </c>
      <c r="C1907" s="2">
        <v>43515</v>
      </c>
      <c r="D1907" t="s">
        <v>1879</v>
      </c>
      <c r="E1907" t="s">
        <v>4114</v>
      </c>
      <c r="F1907" t="s">
        <v>43</v>
      </c>
      <c r="G1907" t="s">
        <v>2165</v>
      </c>
      <c r="H1907" t="s">
        <v>4116</v>
      </c>
      <c r="I1907" t="s">
        <v>2</v>
      </c>
      <c r="J1907" t="s">
        <v>115</v>
      </c>
      <c r="K1907" t="s">
        <v>9</v>
      </c>
      <c r="L1907" s="3">
        <v>24.87</v>
      </c>
      <c r="M1907" s="3">
        <v>4.97</v>
      </c>
      <c r="N1907" s="3">
        <v>29.84</v>
      </c>
      <c r="O1907" s="3">
        <v>0</v>
      </c>
      <c r="P1907" s="3">
        <v>0</v>
      </c>
      <c r="Q1907" s="2">
        <v>43528</v>
      </c>
      <c r="R1907" t="s">
        <v>2</v>
      </c>
      <c r="S1907" t="s">
        <v>10</v>
      </c>
      <c r="T1907" t="s">
        <v>2</v>
      </c>
    </row>
    <row r="1908" spans="1:20" hidden="1" x14ac:dyDescent="0.2">
      <c r="A1908" t="s">
        <v>1880</v>
      </c>
      <c r="B1908" t="s">
        <v>0</v>
      </c>
      <c r="C1908" s="2">
        <v>43515</v>
      </c>
      <c r="D1908" t="s">
        <v>1879</v>
      </c>
      <c r="E1908" t="s">
        <v>4114</v>
      </c>
      <c r="F1908" t="s">
        <v>60</v>
      </c>
      <c r="G1908" t="s">
        <v>2165</v>
      </c>
      <c r="H1908" t="s">
        <v>4117</v>
      </c>
      <c r="I1908" t="s">
        <v>2</v>
      </c>
      <c r="J1908" t="s">
        <v>115</v>
      </c>
      <c r="K1908" t="s">
        <v>9</v>
      </c>
      <c r="L1908" s="3">
        <v>166.6</v>
      </c>
      <c r="M1908" s="3">
        <v>33.32</v>
      </c>
      <c r="N1908" s="3">
        <v>199.92</v>
      </c>
      <c r="O1908" s="3">
        <v>0</v>
      </c>
      <c r="P1908" s="3">
        <v>0</v>
      </c>
      <c r="Q1908" s="2">
        <v>43528</v>
      </c>
      <c r="R1908" t="s">
        <v>2</v>
      </c>
      <c r="S1908" t="s">
        <v>10</v>
      </c>
      <c r="T1908" t="s">
        <v>2</v>
      </c>
    </row>
    <row r="1909" spans="1:20" hidden="1" x14ac:dyDescent="0.2">
      <c r="A1909" t="s">
        <v>1880</v>
      </c>
      <c r="B1909" t="s">
        <v>0</v>
      </c>
      <c r="C1909" s="2">
        <v>43515</v>
      </c>
      <c r="D1909" t="s">
        <v>1879</v>
      </c>
      <c r="E1909" t="s">
        <v>4114</v>
      </c>
      <c r="F1909" t="s">
        <v>86</v>
      </c>
      <c r="G1909" t="s">
        <v>2165</v>
      </c>
      <c r="H1909" t="s">
        <v>1037</v>
      </c>
      <c r="I1909" t="s">
        <v>2</v>
      </c>
      <c r="J1909" t="s">
        <v>370</v>
      </c>
      <c r="K1909" t="s">
        <v>9</v>
      </c>
      <c r="L1909" s="3">
        <v>5</v>
      </c>
      <c r="M1909" s="3">
        <v>1</v>
      </c>
      <c r="N1909" s="3">
        <v>6</v>
      </c>
      <c r="O1909" s="3">
        <v>0</v>
      </c>
      <c r="P1909" s="3">
        <v>0</v>
      </c>
      <c r="Q1909" s="2">
        <v>43528</v>
      </c>
      <c r="R1909" t="s">
        <v>2</v>
      </c>
      <c r="S1909" t="s">
        <v>10</v>
      </c>
      <c r="T1909" t="s">
        <v>2</v>
      </c>
    </row>
    <row r="1910" spans="1:20" hidden="1" x14ac:dyDescent="0.2">
      <c r="A1910" t="s">
        <v>1880</v>
      </c>
      <c r="B1910" t="s">
        <v>0</v>
      </c>
      <c r="C1910" s="2">
        <v>43516</v>
      </c>
      <c r="D1910" t="s">
        <v>1879</v>
      </c>
      <c r="E1910" t="s">
        <v>4221</v>
      </c>
      <c r="F1910" t="s">
        <v>5</v>
      </c>
      <c r="G1910" t="s">
        <v>113</v>
      </c>
      <c r="H1910" t="s">
        <v>4222</v>
      </c>
      <c r="I1910" t="s">
        <v>2</v>
      </c>
      <c r="J1910" t="s">
        <v>274</v>
      </c>
      <c r="K1910" t="s">
        <v>9</v>
      </c>
      <c r="L1910" s="3">
        <v>80.95</v>
      </c>
      <c r="M1910" s="3">
        <v>16.190000000000001</v>
      </c>
      <c r="N1910" s="3">
        <v>97.14</v>
      </c>
      <c r="O1910" s="3">
        <v>0</v>
      </c>
      <c r="P1910" s="3">
        <v>80.95</v>
      </c>
      <c r="Q1910" s="2">
        <v>43524</v>
      </c>
      <c r="R1910" t="s">
        <v>2</v>
      </c>
      <c r="S1910" t="s">
        <v>10</v>
      </c>
      <c r="T1910" t="s">
        <v>2</v>
      </c>
    </row>
    <row r="1911" spans="1:20" hidden="1" x14ac:dyDescent="0.2">
      <c r="A1911" t="s">
        <v>1880</v>
      </c>
      <c r="B1911" t="s">
        <v>0</v>
      </c>
      <c r="C1911" s="2">
        <v>43516</v>
      </c>
      <c r="D1911" t="s">
        <v>1879</v>
      </c>
      <c r="E1911" t="s">
        <v>4221</v>
      </c>
      <c r="F1911" t="s">
        <v>43</v>
      </c>
      <c r="G1911" t="s">
        <v>113</v>
      </c>
      <c r="H1911" t="s">
        <v>4223</v>
      </c>
      <c r="I1911" t="s">
        <v>2</v>
      </c>
      <c r="J1911" t="s">
        <v>274</v>
      </c>
      <c r="K1911" t="s">
        <v>9</v>
      </c>
      <c r="L1911" s="3">
        <v>11.9</v>
      </c>
      <c r="M1911" s="3">
        <v>2.38</v>
      </c>
      <c r="N1911" s="3">
        <v>14.28</v>
      </c>
      <c r="O1911" s="3">
        <v>0</v>
      </c>
      <c r="P1911" s="3">
        <v>11.9</v>
      </c>
      <c r="Q1911" s="2">
        <v>43524</v>
      </c>
      <c r="R1911" t="s">
        <v>2</v>
      </c>
      <c r="S1911" t="s">
        <v>10</v>
      </c>
      <c r="T1911" t="s">
        <v>2</v>
      </c>
    </row>
    <row r="1912" spans="1:20" hidden="1" x14ac:dyDescent="0.2">
      <c r="A1912" t="s">
        <v>1880</v>
      </c>
      <c r="B1912" t="s">
        <v>0</v>
      </c>
      <c r="C1912" s="2">
        <v>43516</v>
      </c>
      <c r="D1912" t="s">
        <v>1879</v>
      </c>
      <c r="E1912" t="s">
        <v>4221</v>
      </c>
      <c r="F1912" t="s">
        <v>60</v>
      </c>
      <c r="G1912" t="s">
        <v>113</v>
      </c>
      <c r="H1912" t="s">
        <v>4224</v>
      </c>
      <c r="I1912" t="s">
        <v>2</v>
      </c>
      <c r="J1912" t="s">
        <v>274</v>
      </c>
      <c r="K1912" t="s">
        <v>9</v>
      </c>
      <c r="L1912" s="3">
        <v>30.25</v>
      </c>
      <c r="M1912" s="3">
        <v>6.05</v>
      </c>
      <c r="N1912" s="3">
        <v>36.299999999999997</v>
      </c>
      <c r="O1912" s="3">
        <v>0</v>
      </c>
      <c r="P1912" s="3">
        <v>30.25</v>
      </c>
      <c r="Q1912" s="2">
        <v>43524</v>
      </c>
      <c r="R1912" t="s">
        <v>2</v>
      </c>
      <c r="S1912" t="s">
        <v>10</v>
      </c>
      <c r="T1912" t="s">
        <v>2</v>
      </c>
    </row>
    <row r="1913" spans="1:20" hidden="1" x14ac:dyDescent="0.2">
      <c r="A1913" t="s">
        <v>1880</v>
      </c>
      <c r="B1913" t="s">
        <v>0</v>
      </c>
      <c r="C1913" s="2">
        <v>43516</v>
      </c>
      <c r="D1913" t="s">
        <v>1879</v>
      </c>
      <c r="E1913" t="s">
        <v>4221</v>
      </c>
      <c r="F1913" t="s">
        <v>1819</v>
      </c>
      <c r="G1913" t="s">
        <v>113</v>
      </c>
      <c r="H1913" t="s">
        <v>4238</v>
      </c>
      <c r="I1913" t="s">
        <v>2</v>
      </c>
      <c r="J1913" t="s">
        <v>274</v>
      </c>
      <c r="K1913" t="s">
        <v>9</v>
      </c>
      <c r="L1913" s="3">
        <v>7.3</v>
      </c>
      <c r="M1913" s="3">
        <v>1.46</v>
      </c>
      <c r="N1913" s="3">
        <v>8.76</v>
      </c>
      <c r="O1913" s="3">
        <v>0</v>
      </c>
      <c r="P1913" s="3">
        <v>7.3</v>
      </c>
      <c r="Q1913" s="2">
        <v>43524</v>
      </c>
      <c r="R1913" t="s">
        <v>2</v>
      </c>
      <c r="S1913" t="s">
        <v>10</v>
      </c>
      <c r="T1913" t="s">
        <v>2</v>
      </c>
    </row>
    <row r="1914" spans="1:20" hidden="1" x14ac:dyDescent="0.2">
      <c r="A1914" t="s">
        <v>1880</v>
      </c>
      <c r="B1914" t="s">
        <v>0</v>
      </c>
      <c r="C1914" s="2">
        <v>43516</v>
      </c>
      <c r="D1914" t="s">
        <v>1879</v>
      </c>
      <c r="E1914" t="s">
        <v>4254</v>
      </c>
      <c r="F1914" t="s">
        <v>5</v>
      </c>
      <c r="G1914" t="s">
        <v>3255</v>
      </c>
      <c r="H1914" t="s">
        <v>4255</v>
      </c>
      <c r="I1914" t="s">
        <v>2</v>
      </c>
      <c r="J1914" t="s">
        <v>3257</v>
      </c>
      <c r="K1914" t="s">
        <v>9</v>
      </c>
      <c r="L1914" s="3">
        <v>70.83</v>
      </c>
      <c r="M1914" s="3">
        <v>14.17</v>
      </c>
      <c r="N1914" s="3">
        <v>85</v>
      </c>
      <c r="O1914" s="3">
        <v>0</v>
      </c>
      <c r="P1914" s="3">
        <v>0</v>
      </c>
      <c r="Q1914" s="2">
        <v>43524</v>
      </c>
      <c r="R1914" t="s">
        <v>2</v>
      </c>
      <c r="S1914" t="s">
        <v>10</v>
      </c>
      <c r="T1914" t="s">
        <v>2</v>
      </c>
    </row>
    <row r="1915" spans="1:20" hidden="1" x14ac:dyDescent="0.2">
      <c r="A1915" t="s">
        <v>1880</v>
      </c>
      <c r="B1915" t="s">
        <v>0</v>
      </c>
      <c r="C1915" s="2">
        <v>43516</v>
      </c>
      <c r="D1915" t="s">
        <v>1879</v>
      </c>
      <c r="E1915" t="s">
        <v>4254</v>
      </c>
      <c r="F1915" t="s">
        <v>43</v>
      </c>
      <c r="G1915" t="s">
        <v>3255</v>
      </c>
      <c r="H1915" t="s">
        <v>4256</v>
      </c>
      <c r="I1915" t="s">
        <v>2</v>
      </c>
      <c r="J1915" t="s">
        <v>3257</v>
      </c>
      <c r="K1915" t="s">
        <v>9</v>
      </c>
      <c r="L1915" s="3">
        <v>75.17</v>
      </c>
      <c r="M1915" s="3">
        <v>15.03</v>
      </c>
      <c r="N1915" s="3">
        <v>90.2</v>
      </c>
      <c r="O1915" s="3">
        <v>0</v>
      </c>
      <c r="P1915" s="3">
        <v>0</v>
      </c>
      <c r="Q1915" s="2">
        <v>43524</v>
      </c>
      <c r="R1915" t="s">
        <v>2</v>
      </c>
      <c r="S1915" t="s">
        <v>10</v>
      </c>
      <c r="T1915" t="s">
        <v>2</v>
      </c>
    </row>
    <row r="1916" spans="1:20" hidden="1" x14ac:dyDescent="0.2">
      <c r="A1916" t="s">
        <v>1880</v>
      </c>
      <c r="B1916" t="s">
        <v>0</v>
      </c>
      <c r="C1916" s="2">
        <v>43516</v>
      </c>
      <c r="D1916" t="s">
        <v>1879</v>
      </c>
      <c r="E1916" t="s">
        <v>4254</v>
      </c>
      <c r="F1916" t="s">
        <v>60</v>
      </c>
      <c r="G1916" t="s">
        <v>3255</v>
      </c>
      <c r="H1916" t="s">
        <v>4257</v>
      </c>
      <c r="I1916" t="s">
        <v>2</v>
      </c>
      <c r="J1916" t="s">
        <v>3257</v>
      </c>
      <c r="K1916" t="s">
        <v>9</v>
      </c>
      <c r="L1916" s="3">
        <v>4.49</v>
      </c>
      <c r="M1916" s="3">
        <v>0.9</v>
      </c>
      <c r="N1916" s="3">
        <v>5.39</v>
      </c>
      <c r="O1916" s="3">
        <v>0</v>
      </c>
      <c r="P1916" s="3">
        <v>0</v>
      </c>
      <c r="Q1916" s="2">
        <v>43524</v>
      </c>
      <c r="R1916" t="s">
        <v>2</v>
      </c>
      <c r="S1916" t="s">
        <v>10</v>
      </c>
      <c r="T1916" t="s">
        <v>2</v>
      </c>
    </row>
    <row r="1917" spans="1:20" hidden="1" x14ac:dyDescent="0.2">
      <c r="A1917" t="s">
        <v>1880</v>
      </c>
      <c r="B1917" t="s">
        <v>0</v>
      </c>
      <c r="C1917" s="2">
        <v>43516</v>
      </c>
      <c r="D1917" t="s">
        <v>1879</v>
      </c>
      <c r="E1917" t="s">
        <v>4254</v>
      </c>
      <c r="F1917" t="s">
        <v>86</v>
      </c>
      <c r="G1917" t="s">
        <v>3255</v>
      </c>
      <c r="H1917" t="s">
        <v>4258</v>
      </c>
      <c r="I1917" t="s">
        <v>2</v>
      </c>
      <c r="J1917" t="s">
        <v>3257</v>
      </c>
      <c r="K1917" t="s">
        <v>9</v>
      </c>
      <c r="L1917" s="3">
        <v>3.38</v>
      </c>
      <c r="M1917" s="3">
        <v>0.68</v>
      </c>
      <c r="N1917" s="3">
        <v>4.0599999999999996</v>
      </c>
      <c r="O1917" s="3">
        <v>0</v>
      </c>
      <c r="P1917" s="3">
        <v>0</v>
      </c>
      <c r="Q1917" s="2">
        <v>43524</v>
      </c>
      <c r="R1917" t="s">
        <v>2</v>
      </c>
      <c r="S1917" t="s">
        <v>10</v>
      </c>
      <c r="T1917" t="s">
        <v>2</v>
      </c>
    </row>
    <row r="1918" spans="1:20" hidden="1" x14ac:dyDescent="0.2">
      <c r="A1918" t="s">
        <v>1880</v>
      </c>
      <c r="B1918" t="s">
        <v>0</v>
      </c>
      <c r="C1918" s="2">
        <v>43537</v>
      </c>
      <c r="D1918" t="s">
        <v>1879</v>
      </c>
      <c r="E1918" t="s">
        <v>5474</v>
      </c>
      <c r="F1918" t="s">
        <v>5</v>
      </c>
      <c r="G1918" t="s">
        <v>5475</v>
      </c>
      <c r="H1918" t="s">
        <v>5476</v>
      </c>
      <c r="I1918" t="s">
        <v>2</v>
      </c>
      <c r="J1918" t="s">
        <v>2501</v>
      </c>
      <c r="K1918" t="s">
        <v>9</v>
      </c>
      <c r="L1918" s="3">
        <v>249</v>
      </c>
      <c r="M1918" s="3">
        <v>49.8</v>
      </c>
      <c r="N1918" s="3">
        <v>298.8</v>
      </c>
      <c r="O1918" s="3">
        <v>0</v>
      </c>
      <c r="P1918" s="3">
        <v>0</v>
      </c>
      <c r="Q1918" s="2">
        <v>43553</v>
      </c>
      <c r="R1918" t="s">
        <v>2</v>
      </c>
      <c r="S1918" t="s">
        <v>10</v>
      </c>
      <c r="T1918" t="s">
        <v>2</v>
      </c>
    </row>
    <row r="1919" spans="1:20" hidden="1" x14ac:dyDescent="0.2">
      <c r="A1919" t="s">
        <v>1880</v>
      </c>
      <c r="B1919" t="s">
        <v>0</v>
      </c>
      <c r="C1919" s="2">
        <v>43537</v>
      </c>
      <c r="D1919" t="s">
        <v>1879</v>
      </c>
      <c r="E1919" t="s">
        <v>5474</v>
      </c>
      <c r="F1919" t="s">
        <v>43</v>
      </c>
      <c r="G1919" t="s">
        <v>5475</v>
      </c>
      <c r="H1919" t="s">
        <v>5477</v>
      </c>
      <c r="I1919" t="s">
        <v>2</v>
      </c>
      <c r="J1919" t="s">
        <v>2501</v>
      </c>
      <c r="K1919" t="s">
        <v>9</v>
      </c>
      <c r="L1919" s="3">
        <v>279</v>
      </c>
      <c r="M1919" s="3">
        <v>55.8</v>
      </c>
      <c r="N1919" s="3">
        <v>334.8</v>
      </c>
      <c r="O1919" s="3">
        <v>0</v>
      </c>
      <c r="P1919" s="3">
        <v>0</v>
      </c>
      <c r="Q1919" s="2">
        <v>43553</v>
      </c>
      <c r="R1919" t="s">
        <v>2</v>
      </c>
      <c r="S1919" t="s">
        <v>10</v>
      </c>
      <c r="T1919" t="s">
        <v>2</v>
      </c>
    </row>
    <row r="1920" spans="1:20" hidden="1" x14ac:dyDescent="0.2">
      <c r="A1920" t="s">
        <v>1880</v>
      </c>
      <c r="B1920" t="s">
        <v>0</v>
      </c>
      <c r="C1920" s="2">
        <v>43544</v>
      </c>
      <c r="D1920" t="s">
        <v>1879</v>
      </c>
      <c r="E1920" t="s">
        <v>6088</v>
      </c>
      <c r="F1920" t="s">
        <v>5</v>
      </c>
      <c r="G1920" t="s">
        <v>113</v>
      </c>
      <c r="H1920" t="s">
        <v>6089</v>
      </c>
      <c r="I1920" t="s">
        <v>2</v>
      </c>
      <c r="J1920" t="s">
        <v>396</v>
      </c>
      <c r="K1920" t="s">
        <v>9</v>
      </c>
      <c r="L1920" s="3">
        <v>510</v>
      </c>
      <c r="M1920" s="3">
        <v>102</v>
      </c>
      <c r="N1920" s="3">
        <v>612</v>
      </c>
      <c r="O1920" s="3">
        <v>0</v>
      </c>
      <c r="P1920" s="3">
        <v>0</v>
      </c>
      <c r="Q1920" s="2">
        <v>43547</v>
      </c>
      <c r="R1920" t="s">
        <v>2</v>
      </c>
      <c r="S1920" t="s">
        <v>10</v>
      </c>
      <c r="T1920" t="s">
        <v>2</v>
      </c>
    </row>
    <row r="1921" spans="1:20" hidden="1" x14ac:dyDescent="0.2">
      <c r="A1921" t="s">
        <v>1880</v>
      </c>
      <c r="B1921" t="s">
        <v>0</v>
      </c>
      <c r="C1921" s="2">
        <v>43544</v>
      </c>
      <c r="D1921" t="s">
        <v>1879</v>
      </c>
      <c r="E1921" t="s">
        <v>6088</v>
      </c>
      <c r="F1921" t="s">
        <v>43</v>
      </c>
      <c r="G1921" t="s">
        <v>113</v>
      </c>
      <c r="H1921" t="s">
        <v>6090</v>
      </c>
      <c r="I1921" t="s">
        <v>2</v>
      </c>
      <c r="J1921" t="s">
        <v>274</v>
      </c>
      <c r="K1921" t="s">
        <v>9</v>
      </c>
      <c r="L1921" s="3">
        <v>7.95</v>
      </c>
      <c r="M1921" s="3">
        <v>1.59</v>
      </c>
      <c r="N1921" s="3">
        <v>9.5399999999999991</v>
      </c>
      <c r="O1921" s="3">
        <v>0</v>
      </c>
      <c r="P1921" s="3">
        <v>0</v>
      </c>
      <c r="Q1921" s="2">
        <v>43547</v>
      </c>
      <c r="R1921" t="s">
        <v>2</v>
      </c>
      <c r="S1921" t="s">
        <v>10</v>
      </c>
      <c r="T1921" t="s">
        <v>2</v>
      </c>
    </row>
    <row r="1922" spans="1:20" hidden="1" x14ac:dyDescent="0.2">
      <c r="A1922" t="s">
        <v>1880</v>
      </c>
      <c r="B1922" t="s">
        <v>0</v>
      </c>
      <c r="C1922" s="2">
        <v>43544</v>
      </c>
      <c r="D1922" t="s">
        <v>1879</v>
      </c>
      <c r="E1922" t="s">
        <v>6088</v>
      </c>
      <c r="F1922" t="s">
        <v>60</v>
      </c>
      <c r="G1922" t="s">
        <v>113</v>
      </c>
      <c r="H1922" t="s">
        <v>6091</v>
      </c>
      <c r="I1922" t="s">
        <v>2</v>
      </c>
      <c r="J1922" t="s">
        <v>274</v>
      </c>
      <c r="K1922" t="s">
        <v>9</v>
      </c>
      <c r="L1922" s="3">
        <v>10.38</v>
      </c>
      <c r="M1922" s="3">
        <v>2.08</v>
      </c>
      <c r="N1922" s="3">
        <v>12.46</v>
      </c>
      <c r="O1922" s="3">
        <v>0</v>
      </c>
      <c r="P1922" s="3">
        <v>0</v>
      </c>
      <c r="Q1922" s="2">
        <v>43547</v>
      </c>
      <c r="R1922" t="s">
        <v>2</v>
      </c>
      <c r="S1922" t="s">
        <v>10</v>
      </c>
      <c r="T1922" t="s">
        <v>2</v>
      </c>
    </row>
    <row r="1923" spans="1:20" hidden="1" x14ac:dyDescent="0.2">
      <c r="A1923" t="s">
        <v>1880</v>
      </c>
      <c r="B1923" t="s">
        <v>0</v>
      </c>
      <c r="C1923" s="2">
        <v>43544</v>
      </c>
      <c r="D1923" t="s">
        <v>1879</v>
      </c>
      <c r="E1923" t="s">
        <v>6088</v>
      </c>
      <c r="F1923" t="s">
        <v>86</v>
      </c>
      <c r="G1923" t="s">
        <v>113</v>
      </c>
      <c r="H1923" t="s">
        <v>6092</v>
      </c>
      <c r="I1923" t="s">
        <v>2</v>
      </c>
      <c r="J1923" t="s">
        <v>274</v>
      </c>
      <c r="K1923" t="s">
        <v>9</v>
      </c>
      <c r="L1923" s="3">
        <v>7.39</v>
      </c>
      <c r="M1923" s="3">
        <v>1.48</v>
      </c>
      <c r="N1923" s="3">
        <v>8.8699999999999992</v>
      </c>
      <c r="O1923" s="3">
        <v>0</v>
      </c>
      <c r="P1923" s="3">
        <v>0</v>
      </c>
      <c r="Q1923" s="2">
        <v>43547</v>
      </c>
      <c r="R1923" t="s">
        <v>2</v>
      </c>
      <c r="S1923" t="s">
        <v>10</v>
      </c>
      <c r="T1923" t="s">
        <v>2</v>
      </c>
    </row>
    <row r="1924" spans="1:20" hidden="1" x14ac:dyDescent="0.2">
      <c r="A1924" t="s">
        <v>1880</v>
      </c>
      <c r="B1924" t="s">
        <v>0</v>
      </c>
      <c r="C1924" s="2">
        <v>43544</v>
      </c>
      <c r="D1924" t="s">
        <v>1879</v>
      </c>
      <c r="E1924" t="s">
        <v>6088</v>
      </c>
      <c r="F1924" t="s">
        <v>88</v>
      </c>
      <c r="G1924" t="s">
        <v>113</v>
      </c>
      <c r="H1924" t="s">
        <v>6093</v>
      </c>
      <c r="I1924" t="s">
        <v>2</v>
      </c>
      <c r="J1924" t="s">
        <v>245</v>
      </c>
      <c r="K1924" t="s">
        <v>9</v>
      </c>
      <c r="L1924" s="3">
        <v>327.5</v>
      </c>
      <c r="M1924" s="3">
        <v>65.5</v>
      </c>
      <c r="N1924" s="3">
        <v>393</v>
      </c>
      <c r="O1924" s="3">
        <v>0</v>
      </c>
      <c r="P1924" s="3">
        <v>0</v>
      </c>
      <c r="Q1924" s="2">
        <v>43547</v>
      </c>
      <c r="R1924" t="s">
        <v>2</v>
      </c>
      <c r="S1924" t="s">
        <v>10</v>
      </c>
      <c r="T1924" t="s">
        <v>2</v>
      </c>
    </row>
    <row r="1925" spans="1:20" hidden="1" x14ac:dyDescent="0.2">
      <c r="A1925" t="s">
        <v>1880</v>
      </c>
      <c r="B1925" t="s">
        <v>0</v>
      </c>
      <c r="C1925" s="2">
        <v>43544</v>
      </c>
      <c r="D1925" t="s">
        <v>1879</v>
      </c>
      <c r="E1925" t="s">
        <v>6088</v>
      </c>
      <c r="F1925" t="s">
        <v>90</v>
      </c>
      <c r="G1925" t="s">
        <v>113</v>
      </c>
      <c r="H1925" t="s">
        <v>6094</v>
      </c>
      <c r="I1925" t="s">
        <v>2</v>
      </c>
      <c r="J1925" t="s">
        <v>245</v>
      </c>
      <c r="K1925" t="s">
        <v>9</v>
      </c>
      <c r="L1925" s="3">
        <v>233.3</v>
      </c>
      <c r="M1925" s="3">
        <v>46.66</v>
      </c>
      <c r="N1925" s="3">
        <v>279.95999999999998</v>
      </c>
      <c r="O1925" s="3">
        <v>0</v>
      </c>
      <c r="P1925" s="3">
        <v>0</v>
      </c>
      <c r="Q1925" s="2">
        <v>43547</v>
      </c>
      <c r="R1925" t="s">
        <v>2</v>
      </c>
      <c r="S1925" t="s">
        <v>10</v>
      </c>
      <c r="T1925" t="s">
        <v>2</v>
      </c>
    </row>
    <row r="1926" spans="1:20" hidden="1" x14ac:dyDescent="0.2">
      <c r="A1926" t="s">
        <v>1880</v>
      </c>
      <c r="B1926" t="s">
        <v>0</v>
      </c>
      <c r="C1926" s="2">
        <v>43544</v>
      </c>
      <c r="D1926" t="s">
        <v>1879</v>
      </c>
      <c r="E1926" t="s">
        <v>6139</v>
      </c>
      <c r="F1926" t="s">
        <v>5</v>
      </c>
      <c r="G1926" t="s">
        <v>2011</v>
      </c>
      <c r="H1926" t="s">
        <v>6140</v>
      </c>
      <c r="I1926" t="s">
        <v>2</v>
      </c>
      <c r="J1926" t="s">
        <v>35</v>
      </c>
      <c r="K1926" t="s">
        <v>36</v>
      </c>
      <c r="L1926" s="3">
        <v>1294.98</v>
      </c>
      <c r="M1926" s="3">
        <v>129.5</v>
      </c>
      <c r="N1926" s="3">
        <v>1424.48</v>
      </c>
      <c r="O1926" s="3">
        <v>0</v>
      </c>
      <c r="P1926" s="3">
        <v>0</v>
      </c>
      <c r="Q1926" s="2">
        <v>43559</v>
      </c>
      <c r="R1926" t="s">
        <v>2</v>
      </c>
      <c r="S1926" t="s">
        <v>10</v>
      </c>
      <c r="T1926" t="s">
        <v>2</v>
      </c>
    </row>
    <row r="1927" spans="1:20" hidden="1" x14ac:dyDescent="0.2">
      <c r="A1927" t="s">
        <v>1880</v>
      </c>
      <c r="B1927" t="s">
        <v>0</v>
      </c>
      <c r="C1927" s="2">
        <v>43544</v>
      </c>
      <c r="D1927" t="s">
        <v>1879</v>
      </c>
      <c r="E1927" t="s">
        <v>6143</v>
      </c>
      <c r="F1927" t="s">
        <v>5</v>
      </c>
      <c r="G1927" t="s">
        <v>1210</v>
      </c>
      <c r="H1927" t="s">
        <v>6144</v>
      </c>
      <c r="I1927" t="s">
        <v>2</v>
      </c>
      <c r="J1927" t="s">
        <v>894</v>
      </c>
      <c r="K1927" t="s">
        <v>9</v>
      </c>
      <c r="L1927" s="3">
        <v>141.04</v>
      </c>
      <c r="M1927" s="3">
        <v>28.21</v>
      </c>
      <c r="N1927" s="3">
        <v>169.25</v>
      </c>
      <c r="O1927" s="3">
        <v>0</v>
      </c>
      <c r="P1927" s="3">
        <v>0</v>
      </c>
      <c r="Q1927" s="2">
        <v>43570</v>
      </c>
      <c r="R1927" t="s">
        <v>2</v>
      </c>
      <c r="S1927" t="s">
        <v>10</v>
      </c>
      <c r="T1927" t="s">
        <v>2</v>
      </c>
    </row>
    <row r="1928" spans="1:20" hidden="1" x14ac:dyDescent="0.2">
      <c r="A1928" t="s">
        <v>1880</v>
      </c>
      <c r="B1928" t="s">
        <v>0</v>
      </c>
      <c r="C1928" s="2">
        <v>43545</v>
      </c>
      <c r="D1928" t="s">
        <v>1879</v>
      </c>
      <c r="E1928" t="s">
        <v>6290</v>
      </c>
      <c r="F1928" t="s">
        <v>5</v>
      </c>
      <c r="G1928" t="s">
        <v>237</v>
      </c>
      <c r="H1928" t="s">
        <v>6291</v>
      </c>
      <c r="I1928" t="s">
        <v>2</v>
      </c>
      <c r="J1928" t="s">
        <v>1419</v>
      </c>
      <c r="K1928" t="s">
        <v>18</v>
      </c>
      <c r="L1928" s="3">
        <v>13.8</v>
      </c>
      <c r="M1928" s="3">
        <v>0</v>
      </c>
      <c r="N1928" s="3">
        <v>13.8</v>
      </c>
      <c r="O1928" s="3">
        <v>0</v>
      </c>
      <c r="P1928" s="3">
        <v>0</v>
      </c>
      <c r="Q1928" s="2">
        <v>43559</v>
      </c>
      <c r="R1928" t="s">
        <v>2</v>
      </c>
      <c r="S1928" t="s">
        <v>10</v>
      </c>
      <c r="T1928" t="s">
        <v>2</v>
      </c>
    </row>
    <row r="1929" spans="1:20" hidden="1" x14ac:dyDescent="0.2">
      <c r="A1929" t="s">
        <v>1880</v>
      </c>
      <c r="B1929" t="s">
        <v>0</v>
      </c>
      <c r="C1929" s="2">
        <v>43552</v>
      </c>
      <c r="D1929" t="s">
        <v>1879</v>
      </c>
      <c r="E1929" t="s">
        <v>6857</v>
      </c>
      <c r="F1929" t="s">
        <v>5</v>
      </c>
      <c r="G1929" t="s">
        <v>113</v>
      </c>
      <c r="H1929" t="s">
        <v>6858</v>
      </c>
      <c r="I1929" t="s">
        <v>2</v>
      </c>
      <c r="J1929" t="s">
        <v>115</v>
      </c>
      <c r="K1929" t="s">
        <v>9</v>
      </c>
      <c r="L1929" s="3">
        <v>162</v>
      </c>
      <c r="M1929" s="3">
        <v>32.4</v>
      </c>
      <c r="N1929" s="3">
        <v>194.4</v>
      </c>
      <c r="O1929" s="3">
        <v>0</v>
      </c>
      <c r="P1929" s="3">
        <v>0</v>
      </c>
      <c r="Q1929" s="2">
        <v>43556</v>
      </c>
      <c r="R1929" t="s">
        <v>2</v>
      </c>
      <c r="S1929" t="s">
        <v>10</v>
      </c>
      <c r="T1929" t="s">
        <v>2</v>
      </c>
    </row>
    <row r="1930" spans="1:20" hidden="1" x14ac:dyDescent="0.2">
      <c r="A1930" t="s">
        <v>1880</v>
      </c>
      <c r="B1930" t="s">
        <v>0</v>
      </c>
      <c r="C1930" s="2">
        <v>43552</v>
      </c>
      <c r="D1930" t="s">
        <v>1879</v>
      </c>
      <c r="E1930" t="s">
        <v>6887</v>
      </c>
      <c r="F1930" t="s">
        <v>5</v>
      </c>
      <c r="G1930" t="s">
        <v>1845</v>
      </c>
      <c r="H1930" t="s">
        <v>6888</v>
      </c>
      <c r="I1930" t="s">
        <v>2</v>
      </c>
      <c r="J1930" t="s">
        <v>35</v>
      </c>
      <c r="K1930" t="s">
        <v>36</v>
      </c>
      <c r="L1930" s="3">
        <v>181.82</v>
      </c>
      <c r="M1930" s="3">
        <v>18.18</v>
      </c>
      <c r="N1930" s="3">
        <v>200</v>
      </c>
      <c r="O1930" s="3">
        <v>0</v>
      </c>
      <c r="P1930" s="3">
        <v>0</v>
      </c>
      <c r="Q1930" s="2">
        <v>43557</v>
      </c>
      <c r="R1930" t="s">
        <v>2</v>
      </c>
      <c r="S1930" t="s">
        <v>10</v>
      </c>
      <c r="T1930" t="s">
        <v>2</v>
      </c>
    </row>
    <row r="1931" spans="1:20" hidden="1" x14ac:dyDescent="0.2">
      <c r="A1931" t="s">
        <v>1880</v>
      </c>
      <c r="B1931" t="s">
        <v>0</v>
      </c>
      <c r="C1931" s="2">
        <v>43553</v>
      </c>
      <c r="D1931" t="s">
        <v>1879</v>
      </c>
      <c r="E1931" t="s">
        <v>6925</v>
      </c>
      <c r="F1931" t="s">
        <v>5</v>
      </c>
      <c r="G1931" t="s">
        <v>1468</v>
      </c>
      <c r="H1931" t="s">
        <v>6926</v>
      </c>
      <c r="I1931" t="s">
        <v>2</v>
      </c>
      <c r="J1931" t="s">
        <v>465</v>
      </c>
      <c r="K1931" t="s">
        <v>18</v>
      </c>
      <c r="L1931" s="3">
        <v>1300</v>
      </c>
      <c r="M1931" s="3">
        <v>0</v>
      </c>
      <c r="N1931" s="3">
        <v>1300</v>
      </c>
      <c r="O1931" s="3">
        <v>0</v>
      </c>
      <c r="P1931" s="3">
        <v>0</v>
      </c>
      <c r="Q1931" s="2">
        <v>43557</v>
      </c>
      <c r="R1931" t="s">
        <v>2</v>
      </c>
      <c r="S1931" t="s">
        <v>10</v>
      </c>
      <c r="T1931" t="s">
        <v>2</v>
      </c>
    </row>
    <row r="1932" spans="1:20" hidden="1" x14ac:dyDescent="0.2">
      <c r="A1932" t="s">
        <v>1880</v>
      </c>
      <c r="B1932" t="s">
        <v>0</v>
      </c>
      <c r="C1932" s="2">
        <v>43558</v>
      </c>
      <c r="D1932" t="s">
        <v>1879</v>
      </c>
      <c r="E1932" t="s">
        <v>7281</v>
      </c>
      <c r="F1932" t="s">
        <v>5</v>
      </c>
      <c r="G1932" t="s">
        <v>40</v>
      </c>
      <c r="H1932" t="s">
        <v>7282</v>
      </c>
      <c r="I1932" t="s">
        <v>2</v>
      </c>
      <c r="J1932" t="s">
        <v>1001</v>
      </c>
      <c r="K1932" t="s">
        <v>9</v>
      </c>
      <c r="L1932" s="3">
        <v>169.79</v>
      </c>
      <c r="M1932" s="3">
        <v>33.96</v>
      </c>
      <c r="N1932" s="3">
        <v>203.75</v>
      </c>
      <c r="O1932" s="3">
        <v>0</v>
      </c>
      <c r="P1932" s="3">
        <v>0</v>
      </c>
      <c r="Q1932" s="2">
        <v>43559</v>
      </c>
      <c r="R1932" t="s">
        <v>2</v>
      </c>
      <c r="S1932" t="s">
        <v>10</v>
      </c>
      <c r="T1932" t="s">
        <v>2</v>
      </c>
    </row>
    <row r="1933" spans="1:20" hidden="1" x14ac:dyDescent="0.2">
      <c r="A1933" t="s">
        <v>1880</v>
      </c>
      <c r="B1933" t="s">
        <v>0</v>
      </c>
      <c r="C1933" s="2">
        <v>43566</v>
      </c>
      <c r="D1933" t="s">
        <v>1879</v>
      </c>
      <c r="E1933" t="s">
        <v>8099</v>
      </c>
      <c r="F1933" t="s">
        <v>5</v>
      </c>
      <c r="G1933" t="s">
        <v>596</v>
      </c>
      <c r="H1933" t="s">
        <v>4351</v>
      </c>
      <c r="I1933" t="s">
        <v>2</v>
      </c>
      <c r="J1933" t="s">
        <v>274</v>
      </c>
      <c r="K1933" t="s">
        <v>9</v>
      </c>
      <c r="L1933" s="3">
        <v>85.8</v>
      </c>
      <c r="M1933" s="3">
        <v>17.16</v>
      </c>
      <c r="N1933" s="3">
        <v>102.96</v>
      </c>
      <c r="O1933" s="3">
        <v>0</v>
      </c>
      <c r="P1933" s="3">
        <v>0</v>
      </c>
      <c r="Q1933" s="2">
        <v>43566</v>
      </c>
      <c r="R1933" t="s">
        <v>2</v>
      </c>
      <c r="S1933" t="s">
        <v>10</v>
      </c>
      <c r="T1933" t="s">
        <v>2</v>
      </c>
    </row>
    <row r="1934" spans="1:20" hidden="1" x14ac:dyDescent="0.2">
      <c r="A1934" t="s">
        <v>1880</v>
      </c>
      <c r="B1934" t="s">
        <v>0</v>
      </c>
      <c r="C1934" s="2">
        <v>43510</v>
      </c>
      <c r="D1934" t="s">
        <v>3793</v>
      </c>
      <c r="E1934" t="s">
        <v>3795</v>
      </c>
      <c r="F1934" t="s">
        <v>5</v>
      </c>
      <c r="G1934" t="s">
        <v>113</v>
      </c>
      <c r="H1934" t="s">
        <v>3796</v>
      </c>
      <c r="I1934" t="s">
        <v>3794</v>
      </c>
      <c r="J1934" t="s">
        <v>274</v>
      </c>
      <c r="K1934" t="s">
        <v>9</v>
      </c>
      <c r="L1934" s="3">
        <v>62.85</v>
      </c>
      <c r="M1934" s="3">
        <v>12.57</v>
      </c>
      <c r="N1934" s="3">
        <v>75.42</v>
      </c>
      <c r="O1934" s="3">
        <v>0</v>
      </c>
      <c r="P1934" s="3">
        <v>62.85</v>
      </c>
      <c r="Q1934" s="2">
        <v>43510</v>
      </c>
      <c r="R1934" t="s">
        <v>2</v>
      </c>
      <c r="S1934" t="s">
        <v>10</v>
      </c>
      <c r="T1934" t="s">
        <v>2</v>
      </c>
    </row>
    <row r="1935" spans="1:20" hidden="1" x14ac:dyDescent="0.2">
      <c r="A1935" t="s">
        <v>1880</v>
      </c>
      <c r="B1935" t="s">
        <v>0</v>
      </c>
      <c r="C1935" s="2">
        <v>43510</v>
      </c>
      <c r="D1935" t="s">
        <v>3793</v>
      </c>
      <c r="E1935" t="s">
        <v>3795</v>
      </c>
      <c r="F1935" t="s">
        <v>43</v>
      </c>
      <c r="G1935" t="s">
        <v>113</v>
      </c>
      <c r="H1935" t="s">
        <v>3797</v>
      </c>
      <c r="I1935" t="s">
        <v>3794</v>
      </c>
      <c r="J1935" t="s">
        <v>274</v>
      </c>
      <c r="K1935" t="s">
        <v>9</v>
      </c>
      <c r="L1935" s="3">
        <v>33.9</v>
      </c>
      <c r="M1935" s="3">
        <v>6.78</v>
      </c>
      <c r="N1935" s="3">
        <v>40.68</v>
      </c>
      <c r="O1935" s="3">
        <v>0</v>
      </c>
      <c r="P1935" s="3">
        <v>33.9</v>
      </c>
      <c r="Q1935" s="2">
        <v>43510</v>
      </c>
      <c r="R1935" t="s">
        <v>2</v>
      </c>
      <c r="S1935" t="s">
        <v>10</v>
      </c>
      <c r="T1935" t="s">
        <v>2</v>
      </c>
    </row>
    <row r="1936" spans="1:20" hidden="1" x14ac:dyDescent="0.2">
      <c r="A1936" t="s">
        <v>1880</v>
      </c>
      <c r="B1936" t="s">
        <v>0</v>
      </c>
      <c r="C1936" s="2">
        <v>43510</v>
      </c>
      <c r="D1936" t="s">
        <v>3793</v>
      </c>
      <c r="E1936" t="s">
        <v>3795</v>
      </c>
      <c r="F1936" t="s">
        <v>60</v>
      </c>
      <c r="G1936" t="s">
        <v>113</v>
      </c>
      <c r="H1936" t="s">
        <v>3797</v>
      </c>
      <c r="I1936" t="s">
        <v>3794</v>
      </c>
      <c r="J1936" t="s">
        <v>274</v>
      </c>
      <c r="K1936" t="s">
        <v>9</v>
      </c>
      <c r="L1936" s="3">
        <v>9.3000000000000007</v>
      </c>
      <c r="M1936" s="3">
        <v>1.86</v>
      </c>
      <c r="N1936" s="3">
        <v>11.16</v>
      </c>
      <c r="O1936" s="3">
        <v>0</v>
      </c>
      <c r="P1936" s="3">
        <v>9.3000000000000007</v>
      </c>
      <c r="Q1936" s="2">
        <v>43510</v>
      </c>
      <c r="R1936" t="s">
        <v>2</v>
      </c>
      <c r="S1936" t="s">
        <v>10</v>
      </c>
      <c r="T1936" t="s">
        <v>2</v>
      </c>
    </row>
    <row r="1937" spans="1:20" hidden="1" x14ac:dyDescent="0.2">
      <c r="A1937" t="s">
        <v>1880</v>
      </c>
      <c r="B1937" t="s">
        <v>0</v>
      </c>
      <c r="C1937" s="2">
        <v>43510</v>
      </c>
      <c r="D1937" t="s">
        <v>3793</v>
      </c>
      <c r="E1937" t="s">
        <v>3795</v>
      </c>
      <c r="F1937" t="s">
        <v>86</v>
      </c>
      <c r="G1937" t="s">
        <v>113</v>
      </c>
      <c r="H1937" t="s">
        <v>3797</v>
      </c>
      <c r="I1937" t="s">
        <v>3794</v>
      </c>
      <c r="J1937" t="s">
        <v>274</v>
      </c>
      <c r="K1937" t="s">
        <v>9</v>
      </c>
      <c r="L1937" s="3">
        <v>45.6</v>
      </c>
      <c r="M1937" s="3">
        <v>9.1199999999999992</v>
      </c>
      <c r="N1937" s="3">
        <v>54.72</v>
      </c>
      <c r="O1937" s="3">
        <v>0</v>
      </c>
      <c r="P1937" s="3">
        <v>45.6</v>
      </c>
      <c r="Q1937" s="2">
        <v>43510</v>
      </c>
      <c r="R1937" t="s">
        <v>2</v>
      </c>
      <c r="S1937" t="s">
        <v>10</v>
      </c>
      <c r="T1937" t="s">
        <v>2</v>
      </c>
    </row>
    <row r="1938" spans="1:20" hidden="1" x14ac:dyDescent="0.2">
      <c r="A1938" t="s">
        <v>1880</v>
      </c>
      <c r="B1938" t="s">
        <v>0</v>
      </c>
      <c r="C1938" s="2">
        <v>43510</v>
      </c>
      <c r="D1938" t="s">
        <v>3793</v>
      </c>
      <c r="E1938" t="s">
        <v>3795</v>
      </c>
      <c r="F1938" t="s">
        <v>88</v>
      </c>
      <c r="G1938" t="s">
        <v>113</v>
      </c>
      <c r="H1938" t="s">
        <v>3798</v>
      </c>
      <c r="I1938" t="s">
        <v>3794</v>
      </c>
      <c r="J1938" t="s">
        <v>274</v>
      </c>
      <c r="K1938" t="s">
        <v>9</v>
      </c>
      <c r="L1938" s="3">
        <v>68.400000000000006</v>
      </c>
      <c r="M1938" s="3">
        <v>13.68</v>
      </c>
      <c r="N1938" s="3">
        <v>82.08</v>
      </c>
      <c r="O1938" s="3">
        <v>0</v>
      </c>
      <c r="P1938" s="3">
        <v>68.400000000000006</v>
      </c>
      <c r="Q1938" s="2">
        <v>43510</v>
      </c>
      <c r="R1938" t="s">
        <v>2</v>
      </c>
      <c r="S1938" t="s">
        <v>10</v>
      </c>
      <c r="T1938" t="s">
        <v>2</v>
      </c>
    </row>
    <row r="1939" spans="1:20" hidden="1" x14ac:dyDescent="0.2">
      <c r="A1939" t="s">
        <v>1880</v>
      </c>
      <c r="B1939" t="s">
        <v>0</v>
      </c>
      <c r="C1939" s="2">
        <v>43510</v>
      </c>
      <c r="D1939" t="s">
        <v>3793</v>
      </c>
      <c r="E1939" t="s">
        <v>3795</v>
      </c>
      <c r="F1939" t="s">
        <v>90</v>
      </c>
      <c r="G1939" t="s">
        <v>113</v>
      </c>
      <c r="H1939" t="s">
        <v>3799</v>
      </c>
      <c r="I1939" t="s">
        <v>3794</v>
      </c>
      <c r="J1939" t="s">
        <v>274</v>
      </c>
      <c r="K1939" t="s">
        <v>9</v>
      </c>
      <c r="L1939" s="3">
        <v>370</v>
      </c>
      <c r="M1939" s="3">
        <v>74</v>
      </c>
      <c r="N1939" s="3">
        <v>444</v>
      </c>
      <c r="O1939" s="3">
        <v>0</v>
      </c>
      <c r="P1939" s="3">
        <v>370</v>
      </c>
      <c r="Q1939" s="2">
        <v>43510</v>
      </c>
      <c r="R1939" t="s">
        <v>2</v>
      </c>
      <c r="S1939" t="s">
        <v>10</v>
      </c>
      <c r="T1939" t="s">
        <v>2</v>
      </c>
    </row>
    <row r="1940" spans="1:20" hidden="1" x14ac:dyDescent="0.2">
      <c r="A1940" t="s">
        <v>1880</v>
      </c>
      <c r="B1940" t="s">
        <v>0</v>
      </c>
      <c r="C1940" s="2">
        <v>43510</v>
      </c>
      <c r="D1940" t="s">
        <v>3793</v>
      </c>
      <c r="E1940" t="s">
        <v>3795</v>
      </c>
      <c r="F1940" t="s">
        <v>406</v>
      </c>
      <c r="G1940" t="s">
        <v>113</v>
      </c>
      <c r="H1940" t="s">
        <v>3800</v>
      </c>
      <c r="I1940" t="s">
        <v>3794</v>
      </c>
      <c r="J1940" t="s">
        <v>274</v>
      </c>
      <c r="K1940" t="s">
        <v>9</v>
      </c>
      <c r="L1940" s="3">
        <v>8.9499999999999993</v>
      </c>
      <c r="M1940" s="3">
        <v>1.79</v>
      </c>
      <c r="N1940" s="3">
        <v>10.74</v>
      </c>
      <c r="O1940" s="3">
        <v>0</v>
      </c>
      <c r="P1940" s="3">
        <v>8.9499999999999993</v>
      </c>
      <c r="Q1940" s="2">
        <v>43510</v>
      </c>
      <c r="R1940" t="s">
        <v>2</v>
      </c>
      <c r="S1940" t="s">
        <v>10</v>
      </c>
      <c r="T1940" t="s">
        <v>2</v>
      </c>
    </row>
    <row r="1941" spans="1:20" hidden="1" x14ac:dyDescent="0.2">
      <c r="A1941" t="s">
        <v>1880</v>
      </c>
      <c r="B1941" t="s">
        <v>0</v>
      </c>
      <c r="C1941" s="2">
        <v>43510</v>
      </c>
      <c r="D1941" t="s">
        <v>3793</v>
      </c>
      <c r="E1941" t="s">
        <v>3795</v>
      </c>
      <c r="F1941" t="s">
        <v>407</v>
      </c>
      <c r="G1941" t="s">
        <v>113</v>
      </c>
      <c r="H1941" t="s">
        <v>3801</v>
      </c>
      <c r="I1941" t="s">
        <v>3794</v>
      </c>
      <c r="J1941" t="s">
        <v>274</v>
      </c>
      <c r="K1941" t="s">
        <v>9</v>
      </c>
      <c r="L1941" s="3">
        <v>7.5</v>
      </c>
      <c r="M1941" s="3">
        <v>1.5</v>
      </c>
      <c r="N1941" s="3">
        <v>9</v>
      </c>
      <c r="O1941" s="3">
        <v>0</v>
      </c>
      <c r="P1941" s="3">
        <v>7.5</v>
      </c>
      <c r="Q1941" s="2">
        <v>43510</v>
      </c>
      <c r="R1941" t="s">
        <v>2</v>
      </c>
      <c r="S1941" t="s">
        <v>10</v>
      </c>
      <c r="T1941" t="s">
        <v>2</v>
      </c>
    </row>
    <row r="1942" spans="1:20" hidden="1" x14ac:dyDescent="0.2">
      <c r="A1942" t="s">
        <v>1880</v>
      </c>
      <c r="B1942" t="s">
        <v>0</v>
      </c>
      <c r="C1942" s="2">
        <v>43510</v>
      </c>
      <c r="D1942" t="s">
        <v>3793</v>
      </c>
      <c r="E1942" t="s">
        <v>3809</v>
      </c>
      <c r="F1942" t="s">
        <v>5</v>
      </c>
      <c r="G1942" t="s">
        <v>113</v>
      </c>
      <c r="H1942" t="s">
        <v>3810</v>
      </c>
      <c r="I1942" t="s">
        <v>3794</v>
      </c>
      <c r="J1942" t="s">
        <v>274</v>
      </c>
      <c r="K1942" t="s">
        <v>9</v>
      </c>
      <c r="L1942" s="3">
        <v>45.9</v>
      </c>
      <c r="M1942" s="3">
        <v>9.18</v>
      </c>
      <c r="N1942" s="3">
        <v>55.08</v>
      </c>
      <c r="O1942" s="3">
        <v>0</v>
      </c>
      <c r="P1942" s="3">
        <v>45.9</v>
      </c>
      <c r="Q1942" s="2">
        <v>43510</v>
      </c>
      <c r="R1942" t="s">
        <v>2</v>
      </c>
      <c r="S1942" t="s">
        <v>10</v>
      </c>
      <c r="T1942" t="s">
        <v>2</v>
      </c>
    </row>
    <row r="1943" spans="1:20" hidden="1" x14ac:dyDescent="0.2">
      <c r="A1943" t="s">
        <v>1880</v>
      </c>
      <c r="B1943" t="s">
        <v>0</v>
      </c>
      <c r="C1943" s="2">
        <v>43510</v>
      </c>
      <c r="D1943" t="s">
        <v>3793</v>
      </c>
      <c r="E1943" t="s">
        <v>3820</v>
      </c>
      <c r="F1943" t="s">
        <v>5</v>
      </c>
      <c r="G1943" t="s">
        <v>113</v>
      </c>
      <c r="H1943" t="s">
        <v>3821</v>
      </c>
      <c r="I1943" t="s">
        <v>3794</v>
      </c>
      <c r="J1943" t="s">
        <v>274</v>
      </c>
      <c r="K1943" t="s">
        <v>9</v>
      </c>
      <c r="L1943" s="3">
        <v>441.9</v>
      </c>
      <c r="M1943" s="3">
        <v>88.38</v>
      </c>
      <c r="N1943" s="3">
        <v>530.28</v>
      </c>
      <c r="O1943" s="3">
        <v>0</v>
      </c>
      <c r="P1943" s="3">
        <v>441.9</v>
      </c>
      <c r="Q1943" s="2">
        <v>43510</v>
      </c>
      <c r="R1943" t="s">
        <v>2</v>
      </c>
      <c r="S1943" t="s">
        <v>10</v>
      </c>
      <c r="T1943" t="s">
        <v>2</v>
      </c>
    </row>
    <row r="1944" spans="1:20" hidden="1" x14ac:dyDescent="0.2">
      <c r="A1944" t="s">
        <v>1880</v>
      </c>
      <c r="B1944" t="s">
        <v>0</v>
      </c>
      <c r="C1944" s="2">
        <v>43524</v>
      </c>
      <c r="D1944" t="s">
        <v>3793</v>
      </c>
      <c r="E1944" t="s">
        <v>4891</v>
      </c>
      <c r="F1944" t="s">
        <v>5</v>
      </c>
      <c r="G1944" t="s">
        <v>3363</v>
      </c>
      <c r="H1944" t="s">
        <v>4892</v>
      </c>
      <c r="I1944" t="s">
        <v>3794</v>
      </c>
      <c r="J1944" t="s">
        <v>35</v>
      </c>
      <c r="K1944" t="s">
        <v>36</v>
      </c>
      <c r="L1944" s="3">
        <v>490.91</v>
      </c>
      <c r="M1944" s="3">
        <v>49.09</v>
      </c>
      <c r="N1944" s="3">
        <v>540</v>
      </c>
      <c r="O1944" s="3">
        <v>0</v>
      </c>
      <c r="P1944" s="3">
        <v>490.91</v>
      </c>
      <c r="Q1944" s="2">
        <v>43551</v>
      </c>
      <c r="R1944" t="s">
        <v>2</v>
      </c>
      <c r="S1944" t="s">
        <v>10</v>
      </c>
      <c r="T1944" t="s">
        <v>2</v>
      </c>
    </row>
    <row r="1945" spans="1:20" hidden="1" x14ac:dyDescent="0.2">
      <c r="A1945" t="s">
        <v>1880</v>
      </c>
      <c r="B1945" t="s">
        <v>0</v>
      </c>
      <c r="C1945" s="2">
        <v>43539</v>
      </c>
      <c r="D1945" t="s">
        <v>3793</v>
      </c>
      <c r="E1945" t="s">
        <v>5730</v>
      </c>
      <c r="F1945" t="s">
        <v>5</v>
      </c>
      <c r="G1945" t="s">
        <v>952</v>
      </c>
      <c r="H1945" t="s">
        <v>5731</v>
      </c>
      <c r="I1945" t="s">
        <v>3794</v>
      </c>
      <c r="J1945" t="s">
        <v>35</v>
      </c>
      <c r="K1945" t="s">
        <v>73</v>
      </c>
      <c r="L1945" s="3">
        <v>76.77</v>
      </c>
      <c r="M1945" s="3">
        <v>4.22</v>
      </c>
      <c r="N1945" s="3">
        <v>80.989999999999995</v>
      </c>
      <c r="O1945" s="3">
        <v>0</v>
      </c>
      <c r="P1945" s="3">
        <v>0</v>
      </c>
      <c r="Q1945" s="2">
        <v>43549</v>
      </c>
      <c r="R1945" t="s">
        <v>2</v>
      </c>
      <c r="S1945" t="s">
        <v>10</v>
      </c>
      <c r="T1945" t="s">
        <v>2</v>
      </c>
    </row>
    <row r="1946" spans="1:20" hidden="1" x14ac:dyDescent="0.2">
      <c r="A1946" t="s">
        <v>1880</v>
      </c>
      <c r="B1946" t="s">
        <v>0</v>
      </c>
      <c r="C1946" s="2">
        <v>43539</v>
      </c>
      <c r="D1946" t="s">
        <v>3793</v>
      </c>
      <c r="E1946" t="s">
        <v>5730</v>
      </c>
      <c r="F1946" t="s">
        <v>43</v>
      </c>
      <c r="G1946" t="s">
        <v>952</v>
      </c>
      <c r="H1946" t="s">
        <v>5731</v>
      </c>
      <c r="I1946" t="s">
        <v>3794</v>
      </c>
      <c r="J1946" t="s">
        <v>35</v>
      </c>
      <c r="K1946" t="s">
        <v>9</v>
      </c>
      <c r="L1946" s="3">
        <v>15.61</v>
      </c>
      <c r="M1946" s="3">
        <v>3.12</v>
      </c>
      <c r="N1946" s="3">
        <v>18.73</v>
      </c>
      <c r="O1946" s="3">
        <v>0</v>
      </c>
      <c r="P1946" s="3">
        <v>0</v>
      </c>
      <c r="Q1946" s="2">
        <v>43549</v>
      </c>
      <c r="R1946" t="s">
        <v>2</v>
      </c>
      <c r="S1946" t="s">
        <v>10</v>
      </c>
      <c r="T1946" t="s">
        <v>2</v>
      </c>
    </row>
    <row r="1947" spans="1:20" hidden="1" x14ac:dyDescent="0.2">
      <c r="A1947" t="s">
        <v>2408</v>
      </c>
      <c r="B1947" t="s">
        <v>0</v>
      </c>
      <c r="C1947" s="2">
        <v>43507</v>
      </c>
      <c r="D1947" t="s">
        <v>3401</v>
      </c>
      <c r="E1947" t="s">
        <v>3402</v>
      </c>
      <c r="F1947" t="s">
        <v>5</v>
      </c>
      <c r="G1947" t="s">
        <v>70</v>
      </c>
      <c r="H1947" t="s">
        <v>3403</v>
      </c>
      <c r="I1947" t="s">
        <v>2</v>
      </c>
      <c r="J1947" t="s">
        <v>72</v>
      </c>
      <c r="K1947" t="s">
        <v>73</v>
      </c>
      <c r="L1947" s="3">
        <v>20.7</v>
      </c>
      <c r="M1947" s="3">
        <v>1.1399999999999999</v>
      </c>
      <c r="N1947" s="3">
        <v>21.84</v>
      </c>
      <c r="O1947" s="3">
        <v>0</v>
      </c>
      <c r="P1947" s="3">
        <v>0</v>
      </c>
      <c r="Q1947" s="2">
        <v>43507</v>
      </c>
      <c r="R1947" t="s">
        <v>2</v>
      </c>
      <c r="S1947" t="s">
        <v>10</v>
      </c>
      <c r="T1947" t="s">
        <v>2</v>
      </c>
    </row>
    <row r="1948" spans="1:20" hidden="1" x14ac:dyDescent="0.2">
      <c r="A1948" t="s">
        <v>2408</v>
      </c>
      <c r="B1948" t="s">
        <v>0</v>
      </c>
      <c r="C1948" s="2">
        <v>43507</v>
      </c>
      <c r="D1948" t="s">
        <v>3401</v>
      </c>
      <c r="E1948" t="s">
        <v>3532</v>
      </c>
      <c r="F1948" t="s">
        <v>60</v>
      </c>
      <c r="G1948" t="s">
        <v>1278</v>
      </c>
      <c r="H1948" t="s">
        <v>3534</v>
      </c>
      <c r="I1948" t="s">
        <v>2</v>
      </c>
      <c r="J1948" t="s">
        <v>449</v>
      </c>
      <c r="K1948" t="s">
        <v>9</v>
      </c>
      <c r="L1948" s="3">
        <v>23.2</v>
      </c>
      <c r="M1948" s="3">
        <v>4.6399999999999997</v>
      </c>
      <c r="N1948" s="3">
        <v>27.84</v>
      </c>
      <c r="O1948" s="3">
        <v>0</v>
      </c>
      <c r="P1948" s="3">
        <v>0</v>
      </c>
      <c r="Q1948" s="2">
        <v>43521</v>
      </c>
      <c r="R1948" t="s">
        <v>2</v>
      </c>
      <c r="S1948" t="s">
        <v>10</v>
      </c>
      <c r="T1948" t="s">
        <v>2</v>
      </c>
    </row>
    <row r="1949" spans="1:20" hidden="1" x14ac:dyDescent="0.2">
      <c r="A1949" t="s">
        <v>2408</v>
      </c>
      <c r="B1949" t="s">
        <v>0</v>
      </c>
      <c r="C1949" s="2">
        <v>43518</v>
      </c>
      <c r="D1949" t="s">
        <v>3401</v>
      </c>
      <c r="E1949" t="s">
        <v>4402</v>
      </c>
      <c r="F1949" t="s">
        <v>5</v>
      </c>
      <c r="G1949" t="s">
        <v>70</v>
      </c>
      <c r="H1949" t="s">
        <v>4403</v>
      </c>
      <c r="I1949" t="s">
        <v>2</v>
      </c>
      <c r="J1949" t="s">
        <v>72</v>
      </c>
      <c r="K1949" t="s">
        <v>73</v>
      </c>
      <c r="L1949" s="3">
        <v>27.6</v>
      </c>
      <c r="M1949" s="3">
        <v>1.52</v>
      </c>
      <c r="N1949" s="3">
        <v>29.12</v>
      </c>
      <c r="O1949" s="3">
        <v>0</v>
      </c>
      <c r="P1949" s="3">
        <v>0</v>
      </c>
      <c r="Q1949" s="2">
        <v>43535</v>
      </c>
      <c r="R1949" t="s">
        <v>2</v>
      </c>
      <c r="S1949" t="s">
        <v>10</v>
      </c>
      <c r="T1949" t="s">
        <v>2</v>
      </c>
    </row>
    <row r="1950" spans="1:20" hidden="1" x14ac:dyDescent="0.2">
      <c r="A1950" t="s">
        <v>2408</v>
      </c>
      <c r="B1950" t="s">
        <v>0</v>
      </c>
      <c r="C1950" s="2">
        <v>43552</v>
      </c>
      <c r="D1950" t="s">
        <v>3401</v>
      </c>
      <c r="E1950" t="s">
        <v>6767</v>
      </c>
      <c r="F1950" t="s">
        <v>5</v>
      </c>
      <c r="G1950" t="s">
        <v>952</v>
      </c>
      <c r="H1950" t="s">
        <v>5731</v>
      </c>
      <c r="I1950" t="s">
        <v>2</v>
      </c>
      <c r="J1950" t="s">
        <v>35</v>
      </c>
      <c r="K1950" t="s">
        <v>73</v>
      </c>
      <c r="L1950" s="3">
        <v>161.80000000000001</v>
      </c>
      <c r="M1950" s="3">
        <v>8.9</v>
      </c>
      <c r="N1950" s="3">
        <v>170.7</v>
      </c>
      <c r="O1950" s="3">
        <v>0</v>
      </c>
      <c r="P1950" s="3">
        <v>0</v>
      </c>
      <c r="Q1950" s="2">
        <v>43556</v>
      </c>
      <c r="R1950" t="s">
        <v>2</v>
      </c>
      <c r="S1950" t="s">
        <v>10</v>
      </c>
      <c r="T1950" t="s">
        <v>2</v>
      </c>
    </row>
    <row r="1951" spans="1:20" hidden="1" x14ac:dyDescent="0.2">
      <c r="A1951" t="s">
        <v>2408</v>
      </c>
      <c r="B1951" t="s">
        <v>0</v>
      </c>
      <c r="C1951" s="2">
        <v>43552</v>
      </c>
      <c r="D1951" t="s">
        <v>3401</v>
      </c>
      <c r="E1951" t="s">
        <v>6767</v>
      </c>
      <c r="F1951" t="s">
        <v>43</v>
      </c>
      <c r="G1951" t="s">
        <v>952</v>
      </c>
      <c r="H1951" t="s">
        <v>6768</v>
      </c>
      <c r="I1951" t="s">
        <v>2</v>
      </c>
      <c r="J1951" t="s">
        <v>35</v>
      </c>
      <c r="K1951" t="s">
        <v>9</v>
      </c>
      <c r="L1951" s="3">
        <v>25.41</v>
      </c>
      <c r="M1951" s="3">
        <v>5.08</v>
      </c>
      <c r="N1951" s="3">
        <v>30.49</v>
      </c>
      <c r="O1951" s="3">
        <v>0</v>
      </c>
      <c r="P1951" s="3">
        <v>0</v>
      </c>
      <c r="Q1951" s="2">
        <v>43556</v>
      </c>
      <c r="R1951" t="s">
        <v>2</v>
      </c>
      <c r="S1951" t="s">
        <v>10</v>
      </c>
      <c r="T1951" t="s">
        <v>2</v>
      </c>
    </row>
    <row r="1952" spans="1:20" hidden="1" x14ac:dyDescent="0.2">
      <c r="A1952" t="s">
        <v>2408</v>
      </c>
      <c r="B1952" t="s">
        <v>0</v>
      </c>
      <c r="C1952" s="2">
        <v>43552</v>
      </c>
      <c r="D1952" t="s">
        <v>3401</v>
      </c>
      <c r="E1952" t="s">
        <v>6865</v>
      </c>
      <c r="F1952" t="s">
        <v>5</v>
      </c>
      <c r="G1952" t="s">
        <v>2291</v>
      </c>
      <c r="H1952" t="s">
        <v>6866</v>
      </c>
      <c r="I1952" t="s">
        <v>2</v>
      </c>
      <c r="J1952" t="s">
        <v>274</v>
      </c>
      <c r="K1952" t="s">
        <v>9</v>
      </c>
      <c r="L1952" s="3">
        <v>47.01</v>
      </c>
      <c r="M1952" s="3">
        <v>9.4</v>
      </c>
      <c r="N1952" s="3">
        <v>56.41</v>
      </c>
      <c r="O1952" s="3">
        <v>0</v>
      </c>
      <c r="P1952" s="3">
        <v>0</v>
      </c>
      <c r="Q1952" s="2">
        <v>43556</v>
      </c>
      <c r="R1952" t="s">
        <v>2</v>
      </c>
      <c r="S1952" t="s">
        <v>10</v>
      </c>
      <c r="T1952" t="s">
        <v>2</v>
      </c>
    </row>
    <row r="1953" spans="1:20" hidden="1" x14ac:dyDescent="0.2">
      <c r="A1953" t="s">
        <v>2408</v>
      </c>
      <c r="B1953" t="s">
        <v>0</v>
      </c>
      <c r="C1953" s="2">
        <v>43558</v>
      </c>
      <c r="D1953" t="s">
        <v>3401</v>
      </c>
      <c r="E1953" t="s">
        <v>7263</v>
      </c>
      <c r="F1953" t="s">
        <v>5</v>
      </c>
      <c r="G1953" t="s">
        <v>70</v>
      </c>
      <c r="H1953" t="s">
        <v>7264</v>
      </c>
      <c r="I1953" t="s">
        <v>2</v>
      </c>
      <c r="J1953" t="s">
        <v>72</v>
      </c>
      <c r="K1953" t="s">
        <v>73</v>
      </c>
      <c r="L1953" s="3">
        <v>81.95</v>
      </c>
      <c r="M1953" s="3">
        <v>4.51</v>
      </c>
      <c r="N1953" s="3">
        <v>86.46</v>
      </c>
      <c r="O1953" s="3">
        <v>0</v>
      </c>
      <c r="P1953" s="3">
        <v>0</v>
      </c>
      <c r="Q1953" s="2">
        <v>43558</v>
      </c>
      <c r="R1953" t="s">
        <v>2</v>
      </c>
      <c r="S1953" t="s">
        <v>10</v>
      </c>
      <c r="T1953" t="s">
        <v>2</v>
      </c>
    </row>
    <row r="1954" spans="1:20" hidden="1" x14ac:dyDescent="0.2">
      <c r="A1954" t="s">
        <v>2408</v>
      </c>
      <c r="B1954" t="s">
        <v>0</v>
      </c>
      <c r="C1954" s="2">
        <v>43558</v>
      </c>
      <c r="D1954" t="s">
        <v>3401</v>
      </c>
      <c r="E1954" t="s">
        <v>7263</v>
      </c>
      <c r="F1954" t="s">
        <v>43</v>
      </c>
      <c r="G1954" t="s">
        <v>70</v>
      </c>
      <c r="H1954" t="s">
        <v>7265</v>
      </c>
      <c r="I1954" t="s">
        <v>2</v>
      </c>
      <c r="J1954" t="s">
        <v>72</v>
      </c>
      <c r="K1954" t="s">
        <v>73</v>
      </c>
      <c r="L1954" s="3">
        <v>20.61</v>
      </c>
      <c r="M1954" s="3">
        <v>1.1299999999999999</v>
      </c>
      <c r="N1954" s="3">
        <v>21.74</v>
      </c>
      <c r="O1954" s="3">
        <v>0</v>
      </c>
      <c r="P1954" s="3">
        <v>0</v>
      </c>
      <c r="Q1954" s="2">
        <v>43558</v>
      </c>
      <c r="R1954" t="s">
        <v>2</v>
      </c>
      <c r="S1954" t="s">
        <v>10</v>
      </c>
      <c r="T1954" t="s">
        <v>2</v>
      </c>
    </row>
    <row r="1955" spans="1:20" hidden="1" x14ac:dyDescent="0.2">
      <c r="A1955" t="s">
        <v>2408</v>
      </c>
      <c r="B1955" t="s">
        <v>0</v>
      </c>
      <c r="C1955" s="2">
        <v>43558</v>
      </c>
      <c r="D1955" t="s">
        <v>3401</v>
      </c>
      <c r="E1955" t="s">
        <v>7263</v>
      </c>
      <c r="F1955" t="s">
        <v>60</v>
      </c>
      <c r="G1955" t="s">
        <v>70</v>
      </c>
      <c r="H1955" t="s">
        <v>7266</v>
      </c>
      <c r="I1955" t="s">
        <v>2</v>
      </c>
      <c r="J1955" t="s">
        <v>72</v>
      </c>
      <c r="K1955" t="s">
        <v>73</v>
      </c>
      <c r="L1955" s="3">
        <v>16.39</v>
      </c>
      <c r="M1955" s="3">
        <v>0.9</v>
      </c>
      <c r="N1955" s="3">
        <v>17.29</v>
      </c>
      <c r="O1955" s="3">
        <v>0</v>
      </c>
      <c r="P1955" s="3">
        <v>0</v>
      </c>
      <c r="Q1955" s="2">
        <v>43558</v>
      </c>
      <c r="R1955" t="s">
        <v>2</v>
      </c>
      <c r="S1955" t="s">
        <v>10</v>
      </c>
      <c r="T1955" t="s">
        <v>2</v>
      </c>
    </row>
    <row r="1956" spans="1:20" hidden="1" x14ac:dyDescent="0.2">
      <c r="A1956" t="s">
        <v>2408</v>
      </c>
      <c r="B1956" t="s">
        <v>0</v>
      </c>
      <c r="C1956" s="2">
        <v>43558</v>
      </c>
      <c r="D1956" t="s">
        <v>3401</v>
      </c>
      <c r="E1956" t="s">
        <v>7263</v>
      </c>
      <c r="F1956" t="s">
        <v>86</v>
      </c>
      <c r="G1956" t="s">
        <v>70</v>
      </c>
      <c r="H1956" t="s">
        <v>7267</v>
      </c>
      <c r="I1956" t="s">
        <v>2</v>
      </c>
      <c r="J1956" t="s">
        <v>72</v>
      </c>
      <c r="K1956" t="s">
        <v>73</v>
      </c>
      <c r="L1956" s="3">
        <v>20.7</v>
      </c>
      <c r="M1956" s="3">
        <v>1.1399999999999999</v>
      </c>
      <c r="N1956" s="3">
        <v>21.84</v>
      </c>
      <c r="O1956" s="3">
        <v>0</v>
      </c>
      <c r="P1956" s="3">
        <v>0</v>
      </c>
      <c r="Q1956" s="2">
        <v>43558</v>
      </c>
      <c r="R1956" t="s">
        <v>2</v>
      </c>
      <c r="S1956" t="s">
        <v>10</v>
      </c>
      <c r="T1956" t="s">
        <v>2</v>
      </c>
    </row>
    <row r="1957" spans="1:20" hidden="1" x14ac:dyDescent="0.2">
      <c r="A1957" t="s">
        <v>2408</v>
      </c>
      <c r="B1957" t="s">
        <v>0</v>
      </c>
      <c r="C1957" s="2">
        <v>43493</v>
      </c>
      <c r="D1957" t="s">
        <v>2407</v>
      </c>
      <c r="E1957" t="s">
        <v>2409</v>
      </c>
      <c r="F1957" t="s">
        <v>5</v>
      </c>
      <c r="G1957" t="s">
        <v>70</v>
      </c>
      <c r="H1957" t="s">
        <v>2410</v>
      </c>
      <c r="I1957" t="s">
        <v>2</v>
      </c>
      <c r="J1957" t="s">
        <v>72</v>
      </c>
      <c r="K1957" t="s">
        <v>73</v>
      </c>
      <c r="L1957" s="3">
        <v>100.92</v>
      </c>
      <c r="M1957" s="3">
        <v>5.55</v>
      </c>
      <c r="N1957" s="3">
        <v>106.47</v>
      </c>
      <c r="O1957" s="3">
        <v>0</v>
      </c>
      <c r="P1957" s="3">
        <v>0</v>
      </c>
      <c r="Q1957" s="2">
        <v>43504</v>
      </c>
      <c r="R1957" t="s">
        <v>2</v>
      </c>
      <c r="S1957" t="s">
        <v>10</v>
      </c>
      <c r="T1957" t="s">
        <v>2</v>
      </c>
    </row>
    <row r="1958" spans="1:20" hidden="1" x14ac:dyDescent="0.2">
      <c r="A1958" t="s">
        <v>2408</v>
      </c>
      <c r="B1958" t="s">
        <v>0</v>
      </c>
      <c r="C1958" s="2">
        <v>43493</v>
      </c>
      <c r="D1958" t="s">
        <v>2407</v>
      </c>
      <c r="E1958" t="s">
        <v>2409</v>
      </c>
      <c r="F1958" t="s">
        <v>43</v>
      </c>
      <c r="G1958" t="s">
        <v>70</v>
      </c>
      <c r="H1958" t="s">
        <v>2411</v>
      </c>
      <c r="I1958" t="s">
        <v>2</v>
      </c>
      <c r="J1958" t="s">
        <v>72</v>
      </c>
      <c r="K1958" t="s">
        <v>73</v>
      </c>
      <c r="L1958" s="3">
        <v>37.94</v>
      </c>
      <c r="M1958" s="3">
        <v>2.09</v>
      </c>
      <c r="N1958" s="3">
        <v>40.03</v>
      </c>
      <c r="O1958" s="3">
        <v>0</v>
      </c>
      <c r="P1958" s="3">
        <v>0</v>
      </c>
      <c r="Q1958" s="2">
        <v>43504</v>
      </c>
      <c r="R1958" t="s">
        <v>2</v>
      </c>
      <c r="S1958" t="s">
        <v>10</v>
      </c>
      <c r="T1958" t="s">
        <v>2</v>
      </c>
    </row>
    <row r="1959" spans="1:20" hidden="1" x14ac:dyDescent="0.2">
      <c r="A1959" t="s">
        <v>2408</v>
      </c>
      <c r="B1959" t="s">
        <v>0</v>
      </c>
      <c r="C1959" s="2">
        <v>43493</v>
      </c>
      <c r="D1959" t="s">
        <v>2407</v>
      </c>
      <c r="E1959" t="s">
        <v>2409</v>
      </c>
      <c r="F1959" t="s">
        <v>60</v>
      </c>
      <c r="G1959" t="s">
        <v>70</v>
      </c>
      <c r="H1959" t="s">
        <v>2412</v>
      </c>
      <c r="I1959" t="s">
        <v>2</v>
      </c>
      <c r="J1959" t="s">
        <v>72</v>
      </c>
      <c r="K1959" t="s">
        <v>73</v>
      </c>
      <c r="L1959" s="3">
        <v>20.7</v>
      </c>
      <c r="M1959" s="3">
        <v>1.1399999999999999</v>
      </c>
      <c r="N1959" s="3">
        <v>21.84</v>
      </c>
      <c r="O1959" s="3">
        <v>0</v>
      </c>
      <c r="P1959" s="3">
        <v>0</v>
      </c>
      <c r="Q1959" s="2">
        <v>43504</v>
      </c>
      <c r="R1959" t="s">
        <v>2</v>
      </c>
      <c r="S1959" t="s">
        <v>10</v>
      </c>
      <c r="T1959" t="s">
        <v>2</v>
      </c>
    </row>
    <row r="1960" spans="1:20" hidden="1" x14ac:dyDescent="0.2">
      <c r="A1960" t="s">
        <v>2408</v>
      </c>
      <c r="B1960" t="s">
        <v>0</v>
      </c>
      <c r="C1960" s="2">
        <v>43493</v>
      </c>
      <c r="D1960" t="s">
        <v>2407</v>
      </c>
      <c r="E1960" t="s">
        <v>2409</v>
      </c>
      <c r="F1960" t="s">
        <v>86</v>
      </c>
      <c r="G1960" t="s">
        <v>70</v>
      </c>
      <c r="H1960" t="s">
        <v>2413</v>
      </c>
      <c r="I1960" t="s">
        <v>2</v>
      </c>
      <c r="J1960" t="s">
        <v>72</v>
      </c>
      <c r="K1960" t="s">
        <v>73</v>
      </c>
      <c r="L1960" s="3">
        <v>8.6300000000000008</v>
      </c>
      <c r="M1960" s="3">
        <v>0.47</v>
      </c>
      <c r="N1960" s="3">
        <v>9.1</v>
      </c>
      <c r="O1960" s="3">
        <v>0</v>
      </c>
      <c r="P1960" s="3">
        <v>0</v>
      </c>
      <c r="Q1960" s="2">
        <v>43504</v>
      </c>
      <c r="R1960" t="s">
        <v>2</v>
      </c>
      <c r="S1960" t="s">
        <v>10</v>
      </c>
      <c r="T1960" t="s">
        <v>2</v>
      </c>
    </row>
    <row r="1961" spans="1:20" hidden="1" x14ac:dyDescent="0.2">
      <c r="A1961" t="s">
        <v>2408</v>
      </c>
      <c r="B1961" t="s">
        <v>0</v>
      </c>
      <c r="C1961" s="2">
        <v>43493</v>
      </c>
      <c r="D1961" t="s">
        <v>2407</v>
      </c>
      <c r="E1961" t="s">
        <v>2409</v>
      </c>
      <c r="F1961" t="s">
        <v>88</v>
      </c>
      <c r="G1961" t="s">
        <v>70</v>
      </c>
      <c r="H1961" t="s">
        <v>2414</v>
      </c>
      <c r="I1961" t="s">
        <v>2</v>
      </c>
      <c r="J1961" t="s">
        <v>72</v>
      </c>
      <c r="K1961" t="s">
        <v>73</v>
      </c>
      <c r="L1961" s="3">
        <v>17.25</v>
      </c>
      <c r="M1961" s="3">
        <v>0.95</v>
      </c>
      <c r="N1961" s="3">
        <v>18.2</v>
      </c>
      <c r="O1961" s="3">
        <v>0</v>
      </c>
      <c r="P1961" s="3">
        <v>0</v>
      </c>
      <c r="Q1961" s="2">
        <v>43504</v>
      </c>
      <c r="R1961" t="s">
        <v>2</v>
      </c>
      <c r="S1961" t="s">
        <v>10</v>
      </c>
      <c r="T1961" t="s">
        <v>2</v>
      </c>
    </row>
    <row r="1962" spans="1:20" hidden="1" x14ac:dyDescent="0.2">
      <c r="A1962" t="s">
        <v>2408</v>
      </c>
      <c r="B1962" t="s">
        <v>0</v>
      </c>
      <c r="C1962" s="2">
        <v>43493</v>
      </c>
      <c r="D1962" t="s">
        <v>2407</v>
      </c>
      <c r="E1962" t="s">
        <v>2409</v>
      </c>
      <c r="F1962" t="s">
        <v>90</v>
      </c>
      <c r="G1962" t="s">
        <v>70</v>
      </c>
      <c r="H1962" t="s">
        <v>2415</v>
      </c>
      <c r="I1962" t="s">
        <v>2</v>
      </c>
      <c r="J1962" t="s">
        <v>72</v>
      </c>
      <c r="K1962" t="s">
        <v>73</v>
      </c>
      <c r="L1962" s="3">
        <v>15.1</v>
      </c>
      <c r="M1962" s="3">
        <v>0.83</v>
      </c>
      <c r="N1962" s="3">
        <v>15.93</v>
      </c>
      <c r="O1962" s="3">
        <v>0</v>
      </c>
      <c r="P1962" s="3">
        <v>0</v>
      </c>
      <c r="Q1962" s="2">
        <v>43504</v>
      </c>
      <c r="R1962" t="s">
        <v>2</v>
      </c>
      <c r="S1962" t="s">
        <v>10</v>
      </c>
      <c r="T1962" t="s">
        <v>2</v>
      </c>
    </row>
    <row r="1963" spans="1:20" hidden="1" x14ac:dyDescent="0.2">
      <c r="A1963" t="s">
        <v>2408</v>
      </c>
      <c r="B1963" t="s">
        <v>0</v>
      </c>
      <c r="C1963" s="2">
        <v>43518</v>
      </c>
      <c r="D1963" t="s">
        <v>2407</v>
      </c>
      <c r="E1963" t="s">
        <v>4489</v>
      </c>
      <c r="F1963" t="s">
        <v>5</v>
      </c>
      <c r="G1963" t="s">
        <v>70</v>
      </c>
      <c r="H1963" t="s">
        <v>4490</v>
      </c>
      <c r="I1963" t="s">
        <v>2</v>
      </c>
      <c r="J1963" t="s">
        <v>72</v>
      </c>
      <c r="K1963" t="s">
        <v>73</v>
      </c>
      <c r="L1963" s="3">
        <v>77.64</v>
      </c>
      <c r="M1963" s="3">
        <v>4.2699999999999996</v>
      </c>
      <c r="N1963" s="3">
        <v>81.91</v>
      </c>
      <c r="O1963" s="3">
        <v>0</v>
      </c>
      <c r="P1963" s="3">
        <v>0</v>
      </c>
      <c r="Q1963" s="2">
        <v>43518</v>
      </c>
      <c r="R1963" t="s">
        <v>2</v>
      </c>
      <c r="S1963" t="s">
        <v>10</v>
      </c>
      <c r="T1963" t="s">
        <v>2</v>
      </c>
    </row>
    <row r="1964" spans="1:20" hidden="1" x14ac:dyDescent="0.2">
      <c r="A1964" t="s">
        <v>2408</v>
      </c>
      <c r="B1964" t="s">
        <v>0</v>
      </c>
      <c r="C1964" s="2">
        <v>43518</v>
      </c>
      <c r="D1964" t="s">
        <v>2407</v>
      </c>
      <c r="E1964" t="s">
        <v>4489</v>
      </c>
      <c r="F1964" t="s">
        <v>43</v>
      </c>
      <c r="G1964" t="s">
        <v>70</v>
      </c>
      <c r="H1964" t="s">
        <v>4491</v>
      </c>
      <c r="I1964" t="s">
        <v>2</v>
      </c>
      <c r="J1964" t="s">
        <v>72</v>
      </c>
      <c r="K1964" t="s">
        <v>73</v>
      </c>
      <c r="L1964" s="3">
        <v>51.76</v>
      </c>
      <c r="M1964" s="3">
        <v>2.85</v>
      </c>
      <c r="N1964" s="3">
        <v>54.61</v>
      </c>
      <c r="O1964" s="3">
        <v>0</v>
      </c>
      <c r="P1964" s="3">
        <v>0</v>
      </c>
      <c r="Q1964" s="2">
        <v>43518</v>
      </c>
      <c r="R1964" t="s">
        <v>2</v>
      </c>
      <c r="S1964" t="s">
        <v>10</v>
      </c>
      <c r="T1964" t="s">
        <v>2</v>
      </c>
    </row>
    <row r="1965" spans="1:20" hidden="1" x14ac:dyDescent="0.2">
      <c r="A1965" t="s">
        <v>2408</v>
      </c>
      <c r="B1965" t="s">
        <v>0</v>
      </c>
      <c r="C1965" s="2">
        <v>43537</v>
      </c>
      <c r="D1965" t="s">
        <v>5459</v>
      </c>
      <c r="E1965" t="s">
        <v>5460</v>
      </c>
      <c r="F1965" t="s">
        <v>5</v>
      </c>
      <c r="G1965" t="s">
        <v>342</v>
      </c>
      <c r="H1965" t="s">
        <v>5461</v>
      </c>
      <c r="I1965" t="s">
        <v>2</v>
      </c>
      <c r="J1965" t="s">
        <v>972</v>
      </c>
      <c r="K1965" t="s">
        <v>73</v>
      </c>
      <c r="L1965" s="3">
        <v>87.02</v>
      </c>
      <c r="M1965" s="3">
        <v>4.79</v>
      </c>
      <c r="N1965" s="3">
        <v>91.81</v>
      </c>
      <c r="O1965" s="3">
        <v>0</v>
      </c>
      <c r="P1965" s="3">
        <v>0</v>
      </c>
      <c r="Q1965" s="2">
        <v>43549</v>
      </c>
      <c r="R1965" t="s">
        <v>2</v>
      </c>
      <c r="S1965" t="s">
        <v>10</v>
      </c>
      <c r="T1965" t="s">
        <v>2</v>
      </c>
    </row>
    <row r="1966" spans="1:20" hidden="1" x14ac:dyDescent="0.2">
      <c r="A1966" t="s">
        <v>2408</v>
      </c>
      <c r="B1966" t="s">
        <v>0</v>
      </c>
      <c r="C1966" s="2">
        <v>43514</v>
      </c>
      <c r="D1966" t="s">
        <v>3910</v>
      </c>
      <c r="E1966" t="s">
        <v>3911</v>
      </c>
      <c r="F1966" t="s">
        <v>5</v>
      </c>
      <c r="G1966" t="s">
        <v>1210</v>
      </c>
      <c r="H1966" t="s">
        <v>3912</v>
      </c>
      <c r="I1966" t="s">
        <v>2</v>
      </c>
      <c r="J1966" t="s">
        <v>894</v>
      </c>
      <c r="K1966" t="s">
        <v>9</v>
      </c>
      <c r="L1966" s="3">
        <v>142.4</v>
      </c>
      <c r="M1966" s="3">
        <v>28.48</v>
      </c>
      <c r="N1966" s="3">
        <v>170.88</v>
      </c>
      <c r="O1966" s="3">
        <v>0</v>
      </c>
      <c r="P1966" s="3">
        <v>0</v>
      </c>
      <c r="Q1966" s="2">
        <v>43539</v>
      </c>
      <c r="R1966" t="s">
        <v>2</v>
      </c>
      <c r="S1966" t="s">
        <v>10</v>
      </c>
      <c r="T1966" t="s">
        <v>2</v>
      </c>
    </row>
    <row r="1967" spans="1:20" hidden="1" x14ac:dyDescent="0.2">
      <c r="A1967" t="s">
        <v>2408</v>
      </c>
      <c r="B1967" t="s">
        <v>0</v>
      </c>
      <c r="C1967" s="2">
        <v>43516</v>
      </c>
      <c r="D1967" t="s">
        <v>3910</v>
      </c>
      <c r="E1967" t="s">
        <v>4221</v>
      </c>
      <c r="F1967" t="s">
        <v>86</v>
      </c>
      <c r="G1967" t="s">
        <v>113</v>
      </c>
      <c r="H1967" t="s">
        <v>4225</v>
      </c>
      <c r="I1967" t="s">
        <v>2</v>
      </c>
      <c r="J1967" t="s">
        <v>274</v>
      </c>
      <c r="K1967" t="s">
        <v>9</v>
      </c>
      <c r="L1967" s="3">
        <v>2.35</v>
      </c>
      <c r="M1967" s="3">
        <v>0.47</v>
      </c>
      <c r="N1967" s="3">
        <v>2.82</v>
      </c>
      <c r="O1967" s="3">
        <v>0</v>
      </c>
      <c r="P1967" s="3">
        <v>2.35</v>
      </c>
      <c r="Q1967" s="2">
        <v>43524</v>
      </c>
      <c r="R1967" t="s">
        <v>2</v>
      </c>
      <c r="S1967" t="s">
        <v>10</v>
      </c>
      <c r="T1967" t="s">
        <v>2</v>
      </c>
    </row>
    <row r="1968" spans="1:20" hidden="1" x14ac:dyDescent="0.2">
      <c r="A1968" t="s">
        <v>2408</v>
      </c>
      <c r="B1968" t="s">
        <v>0</v>
      </c>
      <c r="C1968" s="2">
        <v>43516</v>
      </c>
      <c r="D1968" t="s">
        <v>3910</v>
      </c>
      <c r="E1968" t="s">
        <v>4221</v>
      </c>
      <c r="F1968" t="s">
        <v>88</v>
      </c>
      <c r="G1968" t="s">
        <v>113</v>
      </c>
      <c r="H1968" t="s">
        <v>4226</v>
      </c>
      <c r="I1968" t="s">
        <v>2</v>
      </c>
      <c r="J1968" t="s">
        <v>274</v>
      </c>
      <c r="K1968" t="s">
        <v>9</v>
      </c>
      <c r="L1968" s="3">
        <v>2.65</v>
      </c>
      <c r="M1968" s="3">
        <v>0.53</v>
      </c>
      <c r="N1968" s="3">
        <v>3.18</v>
      </c>
      <c r="O1968" s="3">
        <v>0</v>
      </c>
      <c r="P1968" s="3">
        <v>2.65</v>
      </c>
      <c r="Q1968" s="2">
        <v>43524</v>
      </c>
      <c r="R1968" t="s">
        <v>2</v>
      </c>
      <c r="S1968" t="s">
        <v>10</v>
      </c>
      <c r="T1968" t="s">
        <v>2</v>
      </c>
    </row>
    <row r="1969" spans="1:20" hidden="1" x14ac:dyDescent="0.2">
      <c r="A1969" t="s">
        <v>2408</v>
      </c>
      <c r="B1969" t="s">
        <v>0</v>
      </c>
      <c r="C1969" s="2">
        <v>43516</v>
      </c>
      <c r="D1969" t="s">
        <v>3910</v>
      </c>
      <c r="E1969" t="s">
        <v>4221</v>
      </c>
      <c r="F1969" t="s">
        <v>90</v>
      </c>
      <c r="G1969" t="s">
        <v>113</v>
      </c>
      <c r="H1969" t="s">
        <v>4227</v>
      </c>
      <c r="I1969" t="s">
        <v>2</v>
      </c>
      <c r="J1969" t="s">
        <v>274</v>
      </c>
      <c r="K1969" t="s">
        <v>9</v>
      </c>
      <c r="L1969" s="3">
        <v>2.9</v>
      </c>
      <c r="M1969" s="3">
        <v>0.57999999999999996</v>
      </c>
      <c r="N1969" s="3">
        <v>3.48</v>
      </c>
      <c r="O1969" s="3">
        <v>0</v>
      </c>
      <c r="P1969" s="3">
        <v>2.9</v>
      </c>
      <c r="Q1969" s="2">
        <v>43524</v>
      </c>
      <c r="R1969" t="s">
        <v>2</v>
      </c>
      <c r="S1969" t="s">
        <v>10</v>
      </c>
      <c r="T1969" t="s">
        <v>2</v>
      </c>
    </row>
    <row r="1970" spans="1:20" hidden="1" x14ac:dyDescent="0.2">
      <c r="A1970" t="s">
        <v>2408</v>
      </c>
      <c r="B1970" t="s">
        <v>0</v>
      </c>
      <c r="C1970" s="2">
        <v>43516</v>
      </c>
      <c r="D1970" t="s">
        <v>3910</v>
      </c>
      <c r="E1970" t="s">
        <v>4221</v>
      </c>
      <c r="F1970" t="s">
        <v>406</v>
      </c>
      <c r="G1970" t="s">
        <v>113</v>
      </c>
      <c r="H1970" t="s">
        <v>4228</v>
      </c>
      <c r="I1970" t="s">
        <v>2</v>
      </c>
      <c r="J1970" t="s">
        <v>274</v>
      </c>
      <c r="K1970" t="s">
        <v>9</v>
      </c>
      <c r="L1970" s="3">
        <v>167.5</v>
      </c>
      <c r="M1970" s="3">
        <v>33.5</v>
      </c>
      <c r="N1970" s="3">
        <v>201</v>
      </c>
      <c r="O1970" s="3">
        <v>0</v>
      </c>
      <c r="P1970" s="3">
        <v>167.5</v>
      </c>
      <c r="Q1970" s="2">
        <v>43524</v>
      </c>
      <c r="R1970" t="s">
        <v>2</v>
      </c>
      <c r="S1970" t="s">
        <v>10</v>
      </c>
      <c r="T1970" t="s">
        <v>2</v>
      </c>
    </row>
    <row r="1971" spans="1:20" hidden="1" x14ac:dyDescent="0.2">
      <c r="A1971" t="s">
        <v>2408</v>
      </c>
      <c r="B1971" t="s">
        <v>0</v>
      </c>
      <c r="C1971" s="2">
        <v>43516</v>
      </c>
      <c r="D1971" t="s">
        <v>3910</v>
      </c>
      <c r="E1971" t="s">
        <v>4221</v>
      </c>
      <c r="F1971" t="s">
        <v>407</v>
      </c>
      <c r="G1971" t="s">
        <v>113</v>
      </c>
      <c r="H1971" t="s">
        <v>4229</v>
      </c>
      <c r="I1971" t="s">
        <v>2</v>
      </c>
      <c r="J1971" t="s">
        <v>274</v>
      </c>
      <c r="K1971" t="s">
        <v>9</v>
      </c>
      <c r="L1971" s="3">
        <v>15.5</v>
      </c>
      <c r="M1971" s="3">
        <v>3.1</v>
      </c>
      <c r="N1971" s="3">
        <v>18.600000000000001</v>
      </c>
      <c r="O1971" s="3">
        <v>0</v>
      </c>
      <c r="P1971" s="3">
        <v>0</v>
      </c>
      <c r="Q1971" s="2">
        <v>43524</v>
      </c>
      <c r="R1971" t="s">
        <v>2</v>
      </c>
      <c r="S1971" t="s">
        <v>10</v>
      </c>
      <c r="T1971" t="s">
        <v>2</v>
      </c>
    </row>
    <row r="1972" spans="1:20" hidden="1" x14ac:dyDescent="0.2">
      <c r="A1972" t="s">
        <v>2408</v>
      </c>
      <c r="B1972" t="s">
        <v>0</v>
      </c>
      <c r="C1972" s="2">
        <v>43516</v>
      </c>
      <c r="D1972" t="s">
        <v>3910</v>
      </c>
      <c r="E1972" t="s">
        <v>4221</v>
      </c>
      <c r="F1972" t="s">
        <v>453</v>
      </c>
      <c r="G1972" t="s">
        <v>113</v>
      </c>
      <c r="H1972" t="s">
        <v>4230</v>
      </c>
      <c r="I1972" t="s">
        <v>2</v>
      </c>
      <c r="J1972" t="s">
        <v>274</v>
      </c>
      <c r="K1972" t="s">
        <v>9</v>
      </c>
      <c r="L1972" s="3">
        <v>15.5</v>
      </c>
      <c r="M1972" s="3">
        <v>3.1</v>
      </c>
      <c r="N1972" s="3">
        <v>18.600000000000001</v>
      </c>
      <c r="O1972" s="3">
        <v>0</v>
      </c>
      <c r="P1972" s="3">
        <v>0</v>
      </c>
      <c r="Q1972" s="2">
        <v>43524</v>
      </c>
      <c r="R1972" t="s">
        <v>2</v>
      </c>
      <c r="S1972" t="s">
        <v>10</v>
      </c>
      <c r="T1972" t="s">
        <v>2</v>
      </c>
    </row>
    <row r="1973" spans="1:20" hidden="1" x14ac:dyDescent="0.2">
      <c r="A1973" t="s">
        <v>2408</v>
      </c>
      <c r="B1973" t="s">
        <v>0</v>
      </c>
      <c r="C1973" s="2">
        <v>43516</v>
      </c>
      <c r="D1973" t="s">
        <v>3910</v>
      </c>
      <c r="E1973" t="s">
        <v>4221</v>
      </c>
      <c r="F1973" t="s">
        <v>455</v>
      </c>
      <c r="G1973" t="s">
        <v>113</v>
      </c>
      <c r="H1973" t="s">
        <v>4231</v>
      </c>
      <c r="I1973" t="s">
        <v>2</v>
      </c>
      <c r="J1973" t="s">
        <v>274</v>
      </c>
      <c r="K1973" t="s">
        <v>9</v>
      </c>
      <c r="L1973" s="3">
        <v>15.5</v>
      </c>
      <c r="M1973" s="3">
        <v>3.1</v>
      </c>
      <c r="N1973" s="3">
        <v>18.600000000000001</v>
      </c>
      <c r="O1973" s="3">
        <v>0</v>
      </c>
      <c r="P1973" s="3">
        <v>0</v>
      </c>
      <c r="Q1973" s="2">
        <v>43524</v>
      </c>
      <c r="R1973" t="s">
        <v>2</v>
      </c>
      <c r="S1973" t="s">
        <v>10</v>
      </c>
      <c r="T1973" t="s">
        <v>2</v>
      </c>
    </row>
    <row r="1974" spans="1:20" hidden="1" x14ac:dyDescent="0.2">
      <c r="A1974" t="s">
        <v>2408</v>
      </c>
      <c r="B1974" t="s">
        <v>0</v>
      </c>
      <c r="C1974" s="2">
        <v>43516</v>
      </c>
      <c r="D1974" t="s">
        <v>3910</v>
      </c>
      <c r="E1974" t="s">
        <v>4221</v>
      </c>
      <c r="F1974" t="s">
        <v>457</v>
      </c>
      <c r="G1974" t="s">
        <v>113</v>
      </c>
      <c r="H1974" t="s">
        <v>4232</v>
      </c>
      <c r="I1974" t="s">
        <v>2</v>
      </c>
      <c r="J1974" t="s">
        <v>274</v>
      </c>
      <c r="K1974" t="s">
        <v>9</v>
      </c>
      <c r="L1974" s="3">
        <v>15.5</v>
      </c>
      <c r="M1974" s="3">
        <v>3.1</v>
      </c>
      <c r="N1974" s="3">
        <v>18.600000000000001</v>
      </c>
      <c r="O1974" s="3">
        <v>0</v>
      </c>
      <c r="P1974" s="3">
        <v>0</v>
      </c>
      <c r="Q1974" s="2">
        <v>43524</v>
      </c>
      <c r="R1974" t="s">
        <v>2</v>
      </c>
      <c r="S1974" t="s">
        <v>10</v>
      </c>
      <c r="T1974" t="s">
        <v>2</v>
      </c>
    </row>
    <row r="1975" spans="1:20" hidden="1" x14ac:dyDescent="0.2">
      <c r="A1975" t="s">
        <v>2408</v>
      </c>
      <c r="B1975" t="s">
        <v>0</v>
      </c>
      <c r="C1975" s="2">
        <v>43516</v>
      </c>
      <c r="D1975" t="s">
        <v>3910</v>
      </c>
      <c r="E1975" t="s">
        <v>4221</v>
      </c>
      <c r="F1975" t="s">
        <v>1809</v>
      </c>
      <c r="G1975" t="s">
        <v>113</v>
      </c>
      <c r="H1975" t="s">
        <v>4233</v>
      </c>
      <c r="I1975" t="s">
        <v>2</v>
      </c>
      <c r="J1975" t="s">
        <v>274</v>
      </c>
      <c r="K1975" t="s">
        <v>9</v>
      </c>
      <c r="L1975" s="3">
        <v>22.17</v>
      </c>
      <c r="M1975" s="3">
        <v>4.43</v>
      </c>
      <c r="N1975" s="3">
        <v>26.6</v>
      </c>
      <c r="O1975" s="3">
        <v>0</v>
      </c>
      <c r="P1975" s="3">
        <v>22.17</v>
      </c>
      <c r="Q1975" s="2">
        <v>43524</v>
      </c>
      <c r="R1975" t="s">
        <v>2</v>
      </c>
      <c r="S1975" t="s">
        <v>10</v>
      </c>
      <c r="T1975" t="s">
        <v>2</v>
      </c>
    </row>
    <row r="1976" spans="1:20" hidden="1" x14ac:dyDescent="0.2">
      <c r="A1976" t="s">
        <v>2408</v>
      </c>
      <c r="B1976" t="s">
        <v>0</v>
      </c>
      <c r="C1976" s="2">
        <v>43516</v>
      </c>
      <c r="D1976" t="s">
        <v>3910</v>
      </c>
      <c r="E1976" t="s">
        <v>4221</v>
      </c>
      <c r="F1976" t="s">
        <v>1811</v>
      </c>
      <c r="G1976" t="s">
        <v>113</v>
      </c>
      <c r="H1976" t="s">
        <v>4234</v>
      </c>
      <c r="I1976" t="s">
        <v>2</v>
      </c>
      <c r="J1976" t="s">
        <v>274</v>
      </c>
      <c r="K1976" t="s">
        <v>9</v>
      </c>
      <c r="L1976" s="3">
        <v>14.94</v>
      </c>
      <c r="M1976" s="3">
        <v>2.99</v>
      </c>
      <c r="N1976" s="3">
        <v>17.93</v>
      </c>
      <c r="O1976" s="3">
        <v>0</v>
      </c>
      <c r="P1976" s="3">
        <v>14.94</v>
      </c>
      <c r="Q1976" s="2">
        <v>43524</v>
      </c>
      <c r="R1976" t="s">
        <v>2</v>
      </c>
      <c r="S1976" t="s">
        <v>10</v>
      </c>
      <c r="T1976" t="s">
        <v>2</v>
      </c>
    </row>
    <row r="1977" spans="1:20" hidden="1" x14ac:dyDescent="0.2">
      <c r="A1977" t="s">
        <v>2408</v>
      </c>
      <c r="B1977" t="s">
        <v>0</v>
      </c>
      <c r="C1977" s="2">
        <v>43516</v>
      </c>
      <c r="D1977" t="s">
        <v>3910</v>
      </c>
      <c r="E1977" t="s">
        <v>4221</v>
      </c>
      <c r="F1977" t="s">
        <v>1813</v>
      </c>
      <c r="G1977" t="s">
        <v>113</v>
      </c>
      <c r="H1977" t="s">
        <v>4235</v>
      </c>
      <c r="I1977" t="s">
        <v>2</v>
      </c>
      <c r="J1977" t="s">
        <v>274</v>
      </c>
      <c r="K1977" t="s">
        <v>9</v>
      </c>
      <c r="L1977" s="3">
        <v>13.14</v>
      </c>
      <c r="M1977" s="3">
        <v>2.63</v>
      </c>
      <c r="N1977" s="3">
        <v>15.77</v>
      </c>
      <c r="O1977" s="3">
        <v>0</v>
      </c>
      <c r="P1977" s="3">
        <v>13.14</v>
      </c>
      <c r="Q1977" s="2">
        <v>43524</v>
      </c>
      <c r="R1977" t="s">
        <v>2</v>
      </c>
      <c r="S1977" t="s">
        <v>10</v>
      </c>
      <c r="T1977" t="s">
        <v>2</v>
      </c>
    </row>
    <row r="1978" spans="1:20" hidden="1" x14ac:dyDescent="0.2">
      <c r="A1978" t="s">
        <v>2408</v>
      </c>
      <c r="B1978" t="s">
        <v>0</v>
      </c>
      <c r="C1978" s="2">
        <v>43516</v>
      </c>
      <c r="D1978" t="s">
        <v>3910</v>
      </c>
      <c r="E1978" t="s">
        <v>4221</v>
      </c>
      <c r="F1978" t="s">
        <v>1815</v>
      </c>
      <c r="G1978" t="s">
        <v>113</v>
      </c>
      <c r="H1978" t="s">
        <v>4236</v>
      </c>
      <c r="I1978" t="s">
        <v>2</v>
      </c>
      <c r="J1978" t="s">
        <v>274</v>
      </c>
      <c r="K1978" t="s">
        <v>9</v>
      </c>
      <c r="L1978" s="3">
        <v>15</v>
      </c>
      <c r="M1978" s="3">
        <v>3</v>
      </c>
      <c r="N1978" s="3">
        <v>18</v>
      </c>
      <c r="O1978" s="3">
        <v>0</v>
      </c>
      <c r="P1978" s="3">
        <v>15</v>
      </c>
      <c r="Q1978" s="2">
        <v>43524</v>
      </c>
      <c r="R1978" t="s">
        <v>2</v>
      </c>
      <c r="S1978" t="s">
        <v>10</v>
      </c>
      <c r="T1978" t="s">
        <v>2</v>
      </c>
    </row>
    <row r="1979" spans="1:20" hidden="1" x14ac:dyDescent="0.2">
      <c r="A1979" t="s">
        <v>2408</v>
      </c>
      <c r="B1979" t="s">
        <v>0</v>
      </c>
      <c r="C1979" s="2">
        <v>43516</v>
      </c>
      <c r="D1979" t="s">
        <v>3910</v>
      </c>
      <c r="E1979" t="s">
        <v>4221</v>
      </c>
      <c r="F1979" t="s">
        <v>1817</v>
      </c>
      <c r="G1979" t="s">
        <v>113</v>
      </c>
      <c r="H1979" t="s">
        <v>4237</v>
      </c>
      <c r="I1979" t="s">
        <v>2</v>
      </c>
      <c r="J1979" t="s">
        <v>274</v>
      </c>
      <c r="K1979" t="s">
        <v>9</v>
      </c>
      <c r="L1979" s="3">
        <v>49.5</v>
      </c>
      <c r="M1979" s="3">
        <v>9.9</v>
      </c>
      <c r="N1979" s="3">
        <v>59.4</v>
      </c>
      <c r="O1979" s="3">
        <v>0</v>
      </c>
      <c r="P1979" s="3">
        <v>49.5</v>
      </c>
      <c r="Q1979" s="2">
        <v>43524</v>
      </c>
      <c r="R1979" t="s">
        <v>2</v>
      </c>
      <c r="S1979" t="s">
        <v>10</v>
      </c>
      <c r="T1979" t="s">
        <v>2</v>
      </c>
    </row>
    <row r="1980" spans="1:20" hidden="1" x14ac:dyDescent="0.2">
      <c r="A1980" t="s">
        <v>2408</v>
      </c>
      <c r="B1980" t="s">
        <v>0</v>
      </c>
      <c r="C1980" s="2">
        <v>43516</v>
      </c>
      <c r="D1980" t="s">
        <v>3910</v>
      </c>
      <c r="E1980" t="s">
        <v>4254</v>
      </c>
      <c r="F1980" t="s">
        <v>88</v>
      </c>
      <c r="G1980" t="s">
        <v>3255</v>
      </c>
      <c r="H1980" t="s">
        <v>4259</v>
      </c>
      <c r="I1980" t="s">
        <v>2</v>
      </c>
      <c r="J1980" t="s">
        <v>3257</v>
      </c>
      <c r="K1980" t="s">
        <v>9</v>
      </c>
      <c r="L1980" s="3">
        <v>77</v>
      </c>
      <c r="M1980" s="3">
        <v>15.4</v>
      </c>
      <c r="N1980" s="3">
        <v>92.4</v>
      </c>
      <c r="O1980" s="3">
        <v>0</v>
      </c>
      <c r="P1980" s="3">
        <v>0</v>
      </c>
      <c r="Q1980" s="2">
        <v>43524</v>
      </c>
      <c r="R1980" t="s">
        <v>2</v>
      </c>
      <c r="S1980" t="s">
        <v>10</v>
      </c>
      <c r="T1980" t="s">
        <v>2</v>
      </c>
    </row>
    <row r="1981" spans="1:20" hidden="1" x14ac:dyDescent="0.2">
      <c r="A1981" t="s">
        <v>2408</v>
      </c>
      <c r="B1981" t="s">
        <v>0</v>
      </c>
      <c r="C1981" s="2">
        <v>43537</v>
      </c>
      <c r="D1981" t="s">
        <v>3910</v>
      </c>
      <c r="E1981" t="s">
        <v>5466</v>
      </c>
      <c r="F1981" t="s">
        <v>5</v>
      </c>
      <c r="G1981" t="s">
        <v>2165</v>
      </c>
      <c r="H1981" t="s">
        <v>5467</v>
      </c>
      <c r="I1981" t="s">
        <v>2</v>
      </c>
      <c r="J1981" t="s">
        <v>449</v>
      </c>
      <c r="K1981" t="s">
        <v>9</v>
      </c>
      <c r="L1981" s="3">
        <v>49.96</v>
      </c>
      <c r="M1981" s="3">
        <v>9.99</v>
      </c>
      <c r="N1981" s="3">
        <v>59.95</v>
      </c>
      <c r="O1981" s="3">
        <v>0</v>
      </c>
      <c r="P1981" s="3">
        <v>0</v>
      </c>
      <c r="Q1981" s="2">
        <v>43549</v>
      </c>
      <c r="R1981" t="s">
        <v>2</v>
      </c>
      <c r="S1981" t="s">
        <v>10</v>
      </c>
      <c r="T1981" t="s">
        <v>2</v>
      </c>
    </row>
    <row r="1982" spans="1:20" hidden="1" x14ac:dyDescent="0.2">
      <c r="A1982" t="s">
        <v>2408</v>
      </c>
      <c r="B1982" t="s">
        <v>0</v>
      </c>
      <c r="C1982" s="2">
        <v>43537</v>
      </c>
      <c r="D1982" t="s">
        <v>3910</v>
      </c>
      <c r="E1982" t="s">
        <v>5466</v>
      </c>
      <c r="F1982" t="s">
        <v>43</v>
      </c>
      <c r="G1982" t="s">
        <v>2165</v>
      </c>
      <c r="H1982" t="s">
        <v>5468</v>
      </c>
      <c r="I1982" t="s">
        <v>2</v>
      </c>
      <c r="J1982" t="s">
        <v>2618</v>
      </c>
      <c r="K1982" t="s">
        <v>9</v>
      </c>
      <c r="L1982" s="3">
        <v>24.92</v>
      </c>
      <c r="M1982" s="3">
        <v>4.9800000000000004</v>
      </c>
      <c r="N1982" s="3">
        <v>29.9</v>
      </c>
      <c r="O1982" s="3">
        <v>0</v>
      </c>
      <c r="P1982" s="3">
        <v>0</v>
      </c>
      <c r="Q1982" s="2">
        <v>43549</v>
      </c>
      <c r="R1982" t="s">
        <v>2</v>
      </c>
      <c r="S1982" t="s">
        <v>10</v>
      </c>
      <c r="T1982" t="s">
        <v>2</v>
      </c>
    </row>
    <row r="1983" spans="1:20" hidden="1" x14ac:dyDescent="0.2">
      <c r="A1983" t="s">
        <v>2408</v>
      </c>
      <c r="B1983" t="s">
        <v>0</v>
      </c>
      <c r="C1983" s="2">
        <v>43537</v>
      </c>
      <c r="D1983" t="s">
        <v>3910</v>
      </c>
      <c r="E1983" t="s">
        <v>5466</v>
      </c>
      <c r="F1983" t="s">
        <v>60</v>
      </c>
      <c r="G1983" t="s">
        <v>2165</v>
      </c>
      <c r="H1983" t="s">
        <v>5469</v>
      </c>
      <c r="I1983" t="s">
        <v>2</v>
      </c>
      <c r="J1983" t="s">
        <v>2618</v>
      </c>
      <c r="K1983" t="s">
        <v>9</v>
      </c>
      <c r="L1983" s="3">
        <v>41.6</v>
      </c>
      <c r="M1983" s="3">
        <v>8.32</v>
      </c>
      <c r="N1983" s="3">
        <v>49.92</v>
      </c>
      <c r="O1983" s="3">
        <v>0</v>
      </c>
      <c r="P1983" s="3">
        <v>0</v>
      </c>
      <c r="Q1983" s="2">
        <v>43549</v>
      </c>
      <c r="R1983" t="s">
        <v>2</v>
      </c>
      <c r="S1983" t="s">
        <v>10</v>
      </c>
      <c r="T1983" t="s">
        <v>2</v>
      </c>
    </row>
    <row r="1984" spans="1:20" hidden="1" x14ac:dyDescent="0.2">
      <c r="A1984" t="s">
        <v>2408</v>
      </c>
      <c r="B1984" t="s">
        <v>0</v>
      </c>
      <c r="C1984" s="2">
        <v>43537</v>
      </c>
      <c r="D1984" t="s">
        <v>3910</v>
      </c>
      <c r="E1984" t="s">
        <v>5466</v>
      </c>
      <c r="F1984" t="s">
        <v>86</v>
      </c>
      <c r="G1984" t="s">
        <v>2165</v>
      </c>
      <c r="H1984" t="s">
        <v>1037</v>
      </c>
      <c r="I1984" t="s">
        <v>2</v>
      </c>
      <c r="J1984" t="s">
        <v>370</v>
      </c>
      <c r="K1984" t="s">
        <v>9</v>
      </c>
      <c r="L1984" s="3">
        <v>7.28</v>
      </c>
      <c r="M1984" s="3">
        <v>1.46</v>
      </c>
      <c r="N1984" s="3">
        <v>8.74</v>
      </c>
      <c r="O1984" s="3">
        <v>0</v>
      </c>
      <c r="P1984" s="3">
        <v>0</v>
      </c>
      <c r="Q1984" s="2">
        <v>43549</v>
      </c>
      <c r="R1984" t="s">
        <v>2</v>
      </c>
      <c r="S1984" t="s">
        <v>10</v>
      </c>
      <c r="T1984" t="s">
        <v>2</v>
      </c>
    </row>
    <row r="1985" spans="1:20" hidden="1" x14ac:dyDescent="0.2">
      <c r="A1985" t="s">
        <v>2408</v>
      </c>
      <c r="B1985" t="s">
        <v>0</v>
      </c>
      <c r="C1985" s="2">
        <v>43537</v>
      </c>
      <c r="D1985" t="s">
        <v>3910</v>
      </c>
      <c r="E1985" t="s">
        <v>5494</v>
      </c>
      <c r="F1985" t="s">
        <v>5</v>
      </c>
      <c r="G1985" t="s">
        <v>1278</v>
      </c>
      <c r="H1985" t="s">
        <v>5495</v>
      </c>
      <c r="I1985" t="s">
        <v>2</v>
      </c>
      <c r="J1985" t="s">
        <v>449</v>
      </c>
      <c r="K1985" t="s">
        <v>9</v>
      </c>
      <c r="L1985" s="3">
        <v>265</v>
      </c>
      <c r="M1985" s="3">
        <v>53</v>
      </c>
      <c r="N1985" s="3">
        <v>318</v>
      </c>
      <c r="O1985" s="3">
        <v>0</v>
      </c>
      <c r="P1985" s="3">
        <v>0</v>
      </c>
      <c r="Q1985" s="2">
        <v>43537</v>
      </c>
      <c r="R1985" t="s">
        <v>2</v>
      </c>
      <c r="S1985" t="s">
        <v>10</v>
      </c>
      <c r="T1985" t="s">
        <v>2</v>
      </c>
    </row>
    <row r="1986" spans="1:20" hidden="1" x14ac:dyDescent="0.2">
      <c r="A1986" t="s">
        <v>2408</v>
      </c>
      <c r="B1986" t="s">
        <v>0</v>
      </c>
      <c r="C1986" s="2">
        <v>43507</v>
      </c>
      <c r="D1986" t="s">
        <v>3531</v>
      </c>
      <c r="E1986" t="s">
        <v>3532</v>
      </c>
      <c r="F1986" t="s">
        <v>5</v>
      </c>
      <c r="G1986" t="s">
        <v>1278</v>
      </c>
      <c r="H1986" t="s">
        <v>3533</v>
      </c>
      <c r="I1986" t="s">
        <v>2</v>
      </c>
      <c r="J1986" t="s">
        <v>449</v>
      </c>
      <c r="K1986" t="s">
        <v>9</v>
      </c>
      <c r="L1986" s="3">
        <v>397.5</v>
      </c>
      <c r="M1986" s="3">
        <v>79.5</v>
      </c>
      <c r="N1986" s="3">
        <v>477</v>
      </c>
      <c r="O1986" s="3">
        <v>0</v>
      </c>
      <c r="P1986" s="3">
        <v>0</v>
      </c>
      <c r="Q1986" s="2">
        <v>43521</v>
      </c>
      <c r="R1986" t="s">
        <v>2</v>
      </c>
      <c r="S1986" t="s">
        <v>10</v>
      </c>
      <c r="T1986" t="s">
        <v>2</v>
      </c>
    </row>
    <row r="1987" spans="1:20" hidden="1" x14ac:dyDescent="0.2">
      <c r="A1987" t="s">
        <v>2408</v>
      </c>
      <c r="B1987" t="s">
        <v>0</v>
      </c>
      <c r="C1987" s="2">
        <v>43507</v>
      </c>
      <c r="D1987" t="s">
        <v>3531</v>
      </c>
      <c r="E1987" t="s">
        <v>3532</v>
      </c>
      <c r="F1987" t="s">
        <v>43</v>
      </c>
      <c r="G1987" t="s">
        <v>1278</v>
      </c>
      <c r="H1987" t="s">
        <v>3304</v>
      </c>
      <c r="I1987" t="s">
        <v>2</v>
      </c>
      <c r="J1987" t="s">
        <v>449</v>
      </c>
      <c r="K1987" t="s">
        <v>9</v>
      </c>
      <c r="L1987" s="3">
        <v>58.52</v>
      </c>
      <c r="M1987" s="3">
        <v>11.7</v>
      </c>
      <c r="N1987" s="3">
        <v>70.22</v>
      </c>
      <c r="O1987" s="3">
        <v>0</v>
      </c>
      <c r="P1987" s="3">
        <v>0</v>
      </c>
      <c r="Q1987" s="2">
        <v>43521</v>
      </c>
      <c r="R1987" t="s">
        <v>2</v>
      </c>
      <c r="S1987" t="s">
        <v>10</v>
      </c>
      <c r="T1987" t="s">
        <v>2</v>
      </c>
    </row>
    <row r="1988" spans="1:20" hidden="1" x14ac:dyDescent="0.2">
      <c r="A1988" t="s">
        <v>2408</v>
      </c>
      <c r="B1988" t="s">
        <v>0</v>
      </c>
      <c r="C1988" s="2">
        <v>43550</v>
      </c>
      <c r="D1988" t="s">
        <v>3531</v>
      </c>
      <c r="E1988" t="s">
        <v>6601</v>
      </c>
      <c r="F1988" t="s">
        <v>5</v>
      </c>
      <c r="G1988" t="s">
        <v>2562</v>
      </c>
      <c r="H1988" t="s">
        <v>6602</v>
      </c>
      <c r="I1988" t="s">
        <v>2</v>
      </c>
      <c r="J1988" t="s">
        <v>35</v>
      </c>
      <c r="K1988" t="s">
        <v>36</v>
      </c>
      <c r="L1988" s="3">
        <v>630</v>
      </c>
      <c r="M1988" s="3">
        <v>63</v>
      </c>
      <c r="N1988" s="3">
        <v>693</v>
      </c>
      <c r="O1988" s="3">
        <v>0</v>
      </c>
      <c r="P1988" s="3">
        <v>0</v>
      </c>
      <c r="Q1988" s="2">
        <v>43567</v>
      </c>
      <c r="R1988" t="s">
        <v>2</v>
      </c>
      <c r="S1988" t="s">
        <v>10</v>
      </c>
      <c r="T1988" t="s">
        <v>2</v>
      </c>
    </row>
    <row r="1989" spans="1:20" hidden="1" x14ac:dyDescent="0.2">
      <c r="A1989" t="s">
        <v>2408</v>
      </c>
      <c r="B1989" t="s">
        <v>0</v>
      </c>
      <c r="C1989" s="2">
        <v>43550</v>
      </c>
      <c r="D1989" t="s">
        <v>3531</v>
      </c>
      <c r="E1989" t="s">
        <v>6601</v>
      </c>
      <c r="F1989" t="s">
        <v>43</v>
      </c>
      <c r="G1989" t="s">
        <v>2562</v>
      </c>
      <c r="H1989" t="s">
        <v>6602</v>
      </c>
      <c r="I1989" t="s">
        <v>2</v>
      </c>
      <c r="J1989" t="s">
        <v>35</v>
      </c>
      <c r="K1989" t="s">
        <v>9</v>
      </c>
      <c r="L1989" s="3">
        <v>140</v>
      </c>
      <c r="M1989" s="3">
        <v>28</v>
      </c>
      <c r="N1989" s="3">
        <v>168</v>
      </c>
      <c r="O1989" s="3">
        <v>0</v>
      </c>
      <c r="P1989" s="3">
        <v>0</v>
      </c>
      <c r="Q1989" s="2">
        <v>43567</v>
      </c>
      <c r="R1989" t="s">
        <v>2</v>
      </c>
      <c r="S1989" t="s">
        <v>10</v>
      </c>
      <c r="T1989" t="s">
        <v>2</v>
      </c>
    </row>
    <row r="1990" spans="1:20" hidden="1" x14ac:dyDescent="0.2">
      <c r="A1990" t="s">
        <v>2408</v>
      </c>
      <c r="B1990" t="s">
        <v>0</v>
      </c>
      <c r="C1990" s="2">
        <v>43556</v>
      </c>
      <c r="D1990" t="s">
        <v>3531</v>
      </c>
      <c r="E1990" t="s">
        <v>7141</v>
      </c>
      <c r="F1990" t="s">
        <v>5</v>
      </c>
      <c r="G1990" t="s">
        <v>40</v>
      </c>
      <c r="H1990" t="s">
        <v>7142</v>
      </c>
      <c r="I1990" t="s">
        <v>2</v>
      </c>
      <c r="J1990" t="s">
        <v>45</v>
      </c>
      <c r="K1990" t="s">
        <v>18</v>
      </c>
      <c r="L1990" s="3">
        <v>99.46</v>
      </c>
      <c r="M1990" s="3">
        <v>0</v>
      </c>
      <c r="N1990" s="3">
        <v>99.46</v>
      </c>
      <c r="O1990" s="3">
        <v>0</v>
      </c>
      <c r="P1990" s="3">
        <v>0</v>
      </c>
      <c r="Q1990" s="2">
        <v>43556</v>
      </c>
      <c r="R1990" t="s">
        <v>2</v>
      </c>
      <c r="S1990" t="s">
        <v>10</v>
      </c>
      <c r="T1990" t="s">
        <v>2</v>
      </c>
    </row>
    <row r="1991" spans="1:20" hidden="1" x14ac:dyDescent="0.2">
      <c r="A1991" t="s">
        <v>2408</v>
      </c>
      <c r="B1991" t="s">
        <v>0</v>
      </c>
      <c r="C1991" s="2">
        <v>43567</v>
      </c>
      <c r="D1991" t="s">
        <v>3531</v>
      </c>
      <c r="E1991" t="s">
        <v>8151</v>
      </c>
      <c r="F1991" t="s">
        <v>5</v>
      </c>
      <c r="G1991" t="s">
        <v>105</v>
      </c>
      <c r="H1991" t="s">
        <v>5731</v>
      </c>
      <c r="I1991" t="s">
        <v>2</v>
      </c>
      <c r="J1991" t="s">
        <v>35</v>
      </c>
      <c r="K1991" t="s">
        <v>73</v>
      </c>
      <c r="L1991" s="3">
        <v>24.46</v>
      </c>
      <c r="M1991" s="3">
        <v>1.35</v>
      </c>
      <c r="N1991" s="3">
        <v>25.81</v>
      </c>
      <c r="O1991" s="3">
        <v>0</v>
      </c>
      <c r="P1991" s="3">
        <v>0</v>
      </c>
      <c r="Q1991" s="2">
        <v>43571</v>
      </c>
      <c r="R1991" t="s">
        <v>2</v>
      </c>
      <c r="S1991" t="s">
        <v>10</v>
      </c>
      <c r="T1991" t="s">
        <v>2</v>
      </c>
    </row>
    <row r="1992" spans="1:20" hidden="1" x14ac:dyDescent="0.2">
      <c r="A1992" t="s">
        <v>2408</v>
      </c>
      <c r="B1992" t="s">
        <v>0</v>
      </c>
      <c r="C1992" s="2">
        <v>43567</v>
      </c>
      <c r="D1992" t="s">
        <v>3531</v>
      </c>
      <c r="E1992" t="s">
        <v>8151</v>
      </c>
      <c r="F1992" t="s">
        <v>43</v>
      </c>
      <c r="G1992" t="s">
        <v>105</v>
      </c>
      <c r="H1992" t="s">
        <v>6768</v>
      </c>
      <c r="I1992" t="s">
        <v>2</v>
      </c>
      <c r="J1992" t="s">
        <v>35</v>
      </c>
      <c r="K1992" t="s">
        <v>9</v>
      </c>
      <c r="L1992" s="3">
        <v>23.15</v>
      </c>
      <c r="M1992" s="3">
        <v>4.63</v>
      </c>
      <c r="N1992" s="3">
        <v>27.78</v>
      </c>
      <c r="O1992" s="3">
        <v>0</v>
      </c>
      <c r="P1992" s="3">
        <v>0</v>
      </c>
      <c r="Q1992" s="2">
        <v>43571</v>
      </c>
      <c r="R1992" t="s">
        <v>2</v>
      </c>
      <c r="S1992" t="s">
        <v>10</v>
      </c>
      <c r="T1992" t="s">
        <v>2</v>
      </c>
    </row>
    <row r="1993" spans="1:20" hidden="1" x14ac:dyDescent="0.2">
      <c r="A1993" t="s">
        <v>2408</v>
      </c>
      <c r="B1993" t="s">
        <v>0</v>
      </c>
      <c r="C1993" s="2">
        <v>43494</v>
      </c>
      <c r="D1993" t="s">
        <v>2458</v>
      </c>
      <c r="E1993" t="s">
        <v>2459</v>
      </c>
      <c r="F1993" t="s">
        <v>5</v>
      </c>
      <c r="G1993" t="s">
        <v>70</v>
      </c>
      <c r="H1993" t="s">
        <v>2411</v>
      </c>
      <c r="I1993" t="s">
        <v>2</v>
      </c>
      <c r="J1993" t="s">
        <v>72</v>
      </c>
      <c r="K1993" t="s">
        <v>73</v>
      </c>
      <c r="L1993" s="3">
        <v>37.94</v>
      </c>
      <c r="M1993" s="3">
        <v>2.09</v>
      </c>
      <c r="N1993" s="3">
        <v>40.03</v>
      </c>
      <c r="O1993" s="3">
        <v>0</v>
      </c>
      <c r="P1993" s="3">
        <v>0</v>
      </c>
      <c r="Q1993" s="2">
        <v>43504</v>
      </c>
      <c r="R1993" t="s">
        <v>2</v>
      </c>
      <c r="S1993" t="s">
        <v>10</v>
      </c>
      <c r="T1993" t="s">
        <v>2</v>
      </c>
    </row>
    <row r="1994" spans="1:20" hidden="1" x14ac:dyDescent="0.2">
      <c r="A1994" t="s">
        <v>2408</v>
      </c>
      <c r="B1994" t="s">
        <v>0</v>
      </c>
      <c r="C1994" s="2">
        <v>43553</v>
      </c>
      <c r="D1994" t="s">
        <v>2458</v>
      </c>
      <c r="E1994" t="s">
        <v>7023</v>
      </c>
      <c r="F1994" t="s">
        <v>5</v>
      </c>
      <c r="G1994" t="s">
        <v>1278</v>
      </c>
      <c r="H1994" t="s">
        <v>7024</v>
      </c>
      <c r="I1994" t="s">
        <v>2</v>
      </c>
      <c r="J1994" t="s">
        <v>449</v>
      </c>
      <c r="K1994" t="s">
        <v>9</v>
      </c>
      <c r="L1994" s="3">
        <v>48.46</v>
      </c>
      <c r="M1994" s="3">
        <v>9.69</v>
      </c>
      <c r="N1994" s="3">
        <v>58.15</v>
      </c>
      <c r="O1994" s="3">
        <v>0</v>
      </c>
      <c r="P1994" s="3">
        <v>0</v>
      </c>
      <c r="Q1994" s="2">
        <v>43553</v>
      </c>
      <c r="R1994" t="s">
        <v>2</v>
      </c>
      <c r="S1994" t="s">
        <v>10</v>
      </c>
      <c r="T1994" t="s">
        <v>2</v>
      </c>
    </row>
    <row r="1995" spans="1:20" hidden="1" x14ac:dyDescent="0.2">
      <c r="A1995" t="s">
        <v>2408</v>
      </c>
      <c r="B1995" t="s">
        <v>0</v>
      </c>
      <c r="C1995" s="2">
        <v>43553</v>
      </c>
      <c r="D1995" t="s">
        <v>2458</v>
      </c>
      <c r="E1995" t="s">
        <v>7023</v>
      </c>
      <c r="F1995" t="s">
        <v>43</v>
      </c>
      <c r="G1995" t="s">
        <v>1278</v>
      </c>
      <c r="H1995" t="s">
        <v>7025</v>
      </c>
      <c r="I1995" t="s">
        <v>2</v>
      </c>
      <c r="J1995" t="s">
        <v>449</v>
      </c>
      <c r="K1995" t="s">
        <v>9</v>
      </c>
      <c r="L1995" s="3">
        <v>61.58</v>
      </c>
      <c r="M1995" s="3">
        <v>12.32</v>
      </c>
      <c r="N1995" s="3">
        <v>73.900000000000006</v>
      </c>
      <c r="O1995" s="3">
        <v>0</v>
      </c>
      <c r="P1995" s="3">
        <v>0</v>
      </c>
      <c r="Q1995" s="2">
        <v>43553</v>
      </c>
      <c r="R1995" t="s">
        <v>2</v>
      </c>
      <c r="S1995" t="s">
        <v>10</v>
      </c>
      <c r="T1995" t="s">
        <v>2</v>
      </c>
    </row>
    <row r="1996" spans="1:20" hidden="1" x14ac:dyDescent="0.2">
      <c r="A1996" t="s">
        <v>2408</v>
      </c>
      <c r="B1996" t="s">
        <v>0</v>
      </c>
      <c r="C1996" s="2">
        <v>43564</v>
      </c>
      <c r="D1996" t="s">
        <v>2458</v>
      </c>
      <c r="E1996" t="s">
        <v>7829</v>
      </c>
      <c r="F1996" t="s">
        <v>5</v>
      </c>
      <c r="G1996" t="s">
        <v>4107</v>
      </c>
      <c r="H1996" t="s">
        <v>7830</v>
      </c>
      <c r="I1996" t="s">
        <v>2</v>
      </c>
      <c r="J1996" t="s">
        <v>138</v>
      </c>
      <c r="K1996" t="s">
        <v>9</v>
      </c>
      <c r="L1996" s="3">
        <v>405</v>
      </c>
      <c r="M1996" s="3">
        <v>81</v>
      </c>
      <c r="N1996" s="3">
        <v>486</v>
      </c>
      <c r="O1996" s="3">
        <v>0</v>
      </c>
      <c r="P1996" s="3">
        <v>0</v>
      </c>
      <c r="Q1996" s="2">
        <v>43570</v>
      </c>
      <c r="R1996" t="s">
        <v>2</v>
      </c>
      <c r="S1996" t="s">
        <v>10</v>
      </c>
      <c r="T1996" t="s">
        <v>2</v>
      </c>
    </row>
    <row r="1997" spans="1:20" hidden="1" x14ac:dyDescent="0.2">
      <c r="A1997" t="s">
        <v>2408</v>
      </c>
      <c r="B1997" t="s">
        <v>0</v>
      </c>
      <c r="C1997" s="2">
        <v>43518</v>
      </c>
      <c r="D1997" t="s">
        <v>4419</v>
      </c>
      <c r="E1997" t="s">
        <v>4420</v>
      </c>
      <c r="F1997" t="s">
        <v>5</v>
      </c>
      <c r="G1997" t="s">
        <v>40</v>
      </c>
      <c r="H1997" t="s">
        <v>4421</v>
      </c>
      <c r="I1997" t="s">
        <v>2</v>
      </c>
      <c r="J1997" t="s">
        <v>45</v>
      </c>
      <c r="K1997" t="s">
        <v>18</v>
      </c>
      <c r="L1997" s="3">
        <v>63.63</v>
      </c>
      <c r="M1997" s="3">
        <v>0</v>
      </c>
      <c r="N1997" s="3">
        <v>63.63</v>
      </c>
      <c r="O1997" s="3">
        <v>0</v>
      </c>
      <c r="P1997" s="3">
        <v>0</v>
      </c>
      <c r="Q1997" s="2">
        <v>43518</v>
      </c>
      <c r="R1997" t="s">
        <v>2</v>
      </c>
      <c r="S1997" t="s">
        <v>10</v>
      </c>
      <c r="T1997" t="s">
        <v>2</v>
      </c>
    </row>
    <row r="1998" spans="1:20" hidden="1" x14ac:dyDescent="0.2">
      <c r="A1998" t="s">
        <v>2408</v>
      </c>
      <c r="B1998" t="s">
        <v>0</v>
      </c>
      <c r="C1998" s="2">
        <v>43518</v>
      </c>
      <c r="D1998" t="s">
        <v>4419</v>
      </c>
      <c r="E1998" t="s">
        <v>4425</v>
      </c>
      <c r="F1998" t="s">
        <v>5</v>
      </c>
      <c r="G1998" t="s">
        <v>40</v>
      </c>
      <c r="H1998" t="s">
        <v>4426</v>
      </c>
      <c r="I1998" t="s">
        <v>2</v>
      </c>
      <c r="J1998" t="s">
        <v>45</v>
      </c>
      <c r="K1998" t="s">
        <v>18</v>
      </c>
      <c r="L1998" s="3">
        <v>63.63</v>
      </c>
      <c r="M1998" s="3">
        <v>0</v>
      </c>
      <c r="N1998" s="3">
        <v>63.63</v>
      </c>
      <c r="O1998" s="3">
        <v>0</v>
      </c>
      <c r="P1998" s="3">
        <v>0</v>
      </c>
      <c r="Q1998" s="2">
        <v>43518</v>
      </c>
      <c r="R1998" t="s">
        <v>2</v>
      </c>
      <c r="S1998" t="s">
        <v>10</v>
      </c>
      <c r="T1998" t="s">
        <v>2</v>
      </c>
    </row>
    <row r="1999" spans="1:20" hidden="1" x14ac:dyDescent="0.2">
      <c r="A1999" t="s">
        <v>2408</v>
      </c>
      <c r="B1999" t="s">
        <v>0</v>
      </c>
      <c r="C1999" s="2">
        <v>43524</v>
      </c>
      <c r="D1999" t="s">
        <v>4419</v>
      </c>
      <c r="E1999" t="s">
        <v>4816</v>
      </c>
      <c r="F1999" t="s">
        <v>5</v>
      </c>
      <c r="G1999" t="s">
        <v>1104</v>
      </c>
      <c r="H1999" t="s">
        <v>4817</v>
      </c>
      <c r="I1999" t="s">
        <v>2</v>
      </c>
      <c r="J1999" t="s">
        <v>35</v>
      </c>
      <c r="K1999" t="s">
        <v>9</v>
      </c>
      <c r="L1999" s="3">
        <v>13.13</v>
      </c>
      <c r="M1999" s="3">
        <v>2.63</v>
      </c>
      <c r="N1999" s="3">
        <v>15.76</v>
      </c>
      <c r="O1999" s="3">
        <v>0</v>
      </c>
      <c r="P1999" s="3">
        <v>0</v>
      </c>
      <c r="Q1999" s="2">
        <v>43524</v>
      </c>
      <c r="R1999" t="s">
        <v>2</v>
      </c>
      <c r="S1999" t="s">
        <v>10</v>
      </c>
      <c r="T1999" t="s">
        <v>2</v>
      </c>
    </row>
    <row r="2000" spans="1:20" hidden="1" x14ac:dyDescent="0.2">
      <c r="A2000" t="s">
        <v>2408</v>
      </c>
      <c r="B2000" t="s">
        <v>0</v>
      </c>
      <c r="C2000" s="2">
        <v>43524</v>
      </c>
      <c r="D2000" t="s">
        <v>4419</v>
      </c>
      <c r="E2000" t="s">
        <v>4816</v>
      </c>
      <c r="F2000" t="s">
        <v>43</v>
      </c>
      <c r="G2000" t="s">
        <v>1104</v>
      </c>
      <c r="H2000" t="s">
        <v>4817</v>
      </c>
      <c r="I2000" t="s">
        <v>2</v>
      </c>
      <c r="J2000" t="s">
        <v>35</v>
      </c>
      <c r="K2000" t="s">
        <v>36</v>
      </c>
      <c r="L2000" s="3">
        <v>81.14</v>
      </c>
      <c r="M2000" s="3">
        <v>8.11</v>
      </c>
      <c r="N2000" s="3">
        <v>89.25</v>
      </c>
      <c r="O2000" s="3">
        <v>0</v>
      </c>
      <c r="P2000" s="3">
        <v>0</v>
      </c>
      <c r="Q2000" s="2">
        <v>43524</v>
      </c>
      <c r="R2000" t="s">
        <v>2</v>
      </c>
      <c r="S2000" t="s">
        <v>10</v>
      </c>
      <c r="T2000" t="s">
        <v>2</v>
      </c>
    </row>
    <row r="2001" spans="1:20" hidden="1" x14ac:dyDescent="0.2">
      <c r="A2001" t="s">
        <v>2408</v>
      </c>
      <c r="B2001" t="s">
        <v>0</v>
      </c>
      <c r="C2001" s="2">
        <v>43535</v>
      </c>
      <c r="D2001" t="s">
        <v>4419</v>
      </c>
      <c r="E2001" t="s">
        <v>5277</v>
      </c>
      <c r="F2001" t="s">
        <v>5</v>
      </c>
      <c r="G2001" t="s">
        <v>1549</v>
      </c>
      <c r="H2001" t="s">
        <v>5278</v>
      </c>
      <c r="I2001" t="s">
        <v>2</v>
      </c>
      <c r="J2001" t="s">
        <v>636</v>
      </c>
      <c r="K2001" t="s">
        <v>36</v>
      </c>
      <c r="L2001" s="3">
        <v>435</v>
      </c>
      <c r="M2001" s="3">
        <v>43.5</v>
      </c>
      <c r="N2001" s="3">
        <v>478.5</v>
      </c>
      <c r="O2001" s="3">
        <v>0</v>
      </c>
      <c r="P2001" s="3">
        <v>0</v>
      </c>
      <c r="Q2001" s="2">
        <v>43550</v>
      </c>
      <c r="R2001" t="s">
        <v>2</v>
      </c>
      <c r="S2001" t="s">
        <v>10</v>
      </c>
      <c r="T2001" t="s">
        <v>2</v>
      </c>
    </row>
    <row r="2002" spans="1:20" hidden="1" x14ac:dyDescent="0.2">
      <c r="A2002" t="s">
        <v>2408</v>
      </c>
      <c r="B2002" t="s">
        <v>0</v>
      </c>
      <c r="C2002" s="2">
        <v>43539</v>
      </c>
      <c r="D2002" t="s">
        <v>4419</v>
      </c>
      <c r="E2002" t="s">
        <v>5727</v>
      </c>
      <c r="F2002" t="s">
        <v>5</v>
      </c>
      <c r="G2002" t="s">
        <v>70</v>
      </c>
      <c r="H2002" t="s">
        <v>5728</v>
      </c>
      <c r="I2002" t="s">
        <v>2</v>
      </c>
      <c r="J2002" t="s">
        <v>72</v>
      </c>
      <c r="K2002" t="s">
        <v>73</v>
      </c>
      <c r="L2002" s="3">
        <v>43.63</v>
      </c>
      <c r="M2002" s="3">
        <v>2.4</v>
      </c>
      <c r="N2002" s="3">
        <v>46.03</v>
      </c>
      <c r="O2002" s="3">
        <v>0</v>
      </c>
      <c r="P2002" s="3">
        <v>0</v>
      </c>
      <c r="Q2002" s="2">
        <v>43553</v>
      </c>
      <c r="R2002" t="s">
        <v>2</v>
      </c>
      <c r="S2002" t="s">
        <v>10</v>
      </c>
      <c r="T2002" t="s">
        <v>2</v>
      </c>
    </row>
    <row r="2003" spans="1:20" hidden="1" x14ac:dyDescent="0.2">
      <c r="A2003" t="s">
        <v>2408</v>
      </c>
      <c r="B2003" t="s">
        <v>0</v>
      </c>
      <c r="C2003" s="2">
        <v>43539</v>
      </c>
      <c r="D2003" t="s">
        <v>4419</v>
      </c>
      <c r="E2003" t="s">
        <v>5727</v>
      </c>
      <c r="F2003" t="s">
        <v>43</v>
      </c>
      <c r="G2003" t="s">
        <v>70</v>
      </c>
      <c r="H2003" t="s">
        <v>5729</v>
      </c>
      <c r="I2003" t="s">
        <v>2</v>
      </c>
      <c r="J2003" t="s">
        <v>72</v>
      </c>
      <c r="K2003" t="s">
        <v>73</v>
      </c>
      <c r="L2003" s="3">
        <v>22.42</v>
      </c>
      <c r="M2003" s="3">
        <v>1.23</v>
      </c>
      <c r="N2003" s="3">
        <v>23.65</v>
      </c>
      <c r="O2003" s="3">
        <v>0</v>
      </c>
      <c r="P2003" s="3">
        <v>0</v>
      </c>
      <c r="Q2003" s="2">
        <v>43553</v>
      </c>
      <c r="R2003" t="s">
        <v>2</v>
      </c>
      <c r="S2003" t="s">
        <v>10</v>
      </c>
      <c r="T2003" t="s">
        <v>2</v>
      </c>
    </row>
    <row r="2004" spans="1:20" hidden="1" x14ac:dyDescent="0.2">
      <c r="A2004" t="s">
        <v>3486</v>
      </c>
      <c r="B2004" t="s">
        <v>0</v>
      </c>
      <c r="C2004" s="2">
        <v>43507</v>
      </c>
      <c r="D2004" t="s">
        <v>3485</v>
      </c>
      <c r="E2004" t="s">
        <v>3487</v>
      </c>
      <c r="F2004" t="s">
        <v>5</v>
      </c>
      <c r="G2004" t="s">
        <v>70</v>
      </c>
      <c r="H2004" t="s">
        <v>3488</v>
      </c>
      <c r="I2004" t="s">
        <v>2</v>
      </c>
      <c r="J2004" t="s">
        <v>72</v>
      </c>
      <c r="K2004" t="s">
        <v>73</v>
      </c>
      <c r="L2004" s="3">
        <v>73.3</v>
      </c>
      <c r="M2004" s="3">
        <v>4.03</v>
      </c>
      <c r="N2004" s="3">
        <v>77.33</v>
      </c>
      <c r="O2004" s="3">
        <v>0</v>
      </c>
      <c r="P2004" s="3">
        <v>0</v>
      </c>
      <c r="Q2004" s="2">
        <v>43507</v>
      </c>
      <c r="R2004" t="s">
        <v>2</v>
      </c>
      <c r="S2004" t="s">
        <v>10</v>
      </c>
      <c r="T2004" t="s">
        <v>2</v>
      </c>
    </row>
    <row r="2005" spans="1:20" hidden="1" x14ac:dyDescent="0.2">
      <c r="A2005" t="s">
        <v>2424</v>
      </c>
      <c r="B2005" t="s">
        <v>0</v>
      </c>
      <c r="C2005" s="2">
        <v>43493</v>
      </c>
      <c r="D2005" t="s">
        <v>2422</v>
      </c>
      <c r="E2005" t="s">
        <v>2425</v>
      </c>
      <c r="F2005" t="s">
        <v>5</v>
      </c>
      <c r="G2005" t="s">
        <v>1549</v>
      </c>
      <c r="H2005" t="s">
        <v>2426</v>
      </c>
      <c r="I2005" t="s">
        <v>2423</v>
      </c>
      <c r="J2005" t="s">
        <v>636</v>
      </c>
      <c r="K2005" t="s">
        <v>36</v>
      </c>
      <c r="L2005" s="3">
        <v>366</v>
      </c>
      <c r="M2005" s="3">
        <v>36.6</v>
      </c>
      <c r="N2005" s="3">
        <v>402.6</v>
      </c>
      <c r="O2005" s="3">
        <v>0</v>
      </c>
      <c r="P2005" s="3">
        <v>0</v>
      </c>
      <c r="Q2005" s="2">
        <v>43510</v>
      </c>
      <c r="R2005" t="s">
        <v>2</v>
      </c>
      <c r="S2005" t="s">
        <v>10</v>
      </c>
      <c r="T2005" t="s">
        <v>2</v>
      </c>
    </row>
    <row r="2006" spans="1:20" hidden="1" x14ac:dyDescent="0.2">
      <c r="A2006" t="s">
        <v>2424</v>
      </c>
      <c r="B2006" t="s">
        <v>0</v>
      </c>
      <c r="C2006" s="2">
        <v>43509</v>
      </c>
      <c r="D2006" t="s">
        <v>2422</v>
      </c>
      <c r="E2006" t="s">
        <v>3646</v>
      </c>
      <c r="F2006" t="s">
        <v>5</v>
      </c>
      <c r="G2006" t="s">
        <v>40</v>
      </c>
      <c r="H2006" t="s">
        <v>3647</v>
      </c>
      <c r="I2006" t="s">
        <v>2423</v>
      </c>
      <c r="J2006" t="s">
        <v>59</v>
      </c>
      <c r="K2006" t="s">
        <v>18</v>
      </c>
      <c r="L2006" s="3">
        <v>248.5</v>
      </c>
      <c r="M2006" s="3">
        <v>0</v>
      </c>
      <c r="N2006" s="3">
        <v>248.5</v>
      </c>
      <c r="O2006" s="3">
        <v>0</v>
      </c>
      <c r="P2006" s="3">
        <v>0</v>
      </c>
      <c r="Q2006" s="2">
        <v>43520</v>
      </c>
      <c r="R2006" t="s">
        <v>2</v>
      </c>
      <c r="S2006" t="s">
        <v>10</v>
      </c>
      <c r="T2006" t="s">
        <v>2</v>
      </c>
    </row>
    <row r="2007" spans="1:20" hidden="1" x14ac:dyDescent="0.2">
      <c r="A2007" t="s">
        <v>2424</v>
      </c>
      <c r="B2007" t="s">
        <v>0</v>
      </c>
      <c r="C2007" s="2">
        <v>43515</v>
      </c>
      <c r="D2007" t="s">
        <v>2422</v>
      </c>
      <c r="E2007" t="s">
        <v>4106</v>
      </c>
      <c r="F2007" t="s">
        <v>5</v>
      </c>
      <c r="G2007" t="s">
        <v>4107</v>
      </c>
      <c r="H2007" t="s">
        <v>4108</v>
      </c>
      <c r="I2007" t="s">
        <v>2423</v>
      </c>
      <c r="J2007" t="s">
        <v>138</v>
      </c>
      <c r="K2007" t="s">
        <v>9</v>
      </c>
      <c r="L2007" s="3">
        <v>116.67</v>
      </c>
      <c r="M2007" s="3">
        <v>23.33</v>
      </c>
      <c r="N2007" s="3">
        <v>140</v>
      </c>
      <c r="O2007" s="3">
        <v>0</v>
      </c>
      <c r="P2007" s="3">
        <v>0</v>
      </c>
      <c r="Q2007" s="2">
        <v>43521</v>
      </c>
      <c r="R2007" t="s">
        <v>2</v>
      </c>
      <c r="S2007" t="s">
        <v>10</v>
      </c>
      <c r="T2007" t="s">
        <v>2</v>
      </c>
    </row>
    <row r="2008" spans="1:20" hidden="1" x14ac:dyDescent="0.2">
      <c r="A2008" t="s">
        <v>2424</v>
      </c>
      <c r="B2008" t="s">
        <v>0</v>
      </c>
      <c r="C2008" s="2">
        <v>43566</v>
      </c>
      <c r="D2008" t="s">
        <v>2422</v>
      </c>
      <c r="E2008" t="s">
        <v>8103</v>
      </c>
      <c r="F2008" t="s">
        <v>5</v>
      </c>
      <c r="G2008" t="s">
        <v>8104</v>
      </c>
      <c r="H2008" t="s">
        <v>8105</v>
      </c>
      <c r="I2008" t="s">
        <v>2423</v>
      </c>
      <c r="J2008" t="s">
        <v>613</v>
      </c>
      <c r="K2008" t="s">
        <v>9</v>
      </c>
      <c r="L2008" s="3">
        <v>245</v>
      </c>
      <c r="M2008" s="3">
        <v>49</v>
      </c>
      <c r="N2008" s="3">
        <v>294</v>
      </c>
      <c r="O2008" s="3">
        <v>0</v>
      </c>
      <c r="P2008" s="3">
        <v>0</v>
      </c>
      <c r="Q2008" s="2">
        <v>43573</v>
      </c>
      <c r="R2008" t="s">
        <v>2</v>
      </c>
      <c r="S2008" t="s">
        <v>10</v>
      </c>
      <c r="T2008" t="s">
        <v>2</v>
      </c>
    </row>
    <row r="2009" spans="1:20" hidden="1" x14ac:dyDescent="0.2">
      <c r="A2009" t="s">
        <v>2424</v>
      </c>
      <c r="B2009" t="s">
        <v>0</v>
      </c>
      <c r="C2009" s="2">
        <v>43511</v>
      </c>
      <c r="D2009" t="s">
        <v>3885</v>
      </c>
      <c r="E2009" t="s">
        <v>3887</v>
      </c>
      <c r="F2009" t="s">
        <v>5</v>
      </c>
      <c r="G2009" t="s">
        <v>3888</v>
      </c>
      <c r="H2009" t="s">
        <v>3889</v>
      </c>
      <c r="I2009" t="s">
        <v>3886</v>
      </c>
      <c r="J2009" t="s">
        <v>138</v>
      </c>
      <c r="K2009" t="s">
        <v>18</v>
      </c>
      <c r="L2009" s="3">
        <v>295</v>
      </c>
      <c r="M2009" s="3">
        <v>0</v>
      </c>
      <c r="N2009" s="3">
        <v>295</v>
      </c>
      <c r="O2009" s="3">
        <v>0</v>
      </c>
      <c r="P2009" s="3">
        <v>0</v>
      </c>
      <c r="Q2009" s="2">
        <v>43518</v>
      </c>
      <c r="R2009" t="s">
        <v>2</v>
      </c>
      <c r="S2009" t="s">
        <v>268</v>
      </c>
      <c r="T2009" t="s">
        <v>2</v>
      </c>
    </row>
    <row r="2010" spans="1:20" hidden="1" x14ac:dyDescent="0.2">
      <c r="A2010" t="s">
        <v>2424</v>
      </c>
      <c r="B2010" t="s">
        <v>0</v>
      </c>
      <c r="C2010" s="2">
        <v>43566</v>
      </c>
      <c r="D2010" t="s">
        <v>8106</v>
      </c>
      <c r="E2010" t="s">
        <v>8108</v>
      </c>
      <c r="F2010" t="s">
        <v>5</v>
      </c>
      <c r="G2010" t="s">
        <v>8104</v>
      </c>
      <c r="H2010" t="s">
        <v>8109</v>
      </c>
      <c r="I2010" t="s">
        <v>8107</v>
      </c>
      <c r="J2010" t="s">
        <v>613</v>
      </c>
      <c r="K2010" t="s">
        <v>9</v>
      </c>
      <c r="L2010" s="3">
        <v>358.33</v>
      </c>
      <c r="M2010" s="3">
        <v>71.67</v>
      </c>
      <c r="N2010" s="3">
        <v>430</v>
      </c>
      <c r="O2010" s="3">
        <v>0</v>
      </c>
      <c r="P2010" s="3">
        <v>0</v>
      </c>
      <c r="Q2010" s="2">
        <v>43573</v>
      </c>
      <c r="R2010" t="s">
        <v>2</v>
      </c>
      <c r="S2010" t="s">
        <v>10</v>
      </c>
      <c r="T2010" t="s">
        <v>2</v>
      </c>
    </row>
    <row r="2011" spans="1:20" hidden="1" x14ac:dyDescent="0.2">
      <c r="A2011" t="s">
        <v>2424</v>
      </c>
      <c r="B2011" t="s">
        <v>0</v>
      </c>
      <c r="C2011" s="2">
        <v>43566</v>
      </c>
      <c r="D2011" t="s">
        <v>8106</v>
      </c>
      <c r="E2011" t="s">
        <v>8112</v>
      </c>
      <c r="F2011" t="s">
        <v>5</v>
      </c>
      <c r="G2011" t="s">
        <v>8104</v>
      </c>
      <c r="H2011" t="s">
        <v>8113</v>
      </c>
      <c r="I2011" t="s">
        <v>8107</v>
      </c>
      <c r="J2011" t="s">
        <v>613</v>
      </c>
      <c r="K2011" t="s">
        <v>9</v>
      </c>
      <c r="L2011" s="3">
        <v>260</v>
      </c>
      <c r="M2011" s="3">
        <v>52</v>
      </c>
      <c r="N2011" s="3">
        <v>312</v>
      </c>
      <c r="O2011" s="3">
        <v>0</v>
      </c>
      <c r="P2011" s="3">
        <v>0</v>
      </c>
      <c r="Q2011" s="2">
        <v>43573</v>
      </c>
      <c r="R2011" t="s">
        <v>2</v>
      </c>
      <c r="S2011" t="s">
        <v>10</v>
      </c>
      <c r="T2011" t="s">
        <v>2</v>
      </c>
    </row>
    <row r="2012" spans="1:20" hidden="1" x14ac:dyDescent="0.2">
      <c r="A2012" t="s">
        <v>38</v>
      </c>
      <c r="B2012" t="s">
        <v>0</v>
      </c>
      <c r="C2012" s="2">
        <v>43474</v>
      </c>
      <c r="D2012" t="s">
        <v>37</v>
      </c>
      <c r="E2012" t="s">
        <v>39</v>
      </c>
      <c r="F2012" t="s">
        <v>5</v>
      </c>
      <c r="G2012" t="s">
        <v>40</v>
      </c>
      <c r="H2012" t="s">
        <v>41</v>
      </c>
      <c r="I2012" t="s">
        <v>2</v>
      </c>
      <c r="J2012" t="s">
        <v>42</v>
      </c>
      <c r="K2012" t="s">
        <v>18</v>
      </c>
      <c r="L2012" s="3">
        <v>166</v>
      </c>
      <c r="M2012" s="3">
        <v>0</v>
      </c>
      <c r="N2012" s="3">
        <v>166</v>
      </c>
      <c r="O2012" s="3">
        <v>0</v>
      </c>
      <c r="P2012" s="3">
        <v>0</v>
      </c>
      <c r="Q2012" s="2">
        <v>43492</v>
      </c>
      <c r="R2012" t="s">
        <v>2</v>
      </c>
      <c r="S2012" t="s">
        <v>10</v>
      </c>
      <c r="T2012" t="s">
        <v>2</v>
      </c>
    </row>
    <row r="2013" spans="1:20" hidden="1" x14ac:dyDescent="0.2">
      <c r="A2013" t="s">
        <v>38</v>
      </c>
      <c r="B2013" t="s">
        <v>0</v>
      </c>
      <c r="C2013" s="2">
        <v>43474</v>
      </c>
      <c r="D2013" t="s">
        <v>37</v>
      </c>
      <c r="E2013" t="s">
        <v>39</v>
      </c>
      <c r="F2013" t="s">
        <v>43</v>
      </c>
      <c r="G2013" t="s">
        <v>40</v>
      </c>
      <c r="H2013" t="s">
        <v>44</v>
      </c>
      <c r="I2013" t="s">
        <v>2</v>
      </c>
      <c r="J2013" t="s">
        <v>45</v>
      </c>
      <c r="K2013" t="s">
        <v>18</v>
      </c>
      <c r="L2013" s="3">
        <v>182.83</v>
      </c>
      <c r="M2013" s="3">
        <v>0</v>
      </c>
      <c r="N2013" s="3">
        <v>182.83</v>
      </c>
      <c r="O2013" s="3">
        <v>0</v>
      </c>
      <c r="P2013" s="3">
        <v>0</v>
      </c>
      <c r="Q2013" s="2">
        <v>43492</v>
      </c>
      <c r="R2013" t="s">
        <v>2</v>
      </c>
      <c r="S2013" t="s">
        <v>10</v>
      </c>
      <c r="T2013" t="s">
        <v>2</v>
      </c>
    </row>
    <row r="2014" spans="1:20" hidden="1" x14ac:dyDescent="0.2">
      <c r="A2014" t="s">
        <v>38</v>
      </c>
      <c r="B2014" t="s">
        <v>0</v>
      </c>
      <c r="C2014" s="2">
        <v>43475</v>
      </c>
      <c r="D2014" t="s">
        <v>37</v>
      </c>
      <c r="E2014" t="s">
        <v>230</v>
      </c>
      <c r="F2014" t="s">
        <v>5</v>
      </c>
      <c r="G2014" t="s">
        <v>231</v>
      </c>
      <c r="H2014" t="s">
        <v>232</v>
      </c>
      <c r="I2014" t="s">
        <v>2</v>
      </c>
      <c r="J2014" t="s">
        <v>233</v>
      </c>
      <c r="K2014" t="s">
        <v>18</v>
      </c>
      <c r="L2014" s="3">
        <v>600</v>
      </c>
      <c r="M2014" s="3">
        <v>0</v>
      </c>
      <c r="N2014" s="3">
        <v>600</v>
      </c>
      <c r="O2014" s="3">
        <v>0</v>
      </c>
      <c r="P2014" s="3">
        <v>0</v>
      </c>
      <c r="Q2014" s="2">
        <v>43493</v>
      </c>
      <c r="R2014" t="s">
        <v>2</v>
      </c>
      <c r="S2014" t="s">
        <v>10</v>
      </c>
      <c r="T2014" t="s">
        <v>2</v>
      </c>
    </row>
    <row r="2015" spans="1:20" hidden="1" x14ac:dyDescent="0.2">
      <c r="A2015" t="s">
        <v>38</v>
      </c>
      <c r="B2015" t="s">
        <v>0</v>
      </c>
      <c r="C2015" s="2">
        <v>43480</v>
      </c>
      <c r="D2015" t="s">
        <v>37</v>
      </c>
      <c r="E2015" t="s">
        <v>891</v>
      </c>
      <c r="F2015" t="s">
        <v>5</v>
      </c>
      <c r="G2015" t="s">
        <v>892</v>
      </c>
      <c r="H2015" t="s">
        <v>893</v>
      </c>
      <c r="I2015" t="s">
        <v>2</v>
      </c>
      <c r="J2015" t="s">
        <v>894</v>
      </c>
      <c r="K2015" t="s">
        <v>9</v>
      </c>
      <c r="L2015" s="3">
        <v>2487.06</v>
      </c>
      <c r="M2015" s="3">
        <v>497.41</v>
      </c>
      <c r="N2015" s="3">
        <v>2984.47</v>
      </c>
      <c r="O2015" s="3">
        <v>0</v>
      </c>
      <c r="P2015" s="3">
        <v>0</v>
      </c>
      <c r="Q2015" s="2">
        <v>43481</v>
      </c>
      <c r="R2015" t="s">
        <v>2</v>
      </c>
      <c r="S2015" t="s">
        <v>10</v>
      </c>
      <c r="T2015" t="s">
        <v>2</v>
      </c>
    </row>
    <row r="2016" spans="1:20" hidden="1" x14ac:dyDescent="0.2">
      <c r="A2016" t="s">
        <v>38</v>
      </c>
      <c r="B2016" t="s">
        <v>0</v>
      </c>
      <c r="C2016" s="2">
        <v>43487</v>
      </c>
      <c r="D2016" t="s">
        <v>37</v>
      </c>
      <c r="E2016" t="s">
        <v>1713</v>
      </c>
      <c r="F2016" t="s">
        <v>5</v>
      </c>
      <c r="G2016" t="s">
        <v>1210</v>
      </c>
      <c r="H2016" t="s">
        <v>1714</v>
      </c>
      <c r="I2016" t="s">
        <v>2</v>
      </c>
      <c r="J2016" t="s">
        <v>1331</v>
      </c>
      <c r="K2016" t="s">
        <v>9</v>
      </c>
      <c r="L2016" s="3">
        <v>819.9</v>
      </c>
      <c r="M2016" s="3">
        <v>163.98</v>
      </c>
      <c r="N2016" s="3">
        <v>983.88</v>
      </c>
      <c r="O2016" s="3">
        <v>0</v>
      </c>
      <c r="P2016" s="3">
        <v>0</v>
      </c>
      <c r="Q2016" s="2">
        <v>43511</v>
      </c>
      <c r="R2016" t="s">
        <v>2</v>
      </c>
      <c r="S2016" t="s">
        <v>10</v>
      </c>
      <c r="T2016" t="s">
        <v>2</v>
      </c>
    </row>
    <row r="2017" spans="1:20" hidden="1" x14ac:dyDescent="0.2">
      <c r="A2017" t="s">
        <v>38</v>
      </c>
      <c r="B2017" t="s">
        <v>0</v>
      </c>
      <c r="C2017" s="2">
        <v>43490</v>
      </c>
      <c r="D2017" t="s">
        <v>37</v>
      </c>
      <c r="E2017" t="s">
        <v>2262</v>
      </c>
      <c r="F2017" t="s">
        <v>5</v>
      </c>
      <c r="G2017" t="s">
        <v>231</v>
      </c>
      <c r="H2017" t="s">
        <v>2263</v>
      </c>
      <c r="I2017" t="s">
        <v>2</v>
      </c>
      <c r="J2017" t="s">
        <v>138</v>
      </c>
      <c r="K2017" t="s">
        <v>18</v>
      </c>
      <c r="L2017" s="3">
        <v>1200</v>
      </c>
      <c r="M2017" s="3">
        <v>0</v>
      </c>
      <c r="N2017" s="3">
        <v>1200</v>
      </c>
      <c r="O2017" s="3">
        <v>0</v>
      </c>
      <c r="P2017" s="3">
        <v>0</v>
      </c>
      <c r="Q2017" s="2">
        <v>43490</v>
      </c>
      <c r="R2017" t="s">
        <v>2</v>
      </c>
      <c r="S2017" t="s">
        <v>10</v>
      </c>
      <c r="T2017" t="s">
        <v>2</v>
      </c>
    </row>
    <row r="2018" spans="1:20" hidden="1" x14ac:dyDescent="0.2">
      <c r="A2018" t="s">
        <v>38</v>
      </c>
      <c r="B2018" t="s">
        <v>0</v>
      </c>
      <c r="C2018" s="2">
        <v>43493</v>
      </c>
      <c r="D2018" t="s">
        <v>37</v>
      </c>
      <c r="E2018" t="s">
        <v>2427</v>
      </c>
      <c r="F2018" t="s">
        <v>5</v>
      </c>
      <c r="G2018" t="s">
        <v>342</v>
      </c>
      <c r="H2018" t="s">
        <v>2428</v>
      </c>
      <c r="I2018" t="s">
        <v>2</v>
      </c>
      <c r="J2018" t="s">
        <v>972</v>
      </c>
      <c r="K2018" t="s">
        <v>75</v>
      </c>
      <c r="L2018" s="3">
        <v>371.93</v>
      </c>
      <c r="M2018" s="3">
        <v>7.81</v>
      </c>
      <c r="N2018" s="3">
        <v>379.74</v>
      </c>
      <c r="O2018" s="3">
        <v>0</v>
      </c>
      <c r="P2018" s="3">
        <v>0</v>
      </c>
      <c r="Q2018" s="2">
        <v>43525</v>
      </c>
      <c r="R2018" t="s">
        <v>2</v>
      </c>
      <c r="S2018" t="s">
        <v>10</v>
      </c>
      <c r="T2018" t="s">
        <v>2</v>
      </c>
    </row>
    <row r="2019" spans="1:20" hidden="1" x14ac:dyDescent="0.2">
      <c r="A2019" t="s">
        <v>38</v>
      </c>
      <c r="B2019" t="s">
        <v>0</v>
      </c>
      <c r="C2019" s="2">
        <v>43494</v>
      </c>
      <c r="D2019" t="s">
        <v>37</v>
      </c>
      <c r="E2019" t="s">
        <v>2487</v>
      </c>
      <c r="F2019" t="s">
        <v>5</v>
      </c>
      <c r="G2019" t="s">
        <v>212</v>
      </c>
      <c r="H2019" t="s">
        <v>2488</v>
      </c>
      <c r="I2019" t="s">
        <v>2</v>
      </c>
      <c r="J2019" t="s">
        <v>410</v>
      </c>
      <c r="K2019" t="s">
        <v>9</v>
      </c>
      <c r="L2019" s="3">
        <v>168</v>
      </c>
      <c r="M2019" s="3">
        <v>33.6</v>
      </c>
      <c r="N2019" s="3">
        <v>201.6</v>
      </c>
      <c r="O2019" s="3">
        <v>0</v>
      </c>
      <c r="P2019" s="3">
        <v>0</v>
      </c>
      <c r="Q2019" s="2">
        <v>43494</v>
      </c>
      <c r="R2019" t="s">
        <v>2</v>
      </c>
      <c r="S2019" t="s">
        <v>10</v>
      </c>
      <c r="T2019" t="s">
        <v>2</v>
      </c>
    </row>
    <row r="2020" spans="1:20" hidden="1" x14ac:dyDescent="0.2">
      <c r="A2020" t="s">
        <v>38</v>
      </c>
      <c r="B2020" t="s">
        <v>0</v>
      </c>
      <c r="C2020" s="2">
        <v>43494</v>
      </c>
      <c r="D2020" t="s">
        <v>37</v>
      </c>
      <c r="E2020" t="s">
        <v>2487</v>
      </c>
      <c r="F2020" t="s">
        <v>43</v>
      </c>
      <c r="G2020" t="s">
        <v>212</v>
      </c>
      <c r="H2020" t="s">
        <v>2489</v>
      </c>
      <c r="I2020" t="s">
        <v>2</v>
      </c>
      <c r="J2020" t="s">
        <v>410</v>
      </c>
      <c r="K2020" t="s">
        <v>9</v>
      </c>
      <c r="L2020" s="3">
        <v>66</v>
      </c>
      <c r="M2020" s="3">
        <v>13.2</v>
      </c>
      <c r="N2020" s="3">
        <v>79.2</v>
      </c>
      <c r="O2020" s="3">
        <v>0</v>
      </c>
      <c r="P2020" s="3">
        <v>0</v>
      </c>
      <c r="Q2020" s="2">
        <v>43494</v>
      </c>
      <c r="R2020" t="s">
        <v>2</v>
      </c>
      <c r="S2020" t="s">
        <v>10</v>
      </c>
      <c r="T2020" t="s">
        <v>2</v>
      </c>
    </row>
    <row r="2021" spans="1:20" hidden="1" x14ac:dyDescent="0.2">
      <c r="A2021" t="s">
        <v>38</v>
      </c>
      <c r="B2021" t="s">
        <v>0</v>
      </c>
      <c r="C2021" s="2">
        <v>43497</v>
      </c>
      <c r="D2021" t="s">
        <v>37</v>
      </c>
      <c r="E2021" t="s">
        <v>2813</v>
      </c>
      <c r="F2021" t="s">
        <v>5</v>
      </c>
      <c r="G2021" t="s">
        <v>2165</v>
      </c>
      <c r="H2021" t="s">
        <v>2814</v>
      </c>
      <c r="I2021" t="s">
        <v>2</v>
      </c>
      <c r="J2021" t="s">
        <v>1514</v>
      </c>
      <c r="K2021" t="s">
        <v>9</v>
      </c>
      <c r="L2021" s="3">
        <v>20.75</v>
      </c>
      <c r="M2021" s="3">
        <v>4.1500000000000004</v>
      </c>
      <c r="N2021" s="3">
        <v>24.9</v>
      </c>
      <c r="O2021" s="3">
        <v>0</v>
      </c>
      <c r="P2021" s="3">
        <v>0</v>
      </c>
      <c r="Q2021" s="2">
        <v>43501</v>
      </c>
      <c r="R2021" t="s">
        <v>2</v>
      </c>
      <c r="S2021" t="s">
        <v>10</v>
      </c>
      <c r="T2021" t="s">
        <v>2</v>
      </c>
    </row>
    <row r="2022" spans="1:20" hidden="1" x14ac:dyDescent="0.2">
      <c r="A2022" t="s">
        <v>38</v>
      </c>
      <c r="B2022" t="s">
        <v>0</v>
      </c>
      <c r="C2022" s="2">
        <v>43497</v>
      </c>
      <c r="D2022" t="s">
        <v>37</v>
      </c>
      <c r="E2022" t="s">
        <v>2813</v>
      </c>
      <c r="F2022" t="s">
        <v>43</v>
      </c>
      <c r="G2022" t="s">
        <v>2165</v>
      </c>
      <c r="H2022" t="s">
        <v>2815</v>
      </c>
      <c r="I2022" t="s">
        <v>2</v>
      </c>
      <c r="J2022" t="s">
        <v>274</v>
      </c>
      <c r="K2022" t="s">
        <v>9</v>
      </c>
      <c r="L2022" s="3">
        <v>28.26</v>
      </c>
      <c r="M2022" s="3">
        <v>5.65</v>
      </c>
      <c r="N2022" s="3">
        <v>33.909999999999997</v>
      </c>
      <c r="O2022" s="3">
        <v>0</v>
      </c>
      <c r="P2022" s="3">
        <v>0</v>
      </c>
      <c r="Q2022" s="2">
        <v>43501</v>
      </c>
      <c r="R2022" t="s">
        <v>2</v>
      </c>
      <c r="S2022" t="s">
        <v>10</v>
      </c>
      <c r="T2022" t="s">
        <v>2</v>
      </c>
    </row>
    <row r="2023" spans="1:20" hidden="1" x14ac:dyDescent="0.2">
      <c r="A2023" t="s">
        <v>38</v>
      </c>
      <c r="B2023" t="s">
        <v>0</v>
      </c>
      <c r="C2023" s="2">
        <v>43497</v>
      </c>
      <c r="D2023" t="s">
        <v>37</v>
      </c>
      <c r="E2023" t="s">
        <v>2813</v>
      </c>
      <c r="F2023" t="s">
        <v>60</v>
      </c>
      <c r="G2023" t="s">
        <v>2165</v>
      </c>
      <c r="H2023" t="s">
        <v>2816</v>
      </c>
      <c r="I2023" t="s">
        <v>2</v>
      </c>
      <c r="J2023" t="s">
        <v>370</v>
      </c>
      <c r="K2023" t="s">
        <v>9</v>
      </c>
      <c r="L2023" s="3">
        <v>7.28</v>
      </c>
      <c r="M2023" s="3">
        <v>1.46</v>
      </c>
      <c r="N2023" s="3">
        <v>8.74</v>
      </c>
      <c r="O2023" s="3">
        <v>0</v>
      </c>
      <c r="P2023" s="3">
        <v>0</v>
      </c>
      <c r="Q2023" s="2">
        <v>43537</v>
      </c>
      <c r="R2023" t="s">
        <v>2</v>
      </c>
      <c r="S2023" t="s">
        <v>10</v>
      </c>
      <c r="T2023" t="s">
        <v>2</v>
      </c>
    </row>
    <row r="2024" spans="1:20" hidden="1" x14ac:dyDescent="0.2">
      <c r="A2024" t="s">
        <v>38</v>
      </c>
      <c r="B2024" t="s">
        <v>0</v>
      </c>
      <c r="C2024" s="2">
        <v>43497</v>
      </c>
      <c r="D2024" t="s">
        <v>37</v>
      </c>
      <c r="E2024" t="s">
        <v>2817</v>
      </c>
      <c r="F2024" t="s">
        <v>5</v>
      </c>
      <c r="G2024" t="s">
        <v>1226</v>
      </c>
      <c r="H2024" t="s">
        <v>2818</v>
      </c>
      <c r="I2024" t="s">
        <v>2</v>
      </c>
      <c r="J2024" t="s">
        <v>274</v>
      </c>
      <c r="K2024" t="s">
        <v>9</v>
      </c>
      <c r="L2024" s="3">
        <v>15.1</v>
      </c>
      <c r="M2024" s="3">
        <v>3.02</v>
      </c>
      <c r="N2024" s="3">
        <v>18.12</v>
      </c>
      <c r="O2024" s="3">
        <v>0</v>
      </c>
      <c r="P2024" s="3">
        <v>0</v>
      </c>
      <c r="Q2024" s="2">
        <v>43501</v>
      </c>
      <c r="R2024" t="s">
        <v>2</v>
      </c>
      <c r="S2024" t="s">
        <v>10</v>
      </c>
      <c r="T2024" t="s">
        <v>2</v>
      </c>
    </row>
    <row r="2025" spans="1:20" hidden="1" x14ac:dyDescent="0.2">
      <c r="A2025" t="s">
        <v>38</v>
      </c>
      <c r="B2025" t="s">
        <v>0</v>
      </c>
      <c r="C2025" s="2">
        <v>43497</v>
      </c>
      <c r="D2025" t="s">
        <v>37</v>
      </c>
      <c r="E2025" t="s">
        <v>2817</v>
      </c>
      <c r="F2025" t="s">
        <v>43</v>
      </c>
      <c r="G2025" t="s">
        <v>1226</v>
      </c>
      <c r="H2025" t="s">
        <v>2819</v>
      </c>
      <c r="I2025" t="s">
        <v>2</v>
      </c>
      <c r="J2025" t="s">
        <v>274</v>
      </c>
      <c r="K2025" t="s">
        <v>9</v>
      </c>
      <c r="L2025" s="3">
        <v>14.8</v>
      </c>
      <c r="M2025" s="3">
        <v>2.96</v>
      </c>
      <c r="N2025" s="3">
        <v>17.760000000000002</v>
      </c>
      <c r="O2025" s="3">
        <v>0</v>
      </c>
      <c r="P2025" s="3">
        <v>0</v>
      </c>
      <c r="Q2025" s="2">
        <v>43501</v>
      </c>
      <c r="R2025" t="s">
        <v>2</v>
      </c>
      <c r="S2025" t="s">
        <v>10</v>
      </c>
      <c r="T2025" t="s">
        <v>2</v>
      </c>
    </row>
    <row r="2026" spans="1:20" hidden="1" x14ac:dyDescent="0.2">
      <c r="A2026" t="s">
        <v>38</v>
      </c>
      <c r="B2026" t="s">
        <v>0</v>
      </c>
      <c r="C2026" s="2">
        <v>43497</v>
      </c>
      <c r="D2026" t="s">
        <v>37</v>
      </c>
      <c r="E2026" t="s">
        <v>2817</v>
      </c>
      <c r="F2026" t="s">
        <v>60</v>
      </c>
      <c r="G2026" t="s">
        <v>1226</v>
      </c>
      <c r="H2026" t="s">
        <v>2820</v>
      </c>
      <c r="I2026" t="s">
        <v>2</v>
      </c>
      <c r="J2026" t="s">
        <v>274</v>
      </c>
      <c r="K2026" t="s">
        <v>9</v>
      </c>
      <c r="L2026" s="3">
        <v>11.88</v>
      </c>
      <c r="M2026" s="3">
        <v>2.38</v>
      </c>
      <c r="N2026" s="3">
        <v>14.26</v>
      </c>
      <c r="O2026" s="3">
        <v>0</v>
      </c>
      <c r="P2026" s="3">
        <v>0</v>
      </c>
      <c r="Q2026" s="2">
        <v>43501</v>
      </c>
      <c r="R2026" t="s">
        <v>2</v>
      </c>
      <c r="S2026" t="s">
        <v>10</v>
      </c>
      <c r="T2026" t="s">
        <v>2</v>
      </c>
    </row>
    <row r="2027" spans="1:20" hidden="1" x14ac:dyDescent="0.2">
      <c r="A2027" t="s">
        <v>38</v>
      </c>
      <c r="B2027" t="s">
        <v>0</v>
      </c>
      <c r="C2027" s="2">
        <v>43497</v>
      </c>
      <c r="D2027" t="s">
        <v>37</v>
      </c>
      <c r="E2027" t="s">
        <v>2817</v>
      </c>
      <c r="F2027" t="s">
        <v>86</v>
      </c>
      <c r="G2027" t="s">
        <v>1226</v>
      </c>
      <c r="H2027" t="s">
        <v>2821</v>
      </c>
      <c r="I2027" t="s">
        <v>2</v>
      </c>
      <c r="J2027" t="s">
        <v>274</v>
      </c>
      <c r="K2027" t="s">
        <v>9</v>
      </c>
      <c r="L2027" s="3">
        <v>17.899999999999999</v>
      </c>
      <c r="M2027" s="3">
        <v>3.58</v>
      </c>
      <c r="N2027" s="3">
        <v>21.48</v>
      </c>
      <c r="O2027" s="3">
        <v>0</v>
      </c>
      <c r="P2027" s="3">
        <v>0</v>
      </c>
      <c r="Q2027" s="2">
        <v>43501</v>
      </c>
      <c r="R2027" t="s">
        <v>2</v>
      </c>
      <c r="S2027" t="s">
        <v>10</v>
      </c>
      <c r="T2027" t="s">
        <v>2</v>
      </c>
    </row>
    <row r="2028" spans="1:20" hidden="1" x14ac:dyDescent="0.2">
      <c r="A2028" t="s">
        <v>38</v>
      </c>
      <c r="B2028" t="s">
        <v>0</v>
      </c>
      <c r="C2028" s="2">
        <v>43497</v>
      </c>
      <c r="D2028" t="s">
        <v>37</v>
      </c>
      <c r="E2028" t="s">
        <v>2817</v>
      </c>
      <c r="F2028" t="s">
        <v>88</v>
      </c>
      <c r="G2028" t="s">
        <v>1226</v>
      </c>
      <c r="H2028" t="s">
        <v>2822</v>
      </c>
      <c r="I2028" t="s">
        <v>2</v>
      </c>
      <c r="J2028" t="s">
        <v>274</v>
      </c>
      <c r="K2028" t="s">
        <v>9</v>
      </c>
      <c r="L2028" s="3">
        <v>16.78</v>
      </c>
      <c r="M2028" s="3">
        <v>3.36</v>
      </c>
      <c r="N2028" s="3">
        <v>20.14</v>
      </c>
      <c r="O2028" s="3">
        <v>0</v>
      </c>
      <c r="P2028" s="3">
        <v>0</v>
      </c>
      <c r="Q2028" s="2">
        <v>43501</v>
      </c>
      <c r="R2028" t="s">
        <v>2</v>
      </c>
      <c r="S2028" t="s">
        <v>10</v>
      </c>
      <c r="T2028" t="s">
        <v>2</v>
      </c>
    </row>
    <row r="2029" spans="1:20" hidden="1" x14ac:dyDescent="0.2">
      <c r="A2029" t="s">
        <v>38</v>
      </c>
      <c r="B2029" t="s">
        <v>0</v>
      </c>
      <c r="C2029" s="2">
        <v>43497</v>
      </c>
      <c r="D2029" t="s">
        <v>37</v>
      </c>
      <c r="E2029" t="s">
        <v>2817</v>
      </c>
      <c r="F2029" t="s">
        <v>90</v>
      </c>
      <c r="G2029" t="s">
        <v>1226</v>
      </c>
      <c r="H2029" t="s">
        <v>2823</v>
      </c>
      <c r="I2029" t="s">
        <v>2</v>
      </c>
      <c r="J2029" t="s">
        <v>274</v>
      </c>
      <c r="K2029" t="s">
        <v>9</v>
      </c>
      <c r="L2029" s="3">
        <v>4.7699999999999996</v>
      </c>
      <c r="M2029" s="3">
        <v>0.95</v>
      </c>
      <c r="N2029" s="3">
        <v>5.72</v>
      </c>
      <c r="O2029" s="3">
        <v>0</v>
      </c>
      <c r="P2029" s="3">
        <v>0</v>
      </c>
      <c r="Q2029" s="2">
        <v>43501</v>
      </c>
      <c r="R2029" t="s">
        <v>2</v>
      </c>
      <c r="S2029" t="s">
        <v>10</v>
      </c>
      <c r="T2029" t="s">
        <v>2</v>
      </c>
    </row>
    <row r="2030" spans="1:20" hidden="1" x14ac:dyDescent="0.2">
      <c r="A2030" t="s">
        <v>38</v>
      </c>
      <c r="B2030" t="s">
        <v>0</v>
      </c>
      <c r="C2030" s="2">
        <v>43497</v>
      </c>
      <c r="D2030" t="s">
        <v>37</v>
      </c>
      <c r="E2030" t="s">
        <v>2817</v>
      </c>
      <c r="F2030" t="s">
        <v>406</v>
      </c>
      <c r="G2030" t="s">
        <v>1226</v>
      </c>
      <c r="H2030" t="s">
        <v>2824</v>
      </c>
      <c r="I2030" t="s">
        <v>2</v>
      </c>
      <c r="J2030" t="s">
        <v>274</v>
      </c>
      <c r="K2030" t="s">
        <v>9</v>
      </c>
      <c r="L2030" s="3">
        <v>1.83</v>
      </c>
      <c r="M2030" s="3">
        <v>0.37</v>
      </c>
      <c r="N2030" s="3">
        <v>2.2000000000000002</v>
      </c>
      <c r="O2030" s="3">
        <v>0</v>
      </c>
      <c r="P2030" s="3">
        <v>0</v>
      </c>
      <c r="Q2030" s="2">
        <v>43501</v>
      </c>
      <c r="R2030" t="s">
        <v>2</v>
      </c>
      <c r="S2030" t="s">
        <v>10</v>
      </c>
      <c r="T2030" t="s">
        <v>2</v>
      </c>
    </row>
    <row r="2031" spans="1:20" hidden="1" x14ac:dyDescent="0.2">
      <c r="A2031" t="s">
        <v>38</v>
      </c>
      <c r="B2031" t="s">
        <v>0</v>
      </c>
      <c r="C2031" s="2">
        <v>43497</v>
      </c>
      <c r="D2031" t="s">
        <v>37</v>
      </c>
      <c r="E2031" t="s">
        <v>2825</v>
      </c>
      <c r="F2031" t="s">
        <v>5</v>
      </c>
      <c r="G2031" t="s">
        <v>113</v>
      </c>
      <c r="H2031" t="s">
        <v>2826</v>
      </c>
      <c r="I2031" t="s">
        <v>2</v>
      </c>
      <c r="J2031" t="s">
        <v>274</v>
      </c>
      <c r="K2031" t="s">
        <v>9</v>
      </c>
      <c r="L2031" s="3">
        <v>11.75</v>
      </c>
      <c r="M2031" s="3">
        <v>2.35</v>
      </c>
      <c r="N2031" s="3">
        <v>14.1</v>
      </c>
      <c r="O2031" s="3">
        <v>0</v>
      </c>
      <c r="P2031" s="3">
        <v>0</v>
      </c>
      <c r="Q2031" s="2">
        <v>43501</v>
      </c>
      <c r="R2031" t="s">
        <v>2</v>
      </c>
      <c r="S2031" t="s">
        <v>10</v>
      </c>
      <c r="T2031" t="s">
        <v>2</v>
      </c>
    </row>
    <row r="2032" spans="1:20" hidden="1" x14ac:dyDescent="0.2">
      <c r="A2032" t="s">
        <v>38</v>
      </c>
      <c r="B2032" t="s">
        <v>0</v>
      </c>
      <c r="C2032" s="2">
        <v>43497</v>
      </c>
      <c r="D2032" t="s">
        <v>37</v>
      </c>
      <c r="E2032" t="s">
        <v>2825</v>
      </c>
      <c r="F2032" t="s">
        <v>43</v>
      </c>
      <c r="G2032" t="s">
        <v>113</v>
      </c>
      <c r="H2032" t="s">
        <v>2827</v>
      </c>
      <c r="I2032" t="s">
        <v>2</v>
      </c>
      <c r="J2032" t="s">
        <v>274</v>
      </c>
      <c r="K2032" t="s">
        <v>9</v>
      </c>
      <c r="L2032" s="3">
        <v>11.75</v>
      </c>
      <c r="M2032" s="3">
        <v>2.35</v>
      </c>
      <c r="N2032" s="3">
        <v>14.1</v>
      </c>
      <c r="O2032" s="3">
        <v>0</v>
      </c>
      <c r="P2032" s="3">
        <v>0</v>
      </c>
      <c r="Q2032" s="2">
        <v>43501</v>
      </c>
      <c r="R2032" t="s">
        <v>2</v>
      </c>
      <c r="S2032" t="s">
        <v>10</v>
      </c>
      <c r="T2032" t="s">
        <v>2</v>
      </c>
    </row>
    <row r="2033" spans="1:20" hidden="1" x14ac:dyDescent="0.2">
      <c r="A2033" t="s">
        <v>38</v>
      </c>
      <c r="B2033" t="s">
        <v>0</v>
      </c>
      <c r="C2033" s="2">
        <v>43497</v>
      </c>
      <c r="D2033" t="s">
        <v>37</v>
      </c>
      <c r="E2033" t="s">
        <v>2825</v>
      </c>
      <c r="F2033" t="s">
        <v>60</v>
      </c>
      <c r="G2033" t="s">
        <v>113</v>
      </c>
      <c r="H2033" t="s">
        <v>2828</v>
      </c>
      <c r="I2033" t="s">
        <v>2</v>
      </c>
      <c r="J2033" t="s">
        <v>274</v>
      </c>
      <c r="K2033" t="s">
        <v>9</v>
      </c>
      <c r="L2033" s="3">
        <v>10.25</v>
      </c>
      <c r="M2033" s="3">
        <v>2.0499999999999998</v>
      </c>
      <c r="N2033" s="3">
        <v>12.3</v>
      </c>
      <c r="O2033" s="3">
        <v>0</v>
      </c>
      <c r="P2033" s="3">
        <v>0</v>
      </c>
      <c r="Q2033" s="2">
        <v>43501</v>
      </c>
      <c r="R2033" t="s">
        <v>2</v>
      </c>
      <c r="S2033" t="s">
        <v>10</v>
      </c>
      <c r="T2033" t="s">
        <v>2</v>
      </c>
    </row>
    <row r="2034" spans="1:20" hidden="1" x14ac:dyDescent="0.2">
      <c r="A2034" t="s">
        <v>38</v>
      </c>
      <c r="B2034" t="s">
        <v>0</v>
      </c>
      <c r="C2034" s="2">
        <v>43497</v>
      </c>
      <c r="D2034" t="s">
        <v>37</v>
      </c>
      <c r="E2034" t="s">
        <v>2825</v>
      </c>
      <c r="F2034" t="s">
        <v>86</v>
      </c>
      <c r="G2034" t="s">
        <v>113</v>
      </c>
      <c r="H2034" t="s">
        <v>2829</v>
      </c>
      <c r="I2034" t="s">
        <v>2</v>
      </c>
      <c r="J2034" t="s">
        <v>274</v>
      </c>
      <c r="K2034" t="s">
        <v>9</v>
      </c>
      <c r="L2034" s="3">
        <v>9.09</v>
      </c>
      <c r="M2034" s="3">
        <v>1.82</v>
      </c>
      <c r="N2034" s="3">
        <v>10.91</v>
      </c>
      <c r="O2034" s="3">
        <v>0</v>
      </c>
      <c r="P2034" s="3">
        <v>0</v>
      </c>
      <c r="Q2034" s="2">
        <v>43501</v>
      </c>
      <c r="R2034" t="s">
        <v>2</v>
      </c>
      <c r="S2034" t="s">
        <v>10</v>
      </c>
      <c r="T2034" t="s">
        <v>2</v>
      </c>
    </row>
    <row r="2035" spans="1:20" hidden="1" x14ac:dyDescent="0.2">
      <c r="A2035" t="s">
        <v>38</v>
      </c>
      <c r="B2035" t="s">
        <v>0</v>
      </c>
      <c r="C2035" s="2">
        <v>43497</v>
      </c>
      <c r="D2035" t="s">
        <v>37</v>
      </c>
      <c r="E2035" t="s">
        <v>2825</v>
      </c>
      <c r="F2035" t="s">
        <v>88</v>
      </c>
      <c r="G2035" t="s">
        <v>113</v>
      </c>
      <c r="H2035" t="s">
        <v>2830</v>
      </c>
      <c r="I2035" t="s">
        <v>2</v>
      </c>
      <c r="J2035" t="s">
        <v>274</v>
      </c>
      <c r="K2035" t="s">
        <v>9</v>
      </c>
      <c r="L2035" s="3">
        <v>14.25</v>
      </c>
      <c r="M2035" s="3">
        <v>2.85</v>
      </c>
      <c r="N2035" s="3">
        <v>17.100000000000001</v>
      </c>
      <c r="O2035" s="3">
        <v>0</v>
      </c>
      <c r="P2035" s="3">
        <v>0</v>
      </c>
      <c r="Q2035" s="2">
        <v>43501</v>
      </c>
      <c r="R2035" t="s">
        <v>2</v>
      </c>
      <c r="S2035" t="s">
        <v>10</v>
      </c>
      <c r="T2035" t="s">
        <v>2</v>
      </c>
    </row>
    <row r="2036" spans="1:20" hidden="1" x14ac:dyDescent="0.2">
      <c r="A2036" t="s">
        <v>38</v>
      </c>
      <c r="B2036" t="s">
        <v>0</v>
      </c>
      <c r="C2036" s="2">
        <v>43508</v>
      </c>
      <c r="D2036" t="s">
        <v>37</v>
      </c>
      <c r="E2036" t="s">
        <v>3584</v>
      </c>
      <c r="F2036" t="s">
        <v>5</v>
      </c>
      <c r="G2036" t="s">
        <v>3585</v>
      </c>
      <c r="H2036" t="s">
        <v>3586</v>
      </c>
      <c r="I2036" t="s">
        <v>2</v>
      </c>
      <c r="J2036" t="s">
        <v>532</v>
      </c>
      <c r="K2036" t="s">
        <v>9</v>
      </c>
      <c r="L2036" s="3">
        <v>468</v>
      </c>
      <c r="M2036" s="3">
        <v>93.6</v>
      </c>
      <c r="N2036" s="3">
        <v>561.6</v>
      </c>
      <c r="O2036" s="3">
        <v>0</v>
      </c>
      <c r="P2036" s="3">
        <v>0</v>
      </c>
      <c r="Q2036" s="2">
        <v>43515</v>
      </c>
      <c r="R2036" t="s">
        <v>2</v>
      </c>
      <c r="S2036" t="s">
        <v>10</v>
      </c>
      <c r="T2036" t="s">
        <v>2</v>
      </c>
    </row>
    <row r="2037" spans="1:20" hidden="1" x14ac:dyDescent="0.2">
      <c r="A2037" t="s">
        <v>38</v>
      </c>
      <c r="B2037" t="s">
        <v>0</v>
      </c>
      <c r="C2037" s="2">
        <v>43517</v>
      </c>
      <c r="D2037" t="s">
        <v>37</v>
      </c>
      <c r="E2037" t="s">
        <v>4330</v>
      </c>
      <c r="F2037" t="s">
        <v>5</v>
      </c>
      <c r="G2037" t="s">
        <v>4331</v>
      </c>
      <c r="H2037" t="s">
        <v>4332</v>
      </c>
      <c r="I2037" t="s">
        <v>2</v>
      </c>
      <c r="J2037" t="s">
        <v>540</v>
      </c>
      <c r="K2037" t="s">
        <v>9</v>
      </c>
      <c r="L2037" s="3">
        <v>250</v>
      </c>
      <c r="M2037" s="3">
        <v>50</v>
      </c>
      <c r="N2037" s="3">
        <v>300</v>
      </c>
      <c r="O2037" s="3">
        <v>0</v>
      </c>
      <c r="P2037" s="3">
        <v>0</v>
      </c>
      <c r="Q2037" s="2">
        <v>43543</v>
      </c>
      <c r="R2037" t="s">
        <v>2</v>
      </c>
      <c r="S2037" t="s">
        <v>10</v>
      </c>
      <c r="T2037" t="s">
        <v>2</v>
      </c>
    </row>
    <row r="2038" spans="1:20" hidden="1" x14ac:dyDescent="0.2">
      <c r="A2038" t="s">
        <v>38</v>
      </c>
      <c r="B2038" t="s">
        <v>0</v>
      </c>
      <c r="C2038" s="2">
        <v>43517</v>
      </c>
      <c r="D2038" t="s">
        <v>37</v>
      </c>
      <c r="E2038" t="s">
        <v>4330</v>
      </c>
      <c r="F2038" t="s">
        <v>43</v>
      </c>
      <c r="G2038" t="s">
        <v>4331</v>
      </c>
      <c r="H2038" t="s">
        <v>4333</v>
      </c>
      <c r="I2038" t="s">
        <v>2</v>
      </c>
      <c r="J2038" t="s">
        <v>35</v>
      </c>
      <c r="K2038" t="s">
        <v>36</v>
      </c>
      <c r="L2038" s="3">
        <v>1545.46</v>
      </c>
      <c r="M2038" s="3">
        <v>154.55000000000001</v>
      </c>
      <c r="N2038" s="3">
        <v>1700.01</v>
      </c>
      <c r="O2038" s="3">
        <v>0</v>
      </c>
      <c r="P2038" s="3">
        <v>0</v>
      </c>
      <c r="Q2038" s="2">
        <v>43543</v>
      </c>
      <c r="R2038" t="s">
        <v>2</v>
      </c>
      <c r="S2038" t="s">
        <v>10</v>
      </c>
      <c r="T2038" t="s">
        <v>2</v>
      </c>
    </row>
    <row r="2039" spans="1:20" hidden="1" x14ac:dyDescent="0.2">
      <c r="A2039" t="s">
        <v>38</v>
      </c>
      <c r="B2039" t="s">
        <v>0</v>
      </c>
      <c r="C2039" s="2">
        <v>43524</v>
      </c>
      <c r="D2039" t="s">
        <v>37</v>
      </c>
      <c r="E2039" t="s">
        <v>4809</v>
      </c>
      <c r="F2039" t="s">
        <v>5</v>
      </c>
      <c r="G2039" t="s">
        <v>4810</v>
      </c>
      <c r="H2039" t="s">
        <v>4811</v>
      </c>
      <c r="I2039" t="s">
        <v>2</v>
      </c>
      <c r="J2039" t="s">
        <v>35</v>
      </c>
      <c r="K2039" t="s">
        <v>36</v>
      </c>
      <c r="L2039" s="3">
        <v>45.45</v>
      </c>
      <c r="M2039" s="3">
        <v>4.55</v>
      </c>
      <c r="N2039" s="3">
        <v>50</v>
      </c>
      <c r="O2039" s="3">
        <v>0</v>
      </c>
      <c r="P2039" s="3">
        <v>0</v>
      </c>
      <c r="Q2039" s="2">
        <v>43550</v>
      </c>
      <c r="R2039" t="s">
        <v>2</v>
      </c>
      <c r="S2039" t="s">
        <v>10</v>
      </c>
      <c r="T2039" t="s">
        <v>2</v>
      </c>
    </row>
    <row r="2040" spans="1:20" hidden="1" x14ac:dyDescent="0.2">
      <c r="A2040" t="s">
        <v>38</v>
      </c>
      <c r="B2040" t="s">
        <v>0</v>
      </c>
      <c r="C2040" s="2">
        <v>43524</v>
      </c>
      <c r="D2040" t="s">
        <v>37</v>
      </c>
      <c r="E2040" t="s">
        <v>4886</v>
      </c>
      <c r="F2040" t="s">
        <v>5</v>
      </c>
      <c r="G2040" t="s">
        <v>1226</v>
      </c>
      <c r="H2040" t="s">
        <v>4887</v>
      </c>
      <c r="I2040" t="s">
        <v>2</v>
      </c>
      <c r="J2040" t="s">
        <v>245</v>
      </c>
      <c r="K2040" t="s">
        <v>9</v>
      </c>
      <c r="L2040" s="3">
        <v>407.45</v>
      </c>
      <c r="M2040" s="3">
        <v>81.489999999999995</v>
      </c>
      <c r="N2040" s="3">
        <v>488.94</v>
      </c>
      <c r="O2040" s="3">
        <v>0</v>
      </c>
      <c r="P2040" s="3">
        <v>0</v>
      </c>
      <c r="Q2040" s="2">
        <v>43535</v>
      </c>
      <c r="R2040" t="s">
        <v>2</v>
      </c>
      <c r="S2040" t="s">
        <v>10</v>
      </c>
      <c r="T2040" t="s">
        <v>2</v>
      </c>
    </row>
    <row r="2041" spans="1:20" hidden="1" x14ac:dyDescent="0.2">
      <c r="A2041" t="s">
        <v>38</v>
      </c>
      <c r="B2041" t="s">
        <v>0</v>
      </c>
      <c r="C2041" s="2">
        <v>43538</v>
      </c>
      <c r="D2041" t="s">
        <v>37</v>
      </c>
      <c r="E2041" t="s">
        <v>5577</v>
      </c>
      <c r="F2041" t="s">
        <v>5</v>
      </c>
      <c r="G2041" t="s">
        <v>5578</v>
      </c>
      <c r="H2041" t="s">
        <v>5579</v>
      </c>
      <c r="I2041" t="s">
        <v>2</v>
      </c>
      <c r="J2041" t="s">
        <v>582</v>
      </c>
      <c r="K2041" t="s">
        <v>18</v>
      </c>
      <c r="L2041" s="3">
        <v>280</v>
      </c>
      <c r="M2041" s="3">
        <v>0</v>
      </c>
      <c r="N2041" s="3">
        <v>280</v>
      </c>
      <c r="O2041" s="3">
        <v>0</v>
      </c>
      <c r="P2041" s="3">
        <v>0</v>
      </c>
      <c r="Q2041" s="2">
        <v>43566</v>
      </c>
      <c r="R2041" t="s">
        <v>2</v>
      </c>
      <c r="S2041" t="s">
        <v>10</v>
      </c>
      <c r="T2041" t="s">
        <v>2</v>
      </c>
    </row>
    <row r="2042" spans="1:20" hidden="1" x14ac:dyDescent="0.2">
      <c r="A2042" t="s">
        <v>38</v>
      </c>
      <c r="B2042" t="s">
        <v>0</v>
      </c>
      <c r="C2042" s="2">
        <v>43545</v>
      </c>
      <c r="D2042" t="s">
        <v>37</v>
      </c>
      <c r="E2042" t="s">
        <v>6196</v>
      </c>
      <c r="F2042" t="s">
        <v>5</v>
      </c>
      <c r="G2042" t="s">
        <v>593</v>
      </c>
      <c r="H2042" t="s">
        <v>6197</v>
      </c>
      <c r="I2042" t="s">
        <v>2</v>
      </c>
      <c r="J2042" t="s">
        <v>233</v>
      </c>
      <c r="K2042" t="s">
        <v>18</v>
      </c>
      <c r="L2042" s="3">
        <v>2979</v>
      </c>
      <c r="M2042" s="3">
        <v>0</v>
      </c>
      <c r="N2042" s="3">
        <v>2979</v>
      </c>
      <c r="O2042" s="3">
        <v>0</v>
      </c>
      <c r="P2042" s="3">
        <v>0</v>
      </c>
      <c r="Q2042" s="2">
        <v>43709</v>
      </c>
      <c r="R2042" t="s">
        <v>2</v>
      </c>
      <c r="S2042" t="s">
        <v>268</v>
      </c>
      <c r="T2042" t="s">
        <v>2</v>
      </c>
    </row>
    <row r="2043" spans="1:20" hidden="1" x14ac:dyDescent="0.2">
      <c r="A2043" t="s">
        <v>38</v>
      </c>
      <c r="B2043" t="s">
        <v>0</v>
      </c>
      <c r="C2043" s="2">
        <v>43552</v>
      </c>
      <c r="D2043" t="s">
        <v>37</v>
      </c>
      <c r="E2043" t="s">
        <v>6801</v>
      </c>
      <c r="F2043" t="s">
        <v>5</v>
      </c>
      <c r="G2043" t="s">
        <v>143</v>
      </c>
      <c r="H2043" t="s">
        <v>6802</v>
      </c>
      <c r="I2043" t="s">
        <v>2</v>
      </c>
      <c r="J2043" t="s">
        <v>547</v>
      </c>
      <c r="K2043" t="s">
        <v>36</v>
      </c>
      <c r="L2043" s="3">
        <v>42.5</v>
      </c>
      <c r="M2043" s="3">
        <v>4.25</v>
      </c>
      <c r="N2043" s="3">
        <v>46.75</v>
      </c>
      <c r="O2043" s="3">
        <v>0</v>
      </c>
      <c r="P2043" s="3">
        <v>0</v>
      </c>
      <c r="Q2043" s="2">
        <v>43557</v>
      </c>
      <c r="R2043" t="s">
        <v>2</v>
      </c>
      <c r="S2043" t="s">
        <v>10</v>
      </c>
      <c r="T2043" t="s">
        <v>2</v>
      </c>
    </row>
    <row r="2044" spans="1:20" hidden="1" x14ac:dyDescent="0.2">
      <c r="A2044" t="s">
        <v>38</v>
      </c>
      <c r="B2044" t="s">
        <v>0</v>
      </c>
      <c r="C2044" s="2">
        <v>43559</v>
      </c>
      <c r="D2044" t="s">
        <v>37</v>
      </c>
      <c r="E2044" t="s">
        <v>7413</v>
      </c>
      <c r="F2044" t="s">
        <v>5</v>
      </c>
      <c r="G2044" t="s">
        <v>7414</v>
      </c>
      <c r="H2044" t="s">
        <v>7415</v>
      </c>
      <c r="I2044" t="s">
        <v>2</v>
      </c>
      <c r="J2044" t="s">
        <v>1397</v>
      </c>
      <c r="K2044" t="s">
        <v>18</v>
      </c>
      <c r="L2044" s="3">
        <v>168.75</v>
      </c>
      <c r="M2044" s="3">
        <v>0</v>
      </c>
      <c r="N2044" s="3">
        <v>168.75</v>
      </c>
      <c r="O2044" s="3">
        <v>0</v>
      </c>
      <c r="P2044" s="3">
        <v>168.75</v>
      </c>
      <c r="Q2044" s="2">
        <v>43560</v>
      </c>
      <c r="R2044" t="s">
        <v>2</v>
      </c>
      <c r="S2044" t="s">
        <v>10</v>
      </c>
      <c r="T2044" t="s">
        <v>2</v>
      </c>
    </row>
    <row r="2045" spans="1:20" hidden="1" x14ac:dyDescent="0.2">
      <c r="A2045" t="s">
        <v>38</v>
      </c>
      <c r="B2045" t="s">
        <v>0</v>
      </c>
      <c r="C2045" s="2">
        <v>43563</v>
      </c>
      <c r="D2045" t="s">
        <v>37</v>
      </c>
      <c r="E2045" t="s">
        <v>7560</v>
      </c>
      <c r="F2045" t="s">
        <v>5</v>
      </c>
      <c r="G2045" t="s">
        <v>40</v>
      </c>
      <c r="H2045" t="s">
        <v>7561</v>
      </c>
      <c r="I2045" t="s">
        <v>2</v>
      </c>
      <c r="J2045" t="s">
        <v>59</v>
      </c>
      <c r="K2045" t="s">
        <v>9</v>
      </c>
      <c r="L2045" s="3">
        <v>71</v>
      </c>
      <c r="M2045" s="3">
        <v>14.2</v>
      </c>
      <c r="N2045" s="3">
        <v>85.2</v>
      </c>
      <c r="O2045" s="3">
        <v>0</v>
      </c>
      <c r="P2045" s="3">
        <v>0</v>
      </c>
      <c r="Q2045" s="2">
        <v>43565</v>
      </c>
      <c r="R2045" t="s">
        <v>2</v>
      </c>
      <c r="S2045" t="s">
        <v>268</v>
      </c>
      <c r="T2045" t="s">
        <v>2</v>
      </c>
    </row>
    <row r="2046" spans="1:20" hidden="1" x14ac:dyDescent="0.2">
      <c r="A2046" t="s">
        <v>38</v>
      </c>
      <c r="B2046" t="s">
        <v>0</v>
      </c>
      <c r="C2046" s="2">
        <v>43564</v>
      </c>
      <c r="D2046" t="s">
        <v>37</v>
      </c>
      <c r="E2046" t="s">
        <v>7666</v>
      </c>
      <c r="F2046" t="s">
        <v>5</v>
      </c>
      <c r="G2046" t="s">
        <v>7667</v>
      </c>
      <c r="H2046" t="s">
        <v>7668</v>
      </c>
      <c r="I2046" t="s">
        <v>2</v>
      </c>
      <c r="J2046" t="s">
        <v>35</v>
      </c>
      <c r="K2046" t="s">
        <v>36</v>
      </c>
      <c r="L2046" s="3">
        <v>152.5</v>
      </c>
      <c r="M2046" s="3">
        <v>15.25</v>
      </c>
      <c r="N2046" s="3">
        <v>167.75</v>
      </c>
      <c r="O2046" s="3">
        <v>0</v>
      </c>
      <c r="P2046" s="3">
        <v>0</v>
      </c>
      <c r="Q2046" s="2">
        <v>43564</v>
      </c>
      <c r="R2046" t="s">
        <v>2</v>
      </c>
      <c r="S2046" t="s">
        <v>10</v>
      </c>
      <c r="T2046" t="s">
        <v>2</v>
      </c>
    </row>
    <row r="2047" spans="1:20" hidden="1" x14ac:dyDescent="0.2">
      <c r="A2047" t="s">
        <v>2433</v>
      </c>
      <c r="B2047" t="s">
        <v>0</v>
      </c>
      <c r="C2047" s="2">
        <v>43493</v>
      </c>
      <c r="D2047" t="s">
        <v>2431</v>
      </c>
      <c r="E2047" t="s">
        <v>2434</v>
      </c>
      <c r="F2047" t="s">
        <v>5</v>
      </c>
      <c r="G2047" t="s">
        <v>2435</v>
      </c>
      <c r="H2047" t="s">
        <v>2436</v>
      </c>
      <c r="I2047" t="s">
        <v>2432</v>
      </c>
      <c r="J2047" t="s">
        <v>1860</v>
      </c>
      <c r="K2047" t="s">
        <v>18</v>
      </c>
      <c r="L2047" s="3">
        <v>12500</v>
      </c>
      <c r="M2047" s="3">
        <v>0</v>
      </c>
      <c r="N2047" s="3">
        <v>12500</v>
      </c>
      <c r="O2047" s="3">
        <v>0</v>
      </c>
      <c r="P2047" s="3">
        <v>0</v>
      </c>
      <c r="Q2047" s="2">
        <v>43494</v>
      </c>
      <c r="R2047" t="s">
        <v>2</v>
      </c>
      <c r="S2047" t="s">
        <v>10</v>
      </c>
      <c r="T2047" t="s">
        <v>2</v>
      </c>
    </row>
    <row r="2048" spans="1:20" hidden="1" x14ac:dyDescent="0.2">
      <c r="A2048" t="s">
        <v>2433</v>
      </c>
      <c r="B2048" t="s">
        <v>0</v>
      </c>
      <c r="C2048" s="2">
        <v>43494</v>
      </c>
      <c r="D2048" t="s">
        <v>2431</v>
      </c>
      <c r="E2048" t="s">
        <v>2442</v>
      </c>
      <c r="F2048" t="s">
        <v>5</v>
      </c>
      <c r="G2048" t="s">
        <v>2443</v>
      </c>
      <c r="H2048" t="s">
        <v>2444</v>
      </c>
      <c r="I2048" t="s">
        <v>2432</v>
      </c>
      <c r="J2048" t="s">
        <v>1860</v>
      </c>
      <c r="K2048" t="s">
        <v>9</v>
      </c>
      <c r="L2048" s="3">
        <v>11212.88</v>
      </c>
      <c r="M2048" s="3">
        <v>2242.58</v>
      </c>
      <c r="N2048" s="3">
        <v>13455.46</v>
      </c>
      <c r="O2048" s="3">
        <v>0</v>
      </c>
      <c r="P2048" s="3">
        <v>0</v>
      </c>
      <c r="Q2048" s="2">
        <v>43495</v>
      </c>
      <c r="R2048" t="s">
        <v>2</v>
      </c>
      <c r="S2048" t="s">
        <v>10</v>
      </c>
      <c r="T2048" t="s">
        <v>2</v>
      </c>
    </row>
    <row r="2049" spans="1:20" hidden="1" x14ac:dyDescent="0.2">
      <c r="A2049" t="s">
        <v>2433</v>
      </c>
      <c r="B2049" t="s">
        <v>0</v>
      </c>
      <c r="C2049" s="2">
        <v>43494</v>
      </c>
      <c r="D2049" t="s">
        <v>2431</v>
      </c>
      <c r="E2049" t="s">
        <v>2442</v>
      </c>
      <c r="F2049" t="s">
        <v>43</v>
      </c>
      <c r="G2049" t="s">
        <v>2443</v>
      </c>
      <c r="H2049" t="s">
        <v>2445</v>
      </c>
      <c r="I2049" t="s">
        <v>2432</v>
      </c>
      <c r="J2049" t="s">
        <v>1860</v>
      </c>
      <c r="K2049" t="s">
        <v>9</v>
      </c>
      <c r="L2049" s="3">
        <v>36</v>
      </c>
      <c r="M2049" s="3">
        <v>7.2</v>
      </c>
      <c r="N2049" s="3">
        <v>43.2</v>
      </c>
      <c r="O2049" s="3">
        <v>0</v>
      </c>
      <c r="P2049" s="3">
        <v>0</v>
      </c>
      <c r="Q2049" s="2">
        <v>43588</v>
      </c>
      <c r="R2049" t="s">
        <v>2</v>
      </c>
      <c r="S2049" t="s">
        <v>10</v>
      </c>
      <c r="T2049" t="s">
        <v>2</v>
      </c>
    </row>
    <row r="2050" spans="1:20" hidden="1" x14ac:dyDescent="0.2">
      <c r="A2050" t="s">
        <v>2433</v>
      </c>
      <c r="B2050" t="s">
        <v>0</v>
      </c>
      <c r="C2050" s="2">
        <v>43494</v>
      </c>
      <c r="D2050" t="s">
        <v>2431</v>
      </c>
      <c r="E2050" t="s">
        <v>2482</v>
      </c>
      <c r="F2050" t="s">
        <v>5</v>
      </c>
      <c r="G2050" t="s">
        <v>2443</v>
      </c>
      <c r="H2050" t="s">
        <v>2483</v>
      </c>
      <c r="I2050" t="s">
        <v>2432</v>
      </c>
      <c r="J2050" t="s">
        <v>582</v>
      </c>
      <c r="K2050" t="s">
        <v>9</v>
      </c>
      <c r="L2050" s="3">
        <v>3060.83</v>
      </c>
      <c r="M2050" s="3">
        <v>612.16999999999996</v>
      </c>
      <c r="N2050" s="3">
        <v>3673</v>
      </c>
      <c r="O2050" s="3">
        <v>0</v>
      </c>
      <c r="P2050" s="3">
        <v>0</v>
      </c>
      <c r="Q2050" s="2">
        <v>43494</v>
      </c>
      <c r="R2050" t="s">
        <v>2</v>
      </c>
      <c r="S2050" t="s">
        <v>10</v>
      </c>
      <c r="T2050" t="s">
        <v>2</v>
      </c>
    </row>
    <row r="2051" spans="1:20" hidden="1" x14ac:dyDescent="0.2">
      <c r="A2051" t="s">
        <v>2433</v>
      </c>
      <c r="B2051" t="s">
        <v>0</v>
      </c>
      <c r="C2051" s="2">
        <v>43507</v>
      </c>
      <c r="D2051" t="s">
        <v>2431</v>
      </c>
      <c r="E2051" t="s">
        <v>3535</v>
      </c>
      <c r="F2051" t="s">
        <v>5</v>
      </c>
      <c r="G2051" t="s">
        <v>143</v>
      </c>
      <c r="H2051" t="s">
        <v>3536</v>
      </c>
      <c r="I2051" t="s">
        <v>2432</v>
      </c>
      <c r="J2051" t="s">
        <v>547</v>
      </c>
      <c r="K2051" t="s">
        <v>36</v>
      </c>
      <c r="L2051" s="3">
        <v>112</v>
      </c>
      <c r="M2051" s="3">
        <v>11.2</v>
      </c>
      <c r="N2051" s="3">
        <v>123.2</v>
      </c>
      <c r="O2051" s="3">
        <v>0</v>
      </c>
      <c r="P2051" s="3">
        <v>0</v>
      </c>
      <c r="Q2051" s="2">
        <v>43509</v>
      </c>
      <c r="R2051" t="s">
        <v>2</v>
      </c>
      <c r="S2051" t="s">
        <v>10</v>
      </c>
      <c r="T2051" t="s">
        <v>2</v>
      </c>
    </row>
    <row r="2052" spans="1:20" hidden="1" x14ac:dyDescent="0.2">
      <c r="A2052" t="s">
        <v>2433</v>
      </c>
      <c r="B2052" t="s">
        <v>0</v>
      </c>
      <c r="C2052" s="2">
        <v>43524</v>
      </c>
      <c r="D2052" t="s">
        <v>2431</v>
      </c>
      <c r="E2052" t="s">
        <v>4878</v>
      </c>
      <c r="F2052" t="s">
        <v>5</v>
      </c>
      <c r="G2052" t="s">
        <v>4879</v>
      </c>
      <c r="H2052" t="s">
        <v>4880</v>
      </c>
      <c r="I2052" t="s">
        <v>2432</v>
      </c>
      <c r="J2052" t="s">
        <v>35</v>
      </c>
      <c r="K2052" t="s">
        <v>36</v>
      </c>
      <c r="L2052" s="3">
        <v>122.73</v>
      </c>
      <c r="M2052" s="3">
        <v>12.27</v>
      </c>
      <c r="N2052" s="3">
        <v>135</v>
      </c>
      <c r="O2052" s="3">
        <v>0</v>
      </c>
      <c r="P2052" s="3">
        <v>0</v>
      </c>
      <c r="Q2052" s="2">
        <v>43537</v>
      </c>
      <c r="R2052" t="s">
        <v>2</v>
      </c>
      <c r="S2052" t="s">
        <v>10</v>
      </c>
      <c r="T2052" t="s">
        <v>2</v>
      </c>
    </row>
    <row r="2053" spans="1:20" hidden="1" x14ac:dyDescent="0.2">
      <c r="A2053" t="s">
        <v>1771</v>
      </c>
      <c r="B2053" t="s">
        <v>0</v>
      </c>
      <c r="C2053" s="2">
        <v>43487</v>
      </c>
      <c r="D2053" t="s">
        <v>1770</v>
      </c>
      <c r="E2053" t="s">
        <v>1772</v>
      </c>
      <c r="F2053" t="s">
        <v>5</v>
      </c>
      <c r="G2053" t="s">
        <v>342</v>
      </c>
      <c r="H2053" t="s">
        <v>1773</v>
      </c>
      <c r="I2053" t="s">
        <v>2</v>
      </c>
      <c r="J2053" t="s">
        <v>344</v>
      </c>
      <c r="K2053" t="s">
        <v>75</v>
      </c>
      <c r="L2053" s="3">
        <v>1485.82</v>
      </c>
      <c r="M2053" s="3">
        <v>31.2</v>
      </c>
      <c r="N2053" s="3">
        <v>1517.02</v>
      </c>
      <c r="O2053" s="3">
        <v>0</v>
      </c>
      <c r="P2053" s="3">
        <v>0</v>
      </c>
      <c r="Q2053" s="2">
        <v>43496</v>
      </c>
      <c r="R2053" t="s">
        <v>2</v>
      </c>
      <c r="S2053" t="s">
        <v>10</v>
      </c>
      <c r="T2053" t="s">
        <v>2</v>
      </c>
    </row>
    <row r="2054" spans="1:20" hidden="1" x14ac:dyDescent="0.2">
      <c r="A2054" t="s">
        <v>1771</v>
      </c>
      <c r="B2054" t="s">
        <v>0</v>
      </c>
      <c r="C2054" s="2">
        <v>43487</v>
      </c>
      <c r="D2054" t="s">
        <v>1770</v>
      </c>
      <c r="E2054" t="s">
        <v>1776</v>
      </c>
      <c r="F2054" t="s">
        <v>5</v>
      </c>
      <c r="G2054" t="s">
        <v>1777</v>
      </c>
      <c r="H2054" t="s">
        <v>1778</v>
      </c>
      <c r="I2054" t="s">
        <v>2</v>
      </c>
      <c r="J2054" t="s">
        <v>1779</v>
      </c>
      <c r="K2054" t="s">
        <v>9</v>
      </c>
      <c r="L2054" s="3">
        <v>7000</v>
      </c>
      <c r="M2054" s="3">
        <v>1400</v>
      </c>
      <c r="N2054" s="3">
        <v>8400</v>
      </c>
      <c r="O2054" s="3">
        <v>0</v>
      </c>
      <c r="P2054" s="3">
        <v>0</v>
      </c>
      <c r="Q2054" s="2">
        <v>43475</v>
      </c>
      <c r="R2054" t="s">
        <v>2</v>
      </c>
      <c r="S2054" t="s">
        <v>10</v>
      </c>
      <c r="T2054" t="s">
        <v>2</v>
      </c>
    </row>
    <row r="2055" spans="1:20" hidden="1" x14ac:dyDescent="0.2">
      <c r="A2055" t="s">
        <v>1771</v>
      </c>
      <c r="B2055" t="s">
        <v>0</v>
      </c>
      <c r="C2055" s="2">
        <v>43490</v>
      </c>
      <c r="D2055" t="s">
        <v>1770</v>
      </c>
      <c r="E2055" t="s">
        <v>2251</v>
      </c>
      <c r="F2055" t="s">
        <v>5</v>
      </c>
      <c r="G2055" t="s">
        <v>2252</v>
      </c>
      <c r="H2055" t="s">
        <v>2253</v>
      </c>
      <c r="I2055" t="s">
        <v>2</v>
      </c>
      <c r="J2055" t="s">
        <v>2254</v>
      </c>
      <c r="K2055" t="s">
        <v>9</v>
      </c>
      <c r="L2055" s="3">
        <v>439</v>
      </c>
      <c r="M2055" s="3">
        <v>87.8</v>
      </c>
      <c r="N2055" s="3">
        <v>526.79999999999995</v>
      </c>
      <c r="O2055" s="3">
        <v>0</v>
      </c>
      <c r="P2055" s="3">
        <v>0</v>
      </c>
      <c r="Q2055" s="2">
        <v>43516</v>
      </c>
      <c r="R2055" t="s">
        <v>2</v>
      </c>
      <c r="S2055" t="s">
        <v>10</v>
      </c>
      <c r="T2055" t="s">
        <v>2</v>
      </c>
    </row>
    <row r="2056" spans="1:20" hidden="1" x14ac:dyDescent="0.2">
      <c r="A2056" t="s">
        <v>1771</v>
      </c>
      <c r="B2056" t="s">
        <v>0</v>
      </c>
      <c r="C2056" s="2">
        <v>43493</v>
      </c>
      <c r="D2056" t="s">
        <v>1770</v>
      </c>
      <c r="E2056" t="s">
        <v>2416</v>
      </c>
      <c r="F2056" t="s">
        <v>5</v>
      </c>
      <c r="G2056" t="s">
        <v>2417</v>
      </c>
      <c r="H2056" t="s">
        <v>2418</v>
      </c>
      <c r="I2056" t="s">
        <v>2</v>
      </c>
      <c r="J2056" t="s">
        <v>305</v>
      </c>
      <c r="K2056" t="s">
        <v>73</v>
      </c>
      <c r="L2056" s="3">
        <v>129.47999999999999</v>
      </c>
      <c r="M2056" s="3">
        <v>7.12</v>
      </c>
      <c r="N2056" s="3">
        <v>136.6</v>
      </c>
      <c r="O2056" s="3">
        <v>0</v>
      </c>
      <c r="P2056" s="3">
        <v>0</v>
      </c>
      <c r="Q2056" s="2">
        <v>43503</v>
      </c>
      <c r="R2056" t="s">
        <v>2</v>
      </c>
      <c r="S2056" t="s">
        <v>10</v>
      </c>
      <c r="T2056" t="s">
        <v>2</v>
      </c>
    </row>
    <row r="2057" spans="1:20" hidden="1" x14ac:dyDescent="0.2">
      <c r="A2057" t="s">
        <v>1771</v>
      </c>
      <c r="B2057" t="s">
        <v>0</v>
      </c>
      <c r="C2057" s="2">
        <v>43493</v>
      </c>
      <c r="D2057" t="s">
        <v>1770</v>
      </c>
      <c r="E2057" t="s">
        <v>2416</v>
      </c>
      <c r="F2057" t="s">
        <v>43</v>
      </c>
      <c r="G2057" t="s">
        <v>2417</v>
      </c>
      <c r="H2057" t="s">
        <v>2418</v>
      </c>
      <c r="I2057" t="s">
        <v>2</v>
      </c>
      <c r="J2057" t="s">
        <v>305</v>
      </c>
      <c r="K2057" t="s">
        <v>9</v>
      </c>
      <c r="L2057" s="3">
        <v>350.74</v>
      </c>
      <c r="M2057" s="3">
        <v>70.150000000000006</v>
      </c>
      <c r="N2057" s="3">
        <v>420.89</v>
      </c>
      <c r="O2057" s="3">
        <v>0</v>
      </c>
      <c r="P2057" s="3">
        <v>0</v>
      </c>
      <c r="Q2057" s="2">
        <v>43503</v>
      </c>
      <c r="R2057" t="s">
        <v>2</v>
      </c>
      <c r="S2057" t="s">
        <v>10</v>
      </c>
      <c r="T2057" t="s">
        <v>2</v>
      </c>
    </row>
    <row r="2058" spans="1:20" hidden="1" x14ac:dyDescent="0.2">
      <c r="A2058" t="s">
        <v>1771</v>
      </c>
      <c r="B2058" t="s">
        <v>0</v>
      </c>
      <c r="C2058" s="2">
        <v>43493</v>
      </c>
      <c r="D2058" t="s">
        <v>1770</v>
      </c>
      <c r="E2058" t="s">
        <v>2419</v>
      </c>
      <c r="F2058" t="s">
        <v>5</v>
      </c>
      <c r="G2058" t="s">
        <v>2420</v>
      </c>
      <c r="H2058" t="s">
        <v>2421</v>
      </c>
      <c r="I2058" t="s">
        <v>2</v>
      </c>
      <c r="J2058" t="s">
        <v>532</v>
      </c>
      <c r="K2058" t="s">
        <v>9</v>
      </c>
      <c r="L2058" s="3">
        <v>250</v>
      </c>
      <c r="M2058" s="3">
        <v>50</v>
      </c>
      <c r="N2058" s="3">
        <v>300</v>
      </c>
      <c r="O2058" s="3">
        <v>0</v>
      </c>
      <c r="P2058" s="3">
        <v>0</v>
      </c>
      <c r="Q2058" s="2">
        <v>43497</v>
      </c>
      <c r="R2058" t="s">
        <v>2</v>
      </c>
      <c r="S2058" t="s">
        <v>10</v>
      </c>
      <c r="T2058" t="s">
        <v>2</v>
      </c>
    </row>
    <row r="2059" spans="1:20" hidden="1" x14ac:dyDescent="0.2">
      <c r="A2059" t="s">
        <v>1771</v>
      </c>
      <c r="B2059" t="s">
        <v>0</v>
      </c>
      <c r="C2059" s="2">
        <v>43496</v>
      </c>
      <c r="D2059" t="s">
        <v>1770</v>
      </c>
      <c r="E2059" t="s">
        <v>2652</v>
      </c>
      <c r="F2059" t="s">
        <v>5</v>
      </c>
      <c r="G2059" t="s">
        <v>1973</v>
      </c>
      <c r="H2059" t="s">
        <v>2653</v>
      </c>
      <c r="I2059" t="s">
        <v>2</v>
      </c>
      <c r="J2059" t="s">
        <v>274</v>
      </c>
      <c r="K2059" t="s">
        <v>9</v>
      </c>
      <c r="L2059" s="3">
        <v>84.74</v>
      </c>
      <c r="M2059" s="3">
        <v>16.95</v>
      </c>
      <c r="N2059" s="3">
        <v>101.69</v>
      </c>
      <c r="O2059" s="3">
        <v>0</v>
      </c>
      <c r="P2059" s="3">
        <v>0</v>
      </c>
      <c r="Q2059" s="2">
        <v>43508</v>
      </c>
      <c r="R2059" t="s">
        <v>2</v>
      </c>
      <c r="S2059" t="s">
        <v>10</v>
      </c>
      <c r="T2059" t="s">
        <v>2</v>
      </c>
    </row>
    <row r="2060" spans="1:20" hidden="1" x14ac:dyDescent="0.2">
      <c r="A2060" t="s">
        <v>1771</v>
      </c>
      <c r="B2060" t="s">
        <v>0</v>
      </c>
      <c r="C2060" s="2">
        <v>43500</v>
      </c>
      <c r="D2060" t="s">
        <v>1770</v>
      </c>
      <c r="E2060" t="s">
        <v>2855</v>
      </c>
      <c r="F2060" t="s">
        <v>5</v>
      </c>
      <c r="G2060" t="s">
        <v>1468</v>
      </c>
      <c r="H2060" t="s">
        <v>2856</v>
      </c>
      <c r="I2060" t="s">
        <v>2</v>
      </c>
      <c r="J2060" t="s">
        <v>465</v>
      </c>
      <c r="K2060" t="s">
        <v>18</v>
      </c>
      <c r="L2060" s="3">
        <v>80</v>
      </c>
      <c r="M2060" s="3">
        <v>0</v>
      </c>
      <c r="N2060" s="3">
        <v>80</v>
      </c>
      <c r="O2060" s="3">
        <v>0</v>
      </c>
      <c r="P2060" s="3">
        <v>0</v>
      </c>
      <c r="Q2060" s="2">
        <v>43511</v>
      </c>
      <c r="R2060" t="s">
        <v>2</v>
      </c>
      <c r="S2060" t="s">
        <v>10</v>
      </c>
      <c r="T2060" t="s">
        <v>2</v>
      </c>
    </row>
    <row r="2061" spans="1:20" hidden="1" x14ac:dyDescent="0.2">
      <c r="A2061" t="s">
        <v>1771</v>
      </c>
      <c r="B2061" t="s">
        <v>0</v>
      </c>
      <c r="C2061" s="2">
        <v>43500</v>
      </c>
      <c r="D2061" t="s">
        <v>1770</v>
      </c>
      <c r="E2061" t="s">
        <v>2855</v>
      </c>
      <c r="F2061" t="s">
        <v>43</v>
      </c>
      <c r="G2061" t="s">
        <v>1468</v>
      </c>
      <c r="H2061" t="s">
        <v>2856</v>
      </c>
      <c r="I2061" t="s">
        <v>2</v>
      </c>
      <c r="J2061" t="s">
        <v>465</v>
      </c>
      <c r="K2061" t="s">
        <v>18</v>
      </c>
      <c r="L2061" s="3">
        <v>40</v>
      </c>
      <c r="M2061" s="3">
        <v>0</v>
      </c>
      <c r="N2061" s="3">
        <v>40</v>
      </c>
      <c r="O2061" s="3">
        <v>0</v>
      </c>
      <c r="P2061" s="3">
        <v>0</v>
      </c>
      <c r="Q2061" s="2">
        <v>43511</v>
      </c>
      <c r="R2061" t="s">
        <v>2</v>
      </c>
      <c r="S2061" t="s">
        <v>10</v>
      </c>
      <c r="T2061" t="s">
        <v>2</v>
      </c>
    </row>
    <row r="2062" spans="1:20" hidden="1" x14ac:dyDescent="0.2">
      <c r="A2062" t="s">
        <v>1771</v>
      </c>
      <c r="B2062" t="s">
        <v>0</v>
      </c>
      <c r="C2062" s="2">
        <v>43517</v>
      </c>
      <c r="D2062" t="s">
        <v>1770</v>
      </c>
      <c r="E2062" t="s">
        <v>4337</v>
      </c>
      <c r="F2062" t="s">
        <v>5</v>
      </c>
      <c r="G2062" t="s">
        <v>4338</v>
      </c>
      <c r="H2062" t="s">
        <v>4339</v>
      </c>
      <c r="I2062" t="s">
        <v>2</v>
      </c>
      <c r="J2062" t="s">
        <v>52</v>
      </c>
      <c r="K2062" t="s">
        <v>36</v>
      </c>
      <c r="L2062" s="3">
        <v>149.09</v>
      </c>
      <c r="M2062" s="3">
        <v>14.91</v>
      </c>
      <c r="N2062" s="3">
        <v>164</v>
      </c>
      <c r="O2062" s="3">
        <v>0</v>
      </c>
      <c r="P2062" s="3">
        <v>0</v>
      </c>
      <c r="Q2062" s="2">
        <v>43516</v>
      </c>
      <c r="R2062" t="s">
        <v>2</v>
      </c>
      <c r="S2062" t="s">
        <v>10</v>
      </c>
      <c r="T2062" t="s">
        <v>2</v>
      </c>
    </row>
    <row r="2063" spans="1:20" hidden="1" x14ac:dyDescent="0.2">
      <c r="A2063" t="s">
        <v>1771</v>
      </c>
      <c r="B2063" t="s">
        <v>0</v>
      </c>
      <c r="C2063" s="2">
        <v>43524</v>
      </c>
      <c r="D2063" t="s">
        <v>1770</v>
      </c>
      <c r="E2063" t="s">
        <v>4795</v>
      </c>
      <c r="F2063" t="s">
        <v>5</v>
      </c>
      <c r="G2063" t="s">
        <v>4796</v>
      </c>
      <c r="H2063" t="s">
        <v>4797</v>
      </c>
      <c r="I2063" t="s">
        <v>2</v>
      </c>
      <c r="J2063" t="s">
        <v>969</v>
      </c>
      <c r="K2063" t="s">
        <v>18</v>
      </c>
      <c r="L2063" s="3">
        <v>1000</v>
      </c>
      <c r="M2063" s="3">
        <v>0</v>
      </c>
      <c r="N2063" s="3">
        <v>1000</v>
      </c>
      <c r="O2063" s="3">
        <v>0</v>
      </c>
      <c r="P2063" s="3">
        <v>0</v>
      </c>
      <c r="Q2063" s="2">
        <v>43346</v>
      </c>
      <c r="R2063" t="s">
        <v>2</v>
      </c>
      <c r="S2063" t="s">
        <v>10</v>
      </c>
      <c r="T2063" t="s">
        <v>2</v>
      </c>
    </row>
    <row r="2064" spans="1:20" hidden="1" x14ac:dyDescent="0.2">
      <c r="A2064" t="s">
        <v>1771</v>
      </c>
      <c r="B2064" t="s">
        <v>0</v>
      </c>
      <c r="C2064" s="2">
        <v>43543</v>
      </c>
      <c r="D2064" t="s">
        <v>1770</v>
      </c>
      <c r="E2064" t="s">
        <v>5931</v>
      </c>
      <c r="F2064" t="s">
        <v>5</v>
      </c>
      <c r="G2064" t="s">
        <v>40</v>
      </c>
      <c r="H2064" t="s">
        <v>5932</v>
      </c>
      <c r="I2064" t="s">
        <v>2</v>
      </c>
      <c r="J2064" t="s">
        <v>42</v>
      </c>
      <c r="K2064" t="s">
        <v>18</v>
      </c>
      <c r="L2064" s="3">
        <v>314</v>
      </c>
      <c r="M2064" s="3">
        <v>0</v>
      </c>
      <c r="N2064" s="3">
        <v>314</v>
      </c>
      <c r="O2064" s="3">
        <v>0</v>
      </c>
      <c r="P2064" s="3">
        <v>314</v>
      </c>
      <c r="Q2064" s="2">
        <v>43543</v>
      </c>
      <c r="R2064" t="s">
        <v>2</v>
      </c>
      <c r="S2064" t="s">
        <v>10</v>
      </c>
      <c r="T2064" t="s">
        <v>2</v>
      </c>
    </row>
    <row r="2065" spans="1:20" hidden="1" x14ac:dyDescent="0.2">
      <c r="A2065" t="s">
        <v>1771</v>
      </c>
      <c r="B2065" t="s">
        <v>0</v>
      </c>
      <c r="C2065" s="2">
        <v>43543</v>
      </c>
      <c r="D2065" t="s">
        <v>1770</v>
      </c>
      <c r="E2065" t="s">
        <v>5931</v>
      </c>
      <c r="F2065" t="s">
        <v>43</v>
      </c>
      <c r="G2065" t="s">
        <v>40</v>
      </c>
      <c r="H2065" t="s">
        <v>97</v>
      </c>
      <c r="I2065" t="s">
        <v>2</v>
      </c>
      <c r="J2065" t="s">
        <v>59</v>
      </c>
      <c r="K2065" t="s">
        <v>9</v>
      </c>
      <c r="L2065" s="3">
        <v>1</v>
      </c>
      <c r="M2065" s="3">
        <v>0.2</v>
      </c>
      <c r="N2065" s="3">
        <v>1.2</v>
      </c>
      <c r="O2065" s="3">
        <v>0</v>
      </c>
      <c r="P2065" s="3">
        <v>0</v>
      </c>
      <c r="Q2065" s="2">
        <v>43543</v>
      </c>
      <c r="R2065" t="s">
        <v>2</v>
      </c>
      <c r="S2065" t="s">
        <v>10</v>
      </c>
      <c r="T2065" t="s">
        <v>2</v>
      </c>
    </row>
    <row r="2066" spans="1:20" hidden="1" x14ac:dyDescent="0.2">
      <c r="A2066" t="s">
        <v>1771</v>
      </c>
      <c r="B2066" t="s">
        <v>0</v>
      </c>
      <c r="C2066" s="2">
        <v>43544</v>
      </c>
      <c r="D2066" t="s">
        <v>1770</v>
      </c>
      <c r="E2066" t="s">
        <v>6058</v>
      </c>
      <c r="F2066" t="s">
        <v>5</v>
      </c>
      <c r="G2066" t="s">
        <v>40</v>
      </c>
      <c r="H2066" t="s">
        <v>6059</v>
      </c>
      <c r="I2066" t="s">
        <v>2</v>
      </c>
      <c r="J2066" t="s">
        <v>42</v>
      </c>
      <c r="K2066" t="s">
        <v>18</v>
      </c>
      <c r="L2066" s="3">
        <v>314</v>
      </c>
      <c r="M2066" s="3">
        <v>0</v>
      </c>
      <c r="N2066" s="3">
        <v>314</v>
      </c>
      <c r="O2066" s="3">
        <v>0</v>
      </c>
      <c r="P2066" s="3">
        <v>0</v>
      </c>
      <c r="Q2066" s="2">
        <v>43544</v>
      </c>
      <c r="R2066" t="s">
        <v>2</v>
      </c>
      <c r="S2066" t="s">
        <v>10</v>
      </c>
      <c r="T2066" t="s">
        <v>2</v>
      </c>
    </row>
    <row r="2067" spans="1:20" hidden="1" x14ac:dyDescent="0.2">
      <c r="A2067" t="s">
        <v>1771</v>
      </c>
      <c r="B2067" t="s">
        <v>0</v>
      </c>
      <c r="C2067" s="2">
        <v>43544</v>
      </c>
      <c r="D2067" t="s">
        <v>1770</v>
      </c>
      <c r="E2067" t="s">
        <v>6058</v>
      </c>
      <c r="F2067" t="s">
        <v>43</v>
      </c>
      <c r="G2067" t="s">
        <v>40</v>
      </c>
      <c r="H2067" t="s">
        <v>97</v>
      </c>
      <c r="I2067" t="s">
        <v>2</v>
      </c>
      <c r="J2067" t="s">
        <v>59</v>
      </c>
      <c r="K2067" t="s">
        <v>9</v>
      </c>
      <c r="L2067" s="3">
        <v>1</v>
      </c>
      <c r="M2067" s="3">
        <v>0.2</v>
      </c>
      <c r="N2067" s="3">
        <v>1.2</v>
      </c>
      <c r="O2067" s="3">
        <v>0</v>
      </c>
      <c r="P2067" s="3">
        <v>0</v>
      </c>
      <c r="Q2067" s="2">
        <v>43544</v>
      </c>
      <c r="R2067" t="s">
        <v>2</v>
      </c>
      <c r="S2067" t="s">
        <v>10</v>
      </c>
      <c r="T2067" t="s">
        <v>2</v>
      </c>
    </row>
    <row r="2068" spans="1:20" hidden="1" x14ac:dyDescent="0.2">
      <c r="A2068" t="s">
        <v>1771</v>
      </c>
      <c r="B2068" t="s">
        <v>0</v>
      </c>
      <c r="C2068" s="2">
        <v>43544</v>
      </c>
      <c r="D2068" t="s">
        <v>1770</v>
      </c>
      <c r="E2068" t="s">
        <v>6065</v>
      </c>
      <c r="F2068" t="s">
        <v>5</v>
      </c>
      <c r="G2068" t="s">
        <v>40</v>
      </c>
      <c r="H2068" t="s">
        <v>5932</v>
      </c>
      <c r="I2068" t="s">
        <v>2</v>
      </c>
      <c r="J2068" t="s">
        <v>42</v>
      </c>
      <c r="K2068" t="s">
        <v>18</v>
      </c>
      <c r="L2068" s="3">
        <v>314</v>
      </c>
      <c r="M2068" s="3">
        <v>0</v>
      </c>
      <c r="N2068" s="3">
        <v>314</v>
      </c>
      <c r="O2068" s="3">
        <v>0</v>
      </c>
      <c r="P2068" s="3">
        <v>0</v>
      </c>
      <c r="Q2068" s="2">
        <v>43544</v>
      </c>
      <c r="R2068" t="s">
        <v>2</v>
      </c>
      <c r="S2068" t="s">
        <v>10</v>
      </c>
      <c r="T2068" t="s">
        <v>2</v>
      </c>
    </row>
    <row r="2069" spans="1:20" hidden="1" x14ac:dyDescent="0.2">
      <c r="A2069" t="s">
        <v>1771</v>
      </c>
      <c r="B2069" t="s">
        <v>0</v>
      </c>
      <c r="C2069" s="2">
        <v>43544</v>
      </c>
      <c r="D2069" t="s">
        <v>1770</v>
      </c>
      <c r="E2069" t="s">
        <v>6065</v>
      </c>
      <c r="F2069" t="s">
        <v>43</v>
      </c>
      <c r="G2069" t="s">
        <v>40</v>
      </c>
      <c r="H2069" t="s">
        <v>97</v>
      </c>
      <c r="I2069" t="s">
        <v>2</v>
      </c>
      <c r="J2069" t="s">
        <v>59</v>
      </c>
      <c r="K2069" t="s">
        <v>9</v>
      </c>
      <c r="L2069" s="3">
        <v>1</v>
      </c>
      <c r="M2069" s="3">
        <v>0.2</v>
      </c>
      <c r="N2069" s="3">
        <v>1.2</v>
      </c>
      <c r="O2069" s="3">
        <v>0</v>
      </c>
      <c r="P2069" s="3">
        <v>0</v>
      </c>
      <c r="Q2069" s="2">
        <v>43544</v>
      </c>
      <c r="R2069" t="s">
        <v>2</v>
      </c>
      <c r="S2069" t="s">
        <v>10</v>
      </c>
      <c r="T2069" t="s">
        <v>2</v>
      </c>
    </row>
    <row r="2070" spans="1:20" hidden="1" x14ac:dyDescent="0.2">
      <c r="A2070" t="s">
        <v>1771</v>
      </c>
      <c r="B2070" t="s">
        <v>0</v>
      </c>
      <c r="C2070" s="2">
        <v>43544</v>
      </c>
      <c r="D2070" t="s">
        <v>1770</v>
      </c>
      <c r="E2070" t="s">
        <v>6080</v>
      </c>
      <c r="F2070" t="s">
        <v>5</v>
      </c>
      <c r="G2070" t="s">
        <v>40</v>
      </c>
      <c r="H2070" t="s">
        <v>6081</v>
      </c>
      <c r="I2070" t="s">
        <v>2</v>
      </c>
      <c r="J2070" t="s">
        <v>42</v>
      </c>
      <c r="K2070" t="s">
        <v>18</v>
      </c>
      <c r="L2070" s="3">
        <v>240</v>
      </c>
      <c r="M2070" s="3">
        <v>0</v>
      </c>
      <c r="N2070" s="3">
        <v>240</v>
      </c>
      <c r="O2070" s="3">
        <v>0</v>
      </c>
      <c r="P2070" s="3">
        <v>0</v>
      </c>
      <c r="Q2070" s="2">
        <v>43544</v>
      </c>
      <c r="R2070" t="s">
        <v>2</v>
      </c>
      <c r="S2070" t="s">
        <v>10</v>
      </c>
      <c r="T2070" t="s">
        <v>2</v>
      </c>
    </row>
    <row r="2071" spans="1:20" hidden="1" x14ac:dyDescent="0.2">
      <c r="A2071" t="s">
        <v>1771</v>
      </c>
      <c r="B2071" t="s">
        <v>0</v>
      </c>
      <c r="C2071" s="2">
        <v>43544</v>
      </c>
      <c r="D2071" t="s">
        <v>1770</v>
      </c>
      <c r="E2071" t="s">
        <v>6080</v>
      </c>
      <c r="F2071" t="s">
        <v>43</v>
      </c>
      <c r="G2071" t="s">
        <v>40</v>
      </c>
      <c r="H2071" t="s">
        <v>97</v>
      </c>
      <c r="I2071" t="s">
        <v>2</v>
      </c>
      <c r="J2071" t="s">
        <v>59</v>
      </c>
      <c r="K2071" t="s">
        <v>9</v>
      </c>
      <c r="L2071" s="3">
        <v>1</v>
      </c>
      <c r="M2071" s="3">
        <v>0.2</v>
      </c>
      <c r="N2071" s="3">
        <v>1.2</v>
      </c>
      <c r="O2071" s="3">
        <v>0</v>
      </c>
      <c r="P2071" s="3">
        <v>0</v>
      </c>
      <c r="Q2071" s="2">
        <v>43544</v>
      </c>
      <c r="R2071" t="s">
        <v>2</v>
      </c>
      <c r="S2071" t="s">
        <v>10</v>
      </c>
      <c r="T2071" t="s">
        <v>2</v>
      </c>
    </row>
    <row r="2072" spans="1:20" hidden="1" x14ac:dyDescent="0.2">
      <c r="A2072" t="s">
        <v>1771</v>
      </c>
      <c r="B2072" t="s">
        <v>0</v>
      </c>
      <c r="C2072" s="2">
        <v>43545</v>
      </c>
      <c r="D2072" t="s">
        <v>1770</v>
      </c>
      <c r="E2072" t="s">
        <v>6168</v>
      </c>
      <c r="F2072" t="s">
        <v>5</v>
      </c>
      <c r="G2072" t="s">
        <v>342</v>
      </c>
      <c r="H2072" t="s">
        <v>6169</v>
      </c>
      <c r="I2072" t="s">
        <v>2</v>
      </c>
      <c r="J2072" t="s">
        <v>972</v>
      </c>
      <c r="K2072" t="s">
        <v>75</v>
      </c>
      <c r="L2072" s="3">
        <v>136.93</v>
      </c>
      <c r="M2072" s="3">
        <v>2.88</v>
      </c>
      <c r="N2072" s="3">
        <v>139.81</v>
      </c>
      <c r="O2072" s="3">
        <v>0</v>
      </c>
      <c r="P2072" s="3">
        <v>0</v>
      </c>
      <c r="Q2072" s="2">
        <v>43559</v>
      </c>
      <c r="R2072" t="s">
        <v>2</v>
      </c>
      <c r="S2072" t="s">
        <v>10</v>
      </c>
      <c r="T2072" t="s">
        <v>2</v>
      </c>
    </row>
    <row r="2073" spans="1:20" hidden="1" x14ac:dyDescent="0.2">
      <c r="A2073" t="s">
        <v>1771</v>
      </c>
      <c r="B2073" t="s">
        <v>0</v>
      </c>
      <c r="C2073" s="2">
        <v>43545</v>
      </c>
      <c r="D2073" t="s">
        <v>1770</v>
      </c>
      <c r="E2073" t="s">
        <v>6168</v>
      </c>
      <c r="F2073" t="s">
        <v>43</v>
      </c>
      <c r="G2073" t="s">
        <v>342</v>
      </c>
      <c r="H2073" t="s">
        <v>6169</v>
      </c>
      <c r="I2073" t="s">
        <v>2</v>
      </c>
      <c r="J2073" t="s">
        <v>972</v>
      </c>
      <c r="K2073" t="s">
        <v>18</v>
      </c>
      <c r="L2073" s="3">
        <v>37.07</v>
      </c>
      <c r="M2073" s="3">
        <v>0</v>
      </c>
      <c r="N2073" s="3">
        <v>37.07</v>
      </c>
      <c r="O2073" s="3">
        <v>0</v>
      </c>
      <c r="P2073" s="3">
        <v>0</v>
      </c>
      <c r="Q2073" s="2">
        <v>43559</v>
      </c>
      <c r="R2073" t="s">
        <v>2</v>
      </c>
      <c r="S2073" t="s">
        <v>10</v>
      </c>
      <c r="T2073" t="s">
        <v>2</v>
      </c>
    </row>
    <row r="2074" spans="1:20" hidden="1" x14ac:dyDescent="0.2">
      <c r="A2074" t="s">
        <v>1771</v>
      </c>
      <c r="B2074" t="s">
        <v>0</v>
      </c>
      <c r="C2074" s="2">
        <v>43489</v>
      </c>
      <c r="D2074" t="s">
        <v>2110</v>
      </c>
      <c r="E2074" t="s">
        <v>2111</v>
      </c>
      <c r="F2074" t="s">
        <v>5</v>
      </c>
      <c r="G2074" t="s">
        <v>671</v>
      </c>
      <c r="H2074" t="s">
        <v>2112</v>
      </c>
      <c r="I2074" t="s">
        <v>2</v>
      </c>
      <c r="J2074" t="s">
        <v>35</v>
      </c>
      <c r="K2074" t="s">
        <v>36</v>
      </c>
      <c r="L2074" s="3">
        <v>145</v>
      </c>
      <c r="M2074" s="3">
        <v>14.5</v>
      </c>
      <c r="N2074" s="3">
        <v>159.5</v>
      </c>
      <c r="O2074" s="3">
        <v>0</v>
      </c>
      <c r="P2074" s="3">
        <v>0</v>
      </c>
      <c r="Q2074" s="2">
        <v>43503</v>
      </c>
      <c r="R2074" t="s">
        <v>2</v>
      </c>
      <c r="S2074" t="s">
        <v>10</v>
      </c>
      <c r="T2074" t="s">
        <v>2</v>
      </c>
    </row>
    <row r="2075" spans="1:20" hidden="1" x14ac:dyDescent="0.2">
      <c r="A2075" t="s">
        <v>1771</v>
      </c>
      <c r="B2075" t="s">
        <v>0</v>
      </c>
      <c r="C2075" s="2">
        <v>43489</v>
      </c>
      <c r="D2075" t="s">
        <v>2110</v>
      </c>
      <c r="E2075" t="s">
        <v>2111</v>
      </c>
      <c r="F2075" t="s">
        <v>43</v>
      </c>
      <c r="G2075" t="s">
        <v>671</v>
      </c>
      <c r="H2075" t="s">
        <v>2113</v>
      </c>
      <c r="I2075" t="s">
        <v>2</v>
      </c>
      <c r="J2075" t="s">
        <v>35</v>
      </c>
      <c r="K2075" t="s">
        <v>36</v>
      </c>
      <c r="L2075" s="3">
        <v>9</v>
      </c>
      <c r="M2075" s="3">
        <v>0.9</v>
      </c>
      <c r="N2075" s="3">
        <v>9.9</v>
      </c>
      <c r="O2075" s="3">
        <v>0</v>
      </c>
      <c r="P2075" s="3">
        <v>0</v>
      </c>
      <c r="Q2075" s="2">
        <v>43503</v>
      </c>
      <c r="R2075" t="s">
        <v>2</v>
      </c>
      <c r="S2075" t="s">
        <v>10</v>
      </c>
      <c r="T2075" t="s">
        <v>2</v>
      </c>
    </row>
    <row r="2076" spans="1:20" hidden="1" x14ac:dyDescent="0.2">
      <c r="A2076" t="s">
        <v>1771</v>
      </c>
      <c r="B2076" t="s">
        <v>0</v>
      </c>
      <c r="C2076" s="2">
        <v>43489</v>
      </c>
      <c r="D2076" t="s">
        <v>2110</v>
      </c>
      <c r="E2076" t="s">
        <v>2111</v>
      </c>
      <c r="F2076" t="s">
        <v>60</v>
      </c>
      <c r="G2076" t="s">
        <v>671</v>
      </c>
      <c r="H2076" t="s">
        <v>2114</v>
      </c>
      <c r="I2076" t="s">
        <v>2</v>
      </c>
      <c r="J2076" t="s">
        <v>35</v>
      </c>
      <c r="K2076" t="s">
        <v>36</v>
      </c>
      <c r="L2076" s="3">
        <v>14</v>
      </c>
      <c r="M2076" s="3">
        <v>1.4</v>
      </c>
      <c r="N2076" s="3">
        <v>15.4</v>
      </c>
      <c r="O2076" s="3">
        <v>0</v>
      </c>
      <c r="P2076" s="3">
        <v>0</v>
      </c>
      <c r="Q2076" s="2">
        <v>43503</v>
      </c>
      <c r="R2076" t="s">
        <v>2</v>
      </c>
      <c r="S2076" t="s">
        <v>10</v>
      </c>
      <c r="T2076" t="s">
        <v>2</v>
      </c>
    </row>
    <row r="2077" spans="1:20" hidden="1" x14ac:dyDescent="0.2">
      <c r="A2077" t="s">
        <v>1771</v>
      </c>
      <c r="B2077" t="s">
        <v>0</v>
      </c>
      <c r="C2077" s="2">
        <v>43522</v>
      </c>
      <c r="D2077" t="s">
        <v>2110</v>
      </c>
      <c r="E2077" t="s">
        <v>4684</v>
      </c>
      <c r="F2077" t="s">
        <v>5</v>
      </c>
      <c r="G2077" t="s">
        <v>4685</v>
      </c>
      <c r="H2077" t="s">
        <v>4686</v>
      </c>
      <c r="I2077" t="s">
        <v>2</v>
      </c>
      <c r="J2077" t="s">
        <v>1574</v>
      </c>
      <c r="K2077" t="s">
        <v>18</v>
      </c>
      <c r="L2077" s="3">
        <v>1200</v>
      </c>
      <c r="M2077" s="3">
        <v>0</v>
      </c>
      <c r="N2077" s="3">
        <v>1200</v>
      </c>
      <c r="O2077" s="3">
        <v>0</v>
      </c>
      <c r="P2077" s="3">
        <v>0</v>
      </c>
      <c r="Q2077" s="2">
        <v>43555</v>
      </c>
      <c r="R2077" t="s">
        <v>2</v>
      </c>
      <c r="S2077" t="s">
        <v>10</v>
      </c>
      <c r="T2077" t="s">
        <v>2</v>
      </c>
    </row>
    <row r="2078" spans="1:20" hidden="1" x14ac:dyDescent="0.2">
      <c r="A2078" t="s">
        <v>1771</v>
      </c>
      <c r="B2078" t="s">
        <v>0</v>
      </c>
      <c r="C2078" s="2">
        <v>43524</v>
      </c>
      <c r="D2078" t="s">
        <v>2110</v>
      </c>
      <c r="E2078" t="s">
        <v>4873</v>
      </c>
      <c r="F2078" t="s">
        <v>5</v>
      </c>
      <c r="G2078" t="s">
        <v>4874</v>
      </c>
      <c r="H2078" t="s">
        <v>4875</v>
      </c>
      <c r="I2078" t="s">
        <v>2</v>
      </c>
      <c r="J2078" t="s">
        <v>4876</v>
      </c>
      <c r="K2078" t="s">
        <v>18</v>
      </c>
      <c r="L2078" s="3">
        <v>580</v>
      </c>
      <c r="M2078" s="3">
        <v>0</v>
      </c>
      <c r="N2078" s="3">
        <v>580</v>
      </c>
      <c r="O2078" s="3">
        <v>0</v>
      </c>
      <c r="P2078" s="3">
        <v>0</v>
      </c>
      <c r="Q2078" s="2">
        <v>43550</v>
      </c>
      <c r="R2078" t="s">
        <v>2</v>
      </c>
      <c r="S2078" t="s">
        <v>10</v>
      </c>
      <c r="T2078" t="s">
        <v>2</v>
      </c>
    </row>
    <row r="2079" spans="1:20" hidden="1" x14ac:dyDescent="0.2">
      <c r="A2079" t="s">
        <v>1771</v>
      </c>
      <c r="B2079" t="s">
        <v>0</v>
      </c>
      <c r="C2079" s="2">
        <v>43549</v>
      </c>
      <c r="D2079" t="s">
        <v>2110</v>
      </c>
      <c r="E2079" t="s">
        <v>6478</v>
      </c>
      <c r="F2079" t="s">
        <v>5</v>
      </c>
      <c r="G2079" t="s">
        <v>6479</v>
      </c>
      <c r="H2079" t="s">
        <v>6480</v>
      </c>
      <c r="I2079" t="s">
        <v>2</v>
      </c>
      <c r="J2079" t="s">
        <v>838</v>
      </c>
      <c r="K2079" t="s">
        <v>18</v>
      </c>
      <c r="L2079" s="3">
        <v>720</v>
      </c>
      <c r="M2079" s="3">
        <v>0</v>
      </c>
      <c r="N2079" s="3">
        <v>720</v>
      </c>
      <c r="O2079" s="3">
        <v>0</v>
      </c>
      <c r="P2079" s="3">
        <v>0</v>
      </c>
      <c r="Q2079" s="2">
        <v>43558</v>
      </c>
      <c r="R2079" t="s">
        <v>2</v>
      </c>
      <c r="S2079" t="s">
        <v>10</v>
      </c>
      <c r="T2079" t="s">
        <v>2</v>
      </c>
    </row>
    <row r="2080" spans="1:20" hidden="1" x14ac:dyDescent="0.2">
      <c r="A2080" t="s">
        <v>1771</v>
      </c>
      <c r="B2080" t="s">
        <v>0</v>
      </c>
      <c r="C2080" s="2">
        <v>43549</v>
      </c>
      <c r="D2080" t="s">
        <v>2110</v>
      </c>
      <c r="E2080" t="s">
        <v>6478</v>
      </c>
      <c r="F2080" t="s">
        <v>43</v>
      </c>
      <c r="G2080" t="s">
        <v>6479</v>
      </c>
      <c r="H2080" t="s">
        <v>6481</v>
      </c>
      <c r="I2080" t="s">
        <v>2</v>
      </c>
      <c r="J2080" t="s">
        <v>838</v>
      </c>
      <c r="K2080" t="s">
        <v>18</v>
      </c>
      <c r="L2080" s="3">
        <v>1297.02</v>
      </c>
      <c r="M2080" s="3">
        <v>0</v>
      </c>
      <c r="N2080" s="3">
        <v>1297.02</v>
      </c>
      <c r="O2080" s="3">
        <v>0</v>
      </c>
      <c r="P2080" s="3">
        <v>0</v>
      </c>
      <c r="Q2080" s="2">
        <v>43558</v>
      </c>
      <c r="R2080" t="s">
        <v>2</v>
      </c>
      <c r="S2080" t="s">
        <v>10</v>
      </c>
      <c r="T2080" t="s">
        <v>2</v>
      </c>
    </row>
    <row r="2081" spans="1:20" hidden="1" x14ac:dyDescent="0.2">
      <c r="A2081" t="s">
        <v>1771</v>
      </c>
      <c r="B2081" t="s">
        <v>0</v>
      </c>
      <c r="C2081" s="2">
        <v>43487</v>
      </c>
      <c r="D2081" t="s">
        <v>1838</v>
      </c>
      <c r="E2081" t="s">
        <v>1839</v>
      </c>
      <c r="F2081" t="s">
        <v>5</v>
      </c>
      <c r="G2081" t="s">
        <v>249</v>
      </c>
      <c r="H2081" t="s">
        <v>1840</v>
      </c>
      <c r="I2081" t="s">
        <v>2</v>
      </c>
      <c r="J2081" t="s">
        <v>251</v>
      </c>
      <c r="K2081" t="s">
        <v>73</v>
      </c>
      <c r="L2081" s="3">
        <v>90.08</v>
      </c>
      <c r="M2081" s="3">
        <v>4.95</v>
      </c>
      <c r="N2081" s="3">
        <v>95.03</v>
      </c>
      <c r="O2081" s="3">
        <v>0</v>
      </c>
      <c r="P2081" s="3">
        <v>0</v>
      </c>
      <c r="Q2081" s="2">
        <v>43487</v>
      </c>
      <c r="R2081" t="s">
        <v>2</v>
      </c>
      <c r="S2081" t="s">
        <v>10</v>
      </c>
      <c r="T2081" t="s">
        <v>2</v>
      </c>
    </row>
    <row r="2082" spans="1:20" hidden="1" x14ac:dyDescent="0.2">
      <c r="A2082" t="s">
        <v>1771</v>
      </c>
      <c r="B2082" t="s">
        <v>0</v>
      </c>
      <c r="C2082" s="2">
        <v>43487</v>
      </c>
      <c r="D2082" t="s">
        <v>1838</v>
      </c>
      <c r="E2082" t="s">
        <v>1839</v>
      </c>
      <c r="F2082" t="s">
        <v>43</v>
      </c>
      <c r="G2082" t="s">
        <v>249</v>
      </c>
      <c r="H2082" t="s">
        <v>1841</v>
      </c>
      <c r="I2082" t="s">
        <v>2</v>
      </c>
      <c r="J2082" t="s">
        <v>382</v>
      </c>
      <c r="K2082" t="s">
        <v>9</v>
      </c>
      <c r="L2082" s="3">
        <v>7</v>
      </c>
      <c r="M2082" s="3">
        <v>1.4</v>
      </c>
      <c r="N2082" s="3">
        <v>8.4</v>
      </c>
      <c r="O2082" s="3">
        <v>0</v>
      </c>
      <c r="P2082" s="3">
        <v>0</v>
      </c>
      <c r="Q2082" s="2">
        <v>43487</v>
      </c>
      <c r="R2082" t="s">
        <v>2</v>
      </c>
      <c r="S2082" t="s">
        <v>10</v>
      </c>
      <c r="T2082" t="s">
        <v>2</v>
      </c>
    </row>
    <row r="2083" spans="1:20" hidden="1" x14ac:dyDescent="0.2">
      <c r="A2083" t="s">
        <v>1771</v>
      </c>
      <c r="B2083" t="s">
        <v>0</v>
      </c>
      <c r="C2083" s="2">
        <v>43487</v>
      </c>
      <c r="D2083" t="s">
        <v>1838</v>
      </c>
      <c r="E2083" t="s">
        <v>1839</v>
      </c>
      <c r="F2083" t="s">
        <v>60</v>
      </c>
      <c r="G2083" t="s">
        <v>249</v>
      </c>
      <c r="H2083" t="s">
        <v>1842</v>
      </c>
      <c r="I2083" t="s">
        <v>2</v>
      </c>
      <c r="J2083" t="s">
        <v>380</v>
      </c>
      <c r="K2083" t="s">
        <v>9</v>
      </c>
      <c r="L2083" s="3">
        <v>2</v>
      </c>
      <c r="M2083" s="3">
        <v>0.4</v>
      </c>
      <c r="N2083" s="3">
        <v>2.4</v>
      </c>
      <c r="O2083" s="3">
        <v>0</v>
      </c>
      <c r="P2083" s="3">
        <v>0</v>
      </c>
      <c r="Q2083" s="2">
        <v>43487</v>
      </c>
      <c r="R2083" t="s">
        <v>2</v>
      </c>
      <c r="S2083" t="s">
        <v>10</v>
      </c>
      <c r="T2083" t="s">
        <v>2</v>
      </c>
    </row>
    <row r="2084" spans="1:20" hidden="1" x14ac:dyDescent="0.2">
      <c r="A2084" t="s">
        <v>1771</v>
      </c>
      <c r="B2084" t="s">
        <v>0</v>
      </c>
      <c r="C2084" s="2">
        <v>43487</v>
      </c>
      <c r="D2084" t="s">
        <v>1838</v>
      </c>
      <c r="E2084" t="s">
        <v>1839</v>
      </c>
      <c r="F2084" t="s">
        <v>86</v>
      </c>
      <c r="G2084" t="s">
        <v>249</v>
      </c>
      <c r="H2084" t="s">
        <v>1843</v>
      </c>
      <c r="I2084" t="s">
        <v>2</v>
      </c>
      <c r="J2084" t="s">
        <v>382</v>
      </c>
      <c r="K2084" t="s">
        <v>9</v>
      </c>
      <c r="L2084" s="3">
        <v>23.51</v>
      </c>
      <c r="M2084" s="3">
        <v>4.7</v>
      </c>
      <c r="N2084" s="3">
        <v>28.21</v>
      </c>
      <c r="O2084" s="3">
        <v>0</v>
      </c>
      <c r="P2084" s="3">
        <v>0</v>
      </c>
      <c r="Q2084" s="2">
        <v>43487</v>
      </c>
      <c r="R2084" t="s">
        <v>2</v>
      </c>
      <c r="S2084" t="s">
        <v>10</v>
      </c>
      <c r="T2084" t="s">
        <v>2</v>
      </c>
    </row>
    <row r="2085" spans="1:20" hidden="1" x14ac:dyDescent="0.2">
      <c r="A2085" t="s">
        <v>1771</v>
      </c>
      <c r="B2085" t="s">
        <v>0</v>
      </c>
      <c r="C2085" s="2">
        <v>43490</v>
      </c>
      <c r="D2085" t="s">
        <v>1838</v>
      </c>
      <c r="E2085" t="s">
        <v>2250</v>
      </c>
      <c r="F2085" t="s">
        <v>5</v>
      </c>
      <c r="G2085" t="s">
        <v>249</v>
      </c>
      <c r="H2085" t="s">
        <v>1840</v>
      </c>
      <c r="I2085" t="s">
        <v>2</v>
      </c>
      <c r="J2085" t="s">
        <v>251</v>
      </c>
      <c r="K2085" t="s">
        <v>73</v>
      </c>
      <c r="L2085" s="3">
        <v>45.04</v>
      </c>
      <c r="M2085" s="3">
        <v>2.48</v>
      </c>
      <c r="N2085" s="3">
        <v>47.52</v>
      </c>
      <c r="O2085" s="3">
        <v>0</v>
      </c>
      <c r="P2085" s="3">
        <v>0</v>
      </c>
      <c r="Q2085" s="2">
        <v>43519</v>
      </c>
      <c r="R2085" t="s">
        <v>2</v>
      </c>
      <c r="S2085" t="s">
        <v>10</v>
      </c>
      <c r="T2085" t="s">
        <v>2</v>
      </c>
    </row>
    <row r="2086" spans="1:20" hidden="1" x14ac:dyDescent="0.2">
      <c r="A2086" t="s">
        <v>1771</v>
      </c>
      <c r="B2086" t="s">
        <v>0</v>
      </c>
      <c r="C2086" s="2">
        <v>43490</v>
      </c>
      <c r="D2086" t="s">
        <v>1838</v>
      </c>
      <c r="E2086" t="s">
        <v>2250</v>
      </c>
      <c r="F2086" t="s">
        <v>43</v>
      </c>
      <c r="G2086" t="s">
        <v>249</v>
      </c>
      <c r="H2086" t="s">
        <v>1842</v>
      </c>
      <c r="I2086" t="s">
        <v>2</v>
      </c>
      <c r="J2086" t="s">
        <v>380</v>
      </c>
      <c r="K2086" t="s">
        <v>9</v>
      </c>
      <c r="L2086" s="3">
        <v>2.5</v>
      </c>
      <c r="M2086" s="3">
        <v>0.5</v>
      </c>
      <c r="N2086" s="3">
        <v>3</v>
      </c>
      <c r="O2086" s="3">
        <v>0</v>
      </c>
      <c r="P2086" s="3">
        <v>0</v>
      </c>
      <c r="Q2086" s="2">
        <v>43488</v>
      </c>
      <c r="R2086" t="s">
        <v>2</v>
      </c>
      <c r="S2086" t="s">
        <v>10</v>
      </c>
      <c r="T2086" t="s">
        <v>2</v>
      </c>
    </row>
    <row r="2087" spans="1:20" hidden="1" x14ac:dyDescent="0.2">
      <c r="A2087" t="s">
        <v>1771</v>
      </c>
      <c r="B2087" t="s">
        <v>0</v>
      </c>
      <c r="C2087" s="2">
        <v>43521</v>
      </c>
      <c r="D2087" t="s">
        <v>1838</v>
      </c>
      <c r="E2087" t="s">
        <v>4564</v>
      </c>
      <c r="F2087" t="s">
        <v>5</v>
      </c>
      <c r="G2087" t="s">
        <v>249</v>
      </c>
      <c r="H2087" t="s">
        <v>1840</v>
      </c>
      <c r="I2087" t="s">
        <v>2</v>
      </c>
      <c r="J2087" t="s">
        <v>251</v>
      </c>
      <c r="K2087" t="s">
        <v>73</v>
      </c>
      <c r="L2087" s="3">
        <v>56.3</v>
      </c>
      <c r="M2087" s="3">
        <v>3.1</v>
      </c>
      <c r="N2087" s="3">
        <v>59.4</v>
      </c>
      <c r="O2087" s="3">
        <v>0</v>
      </c>
      <c r="P2087" s="3">
        <v>0</v>
      </c>
      <c r="Q2087" s="2">
        <v>43528</v>
      </c>
      <c r="R2087" t="s">
        <v>2</v>
      </c>
      <c r="S2087" t="s">
        <v>10</v>
      </c>
      <c r="T2087" t="s">
        <v>2</v>
      </c>
    </row>
    <row r="2088" spans="1:20" hidden="1" x14ac:dyDescent="0.2">
      <c r="A2088" t="s">
        <v>1771</v>
      </c>
      <c r="B2088" t="s">
        <v>0</v>
      </c>
      <c r="C2088" s="2">
        <v>43521</v>
      </c>
      <c r="D2088" t="s">
        <v>1838</v>
      </c>
      <c r="E2088" t="s">
        <v>4564</v>
      </c>
      <c r="F2088" t="s">
        <v>43</v>
      </c>
      <c r="G2088" t="s">
        <v>249</v>
      </c>
      <c r="H2088" t="s">
        <v>1841</v>
      </c>
      <c r="I2088" t="s">
        <v>2</v>
      </c>
      <c r="J2088" t="s">
        <v>382</v>
      </c>
      <c r="K2088" t="s">
        <v>9</v>
      </c>
      <c r="L2088" s="3">
        <v>7</v>
      </c>
      <c r="M2088" s="3">
        <v>1.4</v>
      </c>
      <c r="N2088" s="3">
        <v>8.4</v>
      </c>
      <c r="O2088" s="3">
        <v>0</v>
      </c>
      <c r="P2088" s="3">
        <v>0</v>
      </c>
      <c r="Q2088" s="2">
        <v>43528</v>
      </c>
      <c r="R2088" t="s">
        <v>2</v>
      </c>
      <c r="S2088" t="s">
        <v>10</v>
      </c>
      <c r="T2088" t="s">
        <v>2</v>
      </c>
    </row>
    <row r="2089" spans="1:20" hidden="1" x14ac:dyDescent="0.2">
      <c r="A2089" t="s">
        <v>1771</v>
      </c>
      <c r="B2089" t="s">
        <v>0</v>
      </c>
      <c r="C2089" s="2">
        <v>43521</v>
      </c>
      <c r="D2089" t="s">
        <v>1838</v>
      </c>
      <c r="E2089" t="s">
        <v>4564</v>
      </c>
      <c r="F2089" t="s">
        <v>60</v>
      </c>
      <c r="G2089" t="s">
        <v>249</v>
      </c>
      <c r="H2089" t="s">
        <v>1842</v>
      </c>
      <c r="I2089" t="s">
        <v>2</v>
      </c>
      <c r="J2089" t="s">
        <v>380</v>
      </c>
      <c r="K2089" t="s">
        <v>9</v>
      </c>
      <c r="L2089" s="3">
        <v>2.5</v>
      </c>
      <c r="M2089" s="3">
        <v>0.5</v>
      </c>
      <c r="N2089" s="3">
        <v>3</v>
      </c>
      <c r="O2089" s="3">
        <v>0</v>
      </c>
      <c r="P2089" s="3">
        <v>0</v>
      </c>
      <c r="Q2089" s="2">
        <v>43528</v>
      </c>
      <c r="R2089" t="s">
        <v>2</v>
      </c>
      <c r="S2089" t="s">
        <v>10</v>
      </c>
      <c r="T2089" t="s">
        <v>2</v>
      </c>
    </row>
    <row r="2090" spans="1:20" hidden="1" x14ac:dyDescent="0.2">
      <c r="A2090" t="s">
        <v>1771</v>
      </c>
      <c r="B2090" t="s">
        <v>0</v>
      </c>
      <c r="C2090" s="2">
        <v>43521</v>
      </c>
      <c r="D2090" t="s">
        <v>1838</v>
      </c>
      <c r="E2090" t="s">
        <v>4564</v>
      </c>
      <c r="F2090" t="s">
        <v>86</v>
      </c>
      <c r="G2090" t="s">
        <v>249</v>
      </c>
      <c r="H2090" t="s">
        <v>4565</v>
      </c>
      <c r="I2090" t="s">
        <v>2</v>
      </c>
      <c r="J2090" t="s">
        <v>382</v>
      </c>
      <c r="K2090" t="s">
        <v>9</v>
      </c>
      <c r="L2090" s="3">
        <v>23.51</v>
      </c>
      <c r="M2090" s="3">
        <v>4.7</v>
      </c>
      <c r="N2090" s="3">
        <v>28.21</v>
      </c>
      <c r="O2090" s="3">
        <v>0</v>
      </c>
      <c r="P2090" s="3">
        <v>0</v>
      </c>
      <c r="Q2090" s="2">
        <v>43528</v>
      </c>
      <c r="R2090" t="s">
        <v>2</v>
      </c>
      <c r="S2090" t="s">
        <v>10</v>
      </c>
      <c r="T2090" t="s">
        <v>2</v>
      </c>
    </row>
    <row r="2091" spans="1:20" hidden="1" x14ac:dyDescent="0.2">
      <c r="A2091" t="s">
        <v>1771</v>
      </c>
      <c r="B2091" t="s">
        <v>0</v>
      </c>
      <c r="C2091" s="2">
        <v>43535</v>
      </c>
      <c r="D2091" t="s">
        <v>1838</v>
      </c>
      <c r="E2091" t="s">
        <v>5256</v>
      </c>
      <c r="F2091" t="s">
        <v>5</v>
      </c>
      <c r="G2091" t="s">
        <v>2165</v>
      </c>
      <c r="H2091" t="s">
        <v>5257</v>
      </c>
      <c r="I2091" t="s">
        <v>2</v>
      </c>
      <c r="J2091" t="s">
        <v>449</v>
      </c>
      <c r="K2091" t="s">
        <v>9</v>
      </c>
      <c r="L2091" s="3">
        <v>49.67</v>
      </c>
      <c r="M2091" s="3">
        <v>9.93</v>
      </c>
      <c r="N2091" s="3">
        <v>59.6</v>
      </c>
      <c r="O2091" s="3">
        <v>0</v>
      </c>
      <c r="P2091" s="3">
        <v>0</v>
      </c>
      <c r="Q2091" s="2">
        <v>43545</v>
      </c>
      <c r="R2091" t="s">
        <v>2</v>
      </c>
      <c r="S2091" t="s">
        <v>10</v>
      </c>
      <c r="T2091" t="s">
        <v>2</v>
      </c>
    </row>
    <row r="2092" spans="1:20" hidden="1" x14ac:dyDescent="0.2">
      <c r="A2092" t="s">
        <v>1771</v>
      </c>
      <c r="B2092" t="s">
        <v>0</v>
      </c>
      <c r="C2092" s="2">
        <v>43564</v>
      </c>
      <c r="D2092" t="s">
        <v>1838</v>
      </c>
      <c r="E2092" t="s">
        <v>7713</v>
      </c>
      <c r="F2092" t="s">
        <v>5</v>
      </c>
      <c r="G2092" t="s">
        <v>249</v>
      </c>
      <c r="H2092" t="s">
        <v>7714</v>
      </c>
      <c r="I2092" t="s">
        <v>2</v>
      </c>
      <c r="J2092" t="s">
        <v>380</v>
      </c>
      <c r="K2092" t="s">
        <v>73</v>
      </c>
      <c r="L2092" s="3">
        <v>67.56</v>
      </c>
      <c r="M2092" s="3">
        <v>3.72</v>
      </c>
      <c r="N2092" s="3">
        <v>71.28</v>
      </c>
      <c r="O2092" s="3">
        <v>0</v>
      </c>
      <c r="P2092" s="3">
        <v>0</v>
      </c>
      <c r="Q2092" s="2">
        <v>43565</v>
      </c>
      <c r="R2092" t="s">
        <v>2</v>
      </c>
      <c r="S2092" t="s">
        <v>10</v>
      </c>
      <c r="T2092" t="s">
        <v>2</v>
      </c>
    </row>
    <row r="2093" spans="1:20" hidden="1" x14ac:dyDescent="0.2">
      <c r="A2093" t="s">
        <v>1771</v>
      </c>
      <c r="B2093" t="s">
        <v>0</v>
      </c>
      <c r="C2093" s="2">
        <v>43564</v>
      </c>
      <c r="D2093" t="s">
        <v>1838</v>
      </c>
      <c r="E2093" t="s">
        <v>7713</v>
      </c>
      <c r="F2093" t="s">
        <v>43</v>
      </c>
      <c r="G2093" t="s">
        <v>249</v>
      </c>
      <c r="H2093" t="s">
        <v>7715</v>
      </c>
      <c r="I2093" t="s">
        <v>2</v>
      </c>
      <c r="J2093" t="s">
        <v>380</v>
      </c>
      <c r="K2093" t="s">
        <v>9</v>
      </c>
      <c r="L2093" s="3">
        <v>192.6</v>
      </c>
      <c r="M2093" s="3">
        <v>38.520000000000003</v>
      </c>
      <c r="N2093" s="3">
        <v>231.12</v>
      </c>
      <c r="O2093" s="3">
        <v>0</v>
      </c>
      <c r="P2093" s="3">
        <v>0</v>
      </c>
      <c r="Q2093" s="2">
        <v>43565</v>
      </c>
      <c r="R2093" t="s">
        <v>2</v>
      </c>
      <c r="S2093" t="s">
        <v>10</v>
      </c>
      <c r="T2093" t="s">
        <v>2</v>
      </c>
    </row>
    <row r="2094" spans="1:20" hidden="1" x14ac:dyDescent="0.2">
      <c r="A2094" t="s">
        <v>1771</v>
      </c>
      <c r="B2094" t="s">
        <v>0</v>
      </c>
      <c r="C2094" s="2">
        <v>43564</v>
      </c>
      <c r="D2094" t="s">
        <v>1838</v>
      </c>
      <c r="E2094" t="s">
        <v>7713</v>
      </c>
      <c r="F2094" t="s">
        <v>60</v>
      </c>
      <c r="G2094" t="s">
        <v>249</v>
      </c>
      <c r="H2094" t="s">
        <v>7716</v>
      </c>
      <c r="I2094" t="s">
        <v>2</v>
      </c>
      <c r="J2094" t="s">
        <v>380</v>
      </c>
      <c r="K2094" t="s">
        <v>9</v>
      </c>
      <c r="L2094" s="3">
        <v>2.5</v>
      </c>
      <c r="M2094" s="3">
        <v>0.5</v>
      </c>
      <c r="N2094" s="3">
        <v>3</v>
      </c>
      <c r="O2094" s="3">
        <v>0</v>
      </c>
      <c r="P2094" s="3">
        <v>0</v>
      </c>
      <c r="Q2094" s="2">
        <v>43565</v>
      </c>
      <c r="R2094" t="s">
        <v>2</v>
      </c>
      <c r="S2094" t="s">
        <v>10</v>
      </c>
      <c r="T2094" t="s">
        <v>2</v>
      </c>
    </row>
    <row r="2095" spans="1:20" hidden="1" x14ac:dyDescent="0.2">
      <c r="A2095" t="s">
        <v>1771</v>
      </c>
      <c r="B2095" t="s">
        <v>0</v>
      </c>
      <c r="C2095" s="2">
        <v>43565</v>
      </c>
      <c r="D2095" t="s">
        <v>1838</v>
      </c>
      <c r="E2095" t="s">
        <v>7871</v>
      </c>
      <c r="F2095" t="s">
        <v>5</v>
      </c>
      <c r="G2095" t="s">
        <v>1210</v>
      </c>
      <c r="H2095" t="s">
        <v>7872</v>
      </c>
      <c r="I2095" t="s">
        <v>2</v>
      </c>
      <c r="J2095" t="s">
        <v>894</v>
      </c>
      <c r="K2095" t="s">
        <v>9</v>
      </c>
      <c r="L2095" s="3">
        <v>51.59</v>
      </c>
      <c r="M2095" s="3">
        <v>10.32</v>
      </c>
      <c r="N2095" s="3">
        <v>61.91</v>
      </c>
      <c r="O2095" s="3">
        <v>0</v>
      </c>
      <c r="P2095" s="3">
        <v>0</v>
      </c>
      <c r="Q2095" s="2">
        <v>43600</v>
      </c>
      <c r="R2095" t="s">
        <v>2</v>
      </c>
      <c r="S2095" t="s">
        <v>10</v>
      </c>
      <c r="T2095" t="s">
        <v>2</v>
      </c>
    </row>
    <row r="2096" spans="1:20" hidden="1" x14ac:dyDescent="0.2">
      <c r="A2096" t="s">
        <v>1927</v>
      </c>
      <c r="B2096" t="s">
        <v>0</v>
      </c>
      <c r="C2096" s="2">
        <v>43488</v>
      </c>
      <c r="D2096" t="s">
        <v>1926</v>
      </c>
      <c r="E2096" t="s">
        <v>1928</v>
      </c>
      <c r="F2096" t="s">
        <v>5</v>
      </c>
      <c r="G2096" t="s">
        <v>1929</v>
      </c>
      <c r="H2096" t="s">
        <v>1930</v>
      </c>
      <c r="I2096" t="s">
        <v>2</v>
      </c>
      <c r="J2096" t="s">
        <v>305</v>
      </c>
      <c r="K2096" t="s">
        <v>36</v>
      </c>
      <c r="L2096" s="3">
        <v>341.82</v>
      </c>
      <c r="M2096" s="3">
        <v>34.18</v>
      </c>
      <c r="N2096" s="3">
        <v>376</v>
      </c>
      <c r="O2096" s="3">
        <v>0</v>
      </c>
      <c r="P2096" s="3">
        <v>0</v>
      </c>
      <c r="Q2096" s="2">
        <v>43476</v>
      </c>
      <c r="R2096" t="s">
        <v>2</v>
      </c>
      <c r="S2096" t="s">
        <v>10</v>
      </c>
      <c r="T2096" t="s">
        <v>2</v>
      </c>
    </row>
    <row r="2097" spans="1:20" hidden="1" x14ac:dyDescent="0.2">
      <c r="A2097" t="s">
        <v>1927</v>
      </c>
      <c r="B2097" t="s">
        <v>0</v>
      </c>
      <c r="C2097" s="2">
        <v>43488</v>
      </c>
      <c r="D2097" t="s">
        <v>1926</v>
      </c>
      <c r="E2097" t="s">
        <v>1928</v>
      </c>
      <c r="F2097" t="s">
        <v>43</v>
      </c>
      <c r="G2097" t="s">
        <v>1929</v>
      </c>
      <c r="H2097" t="s">
        <v>1931</v>
      </c>
      <c r="I2097" t="s">
        <v>2</v>
      </c>
      <c r="J2097" t="s">
        <v>305</v>
      </c>
      <c r="K2097" t="s">
        <v>9</v>
      </c>
      <c r="L2097" s="3">
        <v>86.67</v>
      </c>
      <c r="M2097" s="3">
        <v>17.329999999999998</v>
      </c>
      <c r="N2097" s="3">
        <v>104</v>
      </c>
      <c r="O2097" s="3">
        <v>0</v>
      </c>
      <c r="P2097" s="3">
        <v>0</v>
      </c>
      <c r="Q2097" s="2">
        <v>43476</v>
      </c>
      <c r="R2097" t="s">
        <v>2</v>
      </c>
      <c r="S2097" t="s">
        <v>10</v>
      </c>
      <c r="T2097" t="s">
        <v>2</v>
      </c>
    </row>
    <row r="2098" spans="1:20" hidden="1" x14ac:dyDescent="0.2">
      <c r="A2098" t="s">
        <v>1927</v>
      </c>
      <c r="B2098" t="s">
        <v>0</v>
      </c>
      <c r="C2098" s="2">
        <v>43488</v>
      </c>
      <c r="D2098" t="s">
        <v>1926</v>
      </c>
      <c r="E2098" t="s">
        <v>1932</v>
      </c>
      <c r="F2098" t="s">
        <v>5</v>
      </c>
      <c r="G2098" t="s">
        <v>1933</v>
      </c>
      <c r="H2098" t="s">
        <v>1934</v>
      </c>
      <c r="I2098" t="s">
        <v>2</v>
      </c>
      <c r="J2098" t="s">
        <v>52</v>
      </c>
      <c r="K2098" t="s">
        <v>18</v>
      </c>
      <c r="L2098" s="3">
        <v>300</v>
      </c>
      <c r="M2098" s="3">
        <v>0</v>
      </c>
      <c r="N2098" s="3">
        <v>300</v>
      </c>
      <c r="O2098" s="3">
        <v>0</v>
      </c>
      <c r="P2098" s="3">
        <v>0</v>
      </c>
      <c r="Q2098" s="2">
        <v>43495</v>
      </c>
      <c r="R2098" t="s">
        <v>2</v>
      </c>
      <c r="S2098" t="s">
        <v>10</v>
      </c>
      <c r="T2098" t="s">
        <v>2</v>
      </c>
    </row>
    <row r="2099" spans="1:20" hidden="1" x14ac:dyDescent="0.2">
      <c r="A2099" t="s">
        <v>1927</v>
      </c>
      <c r="B2099" t="s">
        <v>0</v>
      </c>
      <c r="C2099" s="2">
        <v>43488</v>
      </c>
      <c r="D2099" t="s">
        <v>1926</v>
      </c>
      <c r="E2099" t="s">
        <v>1932</v>
      </c>
      <c r="F2099" t="s">
        <v>43</v>
      </c>
      <c r="G2099" t="s">
        <v>1933</v>
      </c>
      <c r="H2099" t="s">
        <v>1935</v>
      </c>
      <c r="I2099" t="s">
        <v>2</v>
      </c>
      <c r="J2099" t="s">
        <v>52</v>
      </c>
      <c r="K2099" t="s">
        <v>18</v>
      </c>
      <c r="L2099" s="3">
        <v>130</v>
      </c>
      <c r="M2099" s="3">
        <v>0</v>
      </c>
      <c r="N2099" s="3">
        <v>130</v>
      </c>
      <c r="O2099" s="3">
        <v>0</v>
      </c>
      <c r="P2099" s="3">
        <v>0</v>
      </c>
      <c r="Q2099" s="2">
        <v>43495</v>
      </c>
      <c r="R2099" t="s">
        <v>2</v>
      </c>
      <c r="S2099" t="s">
        <v>10</v>
      </c>
      <c r="T2099" t="s">
        <v>2</v>
      </c>
    </row>
    <row r="2100" spans="1:20" hidden="1" x14ac:dyDescent="0.2">
      <c r="A2100" t="s">
        <v>1927</v>
      </c>
      <c r="B2100" t="s">
        <v>0</v>
      </c>
      <c r="C2100" s="2">
        <v>43490</v>
      </c>
      <c r="D2100" t="s">
        <v>1926</v>
      </c>
      <c r="E2100" t="s">
        <v>2200</v>
      </c>
      <c r="F2100" t="s">
        <v>5</v>
      </c>
      <c r="G2100" t="s">
        <v>2201</v>
      </c>
      <c r="H2100" t="s">
        <v>2202</v>
      </c>
      <c r="I2100" t="s">
        <v>2</v>
      </c>
      <c r="J2100" t="s">
        <v>274</v>
      </c>
      <c r="K2100" t="s">
        <v>9</v>
      </c>
      <c r="L2100" s="3">
        <v>188.44</v>
      </c>
      <c r="M2100" s="3">
        <v>37.69</v>
      </c>
      <c r="N2100" s="3">
        <v>226.13</v>
      </c>
      <c r="O2100" s="3">
        <v>0</v>
      </c>
      <c r="P2100" s="3">
        <v>0</v>
      </c>
      <c r="Q2100" s="2">
        <v>43498</v>
      </c>
      <c r="R2100" t="s">
        <v>2</v>
      </c>
      <c r="S2100" t="s">
        <v>10</v>
      </c>
      <c r="T2100" t="s">
        <v>2</v>
      </c>
    </row>
    <row r="2101" spans="1:20" hidden="1" x14ac:dyDescent="0.2">
      <c r="A2101" t="s">
        <v>1927</v>
      </c>
      <c r="B2101" t="s">
        <v>0</v>
      </c>
      <c r="C2101" s="2">
        <v>43522</v>
      </c>
      <c r="D2101" t="s">
        <v>1926</v>
      </c>
      <c r="E2101" t="s">
        <v>4692</v>
      </c>
      <c r="F2101" t="s">
        <v>5</v>
      </c>
      <c r="G2101" t="s">
        <v>4693</v>
      </c>
      <c r="H2101" t="s">
        <v>4694</v>
      </c>
      <c r="I2101" t="s">
        <v>2</v>
      </c>
      <c r="J2101" t="s">
        <v>703</v>
      </c>
      <c r="K2101" t="s">
        <v>9</v>
      </c>
      <c r="L2101" s="3">
        <v>168.92</v>
      </c>
      <c r="M2101" s="3">
        <v>33.78</v>
      </c>
      <c r="N2101" s="3">
        <v>202.7</v>
      </c>
      <c r="O2101" s="3">
        <v>0</v>
      </c>
      <c r="P2101" s="3">
        <v>1.67</v>
      </c>
      <c r="Q2101" s="2">
        <v>43539</v>
      </c>
      <c r="R2101" t="s">
        <v>2</v>
      </c>
      <c r="S2101" t="s">
        <v>10</v>
      </c>
      <c r="T2101" t="s">
        <v>2</v>
      </c>
    </row>
    <row r="2102" spans="1:20" hidden="1" x14ac:dyDescent="0.2">
      <c r="A2102" t="s">
        <v>1927</v>
      </c>
      <c r="B2102" t="s">
        <v>0</v>
      </c>
      <c r="C2102" s="2">
        <v>43542</v>
      </c>
      <c r="D2102" t="s">
        <v>1926</v>
      </c>
      <c r="E2102" t="s">
        <v>5815</v>
      </c>
      <c r="F2102" t="s">
        <v>5</v>
      </c>
      <c r="G2102" t="s">
        <v>5816</v>
      </c>
      <c r="H2102" t="s">
        <v>5817</v>
      </c>
      <c r="I2102" t="s">
        <v>2</v>
      </c>
      <c r="J2102" t="s">
        <v>703</v>
      </c>
      <c r="K2102" t="s">
        <v>9</v>
      </c>
      <c r="L2102" s="3">
        <v>176.12</v>
      </c>
      <c r="M2102" s="3">
        <v>35.22</v>
      </c>
      <c r="N2102" s="3">
        <v>211.34</v>
      </c>
      <c r="O2102" s="3">
        <v>0</v>
      </c>
      <c r="P2102" s="3">
        <v>0</v>
      </c>
      <c r="Q2102" s="2">
        <v>43555</v>
      </c>
      <c r="R2102" t="s">
        <v>2</v>
      </c>
      <c r="S2102" t="s">
        <v>10</v>
      </c>
      <c r="T2102" t="s">
        <v>2</v>
      </c>
    </row>
    <row r="2103" spans="1:20" hidden="1" x14ac:dyDescent="0.2">
      <c r="A2103" t="s">
        <v>1927</v>
      </c>
      <c r="B2103" t="s">
        <v>0</v>
      </c>
      <c r="C2103" s="2">
        <v>43542</v>
      </c>
      <c r="D2103" t="s">
        <v>1926</v>
      </c>
      <c r="E2103" t="s">
        <v>5815</v>
      </c>
      <c r="F2103" t="s">
        <v>60</v>
      </c>
      <c r="G2103" t="s">
        <v>5816</v>
      </c>
      <c r="H2103" t="s">
        <v>5818</v>
      </c>
      <c r="I2103" t="s">
        <v>2</v>
      </c>
      <c r="J2103" t="s">
        <v>703</v>
      </c>
      <c r="K2103" t="s">
        <v>9</v>
      </c>
      <c r="L2103" s="3">
        <v>241.41</v>
      </c>
      <c r="M2103" s="3">
        <v>48.28</v>
      </c>
      <c r="N2103" s="3">
        <v>289.69</v>
      </c>
      <c r="O2103" s="3">
        <v>0</v>
      </c>
      <c r="P2103" s="3">
        <v>0</v>
      </c>
      <c r="Q2103" s="2">
        <v>43555</v>
      </c>
      <c r="R2103" t="s">
        <v>2</v>
      </c>
      <c r="S2103" t="s">
        <v>10</v>
      </c>
      <c r="T2103" t="s">
        <v>2</v>
      </c>
    </row>
    <row r="2104" spans="1:20" hidden="1" x14ac:dyDescent="0.2">
      <c r="A2104" t="s">
        <v>1927</v>
      </c>
      <c r="B2104" t="s">
        <v>0</v>
      </c>
      <c r="C2104" s="2">
        <v>43542</v>
      </c>
      <c r="D2104" t="s">
        <v>1926</v>
      </c>
      <c r="E2104" t="s">
        <v>5815</v>
      </c>
      <c r="F2104" t="s">
        <v>88</v>
      </c>
      <c r="G2104" t="s">
        <v>5816</v>
      </c>
      <c r="H2104" t="s">
        <v>5819</v>
      </c>
      <c r="I2104" t="s">
        <v>2</v>
      </c>
      <c r="J2104" t="s">
        <v>703</v>
      </c>
      <c r="K2104" t="s">
        <v>9</v>
      </c>
      <c r="L2104" s="3">
        <v>64.81</v>
      </c>
      <c r="M2104" s="3">
        <v>12.96</v>
      </c>
      <c r="N2104" s="3">
        <v>77.77</v>
      </c>
      <c r="O2104" s="3">
        <v>0</v>
      </c>
      <c r="P2104" s="3">
        <v>0</v>
      </c>
      <c r="Q2104" s="2">
        <v>43555</v>
      </c>
      <c r="R2104" t="s">
        <v>2</v>
      </c>
      <c r="S2104" t="s">
        <v>10</v>
      </c>
      <c r="T2104" t="s">
        <v>2</v>
      </c>
    </row>
    <row r="2105" spans="1:20" hidden="1" x14ac:dyDescent="0.2">
      <c r="A2105" t="s">
        <v>1927</v>
      </c>
      <c r="B2105" t="s">
        <v>0</v>
      </c>
      <c r="C2105" s="2">
        <v>43549</v>
      </c>
      <c r="D2105" t="s">
        <v>1926</v>
      </c>
      <c r="E2105" t="s">
        <v>6418</v>
      </c>
      <c r="F2105" t="s">
        <v>5</v>
      </c>
      <c r="G2105" t="s">
        <v>40</v>
      </c>
      <c r="H2105" t="s">
        <v>6419</v>
      </c>
      <c r="I2105" t="s">
        <v>2</v>
      </c>
      <c r="J2105" t="s">
        <v>396</v>
      </c>
      <c r="K2105" t="s">
        <v>9</v>
      </c>
      <c r="L2105" s="3">
        <v>134.91999999999999</v>
      </c>
      <c r="M2105" s="3">
        <v>26.98</v>
      </c>
      <c r="N2105" s="3">
        <v>161.9</v>
      </c>
      <c r="O2105" s="3">
        <v>0</v>
      </c>
      <c r="P2105" s="3">
        <v>0.64</v>
      </c>
      <c r="Q2105" s="2">
        <v>43559</v>
      </c>
      <c r="R2105" t="s">
        <v>2</v>
      </c>
      <c r="S2105" t="s">
        <v>10</v>
      </c>
      <c r="T2105" t="s">
        <v>2</v>
      </c>
    </row>
    <row r="2106" spans="1:20" hidden="1" x14ac:dyDescent="0.2">
      <c r="A2106" t="s">
        <v>1927</v>
      </c>
      <c r="B2106" t="s">
        <v>0</v>
      </c>
      <c r="C2106" s="2">
        <v>43552</v>
      </c>
      <c r="D2106" t="s">
        <v>1926</v>
      </c>
      <c r="E2106" t="s">
        <v>6850</v>
      </c>
      <c r="F2106" t="s">
        <v>43</v>
      </c>
      <c r="G2106" t="s">
        <v>4693</v>
      </c>
      <c r="H2106" t="s">
        <v>6851</v>
      </c>
      <c r="I2106" t="s">
        <v>2</v>
      </c>
      <c r="J2106" t="s">
        <v>703</v>
      </c>
      <c r="K2106" t="s">
        <v>9</v>
      </c>
      <c r="L2106" s="3">
        <v>555.20000000000005</v>
      </c>
      <c r="M2106" s="3">
        <v>111.04</v>
      </c>
      <c r="N2106" s="3">
        <v>666.24</v>
      </c>
      <c r="O2106" s="3">
        <v>0</v>
      </c>
      <c r="P2106" s="3">
        <v>0</v>
      </c>
      <c r="Q2106" s="2">
        <v>43570</v>
      </c>
      <c r="R2106" t="s">
        <v>2</v>
      </c>
      <c r="S2106" t="s">
        <v>10</v>
      </c>
      <c r="T2106" t="s">
        <v>2</v>
      </c>
    </row>
    <row r="2107" spans="1:20" hidden="1" x14ac:dyDescent="0.2">
      <c r="A2107" t="s">
        <v>1927</v>
      </c>
      <c r="B2107" t="s">
        <v>0</v>
      </c>
      <c r="C2107" s="2">
        <v>43566</v>
      </c>
      <c r="D2107" t="s">
        <v>1926</v>
      </c>
      <c r="E2107" t="s">
        <v>8022</v>
      </c>
      <c r="F2107" t="s">
        <v>5</v>
      </c>
      <c r="G2107" t="s">
        <v>2201</v>
      </c>
      <c r="H2107" t="s">
        <v>2202</v>
      </c>
      <c r="I2107" t="s">
        <v>2</v>
      </c>
      <c r="J2107" t="s">
        <v>274</v>
      </c>
      <c r="K2107" t="s">
        <v>9</v>
      </c>
      <c r="L2107" s="3">
        <v>357.44</v>
      </c>
      <c r="M2107" s="3">
        <v>71.489999999999995</v>
      </c>
      <c r="N2107" s="3">
        <v>428.93</v>
      </c>
      <c r="O2107" s="3">
        <v>0</v>
      </c>
      <c r="P2107" s="3">
        <v>357.44</v>
      </c>
      <c r="Q2107" s="2">
        <v>43585</v>
      </c>
      <c r="R2107" t="s">
        <v>2</v>
      </c>
      <c r="S2107" t="s">
        <v>10</v>
      </c>
      <c r="T2107" t="s">
        <v>2</v>
      </c>
    </row>
    <row r="2108" spans="1:20" hidden="1" x14ac:dyDescent="0.2">
      <c r="A2108" t="s">
        <v>1927</v>
      </c>
      <c r="B2108" t="s">
        <v>0</v>
      </c>
      <c r="C2108" s="2">
        <v>43566</v>
      </c>
      <c r="D2108" t="s">
        <v>1926</v>
      </c>
      <c r="E2108" t="s">
        <v>8025</v>
      </c>
      <c r="F2108" t="s">
        <v>5</v>
      </c>
      <c r="G2108" t="s">
        <v>2201</v>
      </c>
      <c r="H2108" t="s">
        <v>8026</v>
      </c>
      <c r="I2108" t="s">
        <v>2</v>
      </c>
      <c r="J2108" t="s">
        <v>274</v>
      </c>
      <c r="K2108" t="s">
        <v>9</v>
      </c>
      <c r="L2108" s="3">
        <v>7.54</v>
      </c>
      <c r="M2108" s="3">
        <v>1.51</v>
      </c>
      <c r="N2108" s="3">
        <v>9.0500000000000007</v>
      </c>
      <c r="O2108" s="3">
        <v>0</v>
      </c>
      <c r="P2108" s="3">
        <v>0</v>
      </c>
      <c r="Q2108" s="2">
        <v>43585</v>
      </c>
      <c r="R2108" t="s">
        <v>2</v>
      </c>
      <c r="S2108" t="s">
        <v>10</v>
      </c>
      <c r="T2108" t="s">
        <v>2</v>
      </c>
    </row>
    <row r="2109" spans="1:20" hidden="1" x14ac:dyDescent="0.2">
      <c r="A2109" t="s">
        <v>31</v>
      </c>
      <c r="B2109" t="s">
        <v>0</v>
      </c>
      <c r="C2109" s="2">
        <v>43507</v>
      </c>
      <c r="D2109" t="s">
        <v>3448</v>
      </c>
      <c r="E2109" t="s">
        <v>3450</v>
      </c>
      <c r="F2109" t="s">
        <v>5</v>
      </c>
      <c r="G2109" t="s">
        <v>1521</v>
      </c>
      <c r="H2109" t="s">
        <v>3451</v>
      </c>
      <c r="I2109" t="s">
        <v>3449</v>
      </c>
      <c r="J2109" t="s">
        <v>274</v>
      </c>
      <c r="K2109" t="s">
        <v>9</v>
      </c>
      <c r="L2109" s="3">
        <v>5.62</v>
      </c>
      <c r="M2109" s="3">
        <v>1.1200000000000001</v>
      </c>
      <c r="N2109" s="3">
        <v>6.74</v>
      </c>
      <c r="O2109" s="3">
        <v>0</v>
      </c>
      <c r="P2109" s="3">
        <v>0</v>
      </c>
      <c r="Q2109" s="2">
        <v>43514</v>
      </c>
      <c r="R2109" t="s">
        <v>2</v>
      </c>
      <c r="S2109" t="s">
        <v>10</v>
      </c>
      <c r="T2109" t="s">
        <v>2</v>
      </c>
    </row>
    <row r="2110" spans="1:20" hidden="1" x14ac:dyDescent="0.2">
      <c r="A2110" t="s">
        <v>31</v>
      </c>
      <c r="B2110" t="s">
        <v>0</v>
      </c>
      <c r="C2110" s="2">
        <v>43507</v>
      </c>
      <c r="D2110" t="s">
        <v>3448</v>
      </c>
      <c r="E2110" t="s">
        <v>3450</v>
      </c>
      <c r="F2110" t="s">
        <v>43</v>
      </c>
      <c r="G2110" t="s">
        <v>1521</v>
      </c>
      <c r="H2110" t="s">
        <v>3452</v>
      </c>
      <c r="I2110" t="s">
        <v>3449</v>
      </c>
      <c r="J2110" t="s">
        <v>274</v>
      </c>
      <c r="K2110" t="s">
        <v>9</v>
      </c>
      <c r="L2110" s="3">
        <v>6.3</v>
      </c>
      <c r="M2110" s="3">
        <v>1.26</v>
      </c>
      <c r="N2110" s="3">
        <v>7.56</v>
      </c>
      <c r="O2110" s="3">
        <v>0</v>
      </c>
      <c r="P2110" s="3">
        <v>0</v>
      </c>
      <c r="Q2110" s="2">
        <v>43514</v>
      </c>
      <c r="R2110" t="s">
        <v>2</v>
      </c>
      <c r="S2110" t="s">
        <v>10</v>
      </c>
      <c r="T2110" t="s">
        <v>2</v>
      </c>
    </row>
    <row r="2111" spans="1:20" hidden="1" x14ac:dyDescent="0.2">
      <c r="A2111" t="s">
        <v>31</v>
      </c>
      <c r="B2111" t="s">
        <v>0</v>
      </c>
      <c r="C2111" s="2">
        <v>43507</v>
      </c>
      <c r="D2111" t="s">
        <v>3448</v>
      </c>
      <c r="E2111" t="s">
        <v>3450</v>
      </c>
      <c r="F2111" t="s">
        <v>60</v>
      </c>
      <c r="G2111" t="s">
        <v>1521</v>
      </c>
      <c r="H2111" t="s">
        <v>3453</v>
      </c>
      <c r="I2111" t="s">
        <v>3449</v>
      </c>
      <c r="J2111" t="s">
        <v>274</v>
      </c>
      <c r="K2111" t="s">
        <v>9</v>
      </c>
      <c r="L2111" s="3">
        <v>7.5</v>
      </c>
      <c r="M2111" s="3">
        <v>1.5</v>
      </c>
      <c r="N2111" s="3">
        <v>9</v>
      </c>
      <c r="O2111" s="3">
        <v>0</v>
      </c>
      <c r="P2111" s="3">
        <v>0</v>
      </c>
      <c r="Q2111" s="2">
        <v>43514</v>
      </c>
      <c r="R2111" t="s">
        <v>2</v>
      </c>
      <c r="S2111" t="s">
        <v>10</v>
      </c>
      <c r="T2111" t="s">
        <v>2</v>
      </c>
    </row>
    <row r="2112" spans="1:20" hidden="1" x14ac:dyDescent="0.2">
      <c r="A2112" t="s">
        <v>31</v>
      </c>
      <c r="B2112" t="s">
        <v>0</v>
      </c>
      <c r="C2112" s="2">
        <v>43507</v>
      </c>
      <c r="D2112" t="s">
        <v>3448</v>
      </c>
      <c r="E2112" t="s">
        <v>3450</v>
      </c>
      <c r="F2112" t="s">
        <v>86</v>
      </c>
      <c r="G2112" t="s">
        <v>1521</v>
      </c>
      <c r="H2112" t="s">
        <v>3454</v>
      </c>
      <c r="I2112" t="s">
        <v>3449</v>
      </c>
      <c r="J2112" t="s">
        <v>274</v>
      </c>
      <c r="K2112" t="s">
        <v>9</v>
      </c>
      <c r="L2112" s="3">
        <v>2.42</v>
      </c>
      <c r="M2112" s="3">
        <v>0.48</v>
      </c>
      <c r="N2112" s="3">
        <v>2.9</v>
      </c>
      <c r="O2112" s="3">
        <v>0</v>
      </c>
      <c r="P2112" s="3">
        <v>0</v>
      </c>
      <c r="Q2112" s="2">
        <v>43514</v>
      </c>
      <c r="R2112" t="s">
        <v>2</v>
      </c>
      <c r="S2112" t="s">
        <v>10</v>
      </c>
      <c r="T2112" t="s">
        <v>2</v>
      </c>
    </row>
    <row r="2113" spans="1:20" hidden="1" x14ac:dyDescent="0.2">
      <c r="A2113" t="s">
        <v>31</v>
      </c>
      <c r="B2113" t="s">
        <v>0</v>
      </c>
      <c r="C2113" s="2">
        <v>43507</v>
      </c>
      <c r="D2113" t="s">
        <v>3448</v>
      </c>
      <c r="E2113" t="s">
        <v>3450</v>
      </c>
      <c r="F2113" t="s">
        <v>88</v>
      </c>
      <c r="G2113" t="s">
        <v>1521</v>
      </c>
      <c r="H2113" t="s">
        <v>3455</v>
      </c>
      <c r="I2113" t="s">
        <v>3449</v>
      </c>
      <c r="J2113" t="s">
        <v>274</v>
      </c>
      <c r="K2113" t="s">
        <v>9</v>
      </c>
      <c r="L2113" s="3">
        <v>71.900000000000006</v>
      </c>
      <c r="M2113" s="3">
        <v>14.38</v>
      </c>
      <c r="N2113" s="3">
        <v>86.28</v>
      </c>
      <c r="O2113" s="3">
        <v>0</v>
      </c>
      <c r="P2113" s="3">
        <v>0</v>
      </c>
      <c r="Q2113" s="2">
        <v>43514</v>
      </c>
      <c r="R2113" t="s">
        <v>2</v>
      </c>
      <c r="S2113" t="s">
        <v>10</v>
      </c>
      <c r="T2113" t="s">
        <v>2</v>
      </c>
    </row>
    <row r="2114" spans="1:20" hidden="1" x14ac:dyDescent="0.2">
      <c r="A2114" t="s">
        <v>31</v>
      </c>
      <c r="B2114" t="s">
        <v>0</v>
      </c>
      <c r="C2114" s="2">
        <v>43507</v>
      </c>
      <c r="D2114" t="s">
        <v>3448</v>
      </c>
      <c r="E2114" t="s">
        <v>3450</v>
      </c>
      <c r="F2114" t="s">
        <v>90</v>
      </c>
      <c r="G2114" t="s">
        <v>1521</v>
      </c>
      <c r="H2114" t="s">
        <v>3456</v>
      </c>
      <c r="I2114" t="s">
        <v>3449</v>
      </c>
      <c r="J2114" t="s">
        <v>274</v>
      </c>
      <c r="K2114" t="s">
        <v>9</v>
      </c>
      <c r="L2114" s="3">
        <v>26.97</v>
      </c>
      <c r="M2114" s="3">
        <v>5.39</v>
      </c>
      <c r="N2114" s="3">
        <v>32.36</v>
      </c>
      <c r="O2114" s="3">
        <v>0</v>
      </c>
      <c r="P2114" s="3">
        <v>0</v>
      </c>
      <c r="Q2114" s="2">
        <v>43514</v>
      </c>
      <c r="R2114" t="s">
        <v>2</v>
      </c>
      <c r="S2114" t="s">
        <v>10</v>
      </c>
      <c r="T2114" t="s">
        <v>2</v>
      </c>
    </row>
    <row r="2115" spans="1:20" hidden="1" x14ac:dyDescent="0.2">
      <c r="A2115" t="s">
        <v>31</v>
      </c>
      <c r="B2115" t="s">
        <v>0</v>
      </c>
      <c r="C2115" s="2">
        <v>43507</v>
      </c>
      <c r="D2115" t="s">
        <v>3448</v>
      </c>
      <c r="E2115" t="s">
        <v>3450</v>
      </c>
      <c r="F2115" t="s">
        <v>406</v>
      </c>
      <c r="G2115" t="s">
        <v>1521</v>
      </c>
      <c r="H2115" t="s">
        <v>3457</v>
      </c>
      <c r="I2115" t="s">
        <v>3449</v>
      </c>
      <c r="J2115" t="s">
        <v>274</v>
      </c>
      <c r="K2115" t="s">
        <v>9</v>
      </c>
      <c r="L2115" s="3">
        <v>5.62</v>
      </c>
      <c r="M2115" s="3">
        <v>1.1200000000000001</v>
      </c>
      <c r="N2115" s="3">
        <v>6.74</v>
      </c>
      <c r="O2115" s="3">
        <v>0</v>
      </c>
      <c r="P2115" s="3">
        <v>0</v>
      </c>
      <c r="Q2115" s="2">
        <v>43514</v>
      </c>
      <c r="R2115" t="s">
        <v>2</v>
      </c>
      <c r="S2115" t="s">
        <v>10</v>
      </c>
      <c r="T2115" t="s">
        <v>2</v>
      </c>
    </row>
    <row r="2116" spans="1:20" hidden="1" x14ac:dyDescent="0.2">
      <c r="A2116" t="s">
        <v>31</v>
      </c>
      <c r="B2116" t="s">
        <v>0</v>
      </c>
      <c r="C2116" s="2">
        <v>43507</v>
      </c>
      <c r="D2116" t="s">
        <v>3448</v>
      </c>
      <c r="E2116" t="s">
        <v>3460</v>
      </c>
      <c r="F2116" t="s">
        <v>5</v>
      </c>
      <c r="G2116" t="s">
        <v>1205</v>
      </c>
      <c r="H2116" t="s">
        <v>3461</v>
      </c>
      <c r="I2116" t="s">
        <v>3449</v>
      </c>
      <c r="J2116" t="s">
        <v>274</v>
      </c>
      <c r="K2116" t="s">
        <v>9</v>
      </c>
      <c r="L2116" s="3">
        <v>52.6</v>
      </c>
      <c r="M2116" s="3">
        <v>10.52</v>
      </c>
      <c r="N2116" s="3">
        <v>63.12</v>
      </c>
      <c r="O2116" s="3">
        <v>0</v>
      </c>
      <c r="P2116" s="3">
        <v>0</v>
      </c>
      <c r="Q2116" s="2">
        <v>43514</v>
      </c>
      <c r="R2116" t="s">
        <v>2</v>
      </c>
      <c r="S2116" t="s">
        <v>10</v>
      </c>
      <c r="T2116" t="s">
        <v>2</v>
      </c>
    </row>
    <row r="2117" spans="1:20" hidden="1" x14ac:dyDescent="0.2">
      <c r="A2117" t="s">
        <v>31</v>
      </c>
      <c r="B2117" t="s">
        <v>0</v>
      </c>
      <c r="C2117" s="2">
        <v>43507</v>
      </c>
      <c r="D2117" t="s">
        <v>3448</v>
      </c>
      <c r="E2117" t="s">
        <v>3460</v>
      </c>
      <c r="F2117" t="s">
        <v>43</v>
      </c>
      <c r="G2117" t="s">
        <v>1205</v>
      </c>
      <c r="H2117" t="s">
        <v>467</v>
      </c>
      <c r="I2117" t="s">
        <v>3449</v>
      </c>
      <c r="J2117" t="s">
        <v>274</v>
      </c>
      <c r="K2117" t="s">
        <v>9</v>
      </c>
      <c r="L2117" s="3">
        <v>16</v>
      </c>
      <c r="M2117" s="3">
        <v>3.2</v>
      </c>
      <c r="N2117" s="3">
        <v>19.2</v>
      </c>
      <c r="O2117" s="3">
        <v>0</v>
      </c>
      <c r="P2117" s="3">
        <v>0</v>
      </c>
      <c r="Q2117" s="2">
        <v>43514</v>
      </c>
      <c r="R2117" t="s">
        <v>2</v>
      </c>
      <c r="S2117" t="s">
        <v>10</v>
      </c>
      <c r="T2117" t="s">
        <v>2</v>
      </c>
    </row>
    <row r="2118" spans="1:20" hidden="1" x14ac:dyDescent="0.2">
      <c r="A2118" t="s">
        <v>31</v>
      </c>
      <c r="B2118" t="s">
        <v>0</v>
      </c>
      <c r="C2118" s="2">
        <v>43551</v>
      </c>
      <c r="D2118" t="s">
        <v>3448</v>
      </c>
      <c r="E2118" t="s">
        <v>6663</v>
      </c>
      <c r="F2118" t="s">
        <v>5</v>
      </c>
      <c r="G2118" t="s">
        <v>40</v>
      </c>
      <c r="H2118" t="s">
        <v>6664</v>
      </c>
      <c r="I2118" t="s">
        <v>3449</v>
      </c>
      <c r="J2118" t="s">
        <v>42</v>
      </c>
      <c r="K2118" t="s">
        <v>18</v>
      </c>
      <c r="L2118" s="3">
        <v>19.8</v>
      </c>
      <c r="M2118" s="3">
        <v>0</v>
      </c>
      <c r="N2118" s="3">
        <v>19.8</v>
      </c>
      <c r="O2118" s="3">
        <v>0</v>
      </c>
      <c r="P2118" s="3">
        <v>0</v>
      </c>
      <c r="Q2118" s="2">
        <v>43551</v>
      </c>
      <c r="R2118" t="s">
        <v>2</v>
      </c>
      <c r="S2118" t="s">
        <v>10</v>
      </c>
      <c r="T2118" t="s">
        <v>2</v>
      </c>
    </row>
    <row r="2119" spans="1:20" hidden="1" x14ac:dyDescent="0.2">
      <c r="A2119" t="s">
        <v>31</v>
      </c>
      <c r="B2119" t="s">
        <v>0</v>
      </c>
      <c r="C2119" s="2">
        <v>43551</v>
      </c>
      <c r="D2119" t="s">
        <v>3448</v>
      </c>
      <c r="E2119" t="s">
        <v>6663</v>
      </c>
      <c r="F2119" t="s">
        <v>43</v>
      </c>
      <c r="G2119" t="s">
        <v>40</v>
      </c>
      <c r="H2119" t="s">
        <v>6665</v>
      </c>
      <c r="I2119" t="s">
        <v>3449</v>
      </c>
      <c r="J2119" t="s">
        <v>42</v>
      </c>
      <c r="K2119" t="s">
        <v>9</v>
      </c>
      <c r="L2119" s="3">
        <v>1</v>
      </c>
      <c r="M2119" s="3">
        <v>0.2</v>
      </c>
      <c r="N2119" s="3">
        <v>1.2</v>
      </c>
      <c r="O2119" s="3">
        <v>0</v>
      </c>
      <c r="P2119" s="3">
        <v>0</v>
      </c>
      <c r="Q2119" s="2">
        <v>43551</v>
      </c>
      <c r="R2119" t="s">
        <v>2</v>
      </c>
      <c r="S2119" t="s">
        <v>10</v>
      </c>
      <c r="T2119" t="s">
        <v>2</v>
      </c>
    </row>
    <row r="2120" spans="1:20" hidden="1" x14ac:dyDescent="0.2">
      <c r="A2120" t="s">
        <v>31</v>
      </c>
      <c r="B2120" t="s">
        <v>0</v>
      </c>
      <c r="C2120" s="2">
        <v>43495</v>
      </c>
      <c r="D2120" t="s">
        <v>2545</v>
      </c>
      <c r="E2120" t="s">
        <v>2547</v>
      </c>
      <c r="F2120" t="s">
        <v>5</v>
      </c>
      <c r="G2120" t="s">
        <v>2548</v>
      </c>
      <c r="H2120" t="s">
        <v>2549</v>
      </c>
      <c r="I2120" t="s">
        <v>2546</v>
      </c>
      <c r="J2120" t="s">
        <v>72</v>
      </c>
      <c r="K2120" t="s">
        <v>18</v>
      </c>
      <c r="L2120" s="3">
        <v>135</v>
      </c>
      <c r="M2120" s="3">
        <v>0</v>
      </c>
      <c r="N2120" s="3">
        <v>135</v>
      </c>
      <c r="O2120" s="3">
        <v>0</v>
      </c>
      <c r="P2120" s="3">
        <v>0</v>
      </c>
      <c r="Q2120" s="2">
        <v>43466</v>
      </c>
      <c r="R2120" t="s">
        <v>2</v>
      </c>
      <c r="S2120" t="s">
        <v>10</v>
      </c>
      <c r="T2120" t="s">
        <v>2</v>
      </c>
    </row>
    <row r="2121" spans="1:20" hidden="1" x14ac:dyDescent="0.2">
      <c r="A2121" t="s">
        <v>31</v>
      </c>
      <c r="B2121" t="s">
        <v>0</v>
      </c>
      <c r="C2121" s="2">
        <v>43495</v>
      </c>
      <c r="D2121" t="s">
        <v>2545</v>
      </c>
      <c r="E2121" t="s">
        <v>2547</v>
      </c>
      <c r="F2121" t="s">
        <v>43</v>
      </c>
      <c r="G2121" t="s">
        <v>2548</v>
      </c>
      <c r="H2121" t="s">
        <v>2550</v>
      </c>
      <c r="I2121" t="s">
        <v>2546</v>
      </c>
      <c r="J2121" t="s">
        <v>72</v>
      </c>
      <c r="K2121" t="s">
        <v>18</v>
      </c>
      <c r="L2121" s="3">
        <v>15</v>
      </c>
      <c r="M2121" s="3">
        <v>0</v>
      </c>
      <c r="N2121" s="3">
        <v>15</v>
      </c>
      <c r="O2121" s="3">
        <v>0</v>
      </c>
      <c r="P2121" s="3">
        <v>0</v>
      </c>
      <c r="Q2121" s="2">
        <v>43466</v>
      </c>
      <c r="R2121" t="s">
        <v>2</v>
      </c>
      <c r="S2121" t="s">
        <v>10</v>
      </c>
      <c r="T2121" t="s">
        <v>2</v>
      </c>
    </row>
    <row r="2122" spans="1:20" hidden="1" x14ac:dyDescent="0.2">
      <c r="A2122" t="s">
        <v>31</v>
      </c>
      <c r="B2122" t="s">
        <v>0</v>
      </c>
      <c r="C2122" s="2">
        <v>43479</v>
      </c>
      <c r="D2122" t="s">
        <v>734</v>
      </c>
      <c r="E2122" t="s">
        <v>736</v>
      </c>
      <c r="F2122" t="s">
        <v>5</v>
      </c>
      <c r="G2122" t="s">
        <v>303</v>
      </c>
      <c r="H2122" t="s">
        <v>737</v>
      </c>
      <c r="I2122" t="s">
        <v>735</v>
      </c>
      <c r="J2122" t="s">
        <v>52</v>
      </c>
      <c r="K2122" t="s">
        <v>36</v>
      </c>
      <c r="L2122" s="3">
        <v>63.82</v>
      </c>
      <c r="M2122" s="3">
        <v>6.38</v>
      </c>
      <c r="N2122" s="3">
        <v>70.2</v>
      </c>
      <c r="O2122" s="3">
        <v>0</v>
      </c>
      <c r="P2122" s="3">
        <v>0</v>
      </c>
      <c r="Q2122" s="2">
        <v>43504</v>
      </c>
      <c r="R2122" t="s">
        <v>2</v>
      </c>
      <c r="S2122" t="s">
        <v>10</v>
      </c>
      <c r="T2122" t="s">
        <v>2</v>
      </c>
    </row>
    <row r="2123" spans="1:20" hidden="1" x14ac:dyDescent="0.2">
      <c r="A2123" t="s">
        <v>31</v>
      </c>
      <c r="B2123" t="s">
        <v>0</v>
      </c>
      <c r="C2123" s="2">
        <v>43479</v>
      </c>
      <c r="D2123" t="s">
        <v>734</v>
      </c>
      <c r="E2123" t="s">
        <v>736</v>
      </c>
      <c r="F2123" t="s">
        <v>43</v>
      </c>
      <c r="G2123" t="s">
        <v>303</v>
      </c>
      <c r="H2123" t="s">
        <v>738</v>
      </c>
      <c r="I2123" t="s">
        <v>735</v>
      </c>
      <c r="J2123" t="s">
        <v>52</v>
      </c>
      <c r="K2123" t="s">
        <v>36</v>
      </c>
      <c r="L2123" s="3">
        <v>46.45</v>
      </c>
      <c r="M2123" s="3">
        <v>4.6500000000000004</v>
      </c>
      <c r="N2123" s="3">
        <v>51.1</v>
      </c>
      <c r="O2123" s="3">
        <v>0</v>
      </c>
      <c r="P2123" s="3">
        <v>0</v>
      </c>
      <c r="Q2123" s="2">
        <v>43507</v>
      </c>
      <c r="R2123" t="s">
        <v>2</v>
      </c>
      <c r="S2123" t="s">
        <v>10</v>
      </c>
      <c r="T2123" t="s">
        <v>2</v>
      </c>
    </row>
    <row r="2124" spans="1:20" hidden="1" x14ac:dyDescent="0.2">
      <c r="A2124" t="s">
        <v>31</v>
      </c>
      <c r="B2124" t="s">
        <v>0</v>
      </c>
      <c r="C2124" s="2">
        <v>43479</v>
      </c>
      <c r="D2124" t="s">
        <v>734</v>
      </c>
      <c r="E2124" t="s">
        <v>736</v>
      </c>
      <c r="F2124" t="s">
        <v>60</v>
      </c>
      <c r="G2124" t="s">
        <v>303</v>
      </c>
      <c r="H2124" t="s">
        <v>739</v>
      </c>
      <c r="I2124" t="s">
        <v>735</v>
      </c>
      <c r="J2124" t="s">
        <v>52</v>
      </c>
      <c r="K2124" t="s">
        <v>36</v>
      </c>
      <c r="L2124" s="3">
        <v>39.270000000000003</v>
      </c>
      <c r="M2124" s="3">
        <v>3.93</v>
      </c>
      <c r="N2124" s="3">
        <v>43.2</v>
      </c>
      <c r="O2124" s="3">
        <v>0</v>
      </c>
      <c r="P2124" s="3">
        <v>0</v>
      </c>
      <c r="Q2124" s="2">
        <v>43510</v>
      </c>
      <c r="R2124" t="s">
        <v>2</v>
      </c>
      <c r="S2124" t="s">
        <v>10</v>
      </c>
      <c r="T2124" t="s">
        <v>2</v>
      </c>
    </row>
    <row r="2125" spans="1:20" hidden="1" x14ac:dyDescent="0.2">
      <c r="A2125" t="s">
        <v>31</v>
      </c>
      <c r="B2125" t="s">
        <v>0</v>
      </c>
      <c r="C2125" s="2">
        <v>43479</v>
      </c>
      <c r="D2125" t="s">
        <v>734</v>
      </c>
      <c r="E2125" t="s">
        <v>736</v>
      </c>
      <c r="F2125" t="s">
        <v>88</v>
      </c>
      <c r="G2125" t="s">
        <v>303</v>
      </c>
      <c r="H2125" t="s">
        <v>740</v>
      </c>
      <c r="I2125" t="s">
        <v>735</v>
      </c>
      <c r="J2125" t="s">
        <v>52</v>
      </c>
      <c r="K2125" t="s">
        <v>9</v>
      </c>
      <c r="L2125" s="3">
        <v>7</v>
      </c>
      <c r="M2125" s="3">
        <v>1.4</v>
      </c>
      <c r="N2125" s="3">
        <v>8.4</v>
      </c>
      <c r="O2125" s="3">
        <v>0</v>
      </c>
      <c r="P2125" s="3">
        <v>0</v>
      </c>
      <c r="Q2125" s="2">
        <v>43504</v>
      </c>
      <c r="R2125" t="s">
        <v>2</v>
      </c>
      <c r="S2125" t="s">
        <v>10</v>
      </c>
      <c r="T2125" t="s">
        <v>2</v>
      </c>
    </row>
    <row r="2126" spans="1:20" hidden="1" x14ac:dyDescent="0.2">
      <c r="A2126" t="s">
        <v>31</v>
      </c>
      <c r="B2126" t="s">
        <v>0</v>
      </c>
      <c r="C2126" s="2">
        <v>43479</v>
      </c>
      <c r="D2126" t="s">
        <v>734</v>
      </c>
      <c r="E2126" t="s">
        <v>736</v>
      </c>
      <c r="F2126" t="s">
        <v>90</v>
      </c>
      <c r="G2126" t="s">
        <v>303</v>
      </c>
      <c r="H2126" t="s">
        <v>741</v>
      </c>
      <c r="I2126" t="s">
        <v>735</v>
      </c>
      <c r="J2126" t="s">
        <v>52</v>
      </c>
      <c r="K2126" t="s">
        <v>9</v>
      </c>
      <c r="L2126" s="3">
        <v>10.5</v>
      </c>
      <c r="M2126" s="3">
        <v>2.1</v>
      </c>
      <c r="N2126" s="3">
        <v>12.6</v>
      </c>
      <c r="O2126" s="3">
        <v>0</v>
      </c>
      <c r="P2126" s="3">
        <v>0</v>
      </c>
      <c r="Q2126" s="2">
        <v>43507</v>
      </c>
      <c r="R2126" t="s">
        <v>2</v>
      </c>
      <c r="S2126" t="s">
        <v>10</v>
      </c>
      <c r="T2126" t="s">
        <v>2</v>
      </c>
    </row>
    <row r="2127" spans="1:20" hidden="1" x14ac:dyDescent="0.2">
      <c r="A2127" t="s">
        <v>31</v>
      </c>
      <c r="B2127" t="s">
        <v>0</v>
      </c>
      <c r="C2127" s="2">
        <v>43479</v>
      </c>
      <c r="D2127" t="s">
        <v>734</v>
      </c>
      <c r="E2127" t="s">
        <v>736</v>
      </c>
      <c r="F2127" t="s">
        <v>406</v>
      </c>
      <c r="G2127" t="s">
        <v>303</v>
      </c>
      <c r="H2127" t="s">
        <v>742</v>
      </c>
      <c r="I2127" t="s">
        <v>735</v>
      </c>
      <c r="J2127" t="s">
        <v>52</v>
      </c>
      <c r="K2127" t="s">
        <v>9</v>
      </c>
      <c r="L2127" s="3">
        <v>4.67</v>
      </c>
      <c r="M2127" s="3">
        <v>0.93</v>
      </c>
      <c r="N2127" s="3">
        <v>5.6</v>
      </c>
      <c r="O2127" s="3">
        <v>0</v>
      </c>
      <c r="P2127" s="3">
        <v>0</v>
      </c>
      <c r="Q2127" s="2">
        <v>43510</v>
      </c>
      <c r="R2127" t="s">
        <v>2</v>
      </c>
      <c r="S2127" t="s">
        <v>10</v>
      </c>
      <c r="T2127" t="s">
        <v>2</v>
      </c>
    </row>
    <row r="2128" spans="1:20" hidden="1" x14ac:dyDescent="0.2">
      <c r="A2128" t="s">
        <v>31</v>
      </c>
      <c r="B2128" t="s">
        <v>0</v>
      </c>
      <c r="C2128" s="2">
        <v>43486</v>
      </c>
      <c r="D2128" t="s">
        <v>734</v>
      </c>
      <c r="E2128" t="s">
        <v>1594</v>
      </c>
      <c r="F2128" t="s">
        <v>5</v>
      </c>
      <c r="G2128" t="s">
        <v>40</v>
      </c>
      <c r="H2128" t="s">
        <v>1595</v>
      </c>
      <c r="I2128" t="s">
        <v>735</v>
      </c>
      <c r="J2128" t="s">
        <v>42</v>
      </c>
      <c r="K2128" t="s">
        <v>9</v>
      </c>
      <c r="L2128" s="3">
        <v>58</v>
      </c>
      <c r="M2128" s="3">
        <v>11.6</v>
      </c>
      <c r="N2128" s="3">
        <v>69.599999999999994</v>
      </c>
      <c r="O2128" s="3">
        <v>0</v>
      </c>
      <c r="P2128" s="3">
        <v>58</v>
      </c>
      <c r="Q2128" s="2">
        <v>43486</v>
      </c>
      <c r="R2128" t="s">
        <v>2</v>
      </c>
      <c r="S2128" t="s">
        <v>10</v>
      </c>
      <c r="T2128" t="s">
        <v>2</v>
      </c>
    </row>
    <row r="2129" spans="1:20" hidden="1" x14ac:dyDescent="0.2">
      <c r="A2129" t="s">
        <v>31</v>
      </c>
      <c r="B2129" t="s">
        <v>0</v>
      </c>
      <c r="C2129" s="2">
        <v>43486</v>
      </c>
      <c r="D2129" t="s">
        <v>734</v>
      </c>
      <c r="E2129" t="s">
        <v>1594</v>
      </c>
      <c r="F2129" t="s">
        <v>43</v>
      </c>
      <c r="G2129" t="s">
        <v>40</v>
      </c>
      <c r="H2129" t="s">
        <v>1596</v>
      </c>
      <c r="I2129" t="s">
        <v>735</v>
      </c>
      <c r="J2129" t="s">
        <v>42</v>
      </c>
      <c r="K2129" t="s">
        <v>18</v>
      </c>
      <c r="L2129" s="3">
        <v>1</v>
      </c>
      <c r="M2129" s="3">
        <v>0</v>
      </c>
      <c r="N2129" s="3">
        <v>1</v>
      </c>
      <c r="O2129" s="3">
        <v>0</v>
      </c>
      <c r="P2129" s="3">
        <v>1</v>
      </c>
      <c r="Q2129" s="2">
        <v>43486</v>
      </c>
      <c r="R2129" t="s">
        <v>2</v>
      </c>
      <c r="S2129" t="s">
        <v>10</v>
      </c>
      <c r="T2129" t="s">
        <v>2</v>
      </c>
    </row>
    <row r="2130" spans="1:20" hidden="1" x14ac:dyDescent="0.2">
      <c r="A2130" t="s">
        <v>31</v>
      </c>
      <c r="B2130" t="s">
        <v>0</v>
      </c>
      <c r="C2130" s="2">
        <v>43486</v>
      </c>
      <c r="D2130" t="s">
        <v>734</v>
      </c>
      <c r="E2130" t="s">
        <v>1651</v>
      </c>
      <c r="F2130" t="s">
        <v>5</v>
      </c>
      <c r="G2130" t="s">
        <v>40</v>
      </c>
      <c r="H2130" t="s">
        <v>1652</v>
      </c>
      <c r="I2130" t="s">
        <v>735</v>
      </c>
      <c r="J2130" t="s">
        <v>42</v>
      </c>
      <c r="K2130" t="s">
        <v>9</v>
      </c>
      <c r="L2130" s="3">
        <v>99</v>
      </c>
      <c r="M2130" s="3">
        <v>19.8</v>
      </c>
      <c r="N2130" s="3">
        <v>118.8</v>
      </c>
      <c r="O2130" s="3">
        <v>0</v>
      </c>
      <c r="P2130" s="3">
        <v>99</v>
      </c>
      <c r="Q2130" s="2">
        <v>43486</v>
      </c>
      <c r="R2130" t="s">
        <v>2</v>
      </c>
      <c r="S2130" t="s">
        <v>10</v>
      </c>
      <c r="T2130" t="s">
        <v>2</v>
      </c>
    </row>
    <row r="2131" spans="1:20" hidden="1" x14ac:dyDescent="0.2">
      <c r="A2131" t="s">
        <v>31</v>
      </c>
      <c r="B2131" t="s">
        <v>0</v>
      </c>
      <c r="C2131" s="2">
        <v>43486</v>
      </c>
      <c r="D2131" t="s">
        <v>734</v>
      </c>
      <c r="E2131" t="s">
        <v>1651</v>
      </c>
      <c r="F2131" t="s">
        <v>43</v>
      </c>
      <c r="G2131" t="s">
        <v>40</v>
      </c>
      <c r="H2131" t="s">
        <v>1653</v>
      </c>
      <c r="I2131" t="s">
        <v>735</v>
      </c>
      <c r="J2131" t="s">
        <v>42</v>
      </c>
      <c r="K2131" t="s">
        <v>18</v>
      </c>
      <c r="L2131" s="3">
        <v>1</v>
      </c>
      <c r="M2131" s="3">
        <v>0</v>
      </c>
      <c r="N2131" s="3">
        <v>1</v>
      </c>
      <c r="O2131" s="3">
        <v>0</v>
      </c>
      <c r="P2131" s="3">
        <v>1</v>
      </c>
      <c r="Q2131" s="2">
        <v>43486</v>
      </c>
      <c r="R2131" t="s">
        <v>2</v>
      </c>
      <c r="S2131" t="s">
        <v>10</v>
      </c>
      <c r="T2131" t="s">
        <v>2</v>
      </c>
    </row>
    <row r="2132" spans="1:20" hidden="1" x14ac:dyDescent="0.2">
      <c r="A2132" t="s">
        <v>31</v>
      </c>
      <c r="B2132" t="s">
        <v>0</v>
      </c>
      <c r="C2132" s="2">
        <v>43487</v>
      </c>
      <c r="D2132" t="s">
        <v>734</v>
      </c>
      <c r="E2132" t="s">
        <v>1853</v>
      </c>
      <c r="F2132" t="s">
        <v>5</v>
      </c>
      <c r="G2132" t="s">
        <v>40</v>
      </c>
      <c r="H2132" t="s">
        <v>1854</v>
      </c>
      <c r="I2132" t="s">
        <v>735</v>
      </c>
      <c r="J2132" t="s">
        <v>42</v>
      </c>
      <c r="K2132" t="s">
        <v>18</v>
      </c>
      <c r="L2132" s="3">
        <v>47</v>
      </c>
      <c r="M2132" s="3">
        <v>0</v>
      </c>
      <c r="N2132" s="3">
        <v>47</v>
      </c>
      <c r="O2132" s="3">
        <v>0</v>
      </c>
      <c r="P2132" s="3">
        <v>0</v>
      </c>
      <c r="Q2132" s="2">
        <v>43487</v>
      </c>
      <c r="R2132" t="s">
        <v>2</v>
      </c>
      <c r="S2132" t="s">
        <v>10</v>
      </c>
      <c r="T2132" t="s">
        <v>2</v>
      </c>
    </row>
    <row r="2133" spans="1:20" hidden="1" x14ac:dyDescent="0.2">
      <c r="A2133" t="s">
        <v>31</v>
      </c>
      <c r="B2133" t="s">
        <v>0</v>
      </c>
      <c r="C2133" s="2">
        <v>43487</v>
      </c>
      <c r="D2133" t="s">
        <v>734</v>
      </c>
      <c r="E2133" t="s">
        <v>1853</v>
      </c>
      <c r="F2133" t="s">
        <v>43</v>
      </c>
      <c r="G2133" t="s">
        <v>40</v>
      </c>
      <c r="H2133" t="s">
        <v>1855</v>
      </c>
      <c r="I2133" t="s">
        <v>735</v>
      </c>
      <c r="J2133" t="s">
        <v>42</v>
      </c>
      <c r="K2133" t="s">
        <v>18</v>
      </c>
      <c r="L2133" s="3">
        <v>37</v>
      </c>
      <c r="M2133" s="3">
        <v>0</v>
      </c>
      <c r="N2133" s="3">
        <v>37</v>
      </c>
      <c r="O2133" s="3">
        <v>0</v>
      </c>
      <c r="P2133" s="3">
        <v>0</v>
      </c>
      <c r="Q2133" s="2">
        <v>43487</v>
      </c>
      <c r="R2133" t="s">
        <v>2</v>
      </c>
      <c r="S2133" t="s">
        <v>10</v>
      </c>
      <c r="T2133" t="s">
        <v>2</v>
      </c>
    </row>
    <row r="2134" spans="1:20" hidden="1" x14ac:dyDescent="0.2">
      <c r="A2134" t="s">
        <v>31</v>
      </c>
      <c r="B2134" t="s">
        <v>0</v>
      </c>
      <c r="C2134" s="2">
        <v>43487</v>
      </c>
      <c r="D2134" t="s">
        <v>734</v>
      </c>
      <c r="E2134" t="s">
        <v>1853</v>
      </c>
      <c r="F2134" t="s">
        <v>60</v>
      </c>
      <c r="G2134" t="s">
        <v>40</v>
      </c>
      <c r="H2134" t="s">
        <v>1856</v>
      </c>
      <c r="I2134" t="s">
        <v>735</v>
      </c>
      <c r="J2134" t="s">
        <v>42</v>
      </c>
      <c r="K2134" t="s">
        <v>9</v>
      </c>
      <c r="L2134" s="3">
        <v>1</v>
      </c>
      <c r="M2134" s="3">
        <v>0.2</v>
      </c>
      <c r="N2134" s="3">
        <v>1.2</v>
      </c>
      <c r="O2134" s="3">
        <v>0</v>
      </c>
      <c r="P2134" s="3">
        <v>0</v>
      </c>
      <c r="Q2134" s="2">
        <v>43487</v>
      </c>
      <c r="R2134" t="s">
        <v>2</v>
      </c>
      <c r="S2134" t="s">
        <v>10</v>
      </c>
      <c r="T2134" t="s">
        <v>2</v>
      </c>
    </row>
    <row r="2135" spans="1:20" hidden="1" x14ac:dyDescent="0.2">
      <c r="A2135" t="s">
        <v>31</v>
      </c>
      <c r="B2135" t="s">
        <v>0</v>
      </c>
      <c r="C2135" s="2">
        <v>43563</v>
      </c>
      <c r="D2135" t="s">
        <v>734</v>
      </c>
      <c r="E2135" t="s">
        <v>7521</v>
      </c>
      <c r="F2135" t="s">
        <v>5</v>
      </c>
      <c r="G2135" t="s">
        <v>40</v>
      </c>
      <c r="H2135" t="s">
        <v>7522</v>
      </c>
      <c r="I2135" t="s">
        <v>735</v>
      </c>
      <c r="J2135" t="s">
        <v>45</v>
      </c>
      <c r="K2135" t="s">
        <v>18</v>
      </c>
      <c r="L2135" s="3">
        <v>63.14</v>
      </c>
      <c r="M2135" s="3">
        <v>0</v>
      </c>
      <c r="N2135" s="3">
        <v>63.14</v>
      </c>
      <c r="O2135" s="3">
        <v>0</v>
      </c>
      <c r="P2135" s="3">
        <v>0</v>
      </c>
      <c r="Q2135" s="2">
        <v>43563</v>
      </c>
      <c r="R2135" t="s">
        <v>2</v>
      </c>
      <c r="S2135" t="s">
        <v>10</v>
      </c>
      <c r="T2135" t="s">
        <v>2</v>
      </c>
    </row>
    <row r="2136" spans="1:20" hidden="1" x14ac:dyDescent="0.2">
      <c r="A2136" t="s">
        <v>31</v>
      </c>
      <c r="B2136" t="s">
        <v>0</v>
      </c>
      <c r="C2136" s="2">
        <v>43563</v>
      </c>
      <c r="D2136" t="s">
        <v>734</v>
      </c>
      <c r="E2136" t="s">
        <v>7626</v>
      </c>
      <c r="F2136" t="s">
        <v>5</v>
      </c>
      <c r="G2136" t="s">
        <v>303</v>
      </c>
      <c r="H2136" t="s">
        <v>7627</v>
      </c>
      <c r="I2136" t="s">
        <v>735</v>
      </c>
      <c r="J2136" t="s">
        <v>52</v>
      </c>
      <c r="K2136" t="s">
        <v>36</v>
      </c>
      <c r="L2136" s="3">
        <v>39.549999999999997</v>
      </c>
      <c r="M2136" s="3">
        <v>3.96</v>
      </c>
      <c r="N2136" s="3">
        <v>43.51</v>
      </c>
      <c r="O2136" s="3">
        <v>0</v>
      </c>
      <c r="P2136" s="3">
        <v>0</v>
      </c>
      <c r="Q2136" s="2">
        <v>43599</v>
      </c>
      <c r="R2136" t="s">
        <v>2</v>
      </c>
      <c r="S2136" t="s">
        <v>10</v>
      </c>
      <c r="T2136" t="s">
        <v>2</v>
      </c>
    </row>
    <row r="2137" spans="1:20" hidden="1" x14ac:dyDescent="0.2">
      <c r="A2137" t="s">
        <v>31</v>
      </c>
      <c r="B2137" t="s">
        <v>0</v>
      </c>
      <c r="C2137" s="2">
        <v>43563</v>
      </c>
      <c r="D2137" t="s">
        <v>734</v>
      </c>
      <c r="E2137" t="s">
        <v>7626</v>
      </c>
      <c r="F2137" t="s">
        <v>43</v>
      </c>
      <c r="G2137" t="s">
        <v>303</v>
      </c>
      <c r="H2137" t="s">
        <v>7628</v>
      </c>
      <c r="I2137" t="s">
        <v>735</v>
      </c>
      <c r="J2137" t="s">
        <v>52</v>
      </c>
      <c r="K2137" t="s">
        <v>9</v>
      </c>
      <c r="L2137" s="3">
        <v>4.75</v>
      </c>
      <c r="M2137" s="3">
        <v>0.95</v>
      </c>
      <c r="N2137" s="3">
        <v>5.7</v>
      </c>
      <c r="O2137" s="3">
        <v>0</v>
      </c>
      <c r="P2137" s="3">
        <v>0</v>
      </c>
      <c r="Q2137" s="2">
        <v>43599</v>
      </c>
      <c r="R2137" t="s">
        <v>2</v>
      </c>
      <c r="S2137" t="s">
        <v>10</v>
      </c>
      <c r="T2137" t="s">
        <v>2</v>
      </c>
    </row>
    <row r="2138" spans="1:20" hidden="1" x14ac:dyDescent="0.2">
      <c r="A2138" t="s">
        <v>31</v>
      </c>
      <c r="B2138" t="s">
        <v>0</v>
      </c>
      <c r="C2138" s="2">
        <v>43564</v>
      </c>
      <c r="D2138" t="s">
        <v>734</v>
      </c>
      <c r="E2138" t="s">
        <v>7676</v>
      </c>
      <c r="F2138" t="s">
        <v>5</v>
      </c>
      <c r="G2138" t="s">
        <v>40</v>
      </c>
      <c r="H2138" t="s">
        <v>7677</v>
      </c>
      <c r="I2138" t="s">
        <v>735</v>
      </c>
      <c r="J2138" t="s">
        <v>45</v>
      </c>
      <c r="K2138" t="s">
        <v>18</v>
      </c>
      <c r="L2138" s="3">
        <v>63.14</v>
      </c>
      <c r="M2138" s="3">
        <v>0</v>
      </c>
      <c r="N2138" s="3">
        <v>63.14</v>
      </c>
      <c r="O2138" s="3">
        <v>0</v>
      </c>
      <c r="P2138" s="3">
        <v>63.14</v>
      </c>
      <c r="Q2138" s="2">
        <v>43563</v>
      </c>
      <c r="R2138" t="s">
        <v>2</v>
      </c>
      <c r="S2138" t="s">
        <v>10</v>
      </c>
      <c r="T2138" t="s">
        <v>2</v>
      </c>
    </row>
    <row r="2139" spans="1:20" hidden="1" x14ac:dyDescent="0.2">
      <c r="A2139" t="s">
        <v>31</v>
      </c>
      <c r="B2139" t="s">
        <v>0</v>
      </c>
      <c r="C2139" s="2">
        <v>43510</v>
      </c>
      <c r="D2139" t="s">
        <v>3772</v>
      </c>
      <c r="E2139" t="s">
        <v>3774</v>
      </c>
      <c r="F2139" t="s">
        <v>5</v>
      </c>
      <c r="G2139" t="s">
        <v>3775</v>
      </c>
      <c r="H2139" t="s">
        <v>3776</v>
      </c>
      <c r="I2139" t="s">
        <v>3773</v>
      </c>
      <c r="J2139" t="s">
        <v>2618</v>
      </c>
      <c r="K2139" t="s">
        <v>9</v>
      </c>
      <c r="L2139" s="3">
        <v>165.41</v>
      </c>
      <c r="M2139" s="3">
        <v>33.08</v>
      </c>
      <c r="N2139" s="3">
        <v>198.49</v>
      </c>
      <c r="O2139" s="3">
        <v>0</v>
      </c>
      <c r="P2139" s="3">
        <v>0</v>
      </c>
      <c r="Q2139" s="2">
        <v>43524</v>
      </c>
      <c r="R2139" t="s">
        <v>2</v>
      </c>
      <c r="S2139" t="s">
        <v>10</v>
      </c>
      <c r="T2139" t="s">
        <v>2</v>
      </c>
    </row>
    <row r="2140" spans="1:20" hidden="1" x14ac:dyDescent="0.2">
      <c r="A2140" t="s">
        <v>31</v>
      </c>
      <c r="B2140" t="s">
        <v>0</v>
      </c>
      <c r="C2140" s="2">
        <v>43514</v>
      </c>
      <c r="D2140" t="s">
        <v>3772</v>
      </c>
      <c r="E2140" t="s">
        <v>3904</v>
      </c>
      <c r="F2140" t="s">
        <v>5</v>
      </c>
      <c r="G2140" t="s">
        <v>3905</v>
      </c>
      <c r="H2140" t="s">
        <v>3906</v>
      </c>
      <c r="I2140" t="s">
        <v>3773</v>
      </c>
      <c r="J2140" t="s">
        <v>733</v>
      </c>
      <c r="K2140" t="s">
        <v>18</v>
      </c>
      <c r="L2140" s="3">
        <v>31.31</v>
      </c>
      <c r="M2140" s="3">
        <v>0</v>
      </c>
      <c r="N2140" s="3">
        <v>31.31</v>
      </c>
      <c r="O2140" s="3">
        <v>0</v>
      </c>
      <c r="P2140" s="3">
        <v>0</v>
      </c>
      <c r="Q2140" s="2">
        <v>43514</v>
      </c>
      <c r="R2140" t="s">
        <v>2</v>
      </c>
      <c r="S2140" t="s">
        <v>10</v>
      </c>
      <c r="T2140" t="s">
        <v>2</v>
      </c>
    </row>
    <row r="2141" spans="1:20" hidden="1" x14ac:dyDescent="0.2">
      <c r="A2141" t="s">
        <v>31</v>
      </c>
      <c r="B2141" t="s">
        <v>0</v>
      </c>
      <c r="C2141" s="2">
        <v>43536</v>
      </c>
      <c r="D2141" t="s">
        <v>3772</v>
      </c>
      <c r="E2141" t="s">
        <v>5349</v>
      </c>
      <c r="F2141" t="s">
        <v>5</v>
      </c>
      <c r="G2141" t="s">
        <v>33</v>
      </c>
      <c r="H2141" t="s">
        <v>5350</v>
      </c>
      <c r="I2141" t="s">
        <v>3773</v>
      </c>
      <c r="J2141" t="s">
        <v>35</v>
      </c>
      <c r="K2141" t="s">
        <v>36</v>
      </c>
      <c r="L2141" s="3">
        <v>1760.4</v>
      </c>
      <c r="M2141" s="3">
        <v>176.04</v>
      </c>
      <c r="N2141" s="3">
        <v>1936.44</v>
      </c>
      <c r="O2141" s="3">
        <v>0</v>
      </c>
      <c r="P2141" s="3">
        <v>0</v>
      </c>
      <c r="Q2141" s="2">
        <v>43623</v>
      </c>
      <c r="R2141" t="s">
        <v>2</v>
      </c>
      <c r="S2141" t="s">
        <v>10</v>
      </c>
      <c r="T2141" t="s">
        <v>2</v>
      </c>
    </row>
    <row r="2142" spans="1:20" hidden="1" x14ac:dyDescent="0.2">
      <c r="A2142" t="s">
        <v>31</v>
      </c>
      <c r="B2142" t="s">
        <v>0</v>
      </c>
      <c r="C2142" s="2">
        <v>43536</v>
      </c>
      <c r="D2142" t="s">
        <v>3772</v>
      </c>
      <c r="E2142" t="s">
        <v>5349</v>
      </c>
      <c r="F2142" t="s">
        <v>43</v>
      </c>
      <c r="G2142" t="s">
        <v>33</v>
      </c>
      <c r="H2142" t="s">
        <v>5351</v>
      </c>
      <c r="I2142" t="s">
        <v>3773</v>
      </c>
      <c r="J2142" t="s">
        <v>35</v>
      </c>
      <c r="K2142" t="s">
        <v>9</v>
      </c>
      <c r="L2142" s="3">
        <v>183.6</v>
      </c>
      <c r="M2142" s="3">
        <v>36.72</v>
      </c>
      <c r="N2142" s="3">
        <v>220.32</v>
      </c>
      <c r="O2142" s="3">
        <v>0</v>
      </c>
      <c r="P2142" s="3">
        <v>0</v>
      </c>
      <c r="Q2142" s="2">
        <v>43623</v>
      </c>
      <c r="R2142" t="s">
        <v>2</v>
      </c>
      <c r="S2142" t="s">
        <v>10</v>
      </c>
      <c r="T2142" t="s">
        <v>2</v>
      </c>
    </row>
    <row r="2143" spans="1:20" hidden="1" x14ac:dyDescent="0.2">
      <c r="A2143" t="s">
        <v>31</v>
      </c>
      <c r="B2143" t="s">
        <v>0</v>
      </c>
      <c r="C2143" s="2">
        <v>43558</v>
      </c>
      <c r="D2143" t="s">
        <v>3772</v>
      </c>
      <c r="E2143" t="s">
        <v>7247</v>
      </c>
      <c r="F2143" t="s">
        <v>5</v>
      </c>
      <c r="G2143" t="s">
        <v>7248</v>
      </c>
      <c r="H2143" t="s">
        <v>7249</v>
      </c>
      <c r="I2143" t="s">
        <v>3773</v>
      </c>
      <c r="J2143" t="s">
        <v>1860</v>
      </c>
      <c r="K2143" t="s">
        <v>18</v>
      </c>
      <c r="L2143" s="3">
        <v>2191.86</v>
      </c>
      <c r="M2143" s="3">
        <v>0</v>
      </c>
      <c r="N2143" s="3">
        <v>2191.86</v>
      </c>
      <c r="O2143" s="3">
        <v>0</v>
      </c>
      <c r="P2143" s="3">
        <v>0</v>
      </c>
      <c r="Q2143" s="2">
        <v>43570</v>
      </c>
      <c r="R2143" t="s">
        <v>2</v>
      </c>
      <c r="S2143" t="s">
        <v>10</v>
      </c>
      <c r="T2143" t="s">
        <v>2</v>
      </c>
    </row>
    <row r="2144" spans="1:20" hidden="1" x14ac:dyDescent="0.2">
      <c r="A2144" t="s">
        <v>31</v>
      </c>
      <c r="B2144" t="s">
        <v>0</v>
      </c>
      <c r="C2144" s="2">
        <v>43488</v>
      </c>
      <c r="D2144" t="s">
        <v>1941</v>
      </c>
      <c r="E2144" t="s">
        <v>1943</v>
      </c>
      <c r="F2144" t="s">
        <v>5</v>
      </c>
      <c r="G2144" t="s">
        <v>70</v>
      </c>
      <c r="H2144" t="s">
        <v>1944</v>
      </c>
      <c r="I2144" t="s">
        <v>1942</v>
      </c>
      <c r="J2144" t="s">
        <v>72</v>
      </c>
      <c r="K2144" t="s">
        <v>73</v>
      </c>
      <c r="L2144" s="3">
        <v>17.25</v>
      </c>
      <c r="M2144" s="3">
        <v>0.95</v>
      </c>
      <c r="N2144" s="3">
        <v>18.2</v>
      </c>
      <c r="O2144" s="3">
        <v>0</v>
      </c>
      <c r="P2144" s="3">
        <v>0</v>
      </c>
      <c r="Q2144" s="2">
        <v>43511</v>
      </c>
      <c r="R2144" t="s">
        <v>2</v>
      </c>
      <c r="S2144" t="s">
        <v>10</v>
      </c>
      <c r="T2144" t="s">
        <v>2</v>
      </c>
    </row>
    <row r="2145" spans="1:20" hidden="1" x14ac:dyDescent="0.2">
      <c r="A2145" t="s">
        <v>31</v>
      </c>
      <c r="B2145" t="s">
        <v>0</v>
      </c>
      <c r="C2145" s="2">
        <v>43488</v>
      </c>
      <c r="D2145" t="s">
        <v>1941</v>
      </c>
      <c r="E2145" t="s">
        <v>1943</v>
      </c>
      <c r="F2145" t="s">
        <v>43</v>
      </c>
      <c r="G2145" t="s">
        <v>70</v>
      </c>
      <c r="H2145" t="s">
        <v>1945</v>
      </c>
      <c r="I2145" t="s">
        <v>1942</v>
      </c>
      <c r="J2145" t="s">
        <v>72</v>
      </c>
      <c r="K2145" t="s">
        <v>73</v>
      </c>
      <c r="L2145" s="3">
        <v>27.6</v>
      </c>
      <c r="M2145" s="3">
        <v>1.52</v>
      </c>
      <c r="N2145" s="3">
        <v>29.12</v>
      </c>
      <c r="O2145" s="3">
        <v>0</v>
      </c>
      <c r="P2145" s="3">
        <v>0</v>
      </c>
      <c r="Q2145" s="2">
        <v>43511</v>
      </c>
      <c r="R2145" t="s">
        <v>2</v>
      </c>
      <c r="S2145" t="s">
        <v>10</v>
      </c>
      <c r="T2145" t="s">
        <v>2</v>
      </c>
    </row>
    <row r="2146" spans="1:20" hidden="1" x14ac:dyDescent="0.2">
      <c r="A2146" t="s">
        <v>31</v>
      </c>
      <c r="B2146" t="s">
        <v>0</v>
      </c>
      <c r="C2146" s="2">
        <v>43552</v>
      </c>
      <c r="D2146" t="s">
        <v>1941</v>
      </c>
      <c r="E2146" t="s">
        <v>6746</v>
      </c>
      <c r="F2146" t="s">
        <v>5</v>
      </c>
      <c r="G2146" t="s">
        <v>70</v>
      </c>
      <c r="H2146" t="s">
        <v>6747</v>
      </c>
      <c r="I2146" t="s">
        <v>1942</v>
      </c>
      <c r="J2146" t="s">
        <v>72</v>
      </c>
      <c r="K2146" t="s">
        <v>73</v>
      </c>
      <c r="L2146" s="3">
        <v>33.64</v>
      </c>
      <c r="M2146" s="3">
        <v>1.85</v>
      </c>
      <c r="N2146" s="3">
        <v>35.49</v>
      </c>
      <c r="O2146" s="3">
        <v>0</v>
      </c>
      <c r="P2146" s="3">
        <v>0</v>
      </c>
      <c r="Q2146" s="2">
        <v>43585</v>
      </c>
      <c r="R2146" t="s">
        <v>2</v>
      </c>
      <c r="S2146" t="s">
        <v>10</v>
      </c>
      <c r="T2146" t="s">
        <v>2</v>
      </c>
    </row>
    <row r="2147" spans="1:20" hidden="1" x14ac:dyDescent="0.2">
      <c r="A2147" t="s">
        <v>31</v>
      </c>
      <c r="B2147" t="s">
        <v>0</v>
      </c>
      <c r="C2147" s="2">
        <v>43474</v>
      </c>
      <c r="D2147" t="s">
        <v>29</v>
      </c>
      <c r="E2147" t="s">
        <v>32</v>
      </c>
      <c r="F2147" t="s">
        <v>5</v>
      </c>
      <c r="G2147" t="s">
        <v>33</v>
      </c>
      <c r="H2147" t="s">
        <v>34</v>
      </c>
      <c r="I2147" t="s">
        <v>30</v>
      </c>
      <c r="J2147" t="s">
        <v>35</v>
      </c>
      <c r="K2147" t="s">
        <v>36</v>
      </c>
      <c r="L2147" s="3">
        <v>666</v>
      </c>
      <c r="M2147" s="3">
        <v>66.599999999999994</v>
      </c>
      <c r="N2147" s="3">
        <v>732.6</v>
      </c>
      <c r="O2147" s="3">
        <v>0</v>
      </c>
      <c r="P2147" s="3">
        <v>0</v>
      </c>
      <c r="Q2147" s="2">
        <v>43455</v>
      </c>
      <c r="R2147" t="s">
        <v>2</v>
      </c>
      <c r="S2147" t="s">
        <v>10</v>
      </c>
      <c r="T2147" t="s">
        <v>2</v>
      </c>
    </row>
    <row r="2148" spans="1:20" hidden="1" x14ac:dyDescent="0.2">
      <c r="A2148" t="s">
        <v>31</v>
      </c>
      <c r="B2148" t="s">
        <v>0</v>
      </c>
      <c r="C2148" s="2">
        <v>43481</v>
      </c>
      <c r="D2148" t="s">
        <v>29</v>
      </c>
      <c r="E2148" t="s">
        <v>974</v>
      </c>
      <c r="F2148" t="s">
        <v>5</v>
      </c>
      <c r="G2148" t="s">
        <v>40</v>
      </c>
      <c r="H2148" t="s">
        <v>975</v>
      </c>
      <c r="I2148" t="s">
        <v>30</v>
      </c>
      <c r="J2148" t="s">
        <v>45</v>
      </c>
      <c r="K2148" t="s">
        <v>18</v>
      </c>
      <c r="L2148" s="3">
        <v>53.07</v>
      </c>
      <c r="M2148" s="3">
        <v>0</v>
      </c>
      <c r="N2148" s="3">
        <v>53.07</v>
      </c>
      <c r="O2148" s="3">
        <v>0</v>
      </c>
      <c r="P2148" s="3">
        <v>53.07</v>
      </c>
      <c r="Q2148" s="2">
        <v>43481</v>
      </c>
      <c r="R2148" t="s">
        <v>2</v>
      </c>
      <c r="S2148" t="s">
        <v>10</v>
      </c>
      <c r="T2148" t="s">
        <v>2</v>
      </c>
    </row>
    <row r="2149" spans="1:20" hidden="1" x14ac:dyDescent="0.2">
      <c r="A2149" t="s">
        <v>31</v>
      </c>
      <c r="B2149" t="s">
        <v>0</v>
      </c>
      <c r="C2149" s="2">
        <v>43486</v>
      </c>
      <c r="D2149" t="s">
        <v>29</v>
      </c>
      <c r="E2149" t="s">
        <v>1665</v>
      </c>
      <c r="F2149" t="s">
        <v>5</v>
      </c>
      <c r="G2149" t="s">
        <v>40</v>
      </c>
      <c r="H2149" t="s">
        <v>1666</v>
      </c>
      <c r="I2149" t="s">
        <v>30</v>
      </c>
      <c r="J2149" t="s">
        <v>45</v>
      </c>
      <c r="K2149" t="s">
        <v>18</v>
      </c>
      <c r="L2149" s="3">
        <v>115.54</v>
      </c>
      <c r="M2149" s="3">
        <v>0</v>
      </c>
      <c r="N2149" s="3">
        <v>115.54</v>
      </c>
      <c r="O2149" s="3">
        <v>0</v>
      </c>
      <c r="P2149" s="3">
        <v>115.54</v>
      </c>
      <c r="Q2149" s="2">
        <v>43481</v>
      </c>
      <c r="R2149" t="s">
        <v>2</v>
      </c>
      <c r="S2149" t="s">
        <v>10</v>
      </c>
      <c r="T2149" t="s">
        <v>2</v>
      </c>
    </row>
    <row r="2150" spans="1:20" hidden="1" x14ac:dyDescent="0.2">
      <c r="A2150" t="s">
        <v>31</v>
      </c>
      <c r="B2150" t="s">
        <v>0</v>
      </c>
      <c r="C2150" s="2">
        <v>43487</v>
      </c>
      <c r="D2150" t="s">
        <v>29</v>
      </c>
      <c r="E2150" t="s">
        <v>1709</v>
      </c>
      <c r="F2150" t="s">
        <v>5</v>
      </c>
      <c r="G2150" t="s">
        <v>143</v>
      </c>
      <c r="H2150" t="s">
        <v>1710</v>
      </c>
      <c r="I2150" t="s">
        <v>30</v>
      </c>
      <c r="J2150" t="s">
        <v>35</v>
      </c>
      <c r="K2150" t="s">
        <v>36</v>
      </c>
      <c r="L2150" s="3">
        <v>42.5</v>
      </c>
      <c r="M2150" s="3">
        <v>4.25</v>
      </c>
      <c r="N2150" s="3">
        <v>46.75</v>
      </c>
      <c r="O2150" s="3">
        <v>0</v>
      </c>
      <c r="P2150" s="3">
        <v>0</v>
      </c>
      <c r="Q2150" s="2">
        <v>43504</v>
      </c>
      <c r="R2150" t="s">
        <v>2</v>
      </c>
      <c r="S2150" t="s">
        <v>10</v>
      </c>
      <c r="T2150" t="s">
        <v>2</v>
      </c>
    </row>
    <row r="2151" spans="1:20" hidden="1" x14ac:dyDescent="0.2">
      <c r="A2151" t="s">
        <v>31</v>
      </c>
      <c r="B2151" t="s">
        <v>0</v>
      </c>
      <c r="C2151" s="2">
        <v>43488</v>
      </c>
      <c r="D2151" t="s">
        <v>29</v>
      </c>
      <c r="E2151" t="s">
        <v>1936</v>
      </c>
      <c r="F2151" t="s">
        <v>5</v>
      </c>
      <c r="G2151" t="s">
        <v>1937</v>
      </c>
      <c r="H2151" t="s">
        <v>1938</v>
      </c>
      <c r="I2151" t="s">
        <v>30</v>
      </c>
      <c r="J2151" t="s">
        <v>35</v>
      </c>
      <c r="K2151" t="s">
        <v>36</v>
      </c>
      <c r="L2151" s="3">
        <v>700</v>
      </c>
      <c r="M2151" s="3">
        <v>70</v>
      </c>
      <c r="N2151" s="3">
        <v>770</v>
      </c>
      <c r="O2151" s="3">
        <v>0</v>
      </c>
      <c r="P2151" s="3">
        <v>0</v>
      </c>
      <c r="Q2151" s="2">
        <v>43494</v>
      </c>
      <c r="R2151" t="s">
        <v>2</v>
      </c>
      <c r="S2151" t="s">
        <v>10</v>
      </c>
      <c r="T2151" t="s">
        <v>2</v>
      </c>
    </row>
    <row r="2152" spans="1:20" hidden="1" x14ac:dyDescent="0.2">
      <c r="A2152" t="s">
        <v>31</v>
      </c>
      <c r="B2152" t="s">
        <v>0</v>
      </c>
      <c r="C2152" s="2">
        <v>43495</v>
      </c>
      <c r="D2152" t="s">
        <v>29</v>
      </c>
      <c r="E2152" t="s">
        <v>2543</v>
      </c>
      <c r="F2152" t="s">
        <v>5</v>
      </c>
      <c r="G2152" t="s">
        <v>212</v>
      </c>
      <c r="H2152" t="s">
        <v>2544</v>
      </c>
      <c r="I2152" t="s">
        <v>30</v>
      </c>
      <c r="J2152" t="s">
        <v>449</v>
      </c>
      <c r="K2152" t="s">
        <v>9</v>
      </c>
      <c r="L2152" s="3">
        <v>98</v>
      </c>
      <c r="M2152" s="3">
        <v>19.600000000000001</v>
      </c>
      <c r="N2152" s="3">
        <v>117.6</v>
      </c>
      <c r="O2152" s="3">
        <v>0</v>
      </c>
      <c r="P2152" s="3">
        <v>0</v>
      </c>
      <c r="Q2152" s="2">
        <v>43524</v>
      </c>
      <c r="R2152" t="s">
        <v>2</v>
      </c>
      <c r="S2152" t="s">
        <v>10</v>
      </c>
      <c r="T2152" t="s">
        <v>2</v>
      </c>
    </row>
    <row r="2153" spans="1:20" hidden="1" x14ac:dyDescent="0.2">
      <c r="A2153" t="s">
        <v>31</v>
      </c>
      <c r="B2153" t="s">
        <v>0</v>
      </c>
      <c r="C2153" s="2">
        <v>43503</v>
      </c>
      <c r="D2153" t="s">
        <v>29</v>
      </c>
      <c r="E2153" t="s">
        <v>3231</v>
      </c>
      <c r="F2153" t="s">
        <v>5</v>
      </c>
      <c r="G2153" t="s">
        <v>40</v>
      </c>
      <c r="H2153" t="s">
        <v>3232</v>
      </c>
      <c r="I2153" t="s">
        <v>30</v>
      </c>
      <c r="J2153" t="s">
        <v>42</v>
      </c>
      <c r="K2153" t="s">
        <v>18</v>
      </c>
      <c r="L2153" s="3">
        <v>259.39999999999998</v>
      </c>
      <c r="M2153" s="3">
        <v>0</v>
      </c>
      <c r="N2153" s="3">
        <v>259.39999999999998</v>
      </c>
      <c r="O2153" s="3">
        <v>0</v>
      </c>
      <c r="P2153" s="3">
        <v>0</v>
      </c>
      <c r="Q2153" s="2">
        <v>43503</v>
      </c>
      <c r="R2153" t="s">
        <v>2</v>
      </c>
      <c r="S2153" t="s">
        <v>10</v>
      </c>
      <c r="T2153" t="s">
        <v>2</v>
      </c>
    </row>
    <row r="2154" spans="1:20" hidden="1" x14ac:dyDescent="0.2">
      <c r="A2154" t="s">
        <v>31</v>
      </c>
      <c r="B2154" t="s">
        <v>0</v>
      </c>
      <c r="C2154" s="2">
        <v>43503</v>
      </c>
      <c r="D2154" t="s">
        <v>29</v>
      </c>
      <c r="E2154" t="s">
        <v>3231</v>
      </c>
      <c r="F2154" t="s">
        <v>43</v>
      </c>
      <c r="G2154" t="s">
        <v>40</v>
      </c>
      <c r="H2154" t="s">
        <v>3233</v>
      </c>
      <c r="I2154" t="s">
        <v>30</v>
      </c>
      <c r="J2154" t="s">
        <v>42</v>
      </c>
      <c r="K2154" t="s">
        <v>9</v>
      </c>
      <c r="L2154" s="3">
        <v>1</v>
      </c>
      <c r="M2154" s="3">
        <v>0.2</v>
      </c>
      <c r="N2154" s="3">
        <v>1.2</v>
      </c>
      <c r="O2154" s="3">
        <v>0</v>
      </c>
      <c r="P2154" s="3">
        <v>0</v>
      </c>
      <c r="Q2154" s="2">
        <v>43503</v>
      </c>
      <c r="R2154" t="s">
        <v>2</v>
      </c>
      <c r="S2154" t="s">
        <v>10</v>
      </c>
      <c r="T2154" t="s">
        <v>2</v>
      </c>
    </row>
    <row r="2155" spans="1:20" hidden="1" x14ac:dyDescent="0.2">
      <c r="A2155" t="s">
        <v>31</v>
      </c>
      <c r="B2155" t="s">
        <v>0</v>
      </c>
      <c r="C2155" s="2">
        <v>43503</v>
      </c>
      <c r="D2155" t="s">
        <v>29</v>
      </c>
      <c r="E2155" t="s">
        <v>3234</v>
      </c>
      <c r="F2155" t="s">
        <v>5</v>
      </c>
      <c r="G2155" t="s">
        <v>40</v>
      </c>
      <c r="H2155" t="s">
        <v>3235</v>
      </c>
      <c r="I2155" t="s">
        <v>30</v>
      </c>
      <c r="J2155" t="s">
        <v>42</v>
      </c>
      <c r="K2155" t="s">
        <v>18</v>
      </c>
      <c r="L2155" s="3">
        <v>42.5</v>
      </c>
      <c r="M2155" s="3">
        <v>0</v>
      </c>
      <c r="N2155" s="3">
        <v>42.5</v>
      </c>
      <c r="O2155" s="3">
        <v>0</v>
      </c>
      <c r="P2155" s="3">
        <v>0</v>
      </c>
      <c r="Q2155" s="2">
        <v>43503</v>
      </c>
      <c r="R2155" t="s">
        <v>2</v>
      </c>
      <c r="S2155" t="s">
        <v>10</v>
      </c>
      <c r="T2155" t="s">
        <v>2</v>
      </c>
    </row>
    <row r="2156" spans="1:20" hidden="1" x14ac:dyDescent="0.2">
      <c r="A2156" t="s">
        <v>31</v>
      </c>
      <c r="B2156" t="s">
        <v>0</v>
      </c>
      <c r="C2156" s="2">
        <v>43503</v>
      </c>
      <c r="D2156" t="s">
        <v>29</v>
      </c>
      <c r="E2156" t="s">
        <v>3234</v>
      </c>
      <c r="F2156" t="s">
        <v>43</v>
      </c>
      <c r="G2156" t="s">
        <v>40</v>
      </c>
      <c r="H2156" t="s">
        <v>3236</v>
      </c>
      <c r="I2156" t="s">
        <v>30</v>
      </c>
      <c r="J2156" t="s">
        <v>42</v>
      </c>
      <c r="K2156" t="s">
        <v>18</v>
      </c>
      <c r="L2156" s="3">
        <v>128</v>
      </c>
      <c r="M2156" s="3">
        <v>0</v>
      </c>
      <c r="N2156" s="3">
        <v>128</v>
      </c>
      <c r="O2156" s="3">
        <v>0</v>
      </c>
      <c r="P2156" s="3">
        <v>0</v>
      </c>
      <c r="Q2156" s="2">
        <v>43503</v>
      </c>
      <c r="R2156" t="s">
        <v>2</v>
      </c>
      <c r="S2156" t="s">
        <v>10</v>
      </c>
      <c r="T2156" t="s">
        <v>2</v>
      </c>
    </row>
    <row r="2157" spans="1:20" hidden="1" x14ac:dyDescent="0.2">
      <c r="A2157" t="s">
        <v>31</v>
      </c>
      <c r="B2157" t="s">
        <v>0</v>
      </c>
      <c r="C2157" s="2">
        <v>43503</v>
      </c>
      <c r="D2157" t="s">
        <v>29</v>
      </c>
      <c r="E2157" t="s">
        <v>3234</v>
      </c>
      <c r="F2157" t="s">
        <v>60</v>
      </c>
      <c r="G2157" t="s">
        <v>40</v>
      </c>
      <c r="H2157" t="s">
        <v>3237</v>
      </c>
      <c r="I2157" t="s">
        <v>30</v>
      </c>
      <c r="J2157" t="s">
        <v>42</v>
      </c>
      <c r="K2157" t="s">
        <v>18</v>
      </c>
      <c r="L2157" s="3">
        <v>120</v>
      </c>
      <c r="M2157" s="3">
        <v>0</v>
      </c>
      <c r="N2157" s="3">
        <v>120</v>
      </c>
      <c r="O2157" s="3">
        <v>0</v>
      </c>
      <c r="P2157" s="3">
        <v>0</v>
      </c>
      <c r="Q2157" s="2">
        <v>43503</v>
      </c>
      <c r="R2157" t="s">
        <v>2</v>
      </c>
      <c r="S2157" t="s">
        <v>10</v>
      </c>
      <c r="T2157" t="s">
        <v>2</v>
      </c>
    </row>
    <row r="2158" spans="1:20" hidden="1" x14ac:dyDescent="0.2">
      <c r="A2158" t="s">
        <v>31</v>
      </c>
      <c r="B2158" t="s">
        <v>0</v>
      </c>
      <c r="C2158" s="2">
        <v>43503</v>
      </c>
      <c r="D2158" t="s">
        <v>29</v>
      </c>
      <c r="E2158" t="s">
        <v>3234</v>
      </c>
      <c r="F2158" t="s">
        <v>86</v>
      </c>
      <c r="G2158" t="s">
        <v>40</v>
      </c>
      <c r="H2158" t="s">
        <v>3238</v>
      </c>
      <c r="I2158" t="s">
        <v>30</v>
      </c>
      <c r="J2158" t="s">
        <v>42</v>
      </c>
      <c r="K2158" t="s">
        <v>9</v>
      </c>
      <c r="L2158" s="3">
        <v>1</v>
      </c>
      <c r="M2158" s="3">
        <v>0.2</v>
      </c>
      <c r="N2158" s="3">
        <v>1.2</v>
      </c>
      <c r="O2158" s="3">
        <v>0</v>
      </c>
      <c r="P2158" s="3">
        <v>0</v>
      </c>
      <c r="Q2158" s="2">
        <v>43503</v>
      </c>
      <c r="R2158" t="s">
        <v>2</v>
      </c>
      <c r="S2158" t="s">
        <v>10</v>
      </c>
      <c r="T2158" t="s">
        <v>2</v>
      </c>
    </row>
    <row r="2159" spans="1:20" hidden="1" x14ac:dyDescent="0.2">
      <c r="A2159" t="s">
        <v>31</v>
      </c>
      <c r="B2159" t="s">
        <v>0</v>
      </c>
      <c r="C2159" s="2">
        <v>43510</v>
      </c>
      <c r="D2159" t="s">
        <v>29</v>
      </c>
      <c r="E2159" t="s">
        <v>3749</v>
      </c>
      <c r="F2159" t="s">
        <v>5</v>
      </c>
      <c r="G2159" t="s">
        <v>40</v>
      </c>
      <c r="H2159" t="s">
        <v>3750</v>
      </c>
      <c r="I2159" t="s">
        <v>30</v>
      </c>
      <c r="J2159" t="s">
        <v>45</v>
      </c>
      <c r="K2159" t="s">
        <v>18</v>
      </c>
      <c r="L2159" s="3">
        <v>66.03</v>
      </c>
      <c r="M2159" s="3">
        <v>0</v>
      </c>
      <c r="N2159" s="3">
        <v>66.03</v>
      </c>
      <c r="O2159" s="3">
        <v>0</v>
      </c>
      <c r="P2159" s="3">
        <v>0</v>
      </c>
      <c r="Q2159" s="2">
        <v>43510</v>
      </c>
      <c r="R2159" t="s">
        <v>2</v>
      </c>
      <c r="S2159" t="s">
        <v>10</v>
      </c>
      <c r="T2159" t="s">
        <v>2</v>
      </c>
    </row>
    <row r="2160" spans="1:20" hidden="1" x14ac:dyDescent="0.2">
      <c r="A2160" t="s">
        <v>31</v>
      </c>
      <c r="B2160" t="s">
        <v>0</v>
      </c>
      <c r="C2160" s="2">
        <v>43522</v>
      </c>
      <c r="D2160" t="s">
        <v>29</v>
      </c>
      <c r="E2160" t="s">
        <v>4646</v>
      </c>
      <c r="F2160" t="s">
        <v>5</v>
      </c>
      <c r="G2160" t="s">
        <v>959</v>
      </c>
      <c r="H2160" t="s">
        <v>4647</v>
      </c>
      <c r="I2160" t="s">
        <v>30</v>
      </c>
      <c r="J2160" t="s">
        <v>2767</v>
      </c>
      <c r="K2160" t="s">
        <v>9</v>
      </c>
      <c r="L2160" s="3">
        <v>865</v>
      </c>
      <c r="M2160" s="3">
        <v>173</v>
      </c>
      <c r="N2160" s="3">
        <v>1038</v>
      </c>
      <c r="O2160" s="3">
        <v>0</v>
      </c>
      <c r="P2160" s="3">
        <v>0</v>
      </c>
      <c r="Q2160" s="2">
        <v>43520</v>
      </c>
      <c r="R2160" t="s">
        <v>2</v>
      </c>
      <c r="S2160" t="s">
        <v>10</v>
      </c>
      <c r="T2160" t="s">
        <v>4648</v>
      </c>
    </row>
    <row r="2161" spans="1:20" hidden="1" x14ac:dyDescent="0.2">
      <c r="A2161" t="s">
        <v>31</v>
      </c>
      <c r="B2161" t="s">
        <v>0</v>
      </c>
      <c r="C2161" s="2">
        <v>43563</v>
      </c>
      <c r="D2161" t="s">
        <v>29</v>
      </c>
      <c r="E2161" t="s">
        <v>7631</v>
      </c>
      <c r="F2161" t="s">
        <v>5</v>
      </c>
      <c r="G2161" t="s">
        <v>33</v>
      </c>
      <c r="H2161" t="s">
        <v>7632</v>
      </c>
      <c r="I2161" t="s">
        <v>30</v>
      </c>
      <c r="J2161" t="s">
        <v>35</v>
      </c>
      <c r="K2161" t="s">
        <v>36</v>
      </c>
      <c r="L2161" s="3">
        <v>709</v>
      </c>
      <c r="M2161" s="3">
        <v>70.900000000000006</v>
      </c>
      <c r="N2161" s="3">
        <v>779.9</v>
      </c>
      <c r="O2161" s="3">
        <v>0</v>
      </c>
      <c r="P2161" s="3">
        <v>0</v>
      </c>
      <c r="Q2161" s="2">
        <v>43595</v>
      </c>
      <c r="R2161" t="s">
        <v>2</v>
      </c>
      <c r="S2161" t="s">
        <v>10</v>
      </c>
      <c r="T2161" t="s">
        <v>2</v>
      </c>
    </row>
    <row r="2162" spans="1:20" hidden="1" x14ac:dyDescent="0.2">
      <c r="A2162" t="s">
        <v>31</v>
      </c>
      <c r="B2162" t="s">
        <v>0</v>
      </c>
      <c r="C2162" s="2">
        <v>43563</v>
      </c>
      <c r="D2162" t="s">
        <v>29</v>
      </c>
      <c r="E2162" t="s">
        <v>7631</v>
      </c>
      <c r="F2162" t="s">
        <v>43</v>
      </c>
      <c r="G2162" t="s">
        <v>33</v>
      </c>
      <c r="H2162" t="s">
        <v>7633</v>
      </c>
      <c r="I2162" t="s">
        <v>30</v>
      </c>
      <c r="J2162" t="s">
        <v>35</v>
      </c>
      <c r="K2162" t="s">
        <v>36</v>
      </c>
      <c r="L2162" s="3">
        <v>248.7</v>
      </c>
      <c r="M2162" s="3">
        <v>24.87</v>
      </c>
      <c r="N2162" s="3">
        <v>273.57</v>
      </c>
      <c r="O2162" s="3">
        <v>0</v>
      </c>
      <c r="P2162" s="3">
        <v>0</v>
      </c>
      <c r="Q2162" s="2">
        <v>43633</v>
      </c>
      <c r="R2162" t="s">
        <v>2</v>
      </c>
      <c r="S2162" t="s">
        <v>10</v>
      </c>
      <c r="T2162" t="s">
        <v>2</v>
      </c>
    </row>
    <row r="2163" spans="1:20" hidden="1" x14ac:dyDescent="0.2">
      <c r="A2163" t="s">
        <v>31</v>
      </c>
      <c r="B2163" t="s">
        <v>0</v>
      </c>
      <c r="C2163" s="2">
        <v>43563</v>
      </c>
      <c r="D2163" t="s">
        <v>29</v>
      </c>
      <c r="E2163" t="s">
        <v>7631</v>
      </c>
      <c r="F2163" t="s">
        <v>60</v>
      </c>
      <c r="G2163" t="s">
        <v>33</v>
      </c>
      <c r="H2163" t="s">
        <v>7634</v>
      </c>
      <c r="I2163" t="s">
        <v>30</v>
      </c>
      <c r="J2163" t="s">
        <v>35</v>
      </c>
      <c r="K2163" t="s">
        <v>36</v>
      </c>
      <c r="L2163" s="3">
        <v>181.1</v>
      </c>
      <c r="M2163" s="3">
        <v>18.11</v>
      </c>
      <c r="N2163" s="3">
        <v>199.21</v>
      </c>
      <c r="O2163" s="3">
        <v>0</v>
      </c>
      <c r="P2163" s="3">
        <v>0</v>
      </c>
      <c r="Q2163" s="2">
        <v>43634</v>
      </c>
      <c r="R2163" t="s">
        <v>2</v>
      </c>
      <c r="S2163" t="s">
        <v>10</v>
      </c>
      <c r="T2163" t="s">
        <v>2</v>
      </c>
    </row>
    <row r="2164" spans="1:20" hidden="1" x14ac:dyDescent="0.2">
      <c r="A2164" t="s">
        <v>31</v>
      </c>
      <c r="B2164" t="s">
        <v>0</v>
      </c>
      <c r="C2164" s="2">
        <v>43563</v>
      </c>
      <c r="D2164" t="s">
        <v>29</v>
      </c>
      <c r="E2164" t="s">
        <v>7631</v>
      </c>
      <c r="F2164" t="s">
        <v>86</v>
      </c>
      <c r="G2164" t="s">
        <v>33</v>
      </c>
      <c r="H2164" t="s">
        <v>7635</v>
      </c>
      <c r="I2164" t="s">
        <v>30</v>
      </c>
      <c r="J2164" t="s">
        <v>35</v>
      </c>
      <c r="K2164" t="s">
        <v>36</v>
      </c>
      <c r="L2164" s="3">
        <v>140.4</v>
      </c>
      <c r="M2164" s="3">
        <v>14.04</v>
      </c>
      <c r="N2164" s="3">
        <v>154.44</v>
      </c>
      <c r="O2164" s="3">
        <v>0</v>
      </c>
      <c r="P2164" s="3">
        <v>0</v>
      </c>
      <c r="Q2164" s="2">
        <v>43634</v>
      </c>
      <c r="R2164" t="s">
        <v>2</v>
      </c>
      <c r="S2164" t="s">
        <v>10</v>
      </c>
      <c r="T2164" t="s">
        <v>2</v>
      </c>
    </row>
    <row r="2165" spans="1:20" hidden="1" x14ac:dyDescent="0.2">
      <c r="A2165" t="s">
        <v>210</v>
      </c>
      <c r="B2165" t="s">
        <v>0</v>
      </c>
      <c r="C2165" s="2">
        <v>43475</v>
      </c>
      <c r="D2165" t="s">
        <v>208</v>
      </c>
      <c r="E2165" t="s">
        <v>211</v>
      </c>
      <c r="F2165" t="s">
        <v>5</v>
      </c>
      <c r="G2165" t="s">
        <v>212</v>
      </c>
      <c r="H2165" t="s">
        <v>213</v>
      </c>
      <c r="I2165" t="s">
        <v>209</v>
      </c>
      <c r="J2165" t="s">
        <v>214</v>
      </c>
      <c r="K2165" t="s">
        <v>9</v>
      </c>
      <c r="L2165" s="3">
        <v>70</v>
      </c>
      <c r="M2165" s="3">
        <v>14</v>
      </c>
      <c r="N2165" s="3">
        <v>84</v>
      </c>
      <c r="O2165" s="3">
        <v>0</v>
      </c>
      <c r="P2165" s="3">
        <v>0</v>
      </c>
      <c r="Q2165" s="2">
        <v>43486</v>
      </c>
      <c r="R2165" t="s">
        <v>2</v>
      </c>
      <c r="S2165" t="s">
        <v>10</v>
      </c>
      <c r="T2165" t="s">
        <v>2</v>
      </c>
    </row>
    <row r="2166" spans="1:20" hidden="1" x14ac:dyDescent="0.2">
      <c r="A2166" t="s">
        <v>210</v>
      </c>
      <c r="B2166" t="s">
        <v>0</v>
      </c>
      <c r="C2166" s="2">
        <v>43479</v>
      </c>
      <c r="D2166" t="s">
        <v>208</v>
      </c>
      <c r="E2166" t="s">
        <v>745</v>
      </c>
      <c r="F2166" t="s">
        <v>5</v>
      </c>
      <c r="G2166" t="s">
        <v>746</v>
      </c>
      <c r="H2166" t="s">
        <v>747</v>
      </c>
      <c r="I2166" t="s">
        <v>209</v>
      </c>
      <c r="J2166" t="s">
        <v>52</v>
      </c>
      <c r="K2166" t="s">
        <v>36</v>
      </c>
      <c r="L2166" s="3">
        <v>83.18</v>
      </c>
      <c r="M2166" s="3">
        <v>8.32</v>
      </c>
      <c r="N2166" s="3">
        <v>91.5</v>
      </c>
      <c r="O2166" s="3">
        <v>0</v>
      </c>
      <c r="P2166" s="3">
        <v>0</v>
      </c>
      <c r="Q2166" s="2">
        <v>43480</v>
      </c>
      <c r="R2166" t="s">
        <v>2</v>
      </c>
      <c r="S2166" t="s">
        <v>10</v>
      </c>
      <c r="T2166" t="s">
        <v>2</v>
      </c>
    </row>
    <row r="2167" spans="1:20" hidden="1" x14ac:dyDescent="0.2">
      <c r="A2167" t="s">
        <v>210</v>
      </c>
      <c r="B2167" t="s">
        <v>0</v>
      </c>
      <c r="C2167" s="2">
        <v>43479</v>
      </c>
      <c r="D2167" t="s">
        <v>208</v>
      </c>
      <c r="E2167" t="s">
        <v>753</v>
      </c>
      <c r="F2167" t="s">
        <v>5</v>
      </c>
      <c r="G2167" t="s">
        <v>303</v>
      </c>
      <c r="H2167" t="s">
        <v>754</v>
      </c>
      <c r="I2167" t="s">
        <v>209</v>
      </c>
      <c r="J2167" t="s">
        <v>52</v>
      </c>
      <c r="K2167" t="s">
        <v>36</v>
      </c>
      <c r="L2167" s="3">
        <v>74.73</v>
      </c>
      <c r="M2167" s="3">
        <v>7.47</v>
      </c>
      <c r="N2167" s="3">
        <v>82.2</v>
      </c>
      <c r="O2167" s="3">
        <v>0</v>
      </c>
      <c r="P2167" s="3">
        <v>0</v>
      </c>
      <c r="Q2167" s="2">
        <v>43489</v>
      </c>
      <c r="R2167" t="s">
        <v>2</v>
      </c>
      <c r="S2167" t="s">
        <v>10</v>
      </c>
      <c r="T2167" t="s">
        <v>2</v>
      </c>
    </row>
    <row r="2168" spans="1:20" hidden="1" x14ac:dyDescent="0.2">
      <c r="A2168" t="s">
        <v>210</v>
      </c>
      <c r="B2168" t="s">
        <v>0</v>
      </c>
      <c r="C2168" s="2">
        <v>43479</v>
      </c>
      <c r="D2168" t="s">
        <v>208</v>
      </c>
      <c r="E2168" t="s">
        <v>753</v>
      </c>
      <c r="F2168" t="s">
        <v>43</v>
      </c>
      <c r="G2168" t="s">
        <v>303</v>
      </c>
      <c r="H2168" t="s">
        <v>754</v>
      </c>
      <c r="I2168" t="s">
        <v>209</v>
      </c>
      <c r="J2168" t="s">
        <v>52</v>
      </c>
      <c r="K2168" t="s">
        <v>9</v>
      </c>
      <c r="L2168" s="3">
        <v>7</v>
      </c>
      <c r="M2168" s="3">
        <v>1.4</v>
      </c>
      <c r="N2168" s="3">
        <v>8.4</v>
      </c>
      <c r="O2168" s="3">
        <v>0</v>
      </c>
      <c r="P2168" s="3">
        <v>0</v>
      </c>
      <c r="Q2168" s="2">
        <v>43489</v>
      </c>
      <c r="R2168" t="s">
        <v>2</v>
      </c>
      <c r="S2168" t="s">
        <v>10</v>
      </c>
      <c r="T2168" t="s">
        <v>2</v>
      </c>
    </row>
    <row r="2169" spans="1:20" hidden="1" x14ac:dyDescent="0.2">
      <c r="A2169" t="s">
        <v>210</v>
      </c>
      <c r="B2169" t="s">
        <v>0</v>
      </c>
      <c r="C2169" s="2">
        <v>43489</v>
      </c>
      <c r="D2169" t="s">
        <v>208</v>
      </c>
      <c r="E2169" t="s">
        <v>2141</v>
      </c>
      <c r="F2169" t="s">
        <v>5</v>
      </c>
      <c r="G2169" t="s">
        <v>40</v>
      </c>
      <c r="H2169" t="s">
        <v>97</v>
      </c>
      <c r="I2169" t="s">
        <v>209</v>
      </c>
      <c r="J2169" t="s">
        <v>59</v>
      </c>
      <c r="K2169" t="s">
        <v>9</v>
      </c>
      <c r="L2169" s="3">
        <v>1</v>
      </c>
      <c r="M2169" s="3">
        <v>0.2</v>
      </c>
      <c r="N2169" s="3">
        <v>1.2</v>
      </c>
      <c r="O2169" s="3">
        <v>0</v>
      </c>
      <c r="P2169" s="3">
        <v>0</v>
      </c>
      <c r="Q2169" s="2">
        <v>43489</v>
      </c>
      <c r="R2169" t="s">
        <v>2</v>
      </c>
      <c r="S2169" t="s">
        <v>10</v>
      </c>
      <c r="T2169" t="s">
        <v>2</v>
      </c>
    </row>
    <row r="2170" spans="1:20" hidden="1" x14ac:dyDescent="0.2">
      <c r="A2170" t="s">
        <v>210</v>
      </c>
      <c r="B2170" t="s">
        <v>0</v>
      </c>
      <c r="C2170" s="2">
        <v>43489</v>
      </c>
      <c r="D2170" t="s">
        <v>208</v>
      </c>
      <c r="E2170" t="s">
        <v>2141</v>
      </c>
      <c r="F2170" t="s">
        <v>43</v>
      </c>
      <c r="G2170" t="s">
        <v>40</v>
      </c>
      <c r="H2170" t="s">
        <v>2142</v>
      </c>
      <c r="I2170" t="s">
        <v>209</v>
      </c>
      <c r="J2170" t="s">
        <v>42</v>
      </c>
      <c r="K2170" t="s">
        <v>18</v>
      </c>
      <c r="L2170" s="3">
        <v>220</v>
      </c>
      <c r="M2170" s="3">
        <v>0</v>
      </c>
      <c r="N2170" s="3">
        <v>220</v>
      </c>
      <c r="O2170" s="3">
        <v>0</v>
      </c>
      <c r="P2170" s="3">
        <v>0</v>
      </c>
      <c r="Q2170" s="2">
        <v>43489</v>
      </c>
      <c r="R2170" t="s">
        <v>2</v>
      </c>
      <c r="S2170" t="s">
        <v>10</v>
      </c>
      <c r="T2170" t="s">
        <v>2</v>
      </c>
    </row>
    <row r="2171" spans="1:20" hidden="1" x14ac:dyDescent="0.2">
      <c r="A2171" t="s">
        <v>210</v>
      </c>
      <c r="B2171" t="s">
        <v>0</v>
      </c>
      <c r="C2171" s="2">
        <v>43489</v>
      </c>
      <c r="D2171" t="s">
        <v>208</v>
      </c>
      <c r="E2171" t="s">
        <v>2141</v>
      </c>
      <c r="F2171" t="s">
        <v>60</v>
      </c>
      <c r="G2171" t="s">
        <v>40</v>
      </c>
      <c r="H2171" t="s">
        <v>2143</v>
      </c>
      <c r="I2171" t="s">
        <v>209</v>
      </c>
      <c r="J2171" t="s">
        <v>42</v>
      </c>
      <c r="K2171" t="s">
        <v>18</v>
      </c>
      <c r="L2171" s="3">
        <v>220</v>
      </c>
      <c r="M2171" s="3">
        <v>0</v>
      </c>
      <c r="N2171" s="3">
        <v>220</v>
      </c>
      <c r="O2171" s="3">
        <v>0</v>
      </c>
      <c r="P2171" s="3">
        <v>0</v>
      </c>
      <c r="Q2171" s="2">
        <v>43489</v>
      </c>
      <c r="R2171" t="s">
        <v>2</v>
      </c>
      <c r="S2171" t="s">
        <v>10</v>
      </c>
      <c r="T2171" t="s">
        <v>2</v>
      </c>
    </row>
    <row r="2172" spans="1:20" hidden="1" x14ac:dyDescent="0.2">
      <c r="A2172" t="s">
        <v>210</v>
      </c>
      <c r="B2172" t="s">
        <v>0</v>
      </c>
      <c r="C2172" s="2">
        <v>43489</v>
      </c>
      <c r="D2172" t="s">
        <v>208</v>
      </c>
      <c r="E2172" t="s">
        <v>2141</v>
      </c>
      <c r="F2172" t="s">
        <v>86</v>
      </c>
      <c r="G2172" t="s">
        <v>40</v>
      </c>
      <c r="H2172" t="s">
        <v>97</v>
      </c>
      <c r="I2172" t="s">
        <v>209</v>
      </c>
      <c r="J2172" t="s">
        <v>59</v>
      </c>
      <c r="K2172" t="s">
        <v>9</v>
      </c>
      <c r="L2172" s="3">
        <v>1</v>
      </c>
      <c r="M2172" s="3">
        <v>0.2</v>
      </c>
      <c r="N2172" s="3">
        <v>1.2</v>
      </c>
      <c r="O2172" s="3">
        <v>0</v>
      </c>
      <c r="P2172" s="3">
        <v>0</v>
      </c>
      <c r="Q2172" s="2">
        <v>43489</v>
      </c>
      <c r="R2172" t="s">
        <v>2</v>
      </c>
      <c r="S2172" t="s">
        <v>10</v>
      </c>
      <c r="T2172" t="s">
        <v>2</v>
      </c>
    </row>
    <row r="2173" spans="1:20" hidden="1" x14ac:dyDescent="0.2">
      <c r="A2173" t="s">
        <v>210</v>
      </c>
      <c r="B2173" t="s">
        <v>0</v>
      </c>
      <c r="C2173" s="2">
        <v>43550</v>
      </c>
      <c r="D2173" t="s">
        <v>208</v>
      </c>
      <c r="E2173" t="s">
        <v>6635</v>
      </c>
      <c r="F2173" t="s">
        <v>5</v>
      </c>
      <c r="G2173" t="s">
        <v>212</v>
      </c>
      <c r="H2173" t="s">
        <v>6636</v>
      </c>
      <c r="I2173" t="s">
        <v>209</v>
      </c>
      <c r="J2173" t="s">
        <v>410</v>
      </c>
      <c r="K2173" t="s">
        <v>9</v>
      </c>
      <c r="L2173" s="3">
        <v>718.31</v>
      </c>
      <c r="M2173" s="3">
        <v>143.66</v>
      </c>
      <c r="N2173" s="3">
        <v>861.97</v>
      </c>
      <c r="O2173" s="3">
        <v>0</v>
      </c>
      <c r="P2173" s="3">
        <v>0</v>
      </c>
      <c r="Q2173" s="2">
        <v>43559</v>
      </c>
      <c r="R2173" t="s">
        <v>2</v>
      </c>
      <c r="S2173" t="s">
        <v>10</v>
      </c>
      <c r="T2173" t="s">
        <v>2</v>
      </c>
    </row>
    <row r="2174" spans="1:20" hidden="1" x14ac:dyDescent="0.2">
      <c r="A2174" t="s">
        <v>210</v>
      </c>
      <c r="B2174" t="s">
        <v>0</v>
      </c>
      <c r="C2174" s="2">
        <v>43560</v>
      </c>
      <c r="D2174" t="s">
        <v>208</v>
      </c>
      <c r="E2174" t="s">
        <v>7461</v>
      </c>
      <c r="F2174" t="s">
        <v>407</v>
      </c>
      <c r="G2174" t="s">
        <v>1329</v>
      </c>
      <c r="H2174" t="s">
        <v>7469</v>
      </c>
      <c r="I2174" t="s">
        <v>209</v>
      </c>
      <c r="J2174" t="s">
        <v>1331</v>
      </c>
      <c r="K2174" t="s">
        <v>9</v>
      </c>
      <c r="L2174" s="3">
        <v>59.26</v>
      </c>
      <c r="M2174" s="3">
        <v>11.85</v>
      </c>
      <c r="N2174" s="3">
        <v>71.11</v>
      </c>
      <c r="O2174" s="3">
        <v>0</v>
      </c>
      <c r="P2174" s="3">
        <v>0</v>
      </c>
      <c r="Q2174" s="2">
        <v>43600</v>
      </c>
      <c r="R2174" t="s">
        <v>2</v>
      </c>
      <c r="S2174" t="s">
        <v>10</v>
      </c>
      <c r="T2174" t="s">
        <v>2</v>
      </c>
    </row>
    <row r="2175" spans="1:20" hidden="1" x14ac:dyDescent="0.2">
      <c r="A2175" t="s">
        <v>2004</v>
      </c>
      <c r="B2175" t="s">
        <v>0</v>
      </c>
      <c r="C2175" s="2">
        <v>43488</v>
      </c>
      <c r="D2175" t="s">
        <v>2003</v>
      </c>
      <c r="E2175" t="s">
        <v>2005</v>
      </c>
      <c r="F2175" t="s">
        <v>5</v>
      </c>
      <c r="G2175" t="s">
        <v>2006</v>
      </c>
      <c r="H2175" t="s">
        <v>2007</v>
      </c>
      <c r="I2175" t="s">
        <v>209</v>
      </c>
      <c r="J2175" t="s">
        <v>838</v>
      </c>
      <c r="K2175" t="s">
        <v>73</v>
      </c>
      <c r="L2175" s="3">
        <v>445.5</v>
      </c>
      <c r="M2175" s="3">
        <v>24.5</v>
      </c>
      <c r="N2175" s="3">
        <v>470</v>
      </c>
      <c r="O2175" s="3">
        <v>0</v>
      </c>
      <c r="P2175" s="3">
        <v>0</v>
      </c>
      <c r="Q2175" s="2">
        <v>43488</v>
      </c>
      <c r="R2175" t="s">
        <v>2</v>
      </c>
      <c r="S2175" t="s">
        <v>10</v>
      </c>
      <c r="T2175" t="s">
        <v>2</v>
      </c>
    </row>
    <row r="2176" spans="1:20" hidden="1" x14ac:dyDescent="0.2">
      <c r="A2176" t="s">
        <v>2004</v>
      </c>
      <c r="B2176" t="s">
        <v>0</v>
      </c>
      <c r="C2176" s="2">
        <v>43521</v>
      </c>
      <c r="D2176" t="s">
        <v>4547</v>
      </c>
      <c r="E2176" t="s">
        <v>4548</v>
      </c>
      <c r="F2176" t="s">
        <v>5</v>
      </c>
      <c r="G2176" t="s">
        <v>3597</v>
      </c>
      <c r="H2176" t="s">
        <v>4549</v>
      </c>
      <c r="I2176" t="s">
        <v>209</v>
      </c>
      <c r="J2176" t="s">
        <v>449</v>
      </c>
      <c r="K2176" t="s">
        <v>9</v>
      </c>
      <c r="L2176" s="3">
        <v>199</v>
      </c>
      <c r="M2176" s="3">
        <v>39.799999999999997</v>
      </c>
      <c r="N2176" s="3">
        <v>238.8</v>
      </c>
      <c r="O2176" s="3">
        <v>0</v>
      </c>
      <c r="P2176" s="3">
        <v>0</v>
      </c>
      <c r="Q2176" s="2">
        <v>43539</v>
      </c>
      <c r="R2176" t="s">
        <v>2</v>
      </c>
      <c r="S2176" t="s">
        <v>10</v>
      </c>
      <c r="T2176" t="s">
        <v>2</v>
      </c>
    </row>
    <row r="2177" spans="1:20" hidden="1" x14ac:dyDescent="0.2">
      <c r="A2177" t="s">
        <v>2004</v>
      </c>
      <c r="B2177" t="s">
        <v>0</v>
      </c>
      <c r="C2177" s="2">
        <v>43521</v>
      </c>
      <c r="D2177" t="s">
        <v>4547</v>
      </c>
      <c r="E2177" t="s">
        <v>4548</v>
      </c>
      <c r="F2177" t="s">
        <v>43</v>
      </c>
      <c r="G2177" t="s">
        <v>3597</v>
      </c>
      <c r="H2177" t="s">
        <v>4550</v>
      </c>
      <c r="I2177" t="s">
        <v>209</v>
      </c>
      <c r="J2177" t="s">
        <v>449</v>
      </c>
      <c r="K2177" t="s">
        <v>9</v>
      </c>
      <c r="L2177" s="3">
        <v>1.5</v>
      </c>
      <c r="M2177" s="3">
        <v>0.3</v>
      </c>
      <c r="N2177" s="3">
        <v>1.8</v>
      </c>
      <c r="O2177" s="3">
        <v>0</v>
      </c>
      <c r="P2177" s="3">
        <v>0</v>
      </c>
      <c r="Q2177" s="2">
        <v>43539</v>
      </c>
      <c r="R2177" t="s">
        <v>2</v>
      </c>
      <c r="S2177" t="s">
        <v>10</v>
      </c>
      <c r="T2177" t="s">
        <v>2</v>
      </c>
    </row>
    <row r="2178" spans="1:20" hidden="1" x14ac:dyDescent="0.2">
      <c r="A2178" t="s">
        <v>2004</v>
      </c>
      <c r="B2178" t="s">
        <v>0</v>
      </c>
      <c r="C2178" s="2">
        <v>43521</v>
      </c>
      <c r="D2178" t="s">
        <v>4547</v>
      </c>
      <c r="E2178" t="s">
        <v>4548</v>
      </c>
      <c r="F2178" t="s">
        <v>60</v>
      </c>
      <c r="G2178" t="s">
        <v>3597</v>
      </c>
      <c r="H2178" t="s">
        <v>4551</v>
      </c>
      <c r="I2178" t="s">
        <v>209</v>
      </c>
      <c r="J2178" t="s">
        <v>245</v>
      </c>
      <c r="K2178" t="s">
        <v>9</v>
      </c>
      <c r="L2178" s="3">
        <v>57.16</v>
      </c>
      <c r="M2178" s="3">
        <v>11.43</v>
      </c>
      <c r="N2178" s="3">
        <v>68.59</v>
      </c>
      <c r="O2178" s="3">
        <v>0</v>
      </c>
      <c r="P2178" s="3">
        <v>0</v>
      </c>
      <c r="Q2178" s="2">
        <v>43539</v>
      </c>
      <c r="R2178" t="s">
        <v>2</v>
      </c>
      <c r="S2178" t="s">
        <v>10</v>
      </c>
      <c r="T2178" t="s">
        <v>2</v>
      </c>
    </row>
    <row r="2179" spans="1:20" hidden="1" x14ac:dyDescent="0.2">
      <c r="A2179" t="s">
        <v>2004</v>
      </c>
      <c r="B2179" t="s">
        <v>0</v>
      </c>
      <c r="C2179" s="2">
        <v>43521</v>
      </c>
      <c r="D2179" t="s">
        <v>4547</v>
      </c>
      <c r="E2179" t="s">
        <v>4548</v>
      </c>
      <c r="F2179" t="s">
        <v>86</v>
      </c>
      <c r="G2179" t="s">
        <v>3597</v>
      </c>
      <c r="H2179" t="s">
        <v>4550</v>
      </c>
      <c r="I2179" t="s">
        <v>209</v>
      </c>
      <c r="J2179" t="s">
        <v>245</v>
      </c>
      <c r="K2179" t="s">
        <v>9</v>
      </c>
      <c r="L2179" s="3">
        <v>0.1</v>
      </c>
      <c r="M2179" s="3">
        <v>0.02</v>
      </c>
      <c r="N2179" s="3">
        <v>0.12</v>
      </c>
      <c r="O2179" s="3">
        <v>0</v>
      </c>
      <c r="P2179" s="3">
        <v>0</v>
      </c>
      <c r="Q2179" s="2">
        <v>43539</v>
      </c>
      <c r="R2179" t="s">
        <v>2</v>
      </c>
      <c r="S2179" t="s">
        <v>10</v>
      </c>
      <c r="T2179" t="s">
        <v>2</v>
      </c>
    </row>
    <row r="2180" spans="1:20" hidden="1" x14ac:dyDescent="0.2">
      <c r="A2180" t="s">
        <v>2004</v>
      </c>
      <c r="B2180" t="s">
        <v>0</v>
      </c>
      <c r="C2180" s="2">
        <v>43521</v>
      </c>
      <c r="D2180" t="s">
        <v>4547</v>
      </c>
      <c r="E2180" t="s">
        <v>4548</v>
      </c>
      <c r="F2180" t="s">
        <v>88</v>
      </c>
      <c r="G2180" t="s">
        <v>3597</v>
      </c>
      <c r="H2180" t="s">
        <v>4552</v>
      </c>
      <c r="I2180" t="s">
        <v>209</v>
      </c>
      <c r="J2180" t="s">
        <v>245</v>
      </c>
      <c r="K2180" t="s">
        <v>9</v>
      </c>
      <c r="L2180" s="3">
        <v>61.72</v>
      </c>
      <c r="M2180" s="3">
        <v>12.34</v>
      </c>
      <c r="N2180" s="3">
        <v>74.06</v>
      </c>
      <c r="O2180" s="3">
        <v>0</v>
      </c>
      <c r="P2180" s="3">
        <v>0</v>
      </c>
      <c r="Q2180" s="2">
        <v>43539</v>
      </c>
      <c r="R2180" t="s">
        <v>2</v>
      </c>
      <c r="S2180" t="s">
        <v>10</v>
      </c>
      <c r="T2180" t="s">
        <v>2</v>
      </c>
    </row>
    <row r="2181" spans="1:20" hidden="1" x14ac:dyDescent="0.2">
      <c r="A2181" t="s">
        <v>2004</v>
      </c>
      <c r="B2181" t="s">
        <v>0</v>
      </c>
      <c r="C2181" s="2">
        <v>43521</v>
      </c>
      <c r="D2181" t="s">
        <v>4547</v>
      </c>
      <c r="E2181" t="s">
        <v>4548</v>
      </c>
      <c r="F2181" t="s">
        <v>90</v>
      </c>
      <c r="G2181" t="s">
        <v>3597</v>
      </c>
      <c r="H2181" t="s">
        <v>4550</v>
      </c>
      <c r="I2181" t="s">
        <v>209</v>
      </c>
      <c r="J2181" t="s">
        <v>245</v>
      </c>
      <c r="K2181" t="s">
        <v>9</v>
      </c>
      <c r="L2181" s="3">
        <v>0.1</v>
      </c>
      <c r="M2181" s="3">
        <v>0.02</v>
      </c>
      <c r="N2181" s="3">
        <v>0.12</v>
      </c>
      <c r="O2181" s="3">
        <v>0</v>
      </c>
      <c r="P2181" s="3">
        <v>0</v>
      </c>
      <c r="Q2181" s="2">
        <v>43539</v>
      </c>
      <c r="R2181" t="s">
        <v>2</v>
      </c>
      <c r="S2181" t="s">
        <v>10</v>
      </c>
      <c r="T2181" t="s">
        <v>2</v>
      </c>
    </row>
    <row r="2182" spans="1:20" hidden="1" x14ac:dyDescent="0.2">
      <c r="A2182" t="s">
        <v>2004</v>
      </c>
      <c r="B2182" t="s">
        <v>0</v>
      </c>
      <c r="C2182" s="2">
        <v>43521</v>
      </c>
      <c r="D2182" t="s">
        <v>4547</v>
      </c>
      <c r="E2182" t="s">
        <v>4548</v>
      </c>
      <c r="F2182" t="s">
        <v>406</v>
      </c>
      <c r="G2182" t="s">
        <v>3597</v>
      </c>
      <c r="H2182" t="s">
        <v>4553</v>
      </c>
      <c r="I2182" t="s">
        <v>209</v>
      </c>
      <c r="J2182" t="s">
        <v>245</v>
      </c>
      <c r="K2182" t="s">
        <v>9</v>
      </c>
      <c r="L2182" s="3">
        <v>61.72</v>
      </c>
      <c r="M2182" s="3">
        <v>12.34</v>
      </c>
      <c r="N2182" s="3">
        <v>74.06</v>
      </c>
      <c r="O2182" s="3">
        <v>0</v>
      </c>
      <c r="P2182" s="3">
        <v>0</v>
      </c>
      <c r="Q2182" s="2">
        <v>43539</v>
      </c>
      <c r="R2182" t="s">
        <v>2</v>
      </c>
      <c r="S2182" t="s">
        <v>10</v>
      </c>
      <c r="T2182" t="s">
        <v>2</v>
      </c>
    </row>
    <row r="2183" spans="1:20" hidden="1" x14ac:dyDescent="0.2">
      <c r="A2183" t="s">
        <v>2004</v>
      </c>
      <c r="B2183" t="s">
        <v>0</v>
      </c>
      <c r="C2183" s="2">
        <v>43521</v>
      </c>
      <c r="D2183" t="s">
        <v>4547</v>
      </c>
      <c r="E2183" t="s">
        <v>4548</v>
      </c>
      <c r="F2183" t="s">
        <v>407</v>
      </c>
      <c r="G2183" t="s">
        <v>3597</v>
      </c>
      <c r="H2183" t="s">
        <v>4550</v>
      </c>
      <c r="I2183" t="s">
        <v>209</v>
      </c>
      <c r="J2183" t="s">
        <v>245</v>
      </c>
      <c r="K2183" t="s">
        <v>9</v>
      </c>
      <c r="L2183" s="3">
        <v>0.1</v>
      </c>
      <c r="M2183" s="3">
        <v>0.02</v>
      </c>
      <c r="N2183" s="3">
        <v>0.12</v>
      </c>
      <c r="O2183" s="3">
        <v>0</v>
      </c>
      <c r="P2183" s="3">
        <v>0</v>
      </c>
      <c r="Q2183" s="2">
        <v>43539</v>
      </c>
      <c r="R2183" t="s">
        <v>2</v>
      </c>
      <c r="S2183" t="s">
        <v>10</v>
      </c>
      <c r="T2183" t="s">
        <v>2</v>
      </c>
    </row>
    <row r="2184" spans="1:20" hidden="1" x14ac:dyDescent="0.2">
      <c r="A2184" t="s">
        <v>2004</v>
      </c>
      <c r="B2184" t="s">
        <v>0</v>
      </c>
      <c r="C2184" s="2">
        <v>43521</v>
      </c>
      <c r="D2184" t="s">
        <v>4547</v>
      </c>
      <c r="E2184" t="s">
        <v>4548</v>
      </c>
      <c r="F2184" t="s">
        <v>453</v>
      </c>
      <c r="G2184" t="s">
        <v>3597</v>
      </c>
      <c r="H2184" t="s">
        <v>4554</v>
      </c>
      <c r="I2184" t="s">
        <v>209</v>
      </c>
      <c r="J2184" t="s">
        <v>245</v>
      </c>
      <c r="K2184" t="s">
        <v>9</v>
      </c>
      <c r="L2184" s="3">
        <v>61.72</v>
      </c>
      <c r="M2184" s="3">
        <v>12.34</v>
      </c>
      <c r="N2184" s="3">
        <v>74.06</v>
      </c>
      <c r="O2184" s="3">
        <v>0</v>
      </c>
      <c r="P2184" s="3">
        <v>0</v>
      </c>
      <c r="Q2184" s="2">
        <v>43539</v>
      </c>
      <c r="R2184" t="s">
        <v>2</v>
      </c>
      <c r="S2184" t="s">
        <v>10</v>
      </c>
      <c r="T2184" t="s">
        <v>2</v>
      </c>
    </row>
    <row r="2185" spans="1:20" hidden="1" x14ac:dyDescent="0.2">
      <c r="A2185" t="s">
        <v>2004</v>
      </c>
      <c r="B2185" t="s">
        <v>0</v>
      </c>
      <c r="C2185" s="2">
        <v>43521</v>
      </c>
      <c r="D2185" t="s">
        <v>4547</v>
      </c>
      <c r="E2185" t="s">
        <v>4548</v>
      </c>
      <c r="F2185" t="s">
        <v>455</v>
      </c>
      <c r="G2185" t="s">
        <v>3597</v>
      </c>
      <c r="H2185" t="s">
        <v>4550</v>
      </c>
      <c r="I2185" t="s">
        <v>209</v>
      </c>
      <c r="J2185" t="s">
        <v>245</v>
      </c>
      <c r="K2185" t="s">
        <v>9</v>
      </c>
      <c r="L2185" s="3">
        <v>0.1</v>
      </c>
      <c r="M2185" s="3">
        <v>0.02</v>
      </c>
      <c r="N2185" s="3">
        <v>0.12</v>
      </c>
      <c r="O2185" s="3">
        <v>0</v>
      </c>
      <c r="P2185" s="3">
        <v>0</v>
      </c>
      <c r="Q2185" s="2">
        <v>43539</v>
      </c>
      <c r="R2185" t="s">
        <v>2</v>
      </c>
      <c r="S2185" t="s">
        <v>10</v>
      </c>
      <c r="T2185" t="s">
        <v>2</v>
      </c>
    </row>
    <row r="2186" spans="1:20" hidden="1" x14ac:dyDescent="0.2">
      <c r="A2186" t="s">
        <v>2004</v>
      </c>
      <c r="B2186" t="s">
        <v>0</v>
      </c>
      <c r="C2186" s="2">
        <v>43521</v>
      </c>
      <c r="D2186" t="s">
        <v>4547</v>
      </c>
      <c r="E2186" t="s">
        <v>4548</v>
      </c>
      <c r="F2186" t="s">
        <v>457</v>
      </c>
      <c r="G2186" t="s">
        <v>3597</v>
      </c>
      <c r="H2186" t="s">
        <v>4555</v>
      </c>
      <c r="I2186" t="s">
        <v>209</v>
      </c>
      <c r="J2186" t="s">
        <v>274</v>
      </c>
      <c r="K2186" t="s">
        <v>9</v>
      </c>
      <c r="L2186" s="3">
        <v>6.1</v>
      </c>
      <c r="M2186" s="3">
        <v>1.22</v>
      </c>
      <c r="N2186" s="3">
        <v>7.32</v>
      </c>
      <c r="O2186" s="3">
        <v>0</v>
      </c>
      <c r="P2186" s="3">
        <v>6.1</v>
      </c>
      <c r="Q2186" s="2">
        <v>43539</v>
      </c>
      <c r="R2186" t="s">
        <v>2</v>
      </c>
      <c r="S2186" t="s">
        <v>10</v>
      </c>
      <c r="T2186" t="s">
        <v>2</v>
      </c>
    </row>
    <row r="2187" spans="1:20" hidden="1" x14ac:dyDescent="0.2">
      <c r="A2187" t="s">
        <v>2004</v>
      </c>
      <c r="B2187" t="s">
        <v>0</v>
      </c>
      <c r="C2187" s="2">
        <v>43521</v>
      </c>
      <c r="D2187" t="s">
        <v>4547</v>
      </c>
      <c r="E2187" t="s">
        <v>4548</v>
      </c>
      <c r="F2187" t="s">
        <v>1809</v>
      </c>
      <c r="G2187" t="s">
        <v>3597</v>
      </c>
      <c r="H2187" t="s">
        <v>4556</v>
      </c>
      <c r="I2187" t="s">
        <v>209</v>
      </c>
      <c r="J2187" t="s">
        <v>274</v>
      </c>
      <c r="K2187" t="s">
        <v>9</v>
      </c>
      <c r="L2187" s="3">
        <v>121.8</v>
      </c>
      <c r="M2187" s="3">
        <v>24.36</v>
      </c>
      <c r="N2187" s="3">
        <v>146.16</v>
      </c>
      <c r="O2187" s="3">
        <v>0</v>
      </c>
      <c r="P2187" s="3">
        <v>0</v>
      </c>
      <c r="Q2187" s="2">
        <v>43539</v>
      </c>
      <c r="R2187" t="s">
        <v>2</v>
      </c>
      <c r="S2187" t="s">
        <v>10</v>
      </c>
      <c r="T2187" t="s">
        <v>2</v>
      </c>
    </row>
    <row r="2188" spans="1:20" hidden="1" x14ac:dyDescent="0.2">
      <c r="A2188" t="s">
        <v>2004</v>
      </c>
      <c r="B2188" t="s">
        <v>0</v>
      </c>
      <c r="C2188" s="2">
        <v>43521</v>
      </c>
      <c r="D2188" t="s">
        <v>4547</v>
      </c>
      <c r="E2188" t="s">
        <v>4548</v>
      </c>
      <c r="F2188" t="s">
        <v>1811</v>
      </c>
      <c r="G2188" t="s">
        <v>3597</v>
      </c>
      <c r="H2188" t="s">
        <v>4557</v>
      </c>
      <c r="I2188" t="s">
        <v>209</v>
      </c>
      <c r="J2188" t="s">
        <v>274</v>
      </c>
      <c r="K2188" t="s">
        <v>9</v>
      </c>
      <c r="L2188" s="3">
        <v>9.36</v>
      </c>
      <c r="M2188" s="3">
        <v>1.87</v>
      </c>
      <c r="N2188" s="3">
        <v>11.23</v>
      </c>
      <c r="O2188" s="3">
        <v>0</v>
      </c>
      <c r="P2188" s="3">
        <v>9.36</v>
      </c>
      <c r="Q2188" s="2">
        <v>43539</v>
      </c>
      <c r="R2188" t="s">
        <v>2</v>
      </c>
      <c r="S2188" t="s">
        <v>10</v>
      </c>
      <c r="T2188" t="s">
        <v>2</v>
      </c>
    </row>
    <row r="2189" spans="1:20" hidden="1" x14ac:dyDescent="0.2">
      <c r="A2189" t="s">
        <v>2004</v>
      </c>
      <c r="B2189" t="s">
        <v>0</v>
      </c>
      <c r="C2189" s="2">
        <v>43521</v>
      </c>
      <c r="D2189" t="s">
        <v>4547</v>
      </c>
      <c r="E2189" t="s">
        <v>4548</v>
      </c>
      <c r="F2189" t="s">
        <v>1813</v>
      </c>
      <c r="G2189" t="s">
        <v>3597</v>
      </c>
      <c r="H2189" t="s">
        <v>4558</v>
      </c>
      <c r="I2189" t="s">
        <v>209</v>
      </c>
      <c r="J2189" t="s">
        <v>274</v>
      </c>
      <c r="K2189" t="s">
        <v>9</v>
      </c>
      <c r="L2189" s="3">
        <v>9.36</v>
      </c>
      <c r="M2189" s="3">
        <v>1.87</v>
      </c>
      <c r="N2189" s="3">
        <v>11.23</v>
      </c>
      <c r="O2189" s="3">
        <v>0</v>
      </c>
      <c r="P2189" s="3">
        <v>9.36</v>
      </c>
      <c r="Q2189" s="2">
        <v>43539</v>
      </c>
      <c r="R2189" t="s">
        <v>2</v>
      </c>
      <c r="S2189" t="s">
        <v>10</v>
      </c>
      <c r="T2189" t="s">
        <v>2</v>
      </c>
    </row>
    <row r="2190" spans="1:20" hidden="1" x14ac:dyDescent="0.2">
      <c r="A2190" t="s">
        <v>2004</v>
      </c>
      <c r="B2190" t="s">
        <v>0</v>
      </c>
      <c r="C2190" s="2">
        <v>43521</v>
      </c>
      <c r="D2190" t="s">
        <v>4547</v>
      </c>
      <c r="E2190" t="s">
        <v>4548</v>
      </c>
      <c r="F2190" t="s">
        <v>1815</v>
      </c>
      <c r="G2190" t="s">
        <v>3597</v>
      </c>
      <c r="H2190" t="s">
        <v>4559</v>
      </c>
      <c r="I2190" t="s">
        <v>209</v>
      </c>
      <c r="J2190" t="s">
        <v>274</v>
      </c>
      <c r="K2190" t="s">
        <v>9</v>
      </c>
      <c r="L2190" s="3">
        <v>9.36</v>
      </c>
      <c r="M2190" s="3">
        <v>1.87</v>
      </c>
      <c r="N2190" s="3">
        <v>11.23</v>
      </c>
      <c r="O2190" s="3">
        <v>0</v>
      </c>
      <c r="P2190" s="3">
        <v>9.36</v>
      </c>
      <c r="Q2190" s="2">
        <v>43539</v>
      </c>
      <c r="R2190" t="s">
        <v>2</v>
      </c>
      <c r="S2190" t="s">
        <v>10</v>
      </c>
      <c r="T2190" t="s">
        <v>2</v>
      </c>
    </row>
    <row r="2191" spans="1:20" hidden="1" x14ac:dyDescent="0.2">
      <c r="A2191" t="s">
        <v>2004</v>
      </c>
      <c r="B2191" t="s">
        <v>0</v>
      </c>
      <c r="C2191" s="2">
        <v>43550</v>
      </c>
      <c r="D2191" t="s">
        <v>4547</v>
      </c>
      <c r="E2191" t="s">
        <v>6550</v>
      </c>
      <c r="F2191" t="s">
        <v>5</v>
      </c>
      <c r="G2191" t="s">
        <v>40</v>
      </c>
      <c r="H2191" t="s">
        <v>6551</v>
      </c>
      <c r="I2191" t="s">
        <v>209</v>
      </c>
      <c r="J2191" t="s">
        <v>42</v>
      </c>
      <c r="K2191" t="s">
        <v>18</v>
      </c>
      <c r="L2191" s="3">
        <v>478.75</v>
      </c>
      <c r="M2191" s="3">
        <v>0</v>
      </c>
      <c r="N2191" s="3">
        <v>478.75</v>
      </c>
      <c r="O2191" s="3">
        <v>0</v>
      </c>
      <c r="P2191" s="3">
        <v>0</v>
      </c>
      <c r="Q2191" s="2">
        <v>43551</v>
      </c>
      <c r="R2191" t="s">
        <v>2</v>
      </c>
      <c r="S2191" t="s">
        <v>10</v>
      </c>
      <c r="T2191" t="s">
        <v>2</v>
      </c>
    </row>
    <row r="2192" spans="1:20" hidden="1" x14ac:dyDescent="0.2">
      <c r="A2192" t="s">
        <v>2004</v>
      </c>
      <c r="B2192" t="s">
        <v>0</v>
      </c>
      <c r="C2192" s="2">
        <v>43550</v>
      </c>
      <c r="D2192" t="s">
        <v>4547</v>
      </c>
      <c r="E2192" t="s">
        <v>6550</v>
      </c>
      <c r="F2192" t="s">
        <v>43</v>
      </c>
      <c r="G2192" t="s">
        <v>40</v>
      </c>
      <c r="H2192" t="s">
        <v>6552</v>
      </c>
      <c r="I2192" t="s">
        <v>209</v>
      </c>
      <c r="J2192" t="s">
        <v>45</v>
      </c>
      <c r="K2192" t="s">
        <v>18</v>
      </c>
      <c r="L2192" s="3">
        <v>90.64</v>
      </c>
      <c r="M2192" s="3">
        <v>0</v>
      </c>
      <c r="N2192" s="3">
        <v>90.64</v>
      </c>
      <c r="O2192" s="3">
        <v>0</v>
      </c>
      <c r="P2192" s="3">
        <v>0</v>
      </c>
      <c r="Q2192" s="2">
        <v>43551</v>
      </c>
      <c r="R2192" t="s">
        <v>2</v>
      </c>
      <c r="S2192" t="s">
        <v>10</v>
      </c>
      <c r="T2192" t="s">
        <v>2</v>
      </c>
    </row>
    <row r="2193" spans="1:20" hidden="1" x14ac:dyDescent="0.2">
      <c r="A2193" t="s">
        <v>2004</v>
      </c>
      <c r="B2193" t="s">
        <v>0</v>
      </c>
      <c r="C2193" s="2">
        <v>43565</v>
      </c>
      <c r="D2193" t="s">
        <v>7881</v>
      </c>
      <c r="E2193" t="s">
        <v>7882</v>
      </c>
      <c r="F2193" t="s">
        <v>5</v>
      </c>
      <c r="G2193" t="s">
        <v>40</v>
      </c>
      <c r="H2193" t="s">
        <v>7883</v>
      </c>
      <c r="I2193" t="s">
        <v>209</v>
      </c>
      <c r="J2193" t="s">
        <v>449</v>
      </c>
      <c r="K2193" t="s">
        <v>288</v>
      </c>
      <c r="L2193" s="3">
        <v>85.51</v>
      </c>
      <c r="M2193" s="3">
        <v>17.100000000000001</v>
      </c>
      <c r="N2193" s="3">
        <v>102.61</v>
      </c>
      <c r="O2193" s="3">
        <v>0</v>
      </c>
      <c r="P2193" s="3">
        <v>0</v>
      </c>
      <c r="Q2193" s="2">
        <v>43213</v>
      </c>
      <c r="R2193" t="s">
        <v>2</v>
      </c>
      <c r="S2193" t="s">
        <v>10</v>
      </c>
      <c r="T2193" t="s">
        <v>2</v>
      </c>
    </row>
    <row r="2194" spans="1:20" hidden="1" x14ac:dyDescent="0.2">
      <c r="A2194" t="s">
        <v>2004</v>
      </c>
      <c r="B2194" t="s">
        <v>0</v>
      </c>
      <c r="C2194" s="2">
        <v>43565</v>
      </c>
      <c r="D2194" t="s">
        <v>7881</v>
      </c>
      <c r="E2194" t="s">
        <v>7882</v>
      </c>
      <c r="F2194" t="s">
        <v>43</v>
      </c>
      <c r="G2194" t="s">
        <v>40</v>
      </c>
      <c r="H2194" t="s">
        <v>7884</v>
      </c>
      <c r="I2194" t="s">
        <v>209</v>
      </c>
      <c r="J2194" t="s">
        <v>449</v>
      </c>
      <c r="K2194" t="s">
        <v>288</v>
      </c>
      <c r="L2194" s="3">
        <v>42.76</v>
      </c>
      <c r="M2194" s="3">
        <v>8.5500000000000007</v>
      </c>
      <c r="N2194" s="3">
        <v>51.31</v>
      </c>
      <c r="O2194" s="3">
        <v>0</v>
      </c>
      <c r="P2194" s="3">
        <v>0</v>
      </c>
      <c r="Q2194" s="2">
        <v>43213</v>
      </c>
      <c r="R2194" t="s">
        <v>2</v>
      </c>
      <c r="S2194" t="s">
        <v>10</v>
      </c>
      <c r="T2194" t="s">
        <v>2</v>
      </c>
    </row>
    <row r="2195" spans="1:20" hidden="1" x14ac:dyDescent="0.2">
      <c r="A2195" t="s">
        <v>2004</v>
      </c>
      <c r="B2195" t="s">
        <v>0</v>
      </c>
      <c r="C2195" s="2">
        <v>43565</v>
      </c>
      <c r="D2195" t="s">
        <v>7881</v>
      </c>
      <c r="E2195" t="s">
        <v>7882</v>
      </c>
      <c r="F2195" t="s">
        <v>60</v>
      </c>
      <c r="G2195" t="s">
        <v>40</v>
      </c>
      <c r="H2195" t="s">
        <v>7885</v>
      </c>
      <c r="I2195" t="s">
        <v>209</v>
      </c>
      <c r="J2195" t="s">
        <v>449</v>
      </c>
      <c r="K2195" t="s">
        <v>288</v>
      </c>
      <c r="L2195" s="3">
        <v>42.76</v>
      </c>
      <c r="M2195" s="3">
        <v>8.5500000000000007</v>
      </c>
      <c r="N2195" s="3">
        <v>51.31</v>
      </c>
      <c r="O2195" s="3">
        <v>0</v>
      </c>
      <c r="P2195" s="3">
        <v>0</v>
      </c>
      <c r="Q2195" s="2">
        <v>43213</v>
      </c>
      <c r="R2195" t="s">
        <v>2</v>
      </c>
      <c r="S2195" t="s">
        <v>10</v>
      </c>
      <c r="T2195" t="s">
        <v>2</v>
      </c>
    </row>
    <row r="2196" spans="1:20" hidden="1" x14ac:dyDescent="0.2">
      <c r="A2196" t="s">
        <v>2004</v>
      </c>
      <c r="B2196" t="s">
        <v>0</v>
      </c>
      <c r="C2196" s="2">
        <v>43565</v>
      </c>
      <c r="D2196" t="s">
        <v>7881</v>
      </c>
      <c r="E2196" t="s">
        <v>7882</v>
      </c>
      <c r="F2196" t="s">
        <v>86</v>
      </c>
      <c r="G2196" t="s">
        <v>40</v>
      </c>
      <c r="H2196" t="s">
        <v>7886</v>
      </c>
      <c r="I2196" t="s">
        <v>209</v>
      </c>
      <c r="J2196" t="s">
        <v>449</v>
      </c>
      <c r="K2196" t="s">
        <v>288</v>
      </c>
      <c r="L2196" s="3">
        <v>42.76</v>
      </c>
      <c r="M2196" s="3">
        <v>8.5500000000000007</v>
      </c>
      <c r="N2196" s="3">
        <v>51.31</v>
      </c>
      <c r="O2196" s="3">
        <v>0</v>
      </c>
      <c r="P2196" s="3">
        <v>0</v>
      </c>
      <c r="Q2196" s="2">
        <v>43213</v>
      </c>
      <c r="R2196" t="s">
        <v>2</v>
      </c>
      <c r="S2196" t="s">
        <v>10</v>
      </c>
      <c r="T2196" t="s">
        <v>2</v>
      </c>
    </row>
    <row r="2197" spans="1:20" hidden="1" x14ac:dyDescent="0.2">
      <c r="A2197" t="s">
        <v>2004</v>
      </c>
      <c r="B2197" t="s">
        <v>0</v>
      </c>
      <c r="C2197" s="2">
        <v>43565</v>
      </c>
      <c r="D2197" t="s">
        <v>7881</v>
      </c>
      <c r="E2197" t="s">
        <v>7882</v>
      </c>
      <c r="F2197" t="s">
        <v>88</v>
      </c>
      <c r="G2197" t="s">
        <v>40</v>
      </c>
      <c r="H2197" t="s">
        <v>7887</v>
      </c>
      <c r="I2197" t="s">
        <v>209</v>
      </c>
      <c r="J2197" t="s">
        <v>449</v>
      </c>
      <c r="K2197" t="s">
        <v>288</v>
      </c>
      <c r="L2197" s="3">
        <v>779.92</v>
      </c>
      <c r="M2197" s="3">
        <v>155.97999999999999</v>
      </c>
      <c r="N2197" s="3">
        <v>935.9</v>
      </c>
      <c r="O2197" s="3">
        <v>0</v>
      </c>
      <c r="P2197" s="3">
        <v>0</v>
      </c>
      <c r="Q2197" s="2">
        <v>43213</v>
      </c>
      <c r="R2197" t="s">
        <v>2</v>
      </c>
      <c r="S2197" t="s">
        <v>10</v>
      </c>
      <c r="T2197" t="s">
        <v>2</v>
      </c>
    </row>
    <row r="2198" spans="1:20" hidden="1" x14ac:dyDescent="0.2">
      <c r="A2198" t="s">
        <v>2004</v>
      </c>
      <c r="B2198" t="s">
        <v>0</v>
      </c>
      <c r="C2198" s="2">
        <v>43565</v>
      </c>
      <c r="D2198" t="s">
        <v>7881</v>
      </c>
      <c r="E2198" t="s">
        <v>7882</v>
      </c>
      <c r="F2198" t="s">
        <v>90</v>
      </c>
      <c r="G2198" t="s">
        <v>40</v>
      </c>
      <c r="H2198" t="s">
        <v>7888</v>
      </c>
      <c r="I2198" t="s">
        <v>209</v>
      </c>
      <c r="J2198" t="s">
        <v>449</v>
      </c>
      <c r="K2198" t="s">
        <v>288</v>
      </c>
      <c r="L2198" s="3">
        <v>42.76</v>
      </c>
      <c r="M2198" s="3">
        <v>8.5500000000000007</v>
      </c>
      <c r="N2198" s="3">
        <v>51.31</v>
      </c>
      <c r="O2198" s="3">
        <v>0</v>
      </c>
      <c r="P2198" s="3">
        <v>0</v>
      </c>
      <c r="Q2198" s="2">
        <v>43213</v>
      </c>
      <c r="R2198" t="s">
        <v>2</v>
      </c>
      <c r="S2198" t="s">
        <v>10</v>
      </c>
      <c r="T2198" t="s">
        <v>2</v>
      </c>
    </row>
    <row r="2199" spans="1:20" hidden="1" x14ac:dyDescent="0.2">
      <c r="A2199" t="s">
        <v>2004</v>
      </c>
      <c r="B2199" t="s">
        <v>0</v>
      </c>
      <c r="C2199" s="2">
        <v>43565</v>
      </c>
      <c r="D2199" t="s">
        <v>7881</v>
      </c>
      <c r="E2199" t="s">
        <v>7882</v>
      </c>
      <c r="F2199" t="s">
        <v>406</v>
      </c>
      <c r="G2199" t="s">
        <v>40</v>
      </c>
      <c r="H2199" t="s">
        <v>7889</v>
      </c>
      <c r="I2199" t="s">
        <v>209</v>
      </c>
      <c r="J2199" t="s">
        <v>449</v>
      </c>
      <c r="K2199" t="s">
        <v>288</v>
      </c>
      <c r="L2199" s="3">
        <v>42.76</v>
      </c>
      <c r="M2199" s="3">
        <v>8.5500000000000007</v>
      </c>
      <c r="N2199" s="3">
        <v>51.31</v>
      </c>
      <c r="O2199" s="3">
        <v>0</v>
      </c>
      <c r="P2199" s="3">
        <v>0</v>
      </c>
      <c r="Q2199" s="2">
        <v>43213</v>
      </c>
      <c r="R2199" t="s">
        <v>2</v>
      </c>
      <c r="S2199" t="s">
        <v>10</v>
      </c>
      <c r="T2199" t="s">
        <v>2</v>
      </c>
    </row>
    <row r="2200" spans="1:20" hidden="1" x14ac:dyDescent="0.2">
      <c r="A2200" t="s">
        <v>2004</v>
      </c>
      <c r="B2200" t="s">
        <v>0</v>
      </c>
      <c r="C2200" s="2">
        <v>43565</v>
      </c>
      <c r="D2200" t="s">
        <v>7881</v>
      </c>
      <c r="E2200" t="s">
        <v>7882</v>
      </c>
      <c r="F2200" t="s">
        <v>407</v>
      </c>
      <c r="G2200" t="s">
        <v>40</v>
      </c>
      <c r="H2200" t="s">
        <v>7890</v>
      </c>
      <c r="I2200" t="s">
        <v>209</v>
      </c>
      <c r="J2200" t="s">
        <v>449</v>
      </c>
      <c r="K2200" t="s">
        <v>288</v>
      </c>
      <c r="L2200" s="3">
        <v>42.76</v>
      </c>
      <c r="M2200" s="3">
        <v>8.5500000000000007</v>
      </c>
      <c r="N2200" s="3">
        <v>51.31</v>
      </c>
      <c r="O2200" s="3">
        <v>0</v>
      </c>
      <c r="P2200" s="3">
        <v>0</v>
      </c>
      <c r="Q2200" s="2">
        <v>43213</v>
      </c>
      <c r="R2200" t="s">
        <v>2</v>
      </c>
      <c r="S2200" t="s">
        <v>10</v>
      </c>
      <c r="T2200" t="s">
        <v>2</v>
      </c>
    </row>
    <row r="2201" spans="1:20" hidden="1" x14ac:dyDescent="0.2">
      <c r="A2201" t="s">
        <v>2004</v>
      </c>
      <c r="B2201" t="s">
        <v>0</v>
      </c>
      <c r="C2201" s="2">
        <v>43565</v>
      </c>
      <c r="D2201" t="s">
        <v>7881</v>
      </c>
      <c r="E2201" t="s">
        <v>7882</v>
      </c>
      <c r="F2201" t="s">
        <v>453</v>
      </c>
      <c r="G2201" t="s">
        <v>40</v>
      </c>
      <c r="H2201" t="s">
        <v>7891</v>
      </c>
      <c r="I2201" t="s">
        <v>209</v>
      </c>
      <c r="J2201" t="s">
        <v>449</v>
      </c>
      <c r="K2201" t="s">
        <v>288</v>
      </c>
      <c r="L2201" s="3">
        <v>76.42</v>
      </c>
      <c r="M2201" s="3">
        <v>15.28</v>
      </c>
      <c r="N2201" s="3">
        <v>91.7</v>
      </c>
      <c r="O2201" s="3">
        <v>0</v>
      </c>
      <c r="P2201" s="3">
        <v>0</v>
      </c>
      <c r="Q2201" s="2">
        <v>43213</v>
      </c>
      <c r="R2201" t="s">
        <v>2</v>
      </c>
      <c r="S2201" t="s">
        <v>10</v>
      </c>
      <c r="T2201" t="s">
        <v>2</v>
      </c>
    </row>
    <row r="2202" spans="1:20" hidden="1" x14ac:dyDescent="0.2">
      <c r="A2202" t="s">
        <v>2004</v>
      </c>
      <c r="B2202" t="s">
        <v>0</v>
      </c>
      <c r="C2202" s="2">
        <v>43565</v>
      </c>
      <c r="D2202" t="s">
        <v>7881</v>
      </c>
      <c r="E2202" t="s">
        <v>7882</v>
      </c>
      <c r="F2202" t="s">
        <v>455</v>
      </c>
      <c r="G2202" t="s">
        <v>40</v>
      </c>
      <c r="H2202" t="s">
        <v>7892</v>
      </c>
      <c r="I2202" t="s">
        <v>209</v>
      </c>
      <c r="J2202" t="s">
        <v>449</v>
      </c>
      <c r="K2202" t="s">
        <v>288</v>
      </c>
      <c r="L2202" s="3">
        <v>42.76</v>
      </c>
      <c r="M2202" s="3">
        <v>8.5500000000000007</v>
      </c>
      <c r="N2202" s="3">
        <v>51.31</v>
      </c>
      <c r="O2202" s="3">
        <v>0</v>
      </c>
      <c r="P2202" s="3">
        <v>0</v>
      </c>
      <c r="Q2202" s="2">
        <v>43213</v>
      </c>
      <c r="R2202" t="s">
        <v>2</v>
      </c>
      <c r="S2202" t="s">
        <v>10</v>
      </c>
      <c r="T2202" t="s">
        <v>2</v>
      </c>
    </row>
    <row r="2203" spans="1:20" hidden="1" x14ac:dyDescent="0.2">
      <c r="A2203" t="s">
        <v>2004</v>
      </c>
      <c r="B2203" t="s">
        <v>0</v>
      </c>
      <c r="C2203" s="2">
        <v>43565</v>
      </c>
      <c r="D2203" t="s">
        <v>7881</v>
      </c>
      <c r="E2203" t="s">
        <v>7882</v>
      </c>
      <c r="F2203" t="s">
        <v>457</v>
      </c>
      <c r="G2203" t="s">
        <v>40</v>
      </c>
      <c r="H2203" t="s">
        <v>7893</v>
      </c>
      <c r="I2203" t="s">
        <v>209</v>
      </c>
      <c r="J2203" t="s">
        <v>449</v>
      </c>
      <c r="K2203" t="s">
        <v>288</v>
      </c>
      <c r="L2203" s="3">
        <v>42.76</v>
      </c>
      <c r="M2203" s="3">
        <v>8.5500000000000007</v>
      </c>
      <c r="N2203" s="3">
        <v>51.31</v>
      </c>
      <c r="O2203" s="3">
        <v>0</v>
      </c>
      <c r="P2203" s="3">
        <v>0</v>
      </c>
      <c r="Q2203" s="2">
        <v>43213</v>
      </c>
      <c r="R2203" t="s">
        <v>2</v>
      </c>
      <c r="S2203" t="s">
        <v>10</v>
      </c>
      <c r="T2203" t="s">
        <v>2</v>
      </c>
    </row>
    <row r="2204" spans="1:20" hidden="1" x14ac:dyDescent="0.2">
      <c r="A2204" t="s">
        <v>2004</v>
      </c>
      <c r="B2204" t="s">
        <v>0</v>
      </c>
      <c r="C2204" s="2">
        <v>43565</v>
      </c>
      <c r="D2204" t="s">
        <v>7881</v>
      </c>
      <c r="E2204" t="s">
        <v>7882</v>
      </c>
      <c r="F2204" t="s">
        <v>1809</v>
      </c>
      <c r="G2204" t="s">
        <v>40</v>
      </c>
      <c r="H2204" t="s">
        <v>7894</v>
      </c>
      <c r="I2204" t="s">
        <v>209</v>
      </c>
      <c r="J2204" t="s">
        <v>449</v>
      </c>
      <c r="K2204" t="s">
        <v>288</v>
      </c>
      <c r="L2204" s="3">
        <v>779.92</v>
      </c>
      <c r="M2204" s="3">
        <v>155.97999999999999</v>
      </c>
      <c r="N2204" s="3">
        <v>935.9</v>
      </c>
      <c r="O2204" s="3">
        <v>0</v>
      </c>
      <c r="P2204" s="3">
        <v>0</v>
      </c>
      <c r="Q2204" s="2">
        <v>43213</v>
      </c>
      <c r="R2204" t="s">
        <v>2</v>
      </c>
      <c r="S2204" t="s">
        <v>10</v>
      </c>
      <c r="T2204" t="s">
        <v>2</v>
      </c>
    </row>
    <row r="2205" spans="1:20" hidden="1" x14ac:dyDescent="0.2">
      <c r="A2205" t="s">
        <v>2004</v>
      </c>
      <c r="B2205" t="s">
        <v>0</v>
      </c>
      <c r="C2205" s="2">
        <v>43565</v>
      </c>
      <c r="D2205" t="s">
        <v>7881</v>
      </c>
      <c r="E2205" t="s">
        <v>7882</v>
      </c>
      <c r="F2205" t="s">
        <v>1811</v>
      </c>
      <c r="G2205" t="s">
        <v>40</v>
      </c>
      <c r="H2205" t="s">
        <v>7895</v>
      </c>
      <c r="I2205" t="s">
        <v>209</v>
      </c>
      <c r="J2205" t="s">
        <v>449</v>
      </c>
      <c r="K2205" t="s">
        <v>288</v>
      </c>
      <c r="L2205" s="3">
        <v>19.82</v>
      </c>
      <c r="M2205" s="3">
        <v>3.96</v>
      </c>
      <c r="N2205" s="3">
        <v>23.78</v>
      </c>
      <c r="O2205" s="3">
        <v>0</v>
      </c>
      <c r="P2205" s="3">
        <v>0</v>
      </c>
      <c r="Q2205" s="2">
        <v>43213</v>
      </c>
      <c r="R2205" t="s">
        <v>2</v>
      </c>
      <c r="S2205" t="s">
        <v>10</v>
      </c>
      <c r="T2205" t="s">
        <v>2</v>
      </c>
    </row>
    <row r="2206" spans="1:20" hidden="1" x14ac:dyDescent="0.2">
      <c r="A2206" t="s">
        <v>2004</v>
      </c>
      <c r="B2206" t="s">
        <v>0</v>
      </c>
      <c r="C2206" s="2">
        <v>43565</v>
      </c>
      <c r="D2206" t="s">
        <v>7881</v>
      </c>
      <c r="E2206" t="s">
        <v>7882</v>
      </c>
      <c r="F2206" t="s">
        <v>1813</v>
      </c>
      <c r="G2206" t="s">
        <v>40</v>
      </c>
      <c r="H2206" t="s">
        <v>7896</v>
      </c>
      <c r="I2206" t="s">
        <v>209</v>
      </c>
      <c r="J2206" t="s">
        <v>3511</v>
      </c>
      <c r="K2206" t="s">
        <v>9</v>
      </c>
      <c r="L2206" s="3">
        <v>5237.46</v>
      </c>
      <c r="M2206" s="3">
        <v>1047.49</v>
      </c>
      <c r="N2206" s="3">
        <v>6284.95</v>
      </c>
      <c r="O2206" s="3">
        <v>0</v>
      </c>
      <c r="P2206" s="3">
        <v>0</v>
      </c>
      <c r="Q2206" s="2">
        <v>43213</v>
      </c>
      <c r="R2206" t="s">
        <v>2</v>
      </c>
      <c r="S2206" t="s">
        <v>10</v>
      </c>
      <c r="T2206" t="s">
        <v>2</v>
      </c>
    </row>
    <row r="2207" spans="1:20" hidden="1" x14ac:dyDescent="0.2">
      <c r="A2207" t="s">
        <v>2004</v>
      </c>
      <c r="B2207" t="s">
        <v>0</v>
      </c>
      <c r="C2207" s="2">
        <v>43565</v>
      </c>
      <c r="D2207" t="s">
        <v>7881</v>
      </c>
      <c r="E2207" t="s">
        <v>7882</v>
      </c>
      <c r="F2207" t="s">
        <v>1815</v>
      </c>
      <c r="G2207" t="s">
        <v>40</v>
      </c>
      <c r="H2207" t="s">
        <v>7897</v>
      </c>
      <c r="I2207" t="s">
        <v>209</v>
      </c>
      <c r="J2207" t="s">
        <v>3511</v>
      </c>
      <c r="K2207" t="s">
        <v>9</v>
      </c>
      <c r="L2207" s="3">
        <v>1077.71</v>
      </c>
      <c r="M2207" s="3">
        <v>215.54</v>
      </c>
      <c r="N2207" s="3">
        <v>1293.25</v>
      </c>
      <c r="O2207" s="3">
        <v>0</v>
      </c>
      <c r="P2207" s="3">
        <v>0</v>
      </c>
      <c r="Q2207" s="2">
        <v>43213</v>
      </c>
      <c r="R2207" t="s">
        <v>2</v>
      </c>
      <c r="S2207" t="s">
        <v>10</v>
      </c>
      <c r="T2207" t="s">
        <v>2</v>
      </c>
    </row>
    <row r="2208" spans="1:20" hidden="1" x14ac:dyDescent="0.2">
      <c r="A2208" t="s">
        <v>2004</v>
      </c>
      <c r="B2208" t="s">
        <v>0</v>
      </c>
      <c r="C2208" s="2">
        <v>43565</v>
      </c>
      <c r="D2208" t="s">
        <v>7881</v>
      </c>
      <c r="E2208" t="s">
        <v>7882</v>
      </c>
      <c r="F2208" t="s">
        <v>1817</v>
      </c>
      <c r="G2208" t="s">
        <v>40</v>
      </c>
      <c r="H2208" t="s">
        <v>7898</v>
      </c>
      <c r="I2208" t="s">
        <v>209</v>
      </c>
      <c r="J2208" t="s">
        <v>449</v>
      </c>
      <c r="K2208" t="s">
        <v>288</v>
      </c>
      <c r="L2208" s="3">
        <v>598.95000000000005</v>
      </c>
      <c r="M2208" s="3">
        <v>119.79</v>
      </c>
      <c r="N2208" s="3">
        <v>718.74</v>
      </c>
      <c r="O2208" s="3">
        <v>0</v>
      </c>
      <c r="P2208" s="3">
        <v>0</v>
      </c>
      <c r="Q2208" s="2">
        <v>43213</v>
      </c>
      <c r="R2208" t="s">
        <v>2</v>
      </c>
      <c r="S2208" t="s">
        <v>10</v>
      </c>
      <c r="T2208" t="s">
        <v>2</v>
      </c>
    </row>
    <row r="2209" spans="1:20" hidden="1" x14ac:dyDescent="0.2">
      <c r="A2209" t="s">
        <v>2004</v>
      </c>
      <c r="B2209" t="s">
        <v>0</v>
      </c>
      <c r="C2209" s="2">
        <v>43565</v>
      </c>
      <c r="D2209" t="s">
        <v>7881</v>
      </c>
      <c r="E2209" t="s">
        <v>7882</v>
      </c>
      <c r="F2209" t="s">
        <v>1819</v>
      </c>
      <c r="G2209" t="s">
        <v>40</v>
      </c>
      <c r="H2209" t="s">
        <v>7899</v>
      </c>
      <c r="I2209" t="s">
        <v>209</v>
      </c>
      <c r="J2209" t="s">
        <v>449</v>
      </c>
      <c r="K2209" t="s">
        <v>288</v>
      </c>
      <c r="L2209" s="3">
        <v>772.5</v>
      </c>
      <c r="M2209" s="3">
        <v>154.5</v>
      </c>
      <c r="N2209" s="3">
        <v>927</v>
      </c>
      <c r="O2209" s="3">
        <v>0</v>
      </c>
      <c r="P2209" s="3">
        <v>0</v>
      </c>
      <c r="Q2209" s="2">
        <v>43213</v>
      </c>
      <c r="R2209" t="s">
        <v>2</v>
      </c>
      <c r="S2209" t="s">
        <v>10</v>
      </c>
      <c r="T2209" t="s">
        <v>2</v>
      </c>
    </row>
    <row r="2210" spans="1:20" hidden="1" x14ac:dyDescent="0.2">
      <c r="A2210" t="s">
        <v>2004</v>
      </c>
      <c r="B2210" t="s">
        <v>0</v>
      </c>
      <c r="C2210" s="2">
        <v>43565</v>
      </c>
      <c r="D2210" t="s">
        <v>7881</v>
      </c>
      <c r="E2210" t="s">
        <v>7882</v>
      </c>
      <c r="F2210" t="s">
        <v>1821</v>
      </c>
      <c r="G2210" t="s">
        <v>40</v>
      </c>
      <c r="H2210" t="s">
        <v>7900</v>
      </c>
      <c r="I2210" t="s">
        <v>209</v>
      </c>
      <c r="J2210" t="s">
        <v>449</v>
      </c>
      <c r="K2210" t="s">
        <v>288</v>
      </c>
      <c r="L2210" s="3">
        <v>418.44</v>
      </c>
      <c r="M2210" s="3">
        <v>83.69</v>
      </c>
      <c r="N2210" s="3">
        <v>502.13</v>
      </c>
      <c r="O2210" s="3">
        <v>0</v>
      </c>
      <c r="P2210" s="3">
        <v>0</v>
      </c>
      <c r="Q2210" s="2">
        <v>43213</v>
      </c>
      <c r="R2210" t="s">
        <v>2</v>
      </c>
      <c r="S2210" t="s">
        <v>10</v>
      </c>
      <c r="T2210" t="s">
        <v>2</v>
      </c>
    </row>
    <row r="2211" spans="1:20" hidden="1" x14ac:dyDescent="0.2">
      <c r="A2211" t="s">
        <v>2004</v>
      </c>
      <c r="B2211" t="s">
        <v>0</v>
      </c>
      <c r="C2211" s="2">
        <v>43565</v>
      </c>
      <c r="D2211" t="s">
        <v>7961</v>
      </c>
      <c r="E2211" t="s">
        <v>7962</v>
      </c>
      <c r="F2211" t="s">
        <v>5</v>
      </c>
      <c r="G2211" t="s">
        <v>952</v>
      </c>
      <c r="H2211" t="s">
        <v>7963</v>
      </c>
      <c r="I2211" t="s">
        <v>209</v>
      </c>
      <c r="J2211" t="s">
        <v>954</v>
      </c>
      <c r="K2211" t="s">
        <v>73</v>
      </c>
      <c r="L2211" s="3">
        <v>40.97</v>
      </c>
      <c r="M2211" s="3">
        <v>2.25</v>
      </c>
      <c r="N2211" s="3">
        <v>43.22</v>
      </c>
      <c r="O2211" s="3">
        <v>0</v>
      </c>
      <c r="P2211" s="3">
        <v>0</v>
      </c>
      <c r="Q2211" s="2">
        <v>43565</v>
      </c>
      <c r="R2211" t="s">
        <v>2</v>
      </c>
      <c r="S2211" t="s">
        <v>10</v>
      </c>
      <c r="T2211" t="s">
        <v>2</v>
      </c>
    </row>
    <row r="2212" spans="1:20" hidden="1" x14ac:dyDescent="0.2">
      <c r="A2212" t="s">
        <v>2004</v>
      </c>
      <c r="B2212" t="s">
        <v>0</v>
      </c>
      <c r="C2212" s="2">
        <v>43565</v>
      </c>
      <c r="D2212" t="s">
        <v>7961</v>
      </c>
      <c r="E2212" t="s">
        <v>7962</v>
      </c>
      <c r="F2212" t="s">
        <v>43</v>
      </c>
      <c r="G2212" t="s">
        <v>952</v>
      </c>
      <c r="H2212" t="s">
        <v>7963</v>
      </c>
      <c r="I2212" t="s">
        <v>209</v>
      </c>
      <c r="J2212" t="s">
        <v>954</v>
      </c>
      <c r="K2212" t="s">
        <v>9</v>
      </c>
      <c r="L2212" s="3">
        <v>13.35</v>
      </c>
      <c r="M2212" s="3">
        <v>2.67</v>
      </c>
      <c r="N2212" s="3">
        <v>16.02</v>
      </c>
      <c r="O2212" s="3">
        <v>0</v>
      </c>
      <c r="P2212" s="3">
        <v>0</v>
      </c>
      <c r="Q2212" s="2">
        <v>43565</v>
      </c>
      <c r="R2212" t="s">
        <v>2</v>
      </c>
      <c r="S2212" t="s">
        <v>10</v>
      </c>
      <c r="T2212" t="s">
        <v>2</v>
      </c>
    </row>
    <row r="2213" spans="1:20" hidden="1" x14ac:dyDescent="0.2">
      <c r="A2213" t="s">
        <v>255</v>
      </c>
      <c r="B2213" t="s">
        <v>0</v>
      </c>
      <c r="C2213" s="2">
        <v>43475</v>
      </c>
      <c r="D2213" t="s">
        <v>253</v>
      </c>
      <c r="E2213" t="s">
        <v>256</v>
      </c>
      <c r="F2213" t="s">
        <v>5</v>
      </c>
      <c r="G2213" t="s">
        <v>257</v>
      </c>
      <c r="H2213" t="s">
        <v>258</v>
      </c>
      <c r="I2213" t="s">
        <v>254</v>
      </c>
      <c r="J2213" t="s">
        <v>42</v>
      </c>
      <c r="K2213" t="s">
        <v>18</v>
      </c>
      <c r="L2213" s="3">
        <v>116.9</v>
      </c>
      <c r="M2213" s="3">
        <v>0</v>
      </c>
      <c r="N2213" s="3">
        <v>116.9</v>
      </c>
      <c r="O2213" s="3">
        <v>0</v>
      </c>
      <c r="P2213" s="3">
        <v>0</v>
      </c>
      <c r="Q2213" s="2">
        <v>43485</v>
      </c>
      <c r="R2213" t="s">
        <v>2</v>
      </c>
      <c r="S2213" t="s">
        <v>10</v>
      </c>
      <c r="T2213" t="s">
        <v>2</v>
      </c>
    </row>
    <row r="2214" spans="1:20" hidden="1" x14ac:dyDescent="0.2">
      <c r="A2214" t="s">
        <v>255</v>
      </c>
      <c r="B2214" t="s">
        <v>0</v>
      </c>
      <c r="C2214" s="2">
        <v>43475</v>
      </c>
      <c r="D2214" t="s">
        <v>253</v>
      </c>
      <c r="E2214" t="s">
        <v>269</v>
      </c>
      <c r="F2214" t="s">
        <v>5</v>
      </c>
      <c r="G2214" t="s">
        <v>270</v>
      </c>
      <c r="H2214" t="s">
        <v>271</v>
      </c>
      <c r="I2214" t="s">
        <v>2</v>
      </c>
      <c r="J2214" t="s">
        <v>52</v>
      </c>
      <c r="K2214" t="s">
        <v>36</v>
      </c>
      <c r="L2214" s="3">
        <v>205</v>
      </c>
      <c r="M2214" s="3">
        <v>20.5</v>
      </c>
      <c r="N2214" s="3">
        <v>225.5</v>
      </c>
      <c r="O2214" s="3">
        <v>0</v>
      </c>
      <c r="P2214" s="3">
        <v>0</v>
      </c>
      <c r="Q2214" s="2">
        <v>43475</v>
      </c>
      <c r="R2214" t="s">
        <v>2</v>
      </c>
      <c r="S2214" t="s">
        <v>10</v>
      </c>
      <c r="T2214" t="s">
        <v>2</v>
      </c>
    </row>
    <row r="2215" spans="1:20" hidden="1" x14ac:dyDescent="0.2">
      <c r="A2215" t="s">
        <v>255</v>
      </c>
      <c r="B2215" t="s">
        <v>0</v>
      </c>
      <c r="C2215" s="2">
        <v>43475</v>
      </c>
      <c r="D2215" t="s">
        <v>253</v>
      </c>
      <c r="E2215" t="s">
        <v>269</v>
      </c>
      <c r="F2215" t="s">
        <v>43</v>
      </c>
      <c r="G2215" t="s">
        <v>270</v>
      </c>
      <c r="H2215" t="s">
        <v>271</v>
      </c>
      <c r="I2215" t="s">
        <v>2</v>
      </c>
      <c r="J2215" t="s">
        <v>52</v>
      </c>
      <c r="K2215" t="s">
        <v>9</v>
      </c>
      <c r="L2215" s="3">
        <v>23.33</v>
      </c>
      <c r="M2215" s="3">
        <v>4.67</v>
      </c>
      <c r="N2215" s="3">
        <v>28</v>
      </c>
      <c r="O2215" s="3">
        <v>0</v>
      </c>
      <c r="P2215" s="3">
        <v>0</v>
      </c>
      <c r="Q2215" s="2">
        <v>43475</v>
      </c>
      <c r="R2215" t="s">
        <v>2</v>
      </c>
      <c r="S2215" t="s">
        <v>10</v>
      </c>
      <c r="T2215" t="s">
        <v>2</v>
      </c>
    </row>
    <row r="2216" spans="1:20" hidden="1" x14ac:dyDescent="0.2">
      <c r="A2216" t="s">
        <v>255</v>
      </c>
      <c r="B2216" t="s">
        <v>0</v>
      </c>
      <c r="C2216" s="2">
        <v>43475</v>
      </c>
      <c r="D2216" t="s">
        <v>253</v>
      </c>
      <c r="E2216" t="s">
        <v>272</v>
      </c>
      <c r="F2216" t="s">
        <v>5</v>
      </c>
      <c r="G2216" t="s">
        <v>40</v>
      </c>
      <c r="H2216" t="s">
        <v>273</v>
      </c>
      <c r="I2216" t="s">
        <v>2</v>
      </c>
      <c r="J2216" t="s">
        <v>274</v>
      </c>
      <c r="K2216" t="s">
        <v>9</v>
      </c>
      <c r="L2216" s="3">
        <v>98.88</v>
      </c>
      <c r="M2216" s="3">
        <v>19.78</v>
      </c>
      <c r="N2216" s="3">
        <v>118.66</v>
      </c>
      <c r="O2216" s="3">
        <v>0</v>
      </c>
      <c r="P2216" s="3">
        <v>0</v>
      </c>
      <c r="Q2216" s="2">
        <v>43135</v>
      </c>
      <c r="R2216" t="s">
        <v>2</v>
      </c>
      <c r="S2216" t="s">
        <v>10</v>
      </c>
      <c r="T2216" t="s">
        <v>2</v>
      </c>
    </row>
    <row r="2217" spans="1:20" hidden="1" x14ac:dyDescent="0.2">
      <c r="A2217" t="s">
        <v>255</v>
      </c>
      <c r="B2217" t="s">
        <v>0</v>
      </c>
      <c r="C2217" s="2">
        <v>43476</v>
      </c>
      <c r="D2217" t="s">
        <v>253</v>
      </c>
      <c r="E2217" t="s">
        <v>458</v>
      </c>
      <c r="F2217" t="s">
        <v>5</v>
      </c>
      <c r="G2217" t="s">
        <v>40</v>
      </c>
      <c r="H2217" t="s">
        <v>459</v>
      </c>
      <c r="I2217" t="s">
        <v>2</v>
      </c>
      <c r="J2217" t="s">
        <v>396</v>
      </c>
      <c r="K2217" t="s">
        <v>9</v>
      </c>
      <c r="L2217" s="3">
        <v>487.4</v>
      </c>
      <c r="M2217" s="3">
        <v>97.48</v>
      </c>
      <c r="N2217" s="3">
        <v>584.88</v>
      </c>
      <c r="O2217" s="3">
        <v>0</v>
      </c>
      <c r="P2217" s="3">
        <v>0</v>
      </c>
      <c r="Q2217" s="2">
        <v>43539</v>
      </c>
      <c r="R2217" t="s">
        <v>2</v>
      </c>
      <c r="S2217" t="s">
        <v>10</v>
      </c>
      <c r="T2217" t="s">
        <v>2</v>
      </c>
    </row>
    <row r="2218" spans="1:20" hidden="1" x14ac:dyDescent="0.2">
      <c r="A2218" t="s">
        <v>255</v>
      </c>
      <c r="B2218" t="s">
        <v>0</v>
      </c>
      <c r="C2218" s="2">
        <v>43476</v>
      </c>
      <c r="D2218" t="s">
        <v>253</v>
      </c>
      <c r="E2218" t="s">
        <v>458</v>
      </c>
      <c r="F2218" t="s">
        <v>43</v>
      </c>
      <c r="G2218" t="s">
        <v>40</v>
      </c>
      <c r="H2218" t="s">
        <v>460</v>
      </c>
      <c r="I2218" t="s">
        <v>2</v>
      </c>
      <c r="J2218" t="s">
        <v>396</v>
      </c>
      <c r="K2218" t="s">
        <v>9</v>
      </c>
      <c r="L2218" s="3">
        <v>254.78</v>
      </c>
      <c r="M2218" s="3">
        <v>50.96</v>
      </c>
      <c r="N2218" s="3">
        <v>305.74</v>
      </c>
      <c r="O2218" s="3">
        <v>0</v>
      </c>
      <c r="P2218" s="3">
        <v>0</v>
      </c>
      <c r="Q2218" s="2">
        <v>43539</v>
      </c>
      <c r="R2218" t="s">
        <v>2</v>
      </c>
      <c r="S2218" t="s">
        <v>10</v>
      </c>
      <c r="T2218" t="s">
        <v>2</v>
      </c>
    </row>
    <row r="2219" spans="1:20" hidden="1" x14ac:dyDescent="0.2">
      <c r="A2219" t="s">
        <v>255</v>
      </c>
      <c r="B2219" t="s">
        <v>0</v>
      </c>
      <c r="C2219" s="2">
        <v>43476</v>
      </c>
      <c r="D2219" t="s">
        <v>253</v>
      </c>
      <c r="E2219" t="s">
        <v>458</v>
      </c>
      <c r="F2219" t="s">
        <v>60</v>
      </c>
      <c r="G2219" t="s">
        <v>40</v>
      </c>
      <c r="H2219" t="s">
        <v>461</v>
      </c>
      <c r="I2219" t="s">
        <v>2</v>
      </c>
      <c r="J2219" t="s">
        <v>396</v>
      </c>
      <c r="K2219" t="s">
        <v>9</v>
      </c>
      <c r="L2219" s="3">
        <v>637.67999999999995</v>
      </c>
      <c r="M2219" s="3">
        <v>127.54</v>
      </c>
      <c r="N2219" s="3">
        <v>765.22</v>
      </c>
      <c r="O2219" s="3">
        <v>0</v>
      </c>
      <c r="P2219" s="3">
        <v>0</v>
      </c>
      <c r="Q2219" s="2">
        <v>43539</v>
      </c>
      <c r="R2219" t="s">
        <v>2</v>
      </c>
      <c r="S2219" t="s">
        <v>10</v>
      </c>
      <c r="T2219" t="s">
        <v>2</v>
      </c>
    </row>
    <row r="2220" spans="1:20" hidden="1" x14ac:dyDescent="0.2">
      <c r="A2220" t="s">
        <v>255</v>
      </c>
      <c r="B2220" t="s">
        <v>0</v>
      </c>
      <c r="C2220" s="2">
        <v>43476</v>
      </c>
      <c r="D2220" t="s">
        <v>253</v>
      </c>
      <c r="E2220" t="s">
        <v>462</v>
      </c>
      <c r="F2220" t="s">
        <v>5</v>
      </c>
      <c r="G2220" t="s">
        <v>463</v>
      </c>
      <c r="H2220" t="s">
        <v>464</v>
      </c>
      <c r="I2220" t="s">
        <v>2</v>
      </c>
      <c r="J2220" t="s">
        <v>465</v>
      </c>
      <c r="K2220" t="s">
        <v>9</v>
      </c>
      <c r="L2220" s="3">
        <v>311.83999999999997</v>
      </c>
      <c r="M2220" s="3">
        <v>62.37</v>
      </c>
      <c r="N2220" s="3">
        <v>374.21</v>
      </c>
      <c r="O2220" s="3">
        <v>0</v>
      </c>
      <c r="P2220" s="3">
        <v>0</v>
      </c>
      <c r="Q2220" s="2">
        <v>43495</v>
      </c>
      <c r="R2220" t="s">
        <v>2</v>
      </c>
      <c r="S2220" t="s">
        <v>10</v>
      </c>
      <c r="T2220" t="s">
        <v>2</v>
      </c>
    </row>
    <row r="2221" spans="1:20" hidden="1" x14ac:dyDescent="0.2">
      <c r="A2221" t="s">
        <v>255</v>
      </c>
      <c r="B2221" t="s">
        <v>0</v>
      </c>
      <c r="C2221" s="2">
        <v>43476</v>
      </c>
      <c r="D2221" t="s">
        <v>253</v>
      </c>
      <c r="E2221" t="s">
        <v>462</v>
      </c>
      <c r="F2221" t="s">
        <v>43</v>
      </c>
      <c r="G2221" t="s">
        <v>463</v>
      </c>
      <c r="H2221" t="s">
        <v>466</v>
      </c>
      <c r="I2221" t="s">
        <v>2</v>
      </c>
      <c r="J2221" t="s">
        <v>465</v>
      </c>
      <c r="K2221" t="s">
        <v>9</v>
      </c>
      <c r="L2221" s="3">
        <v>348</v>
      </c>
      <c r="M2221" s="3">
        <v>69.599999999999994</v>
      </c>
      <c r="N2221" s="3">
        <v>417.6</v>
      </c>
      <c r="O2221" s="3">
        <v>0</v>
      </c>
      <c r="P2221" s="3">
        <v>0</v>
      </c>
      <c r="Q2221" s="2">
        <v>43495</v>
      </c>
      <c r="R2221" t="s">
        <v>2</v>
      </c>
      <c r="S2221" t="s">
        <v>10</v>
      </c>
      <c r="T2221" t="s">
        <v>2</v>
      </c>
    </row>
    <row r="2222" spans="1:20" hidden="1" x14ac:dyDescent="0.2">
      <c r="A2222" t="s">
        <v>255</v>
      </c>
      <c r="B2222" t="s">
        <v>0</v>
      </c>
      <c r="C2222" s="2">
        <v>43476</v>
      </c>
      <c r="D2222" t="s">
        <v>253</v>
      </c>
      <c r="E2222" t="s">
        <v>462</v>
      </c>
      <c r="F2222" t="s">
        <v>60</v>
      </c>
      <c r="G2222" t="s">
        <v>463</v>
      </c>
      <c r="H2222" t="s">
        <v>467</v>
      </c>
      <c r="I2222" t="s">
        <v>2</v>
      </c>
      <c r="J2222" t="s">
        <v>465</v>
      </c>
      <c r="K2222" t="s">
        <v>9</v>
      </c>
      <c r="L2222" s="3">
        <v>10</v>
      </c>
      <c r="M2222" s="3">
        <v>2</v>
      </c>
      <c r="N2222" s="3">
        <v>12</v>
      </c>
      <c r="O2222" s="3">
        <v>0</v>
      </c>
      <c r="P2222" s="3">
        <v>0</v>
      </c>
      <c r="Q2222" s="2">
        <v>43495</v>
      </c>
      <c r="R2222" t="s">
        <v>2</v>
      </c>
      <c r="S2222" t="s">
        <v>10</v>
      </c>
      <c r="T2222" t="s">
        <v>2</v>
      </c>
    </row>
    <row r="2223" spans="1:20" hidden="1" x14ac:dyDescent="0.2">
      <c r="A2223" t="s">
        <v>255</v>
      </c>
      <c r="B2223" t="s">
        <v>0</v>
      </c>
      <c r="C2223" s="2">
        <v>43476</v>
      </c>
      <c r="D2223" t="s">
        <v>253</v>
      </c>
      <c r="E2223" t="s">
        <v>473</v>
      </c>
      <c r="F2223" t="s">
        <v>5</v>
      </c>
      <c r="G2223" t="s">
        <v>474</v>
      </c>
      <c r="H2223" t="s">
        <v>475</v>
      </c>
      <c r="I2223" t="s">
        <v>2</v>
      </c>
      <c r="J2223" t="s">
        <v>72</v>
      </c>
      <c r="K2223" t="s">
        <v>73</v>
      </c>
      <c r="L2223" s="3">
        <v>478.34</v>
      </c>
      <c r="M2223" s="3">
        <v>26.31</v>
      </c>
      <c r="N2223" s="3">
        <v>504.65</v>
      </c>
      <c r="O2223" s="3">
        <v>0</v>
      </c>
      <c r="P2223" s="3">
        <v>0</v>
      </c>
      <c r="Q2223" s="2">
        <v>43458</v>
      </c>
      <c r="R2223" t="s">
        <v>2</v>
      </c>
      <c r="S2223" t="s">
        <v>10</v>
      </c>
      <c r="T2223" t="s">
        <v>2</v>
      </c>
    </row>
    <row r="2224" spans="1:20" hidden="1" x14ac:dyDescent="0.2">
      <c r="A2224" t="s">
        <v>255</v>
      </c>
      <c r="B2224" t="s">
        <v>0</v>
      </c>
      <c r="C2224" s="2">
        <v>43479</v>
      </c>
      <c r="D2224" t="s">
        <v>253</v>
      </c>
      <c r="E2224" t="s">
        <v>557</v>
      </c>
      <c r="F2224" t="s">
        <v>5</v>
      </c>
      <c r="G2224" t="s">
        <v>40</v>
      </c>
      <c r="H2224" t="s">
        <v>558</v>
      </c>
      <c r="I2224" t="s">
        <v>254</v>
      </c>
      <c r="J2224" t="s">
        <v>45</v>
      </c>
      <c r="K2224" t="s">
        <v>18</v>
      </c>
      <c r="L2224" s="3">
        <v>189.11</v>
      </c>
      <c r="M2224" s="3">
        <v>0</v>
      </c>
      <c r="N2224" s="3">
        <v>189.11</v>
      </c>
      <c r="O2224" s="3">
        <v>0</v>
      </c>
      <c r="P2224" s="3">
        <v>189.11</v>
      </c>
      <c r="Q2224" s="2">
        <v>43563</v>
      </c>
      <c r="R2224" t="s">
        <v>2</v>
      </c>
      <c r="S2224" t="s">
        <v>10</v>
      </c>
      <c r="T2224" t="s">
        <v>2</v>
      </c>
    </row>
    <row r="2225" spans="1:20" hidden="1" x14ac:dyDescent="0.2">
      <c r="A2225" t="s">
        <v>255</v>
      </c>
      <c r="B2225" t="s">
        <v>0</v>
      </c>
      <c r="C2225" s="2">
        <v>43480</v>
      </c>
      <c r="D2225" t="s">
        <v>253</v>
      </c>
      <c r="E2225" t="s">
        <v>877</v>
      </c>
      <c r="F2225" t="s">
        <v>5</v>
      </c>
      <c r="G2225" t="s">
        <v>878</v>
      </c>
      <c r="H2225" t="s">
        <v>879</v>
      </c>
      <c r="I2225" t="s">
        <v>2</v>
      </c>
      <c r="J2225" t="s">
        <v>880</v>
      </c>
      <c r="K2225" t="s">
        <v>9</v>
      </c>
      <c r="L2225" s="3">
        <v>140</v>
      </c>
      <c r="M2225" s="3">
        <v>28</v>
      </c>
      <c r="N2225" s="3">
        <v>168</v>
      </c>
      <c r="O2225" s="3">
        <v>0</v>
      </c>
      <c r="P2225" s="3">
        <v>0</v>
      </c>
      <c r="Q2225" s="2">
        <v>43539</v>
      </c>
      <c r="R2225" t="s">
        <v>2</v>
      </c>
      <c r="S2225" t="s">
        <v>10</v>
      </c>
      <c r="T2225" t="s">
        <v>2</v>
      </c>
    </row>
    <row r="2226" spans="1:20" hidden="1" x14ac:dyDescent="0.2">
      <c r="A2226" t="s">
        <v>255</v>
      </c>
      <c r="B2226" t="s">
        <v>0</v>
      </c>
      <c r="C2226" s="2">
        <v>43480</v>
      </c>
      <c r="D2226" t="s">
        <v>253</v>
      </c>
      <c r="E2226" t="s">
        <v>881</v>
      </c>
      <c r="F2226" t="s">
        <v>5</v>
      </c>
      <c r="G2226" t="s">
        <v>878</v>
      </c>
      <c r="H2226" t="s">
        <v>882</v>
      </c>
      <c r="I2226" t="s">
        <v>2</v>
      </c>
      <c r="J2226" t="s">
        <v>880</v>
      </c>
      <c r="K2226" t="s">
        <v>9</v>
      </c>
      <c r="L2226" s="3">
        <v>105</v>
      </c>
      <c r="M2226" s="3">
        <v>21</v>
      </c>
      <c r="N2226" s="3">
        <v>126</v>
      </c>
      <c r="O2226" s="3">
        <v>0</v>
      </c>
      <c r="P2226" s="3">
        <v>0</v>
      </c>
      <c r="Q2226" s="2">
        <v>43539</v>
      </c>
      <c r="R2226" t="s">
        <v>2</v>
      </c>
      <c r="S2226" t="s">
        <v>10</v>
      </c>
      <c r="T2226" t="s">
        <v>2</v>
      </c>
    </row>
    <row r="2227" spans="1:20" hidden="1" x14ac:dyDescent="0.2">
      <c r="A2227" t="s">
        <v>255</v>
      </c>
      <c r="B2227" t="s">
        <v>0</v>
      </c>
      <c r="C2227" s="2">
        <v>43480</v>
      </c>
      <c r="D2227" t="s">
        <v>253</v>
      </c>
      <c r="E2227" t="s">
        <v>902</v>
      </c>
      <c r="F2227" t="s">
        <v>5</v>
      </c>
      <c r="G2227" t="s">
        <v>903</v>
      </c>
      <c r="H2227" t="s">
        <v>904</v>
      </c>
      <c r="I2227" t="s">
        <v>2</v>
      </c>
      <c r="J2227" t="s">
        <v>45</v>
      </c>
      <c r="K2227" t="s">
        <v>18</v>
      </c>
      <c r="L2227" s="3">
        <v>104.25</v>
      </c>
      <c r="M2227" s="3">
        <v>0</v>
      </c>
      <c r="N2227" s="3">
        <v>104.25</v>
      </c>
      <c r="O2227" s="3">
        <v>0</v>
      </c>
      <c r="P2227" s="3">
        <v>0</v>
      </c>
      <c r="Q2227" s="2">
        <v>43480</v>
      </c>
      <c r="R2227" t="s">
        <v>2</v>
      </c>
      <c r="S2227" t="s">
        <v>268</v>
      </c>
      <c r="T2227" t="s">
        <v>2</v>
      </c>
    </row>
    <row r="2228" spans="1:20" hidden="1" x14ac:dyDescent="0.2">
      <c r="A2228" t="s">
        <v>255</v>
      </c>
      <c r="B2228" t="s">
        <v>0</v>
      </c>
      <c r="C2228" s="2">
        <v>43480</v>
      </c>
      <c r="D2228" t="s">
        <v>253</v>
      </c>
      <c r="E2228" t="s">
        <v>902</v>
      </c>
      <c r="F2228" t="s">
        <v>43</v>
      </c>
      <c r="G2228" t="s">
        <v>903</v>
      </c>
      <c r="H2228" t="s">
        <v>905</v>
      </c>
      <c r="I2228" t="s">
        <v>2</v>
      </c>
      <c r="J2228" t="s">
        <v>222</v>
      </c>
      <c r="K2228" t="s">
        <v>18</v>
      </c>
      <c r="L2228" s="3">
        <v>30.63</v>
      </c>
      <c r="M2228" s="3">
        <v>0</v>
      </c>
      <c r="N2228" s="3">
        <v>30.63</v>
      </c>
      <c r="O2228" s="3">
        <v>0</v>
      </c>
      <c r="P2228" s="3">
        <v>0</v>
      </c>
      <c r="Q2228" s="2">
        <v>43480</v>
      </c>
      <c r="R2228" t="s">
        <v>2</v>
      </c>
      <c r="S2228" t="s">
        <v>268</v>
      </c>
      <c r="T2228" t="s">
        <v>2</v>
      </c>
    </row>
    <row r="2229" spans="1:20" hidden="1" x14ac:dyDescent="0.2">
      <c r="A2229" t="s">
        <v>255</v>
      </c>
      <c r="B2229" t="s">
        <v>0</v>
      </c>
      <c r="C2229" s="2">
        <v>43480</v>
      </c>
      <c r="D2229" t="s">
        <v>253</v>
      </c>
      <c r="E2229" t="s">
        <v>902</v>
      </c>
      <c r="F2229" t="s">
        <v>60</v>
      </c>
      <c r="G2229" t="s">
        <v>903</v>
      </c>
      <c r="H2229" t="s">
        <v>906</v>
      </c>
      <c r="I2229" t="s">
        <v>2</v>
      </c>
      <c r="J2229" t="s">
        <v>45</v>
      </c>
      <c r="K2229" t="s">
        <v>18</v>
      </c>
      <c r="L2229" s="3">
        <v>224</v>
      </c>
      <c r="M2229" s="3">
        <v>0</v>
      </c>
      <c r="N2229" s="3">
        <v>224</v>
      </c>
      <c r="O2229" s="3">
        <v>0</v>
      </c>
      <c r="P2229" s="3">
        <v>0</v>
      </c>
      <c r="Q2229" s="2">
        <v>43480</v>
      </c>
      <c r="R2229" t="s">
        <v>2</v>
      </c>
      <c r="S2229" t="s">
        <v>268</v>
      </c>
      <c r="T2229" t="s">
        <v>2</v>
      </c>
    </row>
    <row r="2230" spans="1:20" hidden="1" x14ac:dyDescent="0.2">
      <c r="A2230" t="s">
        <v>255</v>
      </c>
      <c r="B2230" t="s">
        <v>0</v>
      </c>
      <c r="C2230" s="2">
        <v>43480</v>
      </c>
      <c r="D2230" t="s">
        <v>253</v>
      </c>
      <c r="E2230" t="s">
        <v>902</v>
      </c>
      <c r="F2230" t="s">
        <v>86</v>
      </c>
      <c r="G2230" t="s">
        <v>903</v>
      </c>
      <c r="H2230" t="s">
        <v>907</v>
      </c>
      <c r="I2230" t="s">
        <v>2</v>
      </c>
      <c r="J2230" t="s">
        <v>222</v>
      </c>
      <c r="K2230" t="s">
        <v>18</v>
      </c>
      <c r="L2230" s="3">
        <v>43</v>
      </c>
      <c r="M2230" s="3">
        <v>0</v>
      </c>
      <c r="N2230" s="3">
        <v>43</v>
      </c>
      <c r="O2230" s="3">
        <v>0</v>
      </c>
      <c r="P2230" s="3">
        <v>0</v>
      </c>
      <c r="Q2230" s="2">
        <v>43480</v>
      </c>
      <c r="R2230" t="s">
        <v>2</v>
      </c>
      <c r="S2230" t="s">
        <v>268</v>
      </c>
      <c r="T2230" t="s">
        <v>2</v>
      </c>
    </row>
    <row r="2231" spans="1:20" hidden="1" x14ac:dyDescent="0.2">
      <c r="A2231" t="s">
        <v>255</v>
      </c>
      <c r="B2231" t="s">
        <v>0</v>
      </c>
      <c r="C2231" s="2">
        <v>43480</v>
      </c>
      <c r="D2231" t="s">
        <v>253</v>
      </c>
      <c r="E2231" t="s">
        <v>902</v>
      </c>
      <c r="F2231" t="s">
        <v>88</v>
      </c>
      <c r="G2231" t="s">
        <v>903</v>
      </c>
      <c r="H2231" t="s">
        <v>908</v>
      </c>
      <c r="I2231" t="s">
        <v>254</v>
      </c>
      <c r="J2231" t="s">
        <v>909</v>
      </c>
      <c r="K2231" t="s">
        <v>18</v>
      </c>
      <c r="L2231" s="3">
        <v>100</v>
      </c>
      <c r="M2231" s="3">
        <v>0</v>
      </c>
      <c r="N2231" s="3">
        <v>100</v>
      </c>
      <c r="O2231" s="3">
        <v>0</v>
      </c>
      <c r="P2231" s="3">
        <v>0</v>
      </c>
      <c r="Q2231" s="2">
        <v>43480</v>
      </c>
      <c r="R2231" t="s">
        <v>2</v>
      </c>
      <c r="S2231" t="s">
        <v>268</v>
      </c>
      <c r="T2231" t="s">
        <v>2</v>
      </c>
    </row>
    <row r="2232" spans="1:20" hidden="1" x14ac:dyDescent="0.2">
      <c r="A2232" t="s">
        <v>255</v>
      </c>
      <c r="B2232" t="s">
        <v>0</v>
      </c>
      <c r="C2232" s="2">
        <v>43480</v>
      </c>
      <c r="D2232" t="s">
        <v>253</v>
      </c>
      <c r="E2232" t="s">
        <v>902</v>
      </c>
      <c r="F2232" t="s">
        <v>90</v>
      </c>
      <c r="G2232" t="s">
        <v>903</v>
      </c>
      <c r="H2232" t="s">
        <v>910</v>
      </c>
      <c r="I2232" t="s">
        <v>2</v>
      </c>
      <c r="J2232" t="s">
        <v>274</v>
      </c>
      <c r="K2232" t="s">
        <v>18</v>
      </c>
      <c r="L2232" s="3">
        <v>81.33</v>
      </c>
      <c r="M2232" s="3">
        <v>0</v>
      </c>
      <c r="N2232" s="3">
        <v>81.33</v>
      </c>
      <c r="O2232" s="3">
        <v>0</v>
      </c>
      <c r="P2232" s="3">
        <v>0</v>
      </c>
      <c r="Q2232" s="2">
        <v>43480</v>
      </c>
      <c r="R2232" t="s">
        <v>2</v>
      </c>
      <c r="S2232" t="s">
        <v>268</v>
      </c>
      <c r="T2232" t="s">
        <v>2</v>
      </c>
    </row>
    <row r="2233" spans="1:20" hidden="1" x14ac:dyDescent="0.2">
      <c r="A2233" t="s">
        <v>255</v>
      </c>
      <c r="B2233" t="s">
        <v>0</v>
      </c>
      <c r="C2233" s="2">
        <v>43480</v>
      </c>
      <c r="D2233" t="s">
        <v>253</v>
      </c>
      <c r="E2233" t="s">
        <v>902</v>
      </c>
      <c r="F2233" t="s">
        <v>406</v>
      </c>
      <c r="G2233" t="s">
        <v>903</v>
      </c>
      <c r="H2233" t="s">
        <v>911</v>
      </c>
      <c r="I2233" t="s">
        <v>2</v>
      </c>
      <c r="J2233" t="s">
        <v>222</v>
      </c>
      <c r="K2233" t="s">
        <v>18</v>
      </c>
      <c r="L2233" s="3">
        <v>285.7</v>
      </c>
      <c r="M2233" s="3">
        <v>0</v>
      </c>
      <c r="N2233" s="3">
        <v>285.7</v>
      </c>
      <c r="O2233" s="3">
        <v>0</v>
      </c>
      <c r="P2233" s="3">
        <v>0</v>
      </c>
      <c r="Q2233" s="2">
        <v>43480</v>
      </c>
      <c r="R2233" t="s">
        <v>2</v>
      </c>
      <c r="S2233" t="s">
        <v>268</v>
      </c>
      <c r="T2233" t="s">
        <v>2</v>
      </c>
    </row>
    <row r="2234" spans="1:20" hidden="1" x14ac:dyDescent="0.2">
      <c r="A2234" t="s">
        <v>255</v>
      </c>
      <c r="B2234" t="s">
        <v>0</v>
      </c>
      <c r="C2234" s="2">
        <v>43480</v>
      </c>
      <c r="D2234" t="s">
        <v>253</v>
      </c>
      <c r="E2234" t="s">
        <v>902</v>
      </c>
      <c r="F2234" t="s">
        <v>407</v>
      </c>
      <c r="G2234" t="s">
        <v>903</v>
      </c>
      <c r="H2234" t="s">
        <v>912</v>
      </c>
      <c r="I2234" t="s">
        <v>2</v>
      </c>
      <c r="J2234" t="s">
        <v>222</v>
      </c>
      <c r="K2234" t="s">
        <v>18</v>
      </c>
      <c r="L2234" s="3">
        <v>399.75</v>
      </c>
      <c r="M2234" s="3">
        <v>0</v>
      </c>
      <c r="N2234" s="3">
        <v>399.75</v>
      </c>
      <c r="O2234" s="3">
        <v>0</v>
      </c>
      <c r="P2234" s="3">
        <v>0</v>
      </c>
      <c r="Q2234" s="2">
        <v>43480</v>
      </c>
      <c r="R2234" t="s">
        <v>2</v>
      </c>
      <c r="S2234" t="s">
        <v>268</v>
      </c>
      <c r="T2234" t="s">
        <v>2</v>
      </c>
    </row>
    <row r="2235" spans="1:20" hidden="1" x14ac:dyDescent="0.2">
      <c r="A2235" t="s">
        <v>255</v>
      </c>
      <c r="B2235" t="s">
        <v>0</v>
      </c>
      <c r="C2235" s="2">
        <v>43480</v>
      </c>
      <c r="D2235" t="s">
        <v>253</v>
      </c>
      <c r="E2235" t="s">
        <v>913</v>
      </c>
      <c r="F2235" t="s">
        <v>5</v>
      </c>
      <c r="G2235" t="s">
        <v>257</v>
      </c>
      <c r="H2235" t="s">
        <v>914</v>
      </c>
      <c r="I2235" t="s">
        <v>2</v>
      </c>
      <c r="J2235" t="s">
        <v>222</v>
      </c>
      <c r="K2235" t="s">
        <v>18</v>
      </c>
      <c r="L2235" s="3">
        <v>150</v>
      </c>
      <c r="M2235" s="3">
        <v>0</v>
      </c>
      <c r="N2235" s="3">
        <v>150</v>
      </c>
      <c r="O2235" s="3">
        <v>0</v>
      </c>
      <c r="P2235" s="3">
        <v>0</v>
      </c>
      <c r="Q2235" s="2">
        <v>43480</v>
      </c>
      <c r="R2235" t="s">
        <v>2</v>
      </c>
      <c r="S2235" t="s">
        <v>10</v>
      </c>
      <c r="T2235" t="s">
        <v>2</v>
      </c>
    </row>
    <row r="2236" spans="1:20" hidden="1" x14ac:dyDescent="0.2">
      <c r="A2236" t="s">
        <v>255</v>
      </c>
      <c r="B2236" t="s">
        <v>0</v>
      </c>
      <c r="C2236" s="2">
        <v>43480</v>
      </c>
      <c r="D2236" t="s">
        <v>253</v>
      </c>
      <c r="E2236" t="s">
        <v>915</v>
      </c>
      <c r="F2236" t="s">
        <v>5</v>
      </c>
      <c r="G2236" t="s">
        <v>40</v>
      </c>
      <c r="H2236" t="s">
        <v>916</v>
      </c>
      <c r="I2236" t="s">
        <v>2</v>
      </c>
      <c r="J2236" t="s">
        <v>45</v>
      </c>
      <c r="K2236" t="s">
        <v>18</v>
      </c>
      <c r="L2236" s="3">
        <v>209.04</v>
      </c>
      <c r="M2236" s="3">
        <v>0</v>
      </c>
      <c r="N2236" s="3">
        <v>209.04</v>
      </c>
      <c r="O2236" s="3">
        <v>0</v>
      </c>
      <c r="P2236" s="3">
        <v>0</v>
      </c>
      <c r="Q2236" s="2">
        <v>43493</v>
      </c>
      <c r="R2236" t="s">
        <v>2</v>
      </c>
      <c r="S2236" t="s">
        <v>10</v>
      </c>
      <c r="T2236" t="s">
        <v>2</v>
      </c>
    </row>
    <row r="2237" spans="1:20" hidden="1" x14ac:dyDescent="0.2">
      <c r="A2237" t="s">
        <v>255</v>
      </c>
      <c r="B2237" t="s">
        <v>0</v>
      </c>
      <c r="C2237" s="2">
        <v>43480</v>
      </c>
      <c r="D2237" t="s">
        <v>253</v>
      </c>
      <c r="E2237" t="s">
        <v>921</v>
      </c>
      <c r="F2237" t="s">
        <v>5</v>
      </c>
      <c r="G2237" t="s">
        <v>922</v>
      </c>
      <c r="H2237" t="s">
        <v>923</v>
      </c>
      <c r="I2237" t="s">
        <v>2</v>
      </c>
      <c r="J2237" t="s">
        <v>274</v>
      </c>
      <c r="K2237" t="s">
        <v>9</v>
      </c>
      <c r="L2237" s="3">
        <v>46.45</v>
      </c>
      <c r="M2237" s="3">
        <v>9.2899999999999991</v>
      </c>
      <c r="N2237" s="3">
        <v>55.74</v>
      </c>
      <c r="O2237" s="3">
        <v>0</v>
      </c>
      <c r="P2237" s="3">
        <v>0</v>
      </c>
      <c r="Q2237" s="2">
        <v>43496</v>
      </c>
      <c r="R2237" t="s">
        <v>2</v>
      </c>
      <c r="S2237" t="s">
        <v>10</v>
      </c>
      <c r="T2237" t="s">
        <v>2</v>
      </c>
    </row>
    <row r="2238" spans="1:20" hidden="1" x14ac:dyDescent="0.2">
      <c r="A2238" t="s">
        <v>255</v>
      </c>
      <c r="B2238" t="s">
        <v>0</v>
      </c>
      <c r="C2238" s="2">
        <v>43482</v>
      </c>
      <c r="D2238" t="s">
        <v>253</v>
      </c>
      <c r="E2238" t="s">
        <v>1181</v>
      </c>
      <c r="F2238" t="s">
        <v>5</v>
      </c>
      <c r="G2238" t="s">
        <v>249</v>
      </c>
      <c r="H2238" t="s">
        <v>1182</v>
      </c>
      <c r="I2238" t="s">
        <v>2</v>
      </c>
      <c r="J2238" t="s">
        <v>380</v>
      </c>
      <c r="K2238" t="s">
        <v>73</v>
      </c>
      <c r="L2238" s="3">
        <v>36</v>
      </c>
      <c r="M2238" s="3">
        <v>1.98</v>
      </c>
      <c r="N2238" s="3">
        <v>37.979999999999997</v>
      </c>
      <c r="O2238" s="3">
        <v>0</v>
      </c>
      <c r="P2238" s="3">
        <v>0</v>
      </c>
      <c r="Q2238" s="2">
        <v>43447</v>
      </c>
      <c r="R2238" t="s">
        <v>2</v>
      </c>
      <c r="S2238" t="s">
        <v>10</v>
      </c>
      <c r="T2238" t="s">
        <v>2</v>
      </c>
    </row>
    <row r="2239" spans="1:20" hidden="1" x14ac:dyDescent="0.2">
      <c r="A2239" t="s">
        <v>255</v>
      </c>
      <c r="B2239" t="s">
        <v>0</v>
      </c>
      <c r="C2239" s="2">
        <v>43482</v>
      </c>
      <c r="D2239" t="s">
        <v>253</v>
      </c>
      <c r="E2239" t="s">
        <v>1181</v>
      </c>
      <c r="F2239" t="s">
        <v>43</v>
      </c>
      <c r="G2239" t="s">
        <v>249</v>
      </c>
      <c r="H2239" t="s">
        <v>1183</v>
      </c>
      <c r="I2239" t="s">
        <v>2</v>
      </c>
      <c r="J2239" t="s">
        <v>380</v>
      </c>
      <c r="K2239" t="s">
        <v>9</v>
      </c>
      <c r="L2239" s="3">
        <v>225.72</v>
      </c>
      <c r="M2239" s="3">
        <v>45.14</v>
      </c>
      <c r="N2239" s="3">
        <v>270.86</v>
      </c>
      <c r="O2239" s="3">
        <v>0</v>
      </c>
      <c r="P2239" s="3">
        <v>0</v>
      </c>
      <c r="Q2239" s="2">
        <v>43447</v>
      </c>
      <c r="R2239" t="s">
        <v>2</v>
      </c>
      <c r="S2239" t="s">
        <v>10</v>
      </c>
      <c r="T2239" t="s">
        <v>2</v>
      </c>
    </row>
    <row r="2240" spans="1:20" hidden="1" x14ac:dyDescent="0.2">
      <c r="A2240" t="s">
        <v>255</v>
      </c>
      <c r="B2240" t="s">
        <v>0</v>
      </c>
      <c r="C2240" s="2">
        <v>43483</v>
      </c>
      <c r="D2240" t="s">
        <v>253</v>
      </c>
      <c r="E2240" t="s">
        <v>1545</v>
      </c>
      <c r="F2240" t="s">
        <v>5</v>
      </c>
      <c r="G2240" t="s">
        <v>40</v>
      </c>
      <c r="H2240" t="s">
        <v>1546</v>
      </c>
      <c r="I2240" t="s">
        <v>2</v>
      </c>
      <c r="J2240" t="s">
        <v>280</v>
      </c>
      <c r="K2240" t="s">
        <v>18</v>
      </c>
      <c r="L2240" s="3">
        <v>411</v>
      </c>
      <c r="M2240" s="3">
        <v>0</v>
      </c>
      <c r="N2240" s="3">
        <v>411</v>
      </c>
      <c r="O2240" s="3">
        <v>0</v>
      </c>
      <c r="P2240" s="3">
        <v>0</v>
      </c>
      <c r="Q2240" s="2">
        <v>43487</v>
      </c>
      <c r="R2240" t="s">
        <v>2</v>
      </c>
      <c r="S2240" t="s">
        <v>268</v>
      </c>
      <c r="T2240" t="s">
        <v>2</v>
      </c>
    </row>
    <row r="2241" spans="1:20" hidden="1" x14ac:dyDescent="0.2">
      <c r="A2241" t="s">
        <v>255</v>
      </c>
      <c r="B2241" t="s">
        <v>0</v>
      </c>
      <c r="C2241" s="2">
        <v>43483</v>
      </c>
      <c r="D2241" t="s">
        <v>253</v>
      </c>
      <c r="E2241" t="s">
        <v>1545</v>
      </c>
      <c r="F2241" t="s">
        <v>43</v>
      </c>
      <c r="G2241" t="s">
        <v>40</v>
      </c>
      <c r="H2241" t="s">
        <v>1546</v>
      </c>
      <c r="I2241" t="s">
        <v>2</v>
      </c>
      <c r="J2241" t="s">
        <v>280</v>
      </c>
      <c r="K2241" t="s">
        <v>18</v>
      </c>
      <c r="L2241" s="3">
        <v>411</v>
      </c>
      <c r="M2241" s="3">
        <v>0</v>
      </c>
      <c r="N2241" s="3">
        <v>411</v>
      </c>
      <c r="O2241" s="3">
        <v>0</v>
      </c>
      <c r="P2241" s="3">
        <v>0</v>
      </c>
      <c r="Q2241" s="2">
        <v>43487</v>
      </c>
      <c r="R2241" t="s">
        <v>2</v>
      </c>
      <c r="S2241" t="s">
        <v>268</v>
      </c>
      <c r="T2241" t="s">
        <v>2</v>
      </c>
    </row>
    <row r="2242" spans="1:20" hidden="1" x14ac:dyDescent="0.2">
      <c r="A2242" t="s">
        <v>255</v>
      </c>
      <c r="B2242" t="s">
        <v>0</v>
      </c>
      <c r="C2242" s="2">
        <v>43486</v>
      </c>
      <c r="D2242" t="s">
        <v>253</v>
      </c>
      <c r="E2242" t="s">
        <v>1624</v>
      </c>
      <c r="F2242" t="s">
        <v>5</v>
      </c>
      <c r="G2242" t="s">
        <v>40</v>
      </c>
      <c r="H2242" t="s">
        <v>1625</v>
      </c>
      <c r="I2242" t="s">
        <v>2</v>
      </c>
      <c r="J2242" t="s">
        <v>42</v>
      </c>
      <c r="K2242" t="s">
        <v>18</v>
      </c>
      <c r="L2242" s="3">
        <v>114</v>
      </c>
      <c r="M2242" s="3">
        <v>0</v>
      </c>
      <c r="N2242" s="3">
        <v>114</v>
      </c>
      <c r="O2242" s="3">
        <v>0</v>
      </c>
      <c r="P2242" s="3">
        <v>0</v>
      </c>
      <c r="Q2242" s="2">
        <v>43487</v>
      </c>
      <c r="R2242" t="s">
        <v>2</v>
      </c>
      <c r="S2242" t="s">
        <v>10</v>
      </c>
      <c r="T2242" t="s">
        <v>2</v>
      </c>
    </row>
    <row r="2243" spans="1:20" hidden="1" x14ac:dyDescent="0.2">
      <c r="A2243" t="s">
        <v>255</v>
      </c>
      <c r="B2243" t="s">
        <v>0</v>
      </c>
      <c r="C2243" s="2">
        <v>43486</v>
      </c>
      <c r="D2243" t="s">
        <v>253</v>
      </c>
      <c r="E2243" t="s">
        <v>1624</v>
      </c>
      <c r="F2243" t="s">
        <v>43</v>
      </c>
      <c r="G2243" t="s">
        <v>40</v>
      </c>
      <c r="H2243" t="s">
        <v>706</v>
      </c>
      <c r="I2243" t="s">
        <v>2</v>
      </c>
      <c r="J2243" t="s">
        <v>59</v>
      </c>
      <c r="K2243" t="s">
        <v>9</v>
      </c>
      <c r="L2243" s="3">
        <v>0.5</v>
      </c>
      <c r="M2243" s="3">
        <v>0.1</v>
      </c>
      <c r="N2243" s="3">
        <v>0.6</v>
      </c>
      <c r="O2243" s="3">
        <v>0</v>
      </c>
      <c r="P2243" s="3">
        <v>0</v>
      </c>
      <c r="Q2243" s="2">
        <v>43486</v>
      </c>
      <c r="R2243" t="s">
        <v>2</v>
      </c>
      <c r="S2243" t="s">
        <v>10</v>
      </c>
      <c r="T2243" t="s">
        <v>2</v>
      </c>
    </row>
    <row r="2244" spans="1:20" hidden="1" x14ac:dyDescent="0.2">
      <c r="A2244" t="s">
        <v>255</v>
      </c>
      <c r="B2244" t="s">
        <v>0</v>
      </c>
      <c r="C2244" s="2">
        <v>43486</v>
      </c>
      <c r="D2244" t="s">
        <v>253</v>
      </c>
      <c r="E2244" t="s">
        <v>1661</v>
      </c>
      <c r="F2244" t="s">
        <v>5</v>
      </c>
      <c r="G2244" t="s">
        <v>257</v>
      </c>
      <c r="H2244" t="s">
        <v>914</v>
      </c>
      <c r="I2244" t="s">
        <v>2</v>
      </c>
      <c r="J2244" t="s">
        <v>222</v>
      </c>
      <c r="K2244" t="s">
        <v>18</v>
      </c>
      <c r="L2244" s="3">
        <v>585.11</v>
      </c>
      <c r="M2244" s="3">
        <v>0</v>
      </c>
      <c r="N2244" s="3">
        <v>585.11</v>
      </c>
      <c r="O2244" s="3">
        <v>0</v>
      </c>
      <c r="P2244" s="3">
        <v>0</v>
      </c>
      <c r="Q2244" s="2">
        <v>43487</v>
      </c>
      <c r="R2244" t="s">
        <v>2</v>
      </c>
      <c r="S2244" t="s">
        <v>10</v>
      </c>
      <c r="T2244" t="s">
        <v>2</v>
      </c>
    </row>
    <row r="2245" spans="1:20" hidden="1" x14ac:dyDescent="0.2">
      <c r="A2245" t="s">
        <v>255</v>
      </c>
      <c r="B2245" t="s">
        <v>0</v>
      </c>
      <c r="C2245" s="2">
        <v>43489</v>
      </c>
      <c r="D2245" t="s">
        <v>253</v>
      </c>
      <c r="E2245" t="s">
        <v>2072</v>
      </c>
      <c r="F2245" t="s">
        <v>5</v>
      </c>
      <c r="G2245" t="s">
        <v>40</v>
      </c>
      <c r="H2245" t="s">
        <v>2073</v>
      </c>
      <c r="I2245" t="s">
        <v>2</v>
      </c>
      <c r="J2245" t="s">
        <v>274</v>
      </c>
      <c r="K2245" t="s">
        <v>9</v>
      </c>
      <c r="L2245" s="3">
        <v>23.42</v>
      </c>
      <c r="M2245" s="3">
        <v>4.68</v>
      </c>
      <c r="N2245" s="3">
        <v>28.1</v>
      </c>
      <c r="O2245" s="3">
        <v>0</v>
      </c>
      <c r="P2245" s="3">
        <v>0</v>
      </c>
      <c r="Q2245" s="2">
        <v>43521</v>
      </c>
      <c r="R2245" t="s">
        <v>2</v>
      </c>
      <c r="S2245" t="s">
        <v>10</v>
      </c>
      <c r="T2245" t="s">
        <v>2</v>
      </c>
    </row>
    <row r="2246" spans="1:20" hidden="1" x14ac:dyDescent="0.2">
      <c r="A2246" t="s">
        <v>255</v>
      </c>
      <c r="B2246" t="s">
        <v>0</v>
      </c>
      <c r="C2246" s="2">
        <v>43489</v>
      </c>
      <c r="D2246" t="s">
        <v>253</v>
      </c>
      <c r="E2246" t="s">
        <v>2072</v>
      </c>
      <c r="F2246" t="s">
        <v>43</v>
      </c>
      <c r="G2246" t="s">
        <v>40</v>
      </c>
      <c r="H2246" t="s">
        <v>2074</v>
      </c>
      <c r="I2246" t="s">
        <v>2</v>
      </c>
      <c r="J2246" t="s">
        <v>274</v>
      </c>
      <c r="K2246" t="s">
        <v>9</v>
      </c>
      <c r="L2246" s="3">
        <v>334.3</v>
      </c>
      <c r="M2246" s="3">
        <v>66.86</v>
      </c>
      <c r="N2246" s="3">
        <v>401.16</v>
      </c>
      <c r="O2246" s="3">
        <v>0</v>
      </c>
      <c r="P2246" s="3">
        <v>0</v>
      </c>
      <c r="Q2246" s="2">
        <v>43521</v>
      </c>
      <c r="R2246" t="s">
        <v>2</v>
      </c>
      <c r="S2246" t="s">
        <v>10</v>
      </c>
      <c r="T2246" t="s">
        <v>2</v>
      </c>
    </row>
    <row r="2247" spans="1:20" hidden="1" x14ac:dyDescent="0.2">
      <c r="A2247" t="s">
        <v>255</v>
      </c>
      <c r="B2247" t="s">
        <v>0</v>
      </c>
      <c r="C2247" s="2">
        <v>43493</v>
      </c>
      <c r="D2247" t="s">
        <v>253</v>
      </c>
      <c r="E2247" t="s">
        <v>2290</v>
      </c>
      <c r="F2247" t="s">
        <v>5</v>
      </c>
      <c r="G2247" t="s">
        <v>2291</v>
      </c>
      <c r="H2247" t="s">
        <v>2292</v>
      </c>
      <c r="I2247" t="s">
        <v>2</v>
      </c>
      <c r="J2247" t="s">
        <v>274</v>
      </c>
      <c r="K2247" t="s">
        <v>9</v>
      </c>
      <c r="L2247" s="3">
        <v>13.72</v>
      </c>
      <c r="M2247" s="3">
        <v>2.74</v>
      </c>
      <c r="N2247" s="3">
        <v>16.46</v>
      </c>
      <c r="O2247" s="3">
        <v>0</v>
      </c>
      <c r="P2247" s="3">
        <v>0</v>
      </c>
      <c r="Q2247" s="2">
        <v>43493</v>
      </c>
      <c r="R2247" t="s">
        <v>2</v>
      </c>
      <c r="S2247" t="s">
        <v>10</v>
      </c>
      <c r="T2247" t="s">
        <v>2</v>
      </c>
    </row>
    <row r="2248" spans="1:20" hidden="1" x14ac:dyDescent="0.2">
      <c r="A2248" t="s">
        <v>255</v>
      </c>
      <c r="B2248" t="s">
        <v>0</v>
      </c>
      <c r="C2248" s="2">
        <v>43493</v>
      </c>
      <c r="D2248" t="s">
        <v>253</v>
      </c>
      <c r="E2248" t="s">
        <v>2296</v>
      </c>
      <c r="F2248" t="s">
        <v>5</v>
      </c>
      <c r="G2248" t="s">
        <v>33</v>
      </c>
      <c r="H2248" t="s">
        <v>2297</v>
      </c>
      <c r="I2248" t="s">
        <v>2</v>
      </c>
      <c r="J2248" t="s">
        <v>52</v>
      </c>
      <c r="K2248" t="s">
        <v>36</v>
      </c>
      <c r="L2248" s="3">
        <v>1752</v>
      </c>
      <c r="M2248" s="3">
        <v>175.2</v>
      </c>
      <c r="N2248" s="3">
        <v>1927.2</v>
      </c>
      <c r="O2248" s="3">
        <v>0</v>
      </c>
      <c r="P2248" s="3">
        <v>0</v>
      </c>
      <c r="Q2248" s="2">
        <v>43559</v>
      </c>
      <c r="R2248" t="s">
        <v>2</v>
      </c>
      <c r="S2248" t="s">
        <v>10</v>
      </c>
      <c r="T2248" t="s">
        <v>2</v>
      </c>
    </row>
    <row r="2249" spans="1:20" hidden="1" x14ac:dyDescent="0.2">
      <c r="A2249" t="s">
        <v>255</v>
      </c>
      <c r="B2249" t="s">
        <v>0</v>
      </c>
      <c r="C2249" s="2">
        <v>43493</v>
      </c>
      <c r="D2249" t="s">
        <v>253</v>
      </c>
      <c r="E2249" t="s">
        <v>2296</v>
      </c>
      <c r="F2249" t="s">
        <v>43</v>
      </c>
      <c r="G2249" t="s">
        <v>33</v>
      </c>
      <c r="H2249" t="s">
        <v>2298</v>
      </c>
      <c r="I2249" t="s">
        <v>2</v>
      </c>
      <c r="J2249" t="s">
        <v>52</v>
      </c>
      <c r="K2249" t="s">
        <v>36</v>
      </c>
      <c r="L2249" s="3">
        <v>128</v>
      </c>
      <c r="M2249" s="3">
        <v>12.8</v>
      </c>
      <c r="N2249" s="3">
        <v>140.80000000000001</v>
      </c>
      <c r="O2249" s="3">
        <v>0</v>
      </c>
      <c r="P2249" s="3">
        <v>0</v>
      </c>
      <c r="Q2249" s="2">
        <v>43559</v>
      </c>
      <c r="R2249" t="s">
        <v>2</v>
      </c>
      <c r="S2249" t="s">
        <v>10</v>
      </c>
      <c r="T2249" t="s">
        <v>2</v>
      </c>
    </row>
    <row r="2250" spans="1:20" hidden="1" x14ac:dyDescent="0.2">
      <c r="A2250" t="s">
        <v>255</v>
      </c>
      <c r="B2250" t="s">
        <v>0</v>
      </c>
      <c r="C2250" s="2">
        <v>43493</v>
      </c>
      <c r="D2250" t="s">
        <v>253</v>
      </c>
      <c r="E2250" t="s">
        <v>2296</v>
      </c>
      <c r="F2250" t="s">
        <v>60</v>
      </c>
      <c r="G2250" t="s">
        <v>33</v>
      </c>
      <c r="H2250" t="s">
        <v>2299</v>
      </c>
      <c r="I2250" t="s">
        <v>2</v>
      </c>
      <c r="J2250" t="s">
        <v>52</v>
      </c>
      <c r="K2250" t="s">
        <v>9</v>
      </c>
      <c r="L2250" s="3">
        <v>176</v>
      </c>
      <c r="M2250" s="3">
        <v>35.200000000000003</v>
      </c>
      <c r="N2250" s="3">
        <v>211.2</v>
      </c>
      <c r="O2250" s="3">
        <v>0</v>
      </c>
      <c r="P2250" s="3">
        <v>0</v>
      </c>
      <c r="Q2250" s="2">
        <v>43559</v>
      </c>
      <c r="R2250" t="s">
        <v>2</v>
      </c>
      <c r="S2250" t="s">
        <v>10</v>
      </c>
      <c r="T2250" t="s">
        <v>2</v>
      </c>
    </row>
    <row r="2251" spans="1:20" hidden="1" x14ac:dyDescent="0.2">
      <c r="A2251" t="s">
        <v>255</v>
      </c>
      <c r="B2251" t="s">
        <v>0</v>
      </c>
      <c r="C2251" s="2">
        <v>43493</v>
      </c>
      <c r="D2251" t="s">
        <v>253</v>
      </c>
      <c r="E2251" t="s">
        <v>2314</v>
      </c>
      <c r="F2251" t="s">
        <v>5</v>
      </c>
      <c r="G2251" t="s">
        <v>249</v>
      </c>
      <c r="H2251" t="s">
        <v>1182</v>
      </c>
      <c r="I2251" t="s">
        <v>2</v>
      </c>
      <c r="J2251" t="s">
        <v>380</v>
      </c>
      <c r="K2251" t="s">
        <v>73</v>
      </c>
      <c r="L2251" s="3">
        <v>24</v>
      </c>
      <c r="M2251" s="3">
        <v>1.32</v>
      </c>
      <c r="N2251" s="3">
        <v>25.32</v>
      </c>
      <c r="O2251" s="3">
        <v>0</v>
      </c>
      <c r="P2251" s="3">
        <v>0</v>
      </c>
      <c r="Q2251" s="2">
        <v>43493</v>
      </c>
      <c r="R2251" t="s">
        <v>2</v>
      </c>
      <c r="S2251" t="s">
        <v>10</v>
      </c>
      <c r="T2251" t="s">
        <v>2</v>
      </c>
    </row>
    <row r="2252" spans="1:20" hidden="1" x14ac:dyDescent="0.2">
      <c r="A2252" t="s">
        <v>255</v>
      </c>
      <c r="B2252" t="s">
        <v>0</v>
      </c>
      <c r="C2252" s="2">
        <v>43493</v>
      </c>
      <c r="D2252" t="s">
        <v>253</v>
      </c>
      <c r="E2252" t="s">
        <v>2314</v>
      </c>
      <c r="F2252" t="s">
        <v>43</v>
      </c>
      <c r="G2252" t="s">
        <v>249</v>
      </c>
      <c r="H2252" t="s">
        <v>2315</v>
      </c>
      <c r="I2252" t="s">
        <v>2</v>
      </c>
      <c r="J2252" t="s">
        <v>380</v>
      </c>
      <c r="K2252" t="s">
        <v>9</v>
      </c>
      <c r="L2252" s="3">
        <v>8</v>
      </c>
      <c r="M2252" s="3">
        <v>1.6</v>
      </c>
      <c r="N2252" s="3">
        <v>9.6</v>
      </c>
      <c r="O2252" s="3">
        <v>0</v>
      </c>
      <c r="P2252" s="3">
        <v>0</v>
      </c>
      <c r="Q2252" s="2">
        <v>43493</v>
      </c>
      <c r="R2252" t="s">
        <v>2</v>
      </c>
      <c r="S2252" t="s">
        <v>10</v>
      </c>
      <c r="T2252" t="s">
        <v>2</v>
      </c>
    </row>
    <row r="2253" spans="1:20" hidden="1" x14ac:dyDescent="0.2">
      <c r="A2253" t="s">
        <v>255</v>
      </c>
      <c r="B2253" t="s">
        <v>0</v>
      </c>
      <c r="C2253" s="2">
        <v>43493</v>
      </c>
      <c r="D2253" t="s">
        <v>253</v>
      </c>
      <c r="E2253" t="s">
        <v>2314</v>
      </c>
      <c r="F2253" t="s">
        <v>60</v>
      </c>
      <c r="G2253" t="s">
        <v>249</v>
      </c>
      <c r="H2253" t="s">
        <v>623</v>
      </c>
      <c r="I2253" t="s">
        <v>2</v>
      </c>
      <c r="J2253" t="s">
        <v>380</v>
      </c>
      <c r="K2253" t="s">
        <v>9</v>
      </c>
      <c r="L2253" s="3">
        <v>2</v>
      </c>
      <c r="M2253" s="3">
        <v>0.4</v>
      </c>
      <c r="N2253" s="3">
        <v>2.4</v>
      </c>
      <c r="O2253" s="3">
        <v>0</v>
      </c>
      <c r="P2253" s="3">
        <v>0</v>
      </c>
      <c r="Q2253" s="2">
        <v>43493</v>
      </c>
      <c r="R2253" t="s">
        <v>2</v>
      </c>
      <c r="S2253" t="s">
        <v>10</v>
      </c>
      <c r="T2253" t="s">
        <v>2</v>
      </c>
    </row>
    <row r="2254" spans="1:20" hidden="1" x14ac:dyDescent="0.2">
      <c r="A2254" t="s">
        <v>255</v>
      </c>
      <c r="B2254" t="s">
        <v>0</v>
      </c>
      <c r="C2254" s="2">
        <v>43494</v>
      </c>
      <c r="D2254" t="s">
        <v>253</v>
      </c>
      <c r="E2254" t="s">
        <v>2462</v>
      </c>
      <c r="F2254" t="s">
        <v>5</v>
      </c>
      <c r="G2254" t="s">
        <v>2463</v>
      </c>
      <c r="H2254" t="s">
        <v>2464</v>
      </c>
      <c r="I2254" t="s">
        <v>2</v>
      </c>
      <c r="J2254" t="s">
        <v>52</v>
      </c>
      <c r="K2254" t="s">
        <v>36</v>
      </c>
      <c r="L2254" s="3">
        <v>117.5</v>
      </c>
      <c r="M2254" s="3">
        <v>11.75</v>
      </c>
      <c r="N2254" s="3">
        <v>129.25</v>
      </c>
      <c r="O2254" s="3">
        <v>0</v>
      </c>
      <c r="P2254" s="3">
        <v>0</v>
      </c>
      <c r="Q2254" s="2">
        <v>43502</v>
      </c>
      <c r="R2254" t="s">
        <v>2</v>
      </c>
      <c r="S2254" t="s">
        <v>10</v>
      </c>
      <c r="T2254" t="s">
        <v>2</v>
      </c>
    </row>
    <row r="2255" spans="1:20" hidden="1" x14ac:dyDescent="0.2">
      <c r="A2255" t="s">
        <v>255</v>
      </c>
      <c r="B2255" t="s">
        <v>0</v>
      </c>
      <c r="C2255" s="2">
        <v>43497</v>
      </c>
      <c r="D2255" t="s">
        <v>253</v>
      </c>
      <c r="E2255" t="s">
        <v>2809</v>
      </c>
      <c r="F2255" t="s">
        <v>5</v>
      </c>
      <c r="G2255" t="s">
        <v>40</v>
      </c>
      <c r="H2255" t="s">
        <v>2810</v>
      </c>
      <c r="I2255" t="s">
        <v>2</v>
      </c>
      <c r="J2255" t="s">
        <v>222</v>
      </c>
      <c r="K2255" t="s">
        <v>18</v>
      </c>
      <c r="L2255" s="3">
        <v>599.29999999999995</v>
      </c>
      <c r="M2255" s="3">
        <v>0</v>
      </c>
      <c r="N2255" s="3">
        <v>599.29999999999995</v>
      </c>
      <c r="O2255" s="3">
        <v>0</v>
      </c>
      <c r="P2255" s="3">
        <v>0</v>
      </c>
      <c r="Q2255" s="2">
        <v>43497</v>
      </c>
      <c r="R2255" t="s">
        <v>2</v>
      </c>
      <c r="S2255" t="s">
        <v>10</v>
      </c>
      <c r="T2255" t="s">
        <v>2</v>
      </c>
    </row>
    <row r="2256" spans="1:20" hidden="1" x14ac:dyDescent="0.2">
      <c r="A2256" t="s">
        <v>255</v>
      </c>
      <c r="B2256" t="s">
        <v>0</v>
      </c>
      <c r="C2256" s="2">
        <v>43500</v>
      </c>
      <c r="D2256" t="s">
        <v>253</v>
      </c>
      <c r="E2256" t="s">
        <v>2866</v>
      </c>
      <c r="F2256" t="s">
        <v>5</v>
      </c>
      <c r="G2256" t="s">
        <v>438</v>
      </c>
      <c r="H2256" t="s">
        <v>2867</v>
      </c>
      <c r="I2256" t="s">
        <v>2</v>
      </c>
      <c r="J2256" t="s">
        <v>582</v>
      </c>
      <c r="K2256" t="s">
        <v>18</v>
      </c>
      <c r="L2256" s="3">
        <v>1150</v>
      </c>
      <c r="M2256" s="3">
        <v>0</v>
      </c>
      <c r="N2256" s="3">
        <v>1150</v>
      </c>
      <c r="O2256" s="3">
        <v>0</v>
      </c>
      <c r="P2256" s="3">
        <v>0</v>
      </c>
      <c r="Q2256" s="2">
        <v>43576</v>
      </c>
      <c r="R2256" t="s">
        <v>2</v>
      </c>
      <c r="S2256" t="s">
        <v>10</v>
      </c>
      <c r="T2256" t="s">
        <v>2</v>
      </c>
    </row>
    <row r="2257" spans="1:20" hidden="1" x14ac:dyDescent="0.2">
      <c r="A2257" t="s">
        <v>255</v>
      </c>
      <c r="B2257" t="s">
        <v>0</v>
      </c>
      <c r="C2257" s="2">
        <v>43500</v>
      </c>
      <c r="D2257" t="s">
        <v>253</v>
      </c>
      <c r="E2257" t="s">
        <v>2934</v>
      </c>
      <c r="F2257" t="s">
        <v>5</v>
      </c>
      <c r="G2257" t="s">
        <v>257</v>
      </c>
      <c r="H2257" t="s">
        <v>2935</v>
      </c>
      <c r="I2257" t="s">
        <v>254</v>
      </c>
      <c r="J2257" t="s">
        <v>222</v>
      </c>
      <c r="K2257" t="s">
        <v>18</v>
      </c>
      <c r="L2257" s="3">
        <v>116.9</v>
      </c>
      <c r="M2257" s="3">
        <v>0</v>
      </c>
      <c r="N2257" s="3">
        <v>116.9</v>
      </c>
      <c r="O2257" s="3">
        <v>0</v>
      </c>
      <c r="P2257" s="3">
        <v>0</v>
      </c>
      <c r="Q2257" s="2">
        <v>43500</v>
      </c>
      <c r="R2257" t="s">
        <v>2</v>
      </c>
      <c r="S2257" t="s">
        <v>10</v>
      </c>
      <c r="T2257" t="s">
        <v>2</v>
      </c>
    </row>
    <row r="2258" spans="1:20" hidden="1" x14ac:dyDescent="0.2">
      <c r="A2258" t="s">
        <v>255</v>
      </c>
      <c r="B2258" t="s">
        <v>0</v>
      </c>
      <c r="C2258" s="2">
        <v>43500</v>
      </c>
      <c r="D2258" t="s">
        <v>253</v>
      </c>
      <c r="E2258" t="s">
        <v>2955</v>
      </c>
      <c r="F2258" t="s">
        <v>5</v>
      </c>
      <c r="G2258" t="s">
        <v>2291</v>
      </c>
      <c r="H2258" t="s">
        <v>2956</v>
      </c>
      <c r="I2258" t="s">
        <v>2</v>
      </c>
      <c r="J2258" t="s">
        <v>274</v>
      </c>
      <c r="K2258" t="s">
        <v>9</v>
      </c>
      <c r="L2258" s="3">
        <v>17.16</v>
      </c>
      <c r="M2258" s="3">
        <v>3.43</v>
      </c>
      <c r="N2258" s="3">
        <v>20.59</v>
      </c>
      <c r="O2258" s="3">
        <v>0</v>
      </c>
      <c r="P2258" s="3">
        <v>0</v>
      </c>
      <c r="Q2258" s="2">
        <v>43503</v>
      </c>
      <c r="R2258" t="s">
        <v>2</v>
      </c>
      <c r="S2258" t="s">
        <v>10</v>
      </c>
      <c r="T2258" t="s">
        <v>2</v>
      </c>
    </row>
    <row r="2259" spans="1:20" hidden="1" x14ac:dyDescent="0.2">
      <c r="A2259" t="s">
        <v>255</v>
      </c>
      <c r="B2259" t="s">
        <v>0</v>
      </c>
      <c r="C2259" s="2">
        <v>43500</v>
      </c>
      <c r="D2259" t="s">
        <v>253</v>
      </c>
      <c r="E2259" t="s">
        <v>2955</v>
      </c>
      <c r="F2259" t="s">
        <v>43</v>
      </c>
      <c r="G2259" t="s">
        <v>2291</v>
      </c>
      <c r="H2259" t="s">
        <v>2957</v>
      </c>
      <c r="I2259" t="s">
        <v>2</v>
      </c>
      <c r="J2259" t="s">
        <v>274</v>
      </c>
      <c r="K2259" t="s">
        <v>9</v>
      </c>
      <c r="L2259" s="3">
        <v>11.23</v>
      </c>
      <c r="M2259" s="3">
        <v>2.25</v>
      </c>
      <c r="N2259" s="3">
        <v>13.48</v>
      </c>
      <c r="O2259" s="3">
        <v>0</v>
      </c>
      <c r="P2259" s="3">
        <v>0</v>
      </c>
      <c r="Q2259" s="2">
        <v>43503</v>
      </c>
      <c r="R2259" t="s">
        <v>2</v>
      </c>
      <c r="S2259" t="s">
        <v>10</v>
      </c>
      <c r="T2259" t="s">
        <v>2</v>
      </c>
    </row>
    <row r="2260" spans="1:20" hidden="1" x14ac:dyDescent="0.2">
      <c r="A2260" t="s">
        <v>255</v>
      </c>
      <c r="B2260" t="s">
        <v>0</v>
      </c>
      <c r="C2260" s="2">
        <v>43500</v>
      </c>
      <c r="D2260" t="s">
        <v>253</v>
      </c>
      <c r="E2260" t="s">
        <v>2964</v>
      </c>
      <c r="F2260" t="s">
        <v>5</v>
      </c>
      <c r="G2260" t="s">
        <v>2965</v>
      </c>
      <c r="H2260" t="s">
        <v>2966</v>
      </c>
      <c r="I2260" t="s">
        <v>2</v>
      </c>
      <c r="J2260" t="s">
        <v>465</v>
      </c>
      <c r="K2260" t="s">
        <v>9</v>
      </c>
      <c r="L2260" s="3">
        <v>14.99</v>
      </c>
      <c r="M2260" s="3">
        <v>3</v>
      </c>
      <c r="N2260" s="3">
        <v>17.989999999999998</v>
      </c>
      <c r="O2260" s="3">
        <v>0</v>
      </c>
      <c r="P2260" s="3">
        <v>0</v>
      </c>
      <c r="Q2260" s="2">
        <v>43501</v>
      </c>
      <c r="R2260" t="s">
        <v>2</v>
      </c>
      <c r="S2260" t="s">
        <v>10</v>
      </c>
      <c r="T2260" t="s">
        <v>2</v>
      </c>
    </row>
    <row r="2261" spans="1:20" hidden="1" x14ac:dyDescent="0.2">
      <c r="A2261" t="s">
        <v>255</v>
      </c>
      <c r="B2261" t="s">
        <v>0</v>
      </c>
      <c r="C2261" s="2">
        <v>43504</v>
      </c>
      <c r="D2261" t="s">
        <v>253</v>
      </c>
      <c r="E2261" t="s">
        <v>3338</v>
      </c>
      <c r="F2261" t="s">
        <v>5</v>
      </c>
      <c r="G2261" t="s">
        <v>903</v>
      </c>
      <c r="H2261" t="s">
        <v>3339</v>
      </c>
      <c r="I2261" t="s">
        <v>2</v>
      </c>
      <c r="J2261" t="s">
        <v>45</v>
      </c>
      <c r="K2261" t="s">
        <v>18</v>
      </c>
      <c r="L2261" s="3">
        <v>79.55</v>
      </c>
      <c r="M2261" s="3">
        <v>0</v>
      </c>
      <c r="N2261" s="3">
        <v>79.55</v>
      </c>
      <c r="O2261" s="3">
        <v>0</v>
      </c>
      <c r="P2261" s="3">
        <v>0</v>
      </c>
      <c r="Q2261" s="2">
        <v>43507</v>
      </c>
      <c r="R2261" t="s">
        <v>2</v>
      </c>
      <c r="S2261" t="s">
        <v>10</v>
      </c>
      <c r="T2261" t="s">
        <v>2</v>
      </c>
    </row>
    <row r="2262" spans="1:20" hidden="1" x14ac:dyDescent="0.2">
      <c r="A2262" t="s">
        <v>255</v>
      </c>
      <c r="B2262" t="s">
        <v>0</v>
      </c>
      <c r="C2262" s="2">
        <v>43504</v>
      </c>
      <c r="D2262" t="s">
        <v>253</v>
      </c>
      <c r="E2262" t="s">
        <v>3338</v>
      </c>
      <c r="F2262" t="s">
        <v>43</v>
      </c>
      <c r="G2262" t="s">
        <v>903</v>
      </c>
      <c r="H2262" t="s">
        <v>3340</v>
      </c>
      <c r="I2262" t="s">
        <v>2</v>
      </c>
      <c r="J2262" t="s">
        <v>45</v>
      </c>
      <c r="K2262" t="s">
        <v>18</v>
      </c>
      <c r="L2262" s="3">
        <v>3.2</v>
      </c>
      <c r="M2262" s="3">
        <v>0</v>
      </c>
      <c r="N2262" s="3">
        <v>3.2</v>
      </c>
      <c r="O2262" s="3">
        <v>0</v>
      </c>
      <c r="P2262" s="3">
        <v>0</v>
      </c>
      <c r="Q2262" s="2">
        <v>43507</v>
      </c>
      <c r="R2262" t="s">
        <v>2</v>
      </c>
      <c r="S2262" t="s">
        <v>10</v>
      </c>
      <c r="T2262" t="s">
        <v>2</v>
      </c>
    </row>
    <row r="2263" spans="1:20" hidden="1" x14ac:dyDescent="0.2">
      <c r="A2263" t="s">
        <v>255</v>
      </c>
      <c r="B2263" t="s">
        <v>0</v>
      </c>
      <c r="C2263" s="2">
        <v>43504</v>
      </c>
      <c r="D2263" t="s">
        <v>253</v>
      </c>
      <c r="E2263" t="s">
        <v>3371</v>
      </c>
      <c r="F2263" t="s">
        <v>5</v>
      </c>
      <c r="G2263" t="s">
        <v>903</v>
      </c>
      <c r="H2263" t="s">
        <v>3372</v>
      </c>
      <c r="I2263" t="s">
        <v>254</v>
      </c>
      <c r="J2263" t="s">
        <v>45</v>
      </c>
      <c r="K2263" t="s">
        <v>18</v>
      </c>
      <c r="L2263" s="3">
        <v>235.35</v>
      </c>
      <c r="M2263" s="3">
        <v>0</v>
      </c>
      <c r="N2263" s="3">
        <v>235.35</v>
      </c>
      <c r="O2263" s="3">
        <v>0</v>
      </c>
      <c r="P2263" s="3">
        <v>0</v>
      </c>
      <c r="Q2263" s="2">
        <v>43507</v>
      </c>
      <c r="R2263" t="s">
        <v>2</v>
      </c>
      <c r="S2263" t="s">
        <v>10</v>
      </c>
      <c r="T2263" t="s">
        <v>2</v>
      </c>
    </row>
    <row r="2264" spans="1:20" hidden="1" x14ac:dyDescent="0.2">
      <c r="A2264" t="s">
        <v>255</v>
      </c>
      <c r="B2264" t="s">
        <v>0</v>
      </c>
      <c r="C2264" s="2">
        <v>43504</v>
      </c>
      <c r="D2264" t="s">
        <v>253</v>
      </c>
      <c r="E2264" t="s">
        <v>3371</v>
      </c>
      <c r="F2264" t="s">
        <v>43</v>
      </c>
      <c r="G2264" t="s">
        <v>903</v>
      </c>
      <c r="H2264" t="s">
        <v>3373</v>
      </c>
      <c r="I2264" t="s">
        <v>254</v>
      </c>
      <c r="J2264" t="s">
        <v>222</v>
      </c>
      <c r="K2264" t="s">
        <v>18</v>
      </c>
      <c r="L2264" s="3">
        <v>38</v>
      </c>
      <c r="M2264" s="3">
        <v>0</v>
      </c>
      <c r="N2264" s="3">
        <v>38</v>
      </c>
      <c r="O2264" s="3">
        <v>0</v>
      </c>
      <c r="P2264" s="3">
        <v>0</v>
      </c>
      <c r="Q2264" s="2">
        <v>43507</v>
      </c>
      <c r="R2264" t="s">
        <v>2</v>
      </c>
      <c r="S2264" t="s">
        <v>10</v>
      </c>
      <c r="T2264" t="s">
        <v>2</v>
      </c>
    </row>
    <row r="2265" spans="1:20" hidden="1" x14ac:dyDescent="0.2">
      <c r="A2265" t="s">
        <v>255</v>
      </c>
      <c r="B2265" t="s">
        <v>0</v>
      </c>
      <c r="C2265" s="2">
        <v>43504</v>
      </c>
      <c r="D2265" t="s">
        <v>253</v>
      </c>
      <c r="E2265" t="s">
        <v>3371</v>
      </c>
      <c r="F2265" t="s">
        <v>60</v>
      </c>
      <c r="G2265" t="s">
        <v>903</v>
      </c>
      <c r="H2265" t="s">
        <v>3374</v>
      </c>
      <c r="I2265" t="s">
        <v>2</v>
      </c>
      <c r="J2265" t="s">
        <v>222</v>
      </c>
      <c r="K2265" t="s">
        <v>18</v>
      </c>
      <c r="L2265" s="3">
        <v>1002.07</v>
      </c>
      <c r="M2265" s="3">
        <v>0</v>
      </c>
      <c r="N2265" s="3">
        <v>1002.07</v>
      </c>
      <c r="O2265" s="3">
        <v>0</v>
      </c>
      <c r="P2265" s="3">
        <v>0</v>
      </c>
      <c r="Q2265" s="2">
        <v>43507</v>
      </c>
      <c r="R2265" t="s">
        <v>2</v>
      </c>
      <c r="S2265" t="s">
        <v>10</v>
      </c>
      <c r="T2265" t="s">
        <v>2</v>
      </c>
    </row>
    <row r="2266" spans="1:20" hidden="1" x14ac:dyDescent="0.2">
      <c r="A2266" t="s">
        <v>255</v>
      </c>
      <c r="B2266" t="s">
        <v>0</v>
      </c>
      <c r="C2266" s="2">
        <v>43504</v>
      </c>
      <c r="D2266" t="s">
        <v>253</v>
      </c>
      <c r="E2266" t="s">
        <v>3371</v>
      </c>
      <c r="F2266" t="s">
        <v>88</v>
      </c>
      <c r="G2266" t="s">
        <v>903</v>
      </c>
      <c r="H2266" t="s">
        <v>3375</v>
      </c>
      <c r="I2266" t="s">
        <v>254</v>
      </c>
      <c r="J2266" t="s">
        <v>42</v>
      </c>
      <c r="K2266" t="s">
        <v>18</v>
      </c>
      <c r="L2266" s="3">
        <v>19</v>
      </c>
      <c r="M2266" s="3">
        <v>0</v>
      </c>
      <c r="N2266" s="3">
        <v>19</v>
      </c>
      <c r="O2266" s="3">
        <v>0</v>
      </c>
      <c r="P2266" s="3">
        <v>0</v>
      </c>
      <c r="Q2266" s="2">
        <v>43507</v>
      </c>
      <c r="R2266" t="s">
        <v>2</v>
      </c>
      <c r="S2266" t="s">
        <v>10</v>
      </c>
      <c r="T2266" t="s">
        <v>2</v>
      </c>
    </row>
    <row r="2267" spans="1:20" hidden="1" x14ac:dyDescent="0.2">
      <c r="A2267" t="s">
        <v>255</v>
      </c>
      <c r="B2267" t="s">
        <v>0</v>
      </c>
      <c r="C2267" s="2">
        <v>43504</v>
      </c>
      <c r="D2267" t="s">
        <v>253</v>
      </c>
      <c r="E2267" t="s">
        <v>3371</v>
      </c>
      <c r="F2267" t="s">
        <v>90</v>
      </c>
      <c r="G2267" t="s">
        <v>903</v>
      </c>
      <c r="H2267" t="s">
        <v>3376</v>
      </c>
      <c r="I2267" t="s">
        <v>254</v>
      </c>
      <c r="J2267" t="s">
        <v>45</v>
      </c>
      <c r="K2267" t="s">
        <v>18</v>
      </c>
      <c r="L2267" s="3">
        <v>192.8</v>
      </c>
      <c r="M2267" s="3">
        <v>0</v>
      </c>
      <c r="N2267" s="3">
        <v>192.8</v>
      </c>
      <c r="O2267" s="3">
        <v>0</v>
      </c>
      <c r="P2267" s="3">
        <v>0</v>
      </c>
      <c r="Q2267" s="2">
        <v>43507</v>
      </c>
      <c r="R2267" t="s">
        <v>2</v>
      </c>
      <c r="S2267" t="s">
        <v>10</v>
      </c>
      <c r="T2267" t="s">
        <v>2</v>
      </c>
    </row>
    <row r="2268" spans="1:20" hidden="1" x14ac:dyDescent="0.2">
      <c r="A2268" t="s">
        <v>255</v>
      </c>
      <c r="B2268" t="s">
        <v>0</v>
      </c>
      <c r="C2268" s="2">
        <v>43504</v>
      </c>
      <c r="D2268" t="s">
        <v>253</v>
      </c>
      <c r="E2268" t="s">
        <v>3371</v>
      </c>
      <c r="F2268" t="s">
        <v>406</v>
      </c>
      <c r="G2268" t="s">
        <v>903</v>
      </c>
      <c r="H2268" t="s">
        <v>3377</v>
      </c>
      <c r="I2268" t="s">
        <v>2</v>
      </c>
      <c r="J2268" t="s">
        <v>52</v>
      </c>
      <c r="K2268" t="s">
        <v>18</v>
      </c>
      <c r="L2268" s="3">
        <v>32</v>
      </c>
      <c r="M2268" s="3">
        <v>0</v>
      </c>
      <c r="N2268" s="3">
        <v>32</v>
      </c>
      <c r="O2268" s="3">
        <v>0</v>
      </c>
      <c r="P2268" s="3">
        <v>0</v>
      </c>
      <c r="Q2268" s="2">
        <v>43507</v>
      </c>
      <c r="R2268" t="s">
        <v>2</v>
      </c>
      <c r="S2268" t="s">
        <v>10</v>
      </c>
      <c r="T2268" t="s">
        <v>2</v>
      </c>
    </row>
    <row r="2269" spans="1:20" hidden="1" x14ac:dyDescent="0.2">
      <c r="A2269" t="s">
        <v>255</v>
      </c>
      <c r="B2269" t="s">
        <v>0</v>
      </c>
      <c r="C2269" s="2">
        <v>43504</v>
      </c>
      <c r="D2269" t="s">
        <v>253</v>
      </c>
      <c r="E2269" t="s">
        <v>3371</v>
      </c>
      <c r="F2269" t="s">
        <v>407</v>
      </c>
      <c r="G2269" t="s">
        <v>903</v>
      </c>
      <c r="H2269" t="s">
        <v>3378</v>
      </c>
      <c r="I2269" t="s">
        <v>2</v>
      </c>
      <c r="J2269" t="s">
        <v>52</v>
      </c>
      <c r="K2269" t="s">
        <v>18</v>
      </c>
      <c r="L2269" s="3">
        <v>31.4</v>
      </c>
      <c r="M2269" s="3">
        <v>0</v>
      </c>
      <c r="N2269" s="3">
        <v>31.4</v>
      </c>
      <c r="O2269" s="3">
        <v>0</v>
      </c>
      <c r="P2269" s="3">
        <v>0</v>
      </c>
      <c r="Q2269" s="2">
        <v>43507</v>
      </c>
      <c r="R2269" t="s">
        <v>2</v>
      </c>
      <c r="S2269" t="s">
        <v>10</v>
      </c>
      <c r="T2269" t="s">
        <v>2</v>
      </c>
    </row>
    <row r="2270" spans="1:20" hidden="1" x14ac:dyDescent="0.2">
      <c r="A2270" t="s">
        <v>255</v>
      </c>
      <c r="B2270" t="s">
        <v>0</v>
      </c>
      <c r="C2270" s="2">
        <v>43504</v>
      </c>
      <c r="D2270" t="s">
        <v>253</v>
      </c>
      <c r="E2270" t="s">
        <v>3371</v>
      </c>
      <c r="F2270" t="s">
        <v>453</v>
      </c>
      <c r="G2270" t="s">
        <v>903</v>
      </c>
      <c r="H2270" t="s">
        <v>3379</v>
      </c>
      <c r="I2270" t="s">
        <v>2</v>
      </c>
      <c r="J2270" t="s">
        <v>274</v>
      </c>
      <c r="K2270" t="s">
        <v>18</v>
      </c>
      <c r="L2270" s="3">
        <v>65.3</v>
      </c>
      <c r="M2270" s="3">
        <v>0</v>
      </c>
      <c r="N2270" s="3">
        <v>65.3</v>
      </c>
      <c r="O2270" s="3">
        <v>0</v>
      </c>
      <c r="P2270" s="3">
        <v>0</v>
      </c>
      <c r="Q2270" s="2">
        <v>43507</v>
      </c>
      <c r="R2270" t="s">
        <v>2</v>
      </c>
      <c r="S2270" t="s">
        <v>10</v>
      </c>
      <c r="T2270" t="s">
        <v>2</v>
      </c>
    </row>
    <row r="2271" spans="1:20" hidden="1" x14ac:dyDescent="0.2">
      <c r="A2271" t="s">
        <v>255</v>
      </c>
      <c r="B2271" t="s">
        <v>0</v>
      </c>
      <c r="C2271" s="2">
        <v>43518</v>
      </c>
      <c r="D2271" t="s">
        <v>253</v>
      </c>
      <c r="E2271" t="s">
        <v>4442</v>
      </c>
      <c r="F2271" t="s">
        <v>5</v>
      </c>
      <c r="G2271" t="s">
        <v>824</v>
      </c>
      <c r="H2271" t="s">
        <v>4443</v>
      </c>
      <c r="I2271" t="s">
        <v>2</v>
      </c>
      <c r="J2271" t="s">
        <v>1460</v>
      </c>
      <c r="K2271" t="s">
        <v>9</v>
      </c>
      <c r="L2271" s="3">
        <v>594</v>
      </c>
      <c r="M2271" s="3">
        <v>118.8</v>
      </c>
      <c r="N2271" s="3">
        <v>712.8</v>
      </c>
      <c r="O2271" s="3">
        <v>0</v>
      </c>
      <c r="P2271" s="3">
        <v>0</v>
      </c>
      <c r="Q2271" s="2">
        <v>43521</v>
      </c>
      <c r="R2271" t="s">
        <v>2</v>
      </c>
      <c r="S2271" t="s">
        <v>10</v>
      </c>
      <c r="T2271" t="s">
        <v>2</v>
      </c>
    </row>
    <row r="2272" spans="1:20" hidden="1" x14ac:dyDescent="0.2">
      <c r="A2272" t="s">
        <v>255</v>
      </c>
      <c r="B2272" t="s">
        <v>0</v>
      </c>
      <c r="C2272" s="2">
        <v>43523</v>
      </c>
      <c r="D2272" t="s">
        <v>253</v>
      </c>
      <c r="E2272" t="s">
        <v>4721</v>
      </c>
      <c r="F2272" t="s">
        <v>5</v>
      </c>
      <c r="G2272" t="s">
        <v>303</v>
      </c>
      <c r="H2272" t="s">
        <v>4722</v>
      </c>
      <c r="I2272" t="s">
        <v>2</v>
      </c>
      <c r="J2272" t="s">
        <v>52</v>
      </c>
      <c r="K2272" t="s">
        <v>36</v>
      </c>
      <c r="L2272" s="3">
        <v>28.91</v>
      </c>
      <c r="M2272" s="3">
        <v>2.89</v>
      </c>
      <c r="N2272" s="3">
        <v>31.8</v>
      </c>
      <c r="O2272" s="3">
        <v>0</v>
      </c>
      <c r="P2272" s="3">
        <v>0</v>
      </c>
      <c r="Q2272" s="2">
        <v>43524</v>
      </c>
      <c r="R2272" t="s">
        <v>2</v>
      </c>
      <c r="S2272" t="s">
        <v>10</v>
      </c>
      <c r="T2272" t="s">
        <v>2</v>
      </c>
    </row>
    <row r="2273" spans="1:20" hidden="1" x14ac:dyDescent="0.2">
      <c r="A2273" t="s">
        <v>255</v>
      </c>
      <c r="B2273" t="s">
        <v>0</v>
      </c>
      <c r="C2273" s="2">
        <v>43523</v>
      </c>
      <c r="D2273" t="s">
        <v>253</v>
      </c>
      <c r="E2273" t="s">
        <v>4730</v>
      </c>
      <c r="F2273" t="s">
        <v>5</v>
      </c>
      <c r="G2273" t="s">
        <v>4449</v>
      </c>
      <c r="H2273" t="s">
        <v>4731</v>
      </c>
      <c r="I2273" t="s">
        <v>2</v>
      </c>
      <c r="J2273" t="s">
        <v>274</v>
      </c>
      <c r="K2273" t="s">
        <v>9</v>
      </c>
      <c r="L2273" s="3">
        <v>385.5</v>
      </c>
      <c r="M2273" s="3">
        <v>77.099999999999994</v>
      </c>
      <c r="N2273" s="3">
        <v>462.6</v>
      </c>
      <c r="O2273" s="3">
        <v>0</v>
      </c>
      <c r="P2273" s="3">
        <v>0</v>
      </c>
      <c r="Q2273" s="2">
        <v>43554</v>
      </c>
      <c r="R2273" t="s">
        <v>2</v>
      </c>
      <c r="S2273" t="s">
        <v>10</v>
      </c>
      <c r="T2273" t="s">
        <v>2</v>
      </c>
    </row>
    <row r="2274" spans="1:20" hidden="1" x14ac:dyDescent="0.2">
      <c r="A2274" t="s">
        <v>255</v>
      </c>
      <c r="B2274" t="s">
        <v>0</v>
      </c>
      <c r="C2274" s="2">
        <v>43523</v>
      </c>
      <c r="D2274" t="s">
        <v>253</v>
      </c>
      <c r="E2274" t="s">
        <v>4730</v>
      </c>
      <c r="F2274" t="s">
        <v>43</v>
      </c>
      <c r="G2274" t="s">
        <v>4449</v>
      </c>
      <c r="H2274" t="s">
        <v>2150</v>
      </c>
      <c r="I2274" t="s">
        <v>2</v>
      </c>
      <c r="J2274" t="s">
        <v>274</v>
      </c>
      <c r="K2274" t="s">
        <v>9</v>
      </c>
      <c r="L2274" s="3">
        <v>25.5</v>
      </c>
      <c r="M2274" s="3">
        <v>5.0999999999999996</v>
      </c>
      <c r="N2274" s="3">
        <v>30.6</v>
      </c>
      <c r="O2274" s="3">
        <v>0</v>
      </c>
      <c r="P2274" s="3">
        <v>0</v>
      </c>
      <c r="Q2274" s="2">
        <v>43554</v>
      </c>
      <c r="R2274" t="s">
        <v>2</v>
      </c>
      <c r="S2274" t="s">
        <v>10</v>
      </c>
      <c r="T2274" t="s">
        <v>2</v>
      </c>
    </row>
    <row r="2275" spans="1:20" hidden="1" x14ac:dyDescent="0.2">
      <c r="A2275" t="s">
        <v>255</v>
      </c>
      <c r="B2275" t="s">
        <v>0</v>
      </c>
      <c r="C2275" s="2">
        <v>43529</v>
      </c>
      <c r="D2275" t="s">
        <v>253</v>
      </c>
      <c r="E2275" t="s">
        <v>5089</v>
      </c>
      <c r="F2275" t="s">
        <v>5</v>
      </c>
      <c r="G2275" t="s">
        <v>249</v>
      </c>
      <c r="H2275" t="s">
        <v>1182</v>
      </c>
      <c r="I2275" t="s">
        <v>2</v>
      </c>
      <c r="J2275" t="s">
        <v>380</v>
      </c>
      <c r="K2275" t="s">
        <v>73</v>
      </c>
      <c r="L2275" s="3">
        <v>30</v>
      </c>
      <c r="M2275" s="3">
        <v>1.65</v>
      </c>
      <c r="N2275" s="3">
        <v>31.65</v>
      </c>
      <c r="O2275" s="3">
        <v>0</v>
      </c>
      <c r="P2275" s="3">
        <v>0</v>
      </c>
      <c r="Q2275" s="2">
        <v>43515</v>
      </c>
      <c r="R2275" t="s">
        <v>2</v>
      </c>
      <c r="S2275" t="s">
        <v>10</v>
      </c>
      <c r="T2275" t="s">
        <v>2</v>
      </c>
    </row>
    <row r="2276" spans="1:20" hidden="1" x14ac:dyDescent="0.2">
      <c r="A2276" t="s">
        <v>255</v>
      </c>
      <c r="B2276" t="s">
        <v>0</v>
      </c>
      <c r="C2276" s="2">
        <v>43529</v>
      </c>
      <c r="D2276" t="s">
        <v>253</v>
      </c>
      <c r="E2276" t="s">
        <v>5089</v>
      </c>
      <c r="F2276" t="s">
        <v>43</v>
      </c>
      <c r="G2276" t="s">
        <v>249</v>
      </c>
      <c r="H2276" t="s">
        <v>2315</v>
      </c>
      <c r="I2276" t="s">
        <v>2</v>
      </c>
      <c r="J2276" t="s">
        <v>380</v>
      </c>
      <c r="K2276" t="s">
        <v>9</v>
      </c>
      <c r="L2276" s="3">
        <v>10</v>
      </c>
      <c r="M2276" s="3">
        <v>2</v>
      </c>
      <c r="N2276" s="3">
        <v>12</v>
      </c>
      <c r="O2276" s="3">
        <v>0</v>
      </c>
      <c r="P2276" s="3">
        <v>0</v>
      </c>
      <c r="Q2276" s="2">
        <v>43515</v>
      </c>
      <c r="R2276" t="s">
        <v>2</v>
      </c>
      <c r="S2276" t="s">
        <v>10</v>
      </c>
      <c r="T2276" t="s">
        <v>2</v>
      </c>
    </row>
    <row r="2277" spans="1:20" hidden="1" x14ac:dyDescent="0.2">
      <c r="A2277" t="s">
        <v>255</v>
      </c>
      <c r="B2277" t="s">
        <v>0</v>
      </c>
      <c r="C2277" s="2">
        <v>43529</v>
      </c>
      <c r="D2277" t="s">
        <v>253</v>
      </c>
      <c r="E2277" t="s">
        <v>5089</v>
      </c>
      <c r="F2277" t="s">
        <v>60</v>
      </c>
      <c r="G2277" t="s">
        <v>249</v>
      </c>
      <c r="H2277" t="s">
        <v>623</v>
      </c>
      <c r="I2277" t="s">
        <v>2</v>
      </c>
      <c r="J2277" t="s">
        <v>380</v>
      </c>
      <c r="K2277" t="s">
        <v>9</v>
      </c>
      <c r="L2277" s="3">
        <v>2</v>
      </c>
      <c r="M2277" s="3">
        <v>0.4</v>
      </c>
      <c r="N2277" s="3">
        <v>2.4</v>
      </c>
      <c r="O2277" s="3">
        <v>0</v>
      </c>
      <c r="P2277" s="3">
        <v>0</v>
      </c>
      <c r="Q2277" s="2">
        <v>43515</v>
      </c>
      <c r="R2277" t="s">
        <v>2</v>
      </c>
      <c r="S2277" t="s">
        <v>10</v>
      </c>
      <c r="T2277" t="s">
        <v>2</v>
      </c>
    </row>
    <row r="2278" spans="1:20" hidden="1" x14ac:dyDescent="0.2">
      <c r="A2278" t="s">
        <v>255</v>
      </c>
      <c r="B2278" t="s">
        <v>0</v>
      </c>
      <c r="C2278" s="2">
        <v>43538</v>
      </c>
      <c r="D2278" t="s">
        <v>253</v>
      </c>
      <c r="E2278" t="s">
        <v>5526</v>
      </c>
      <c r="F2278" t="s">
        <v>5</v>
      </c>
      <c r="G2278" t="s">
        <v>878</v>
      </c>
      <c r="H2278" t="s">
        <v>5527</v>
      </c>
      <c r="I2278" t="s">
        <v>2</v>
      </c>
      <c r="J2278" t="s">
        <v>880</v>
      </c>
      <c r="K2278" t="s">
        <v>9</v>
      </c>
      <c r="L2278" s="3">
        <v>133</v>
      </c>
      <c r="M2278" s="3">
        <v>26.6</v>
      </c>
      <c r="N2278" s="3">
        <v>159.6</v>
      </c>
      <c r="O2278" s="3">
        <v>0</v>
      </c>
      <c r="P2278" s="3">
        <v>0</v>
      </c>
      <c r="Q2278" s="2">
        <v>43539</v>
      </c>
      <c r="R2278" t="s">
        <v>2</v>
      </c>
      <c r="S2278" t="s">
        <v>10</v>
      </c>
      <c r="T2278" t="s">
        <v>2</v>
      </c>
    </row>
    <row r="2279" spans="1:20" hidden="1" x14ac:dyDescent="0.2">
      <c r="A2279" t="s">
        <v>255</v>
      </c>
      <c r="B2279" t="s">
        <v>0</v>
      </c>
      <c r="C2279" s="2">
        <v>43539</v>
      </c>
      <c r="D2279" t="s">
        <v>253</v>
      </c>
      <c r="E2279" t="s">
        <v>5743</v>
      </c>
      <c r="F2279" t="s">
        <v>5</v>
      </c>
      <c r="G2279" t="s">
        <v>143</v>
      </c>
      <c r="H2279" t="s">
        <v>5744</v>
      </c>
      <c r="I2279" t="s">
        <v>2</v>
      </c>
      <c r="J2279" t="s">
        <v>52</v>
      </c>
      <c r="K2279" t="s">
        <v>36</v>
      </c>
      <c r="L2279" s="3">
        <v>270</v>
      </c>
      <c r="M2279" s="3">
        <v>27</v>
      </c>
      <c r="N2279" s="3">
        <v>297</v>
      </c>
      <c r="O2279" s="3">
        <v>0</v>
      </c>
      <c r="P2279" s="3">
        <v>0</v>
      </c>
      <c r="Q2279" s="2">
        <v>43546</v>
      </c>
      <c r="R2279" t="s">
        <v>2</v>
      </c>
      <c r="S2279" t="s">
        <v>10</v>
      </c>
      <c r="T2279" t="s">
        <v>2</v>
      </c>
    </row>
    <row r="2280" spans="1:20" hidden="1" x14ac:dyDescent="0.2">
      <c r="A2280" t="s">
        <v>255</v>
      </c>
      <c r="B2280" t="s">
        <v>0</v>
      </c>
      <c r="C2280" s="2">
        <v>43539</v>
      </c>
      <c r="D2280" t="s">
        <v>253</v>
      </c>
      <c r="E2280" t="s">
        <v>5743</v>
      </c>
      <c r="F2280" t="s">
        <v>43</v>
      </c>
      <c r="G2280" t="s">
        <v>143</v>
      </c>
      <c r="H2280" t="s">
        <v>5745</v>
      </c>
      <c r="I2280" t="s">
        <v>2</v>
      </c>
      <c r="J2280" t="s">
        <v>52</v>
      </c>
      <c r="K2280" t="s">
        <v>9</v>
      </c>
      <c r="L2280" s="3">
        <v>11.75</v>
      </c>
      <c r="M2280" s="3">
        <v>2.35</v>
      </c>
      <c r="N2280" s="3">
        <v>14.1</v>
      </c>
      <c r="O2280" s="3">
        <v>0</v>
      </c>
      <c r="P2280" s="3">
        <v>0</v>
      </c>
      <c r="Q2280" s="2">
        <v>43546</v>
      </c>
      <c r="R2280" t="s">
        <v>2</v>
      </c>
      <c r="S2280" t="s">
        <v>10</v>
      </c>
      <c r="T2280" t="s">
        <v>2</v>
      </c>
    </row>
    <row r="2281" spans="1:20" hidden="1" x14ac:dyDescent="0.2">
      <c r="A2281" t="s">
        <v>255</v>
      </c>
      <c r="B2281" t="s">
        <v>0</v>
      </c>
      <c r="C2281" s="2">
        <v>43542</v>
      </c>
      <c r="D2281" t="s">
        <v>253</v>
      </c>
      <c r="E2281" t="s">
        <v>5911</v>
      </c>
      <c r="F2281" t="s">
        <v>5</v>
      </c>
      <c r="G2281" t="s">
        <v>5912</v>
      </c>
      <c r="H2281" t="s">
        <v>5913</v>
      </c>
      <c r="I2281" t="s">
        <v>2</v>
      </c>
      <c r="J2281" t="s">
        <v>138</v>
      </c>
      <c r="K2281" t="s">
        <v>18</v>
      </c>
      <c r="L2281" s="3">
        <v>4000</v>
      </c>
      <c r="M2281" s="3">
        <v>0</v>
      </c>
      <c r="N2281" s="3">
        <v>4000</v>
      </c>
      <c r="O2281" s="3">
        <v>0</v>
      </c>
      <c r="P2281" s="3">
        <v>0</v>
      </c>
      <c r="Q2281" s="2">
        <v>43543</v>
      </c>
      <c r="R2281" t="s">
        <v>2</v>
      </c>
      <c r="S2281" t="s">
        <v>10</v>
      </c>
      <c r="T2281" t="s">
        <v>2</v>
      </c>
    </row>
    <row r="2282" spans="1:20" hidden="1" x14ac:dyDescent="0.2">
      <c r="A2282" t="s">
        <v>255</v>
      </c>
      <c r="B2282" t="s">
        <v>0</v>
      </c>
      <c r="C2282" s="2">
        <v>43543</v>
      </c>
      <c r="D2282" t="s">
        <v>253</v>
      </c>
      <c r="E2282" t="s">
        <v>6002</v>
      </c>
      <c r="F2282" t="s">
        <v>5</v>
      </c>
      <c r="G2282" t="s">
        <v>6003</v>
      </c>
      <c r="H2282" t="s">
        <v>6004</v>
      </c>
      <c r="I2282" t="s">
        <v>2</v>
      </c>
      <c r="J2282" t="s">
        <v>138</v>
      </c>
      <c r="K2282" t="s">
        <v>18</v>
      </c>
      <c r="L2282" s="3">
        <v>200</v>
      </c>
      <c r="M2282" s="3">
        <v>0</v>
      </c>
      <c r="N2282" s="3">
        <v>200</v>
      </c>
      <c r="O2282" s="3">
        <v>0</v>
      </c>
      <c r="P2282" s="3">
        <v>0</v>
      </c>
      <c r="Q2282" s="2">
        <v>43543</v>
      </c>
      <c r="R2282" t="s">
        <v>2</v>
      </c>
      <c r="S2282" t="s">
        <v>10</v>
      </c>
      <c r="T2282" t="s">
        <v>2</v>
      </c>
    </row>
    <row r="2283" spans="1:20" hidden="1" x14ac:dyDescent="0.2">
      <c r="A2283" t="s">
        <v>255</v>
      </c>
      <c r="B2283" t="s">
        <v>0</v>
      </c>
      <c r="C2283" s="2">
        <v>43543</v>
      </c>
      <c r="D2283" t="s">
        <v>253</v>
      </c>
      <c r="E2283" t="s">
        <v>6032</v>
      </c>
      <c r="F2283" t="s">
        <v>5</v>
      </c>
      <c r="G2283" t="s">
        <v>1366</v>
      </c>
      <c r="H2283" t="s">
        <v>6033</v>
      </c>
      <c r="I2283" t="s">
        <v>2</v>
      </c>
      <c r="J2283" t="s">
        <v>52</v>
      </c>
      <c r="K2283" t="s">
        <v>36</v>
      </c>
      <c r="L2283" s="3">
        <v>235</v>
      </c>
      <c r="M2283" s="3">
        <v>23.5</v>
      </c>
      <c r="N2283" s="3">
        <v>258.5</v>
      </c>
      <c r="O2283" s="3">
        <v>0</v>
      </c>
      <c r="P2283" s="3">
        <v>0</v>
      </c>
      <c r="Q2283" s="2">
        <v>43546</v>
      </c>
      <c r="R2283" t="s">
        <v>2</v>
      </c>
      <c r="S2283" t="s">
        <v>10</v>
      </c>
      <c r="T2283" t="s">
        <v>2</v>
      </c>
    </row>
    <row r="2284" spans="1:20" hidden="1" x14ac:dyDescent="0.2">
      <c r="A2284" t="s">
        <v>255</v>
      </c>
      <c r="B2284" t="s">
        <v>0</v>
      </c>
      <c r="C2284" s="2">
        <v>43545</v>
      </c>
      <c r="D2284" t="s">
        <v>253</v>
      </c>
      <c r="E2284" t="s">
        <v>6188</v>
      </c>
      <c r="F2284" t="s">
        <v>5</v>
      </c>
      <c r="G2284" t="s">
        <v>270</v>
      </c>
      <c r="H2284" t="s">
        <v>6189</v>
      </c>
      <c r="I2284" t="s">
        <v>2</v>
      </c>
      <c r="J2284" t="s">
        <v>52</v>
      </c>
      <c r="K2284" t="s">
        <v>36</v>
      </c>
      <c r="L2284" s="3">
        <v>90.91</v>
      </c>
      <c r="M2284" s="3">
        <v>9.09</v>
      </c>
      <c r="N2284" s="3">
        <v>100</v>
      </c>
      <c r="O2284" s="3">
        <v>0</v>
      </c>
      <c r="P2284" s="3">
        <v>0</v>
      </c>
      <c r="Q2284" s="2">
        <v>43549</v>
      </c>
      <c r="R2284" t="s">
        <v>2</v>
      </c>
      <c r="S2284" t="s">
        <v>10</v>
      </c>
      <c r="T2284" t="s">
        <v>2</v>
      </c>
    </row>
    <row r="2285" spans="1:20" hidden="1" x14ac:dyDescent="0.2">
      <c r="A2285" t="s">
        <v>255</v>
      </c>
      <c r="B2285" t="s">
        <v>0</v>
      </c>
      <c r="C2285" s="2">
        <v>43545</v>
      </c>
      <c r="D2285" t="s">
        <v>253</v>
      </c>
      <c r="E2285" t="s">
        <v>6220</v>
      </c>
      <c r="F2285" t="s">
        <v>5</v>
      </c>
      <c r="G2285" t="s">
        <v>903</v>
      </c>
      <c r="H2285" t="s">
        <v>6221</v>
      </c>
      <c r="I2285" t="s">
        <v>2</v>
      </c>
      <c r="J2285" t="s">
        <v>222</v>
      </c>
      <c r="K2285" t="s">
        <v>18</v>
      </c>
      <c r="L2285" s="3">
        <v>282.75</v>
      </c>
      <c r="M2285" s="3">
        <v>0</v>
      </c>
      <c r="N2285" s="3">
        <v>282.75</v>
      </c>
      <c r="O2285" s="3">
        <v>0</v>
      </c>
      <c r="P2285" s="3">
        <v>0</v>
      </c>
      <c r="Q2285" s="2">
        <v>43546</v>
      </c>
      <c r="R2285" t="s">
        <v>2</v>
      </c>
      <c r="S2285" t="s">
        <v>10</v>
      </c>
      <c r="T2285" t="s">
        <v>2</v>
      </c>
    </row>
    <row r="2286" spans="1:20" hidden="1" x14ac:dyDescent="0.2">
      <c r="A2286" t="s">
        <v>255</v>
      </c>
      <c r="B2286" t="s">
        <v>0</v>
      </c>
      <c r="C2286" s="2">
        <v>43545</v>
      </c>
      <c r="D2286" t="s">
        <v>253</v>
      </c>
      <c r="E2286" t="s">
        <v>6220</v>
      </c>
      <c r="F2286" t="s">
        <v>43</v>
      </c>
      <c r="G2286" t="s">
        <v>903</v>
      </c>
      <c r="H2286" t="s">
        <v>6222</v>
      </c>
      <c r="I2286" t="s">
        <v>2</v>
      </c>
      <c r="J2286" t="s">
        <v>222</v>
      </c>
      <c r="K2286" t="s">
        <v>18</v>
      </c>
      <c r="L2286" s="3">
        <v>86.6</v>
      </c>
      <c r="M2286" s="3">
        <v>0</v>
      </c>
      <c r="N2286" s="3">
        <v>86.6</v>
      </c>
      <c r="O2286" s="3">
        <v>0</v>
      </c>
      <c r="P2286" s="3">
        <v>0</v>
      </c>
      <c r="Q2286" s="2">
        <v>43546</v>
      </c>
      <c r="R2286" t="s">
        <v>2</v>
      </c>
      <c r="S2286" t="s">
        <v>10</v>
      </c>
      <c r="T2286" t="s">
        <v>2</v>
      </c>
    </row>
    <row r="2287" spans="1:20" hidden="1" x14ac:dyDescent="0.2">
      <c r="A2287" t="s">
        <v>255</v>
      </c>
      <c r="B2287" t="s">
        <v>0</v>
      </c>
      <c r="C2287" s="2">
        <v>43545</v>
      </c>
      <c r="D2287" t="s">
        <v>253</v>
      </c>
      <c r="E2287" t="s">
        <v>6220</v>
      </c>
      <c r="F2287" t="s">
        <v>60</v>
      </c>
      <c r="G2287" t="s">
        <v>903</v>
      </c>
      <c r="H2287" t="s">
        <v>6223</v>
      </c>
      <c r="I2287" t="s">
        <v>2</v>
      </c>
      <c r="J2287" t="s">
        <v>52</v>
      </c>
      <c r="K2287" t="s">
        <v>18</v>
      </c>
      <c r="L2287" s="3">
        <v>47.6</v>
      </c>
      <c r="M2287" s="3">
        <v>0</v>
      </c>
      <c r="N2287" s="3">
        <v>47.6</v>
      </c>
      <c r="O2287" s="3">
        <v>0</v>
      </c>
      <c r="P2287" s="3">
        <v>0</v>
      </c>
      <c r="Q2287" s="2">
        <v>43546</v>
      </c>
      <c r="R2287" t="s">
        <v>2</v>
      </c>
      <c r="S2287" t="s">
        <v>10</v>
      </c>
      <c r="T2287" t="s">
        <v>2</v>
      </c>
    </row>
    <row r="2288" spans="1:20" hidden="1" x14ac:dyDescent="0.2">
      <c r="A2288" t="s">
        <v>255</v>
      </c>
      <c r="B2288" t="s">
        <v>0</v>
      </c>
      <c r="C2288" s="2">
        <v>43545</v>
      </c>
      <c r="D2288" t="s">
        <v>253</v>
      </c>
      <c r="E2288" t="s">
        <v>6220</v>
      </c>
      <c r="F2288" t="s">
        <v>86</v>
      </c>
      <c r="G2288" t="s">
        <v>903</v>
      </c>
      <c r="H2288" t="s">
        <v>6224</v>
      </c>
      <c r="I2288" t="s">
        <v>2</v>
      </c>
      <c r="J2288" t="s">
        <v>52</v>
      </c>
      <c r="K2288" t="s">
        <v>18</v>
      </c>
      <c r="L2288" s="3">
        <v>52.8</v>
      </c>
      <c r="M2288" s="3">
        <v>0</v>
      </c>
      <c r="N2288" s="3">
        <v>52.8</v>
      </c>
      <c r="O2288" s="3">
        <v>0</v>
      </c>
      <c r="P2288" s="3">
        <v>0</v>
      </c>
      <c r="Q2288" s="2">
        <v>43546</v>
      </c>
      <c r="R2288" t="s">
        <v>2</v>
      </c>
      <c r="S2288" t="s">
        <v>10</v>
      </c>
      <c r="T2288" t="s">
        <v>2</v>
      </c>
    </row>
    <row r="2289" spans="1:20" hidden="1" x14ac:dyDescent="0.2">
      <c r="A2289" t="s">
        <v>255</v>
      </c>
      <c r="B2289" t="s">
        <v>0</v>
      </c>
      <c r="C2289" s="2">
        <v>43545</v>
      </c>
      <c r="D2289" t="s">
        <v>253</v>
      </c>
      <c r="E2289" t="s">
        <v>6220</v>
      </c>
      <c r="F2289" t="s">
        <v>88</v>
      </c>
      <c r="G2289" t="s">
        <v>903</v>
      </c>
      <c r="H2289" t="s">
        <v>6225</v>
      </c>
      <c r="I2289" t="s">
        <v>2</v>
      </c>
      <c r="J2289" t="s">
        <v>45</v>
      </c>
      <c r="K2289" t="s">
        <v>18</v>
      </c>
      <c r="L2289" s="3">
        <v>87.3</v>
      </c>
      <c r="M2289" s="3">
        <v>0</v>
      </c>
      <c r="N2289" s="3">
        <v>87.3</v>
      </c>
      <c r="O2289" s="3">
        <v>0</v>
      </c>
      <c r="P2289" s="3">
        <v>0</v>
      </c>
      <c r="Q2289" s="2">
        <v>43546</v>
      </c>
      <c r="R2289" t="s">
        <v>2</v>
      </c>
      <c r="S2289" t="s">
        <v>10</v>
      </c>
      <c r="T2289" t="s">
        <v>2</v>
      </c>
    </row>
    <row r="2290" spans="1:20" hidden="1" x14ac:dyDescent="0.2">
      <c r="A2290" t="s">
        <v>255</v>
      </c>
      <c r="B2290" t="s">
        <v>0</v>
      </c>
      <c r="C2290" s="2">
        <v>43545</v>
      </c>
      <c r="D2290" t="s">
        <v>253</v>
      </c>
      <c r="E2290" t="s">
        <v>6220</v>
      </c>
      <c r="F2290" t="s">
        <v>90</v>
      </c>
      <c r="G2290" t="s">
        <v>903</v>
      </c>
      <c r="H2290" t="s">
        <v>6226</v>
      </c>
      <c r="I2290" t="s">
        <v>2</v>
      </c>
      <c r="J2290" t="s">
        <v>222</v>
      </c>
      <c r="K2290" t="s">
        <v>18</v>
      </c>
      <c r="L2290" s="3">
        <v>560.45000000000005</v>
      </c>
      <c r="M2290" s="3">
        <v>0</v>
      </c>
      <c r="N2290" s="3">
        <v>560.45000000000005</v>
      </c>
      <c r="O2290" s="3">
        <v>0</v>
      </c>
      <c r="P2290" s="3">
        <v>0</v>
      </c>
      <c r="Q2290" s="2">
        <v>43546</v>
      </c>
      <c r="R2290" t="s">
        <v>2</v>
      </c>
      <c r="S2290" t="s">
        <v>10</v>
      </c>
      <c r="T2290" t="s">
        <v>2</v>
      </c>
    </row>
    <row r="2291" spans="1:20" hidden="1" x14ac:dyDescent="0.2">
      <c r="A2291" t="s">
        <v>255</v>
      </c>
      <c r="B2291" t="s">
        <v>0</v>
      </c>
      <c r="C2291" s="2">
        <v>43545</v>
      </c>
      <c r="D2291" t="s">
        <v>253</v>
      </c>
      <c r="E2291" t="s">
        <v>6220</v>
      </c>
      <c r="F2291" t="s">
        <v>406</v>
      </c>
      <c r="G2291" t="s">
        <v>903</v>
      </c>
      <c r="H2291" t="s">
        <v>6227</v>
      </c>
      <c r="I2291" t="s">
        <v>2</v>
      </c>
      <c r="J2291" t="s">
        <v>45</v>
      </c>
      <c r="K2291" t="s">
        <v>18</v>
      </c>
      <c r="L2291" s="3">
        <v>558.29</v>
      </c>
      <c r="M2291" s="3">
        <v>0</v>
      </c>
      <c r="N2291" s="3">
        <v>558.29</v>
      </c>
      <c r="O2291" s="3">
        <v>0</v>
      </c>
      <c r="P2291" s="3">
        <v>0</v>
      </c>
      <c r="Q2291" s="2">
        <v>43546</v>
      </c>
      <c r="R2291" t="s">
        <v>2</v>
      </c>
      <c r="S2291" t="s">
        <v>10</v>
      </c>
      <c r="T2291" t="s">
        <v>2</v>
      </c>
    </row>
    <row r="2292" spans="1:20" hidden="1" x14ac:dyDescent="0.2">
      <c r="A2292" t="s">
        <v>255</v>
      </c>
      <c r="B2292" t="s">
        <v>0</v>
      </c>
      <c r="C2292" s="2">
        <v>43549</v>
      </c>
      <c r="D2292" t="s">
        <v>253</v>
      </c>
      <c r="E2292" t="s">
        <v>6472</v>
      </c>
      <c r="F2292" t="s">
        <v>5</v>
      </c>
      <c r="G2292" t="s">
        <v>113</v>
      </c>
      <c r="H2292" t="s">
        <v>6473</v>
      </c>
      <c r="I2292" t="s">
        <v>2</v>
      </c>
      <c r="J2292" t="s">
        <v>396</v>
      </c>
      <c r="K2292" t="s">
        <v>9</v>
      </c>
      <c r="L2292" s="3">
        <v>303.2</v>
      </c>
      <c r="M2292" s="3">
        <v>60.64</v>
      </c>
      <c r="N2292" s="3">
        <v>363.84</v>
      </c>
      <c r="O2292" s="3">
        <v>0</v>
      </c>
      <c r="P2292" s="3">
        <v>0</v>
      </c>
      <c r="Q2292" s="2">
        <v>43559</v>
      </c>
      <c r="R2292" t="s">
        <v>2</v>
      </c>
      <c r="S2292" t="s">
        <v>10</v>
      </c>
      <c r="T2292" t="s">
        <v>2</v>
      </c>
    </row>
    <row r="2293" spans="1:20" hidden="1" x14ac:dyDescent="0.2">
      <c r="A2293" t="s">
        <v>255</v>
      </c>
      <c r="B2293" t="s">
        <v>0</v>
      </c>
      <c r="C2293" s="2">
        <v>43549</v>
      </c>
      <c r="D2293" t="s">
        <v>253</v>
      </c>
      <c r="E2293" t="s">
        <v>6472</v>
      </c>
      <c r="F2293" t="s">
        <v>43</v>
      </c>
      <c r="G2293" t="s">
        <v>113</v>
      </c>
      <c r="H2293" t="s">
        <v>6474</v>
      </c>
      <c r="I2293" t="s">
        <v>2</v>
      </c>
      <c r="J2293" t="s">
        <v>396</v>
      </c>
      <c r="K2293" t="s">
        <v>9</v>
      </c>
      <c r="L2293" s="3">
        <v>244</v>
      </c>
      <c r="M2293" s="3">
        <v>48.8</v>
      </c>
      <c r="N2293" s="3">
        <v>292.8</v>
      </c>
      <c r="O2293" s="3">
        <v>0</v>
      </c>
      <c r="P2293" s="3">
        <v>0</v>
      </c>
      <c r="Q2293" s="2">
        <v>43559</v>
      </c>
      <c r="R2293" t="s">
        <v>2</v>
      </c>
      <c r="S2293" t="s">
        <v>10</v>
      </c>
      <c r="T2293" t="s">
        <v>2</v>
      </c>
    </row>
    <row r="2294" spans="1:20" hidden="1" x14ac:dyDescent="0.2">
      <c r="A2294" t="s">
        <v>255</v>
      </c>
      <c r="B2294" t="s">
        <v>0</v>
      </c>
      <c r="C2294" s="2">
        <v>43549</v>
      </c>
      <c r="D2294" t="s">
        <v>253</v>
      </c>
      <c r="E2294" t="s">
        <v>6472</v>
      </c>
      <c r="F2294" t="s">
        <v>60</v>
      </c>
      <c r="G2294" t="s">
        <v>113</v>
      </c>
      <c r="H2294" t="s">
        <v>6475</v>
      </c>
      <c r="I2294" t="s">
        <v>2</v>
      </c>
      <c r="J2294" t="s">
        <v>396</v>
      </c>
      <c r="K2294" t="s">
        <v>9</v>
      </c>
      <c r="L2294" s="3">
        <v>215.2</v>
      </c>
      <c r="M2294" s="3">
        <v>43.04</v>
      </c>
      <c r="N2294" s="3">
        <v>258.24</v>
      </c>
      <c r="O2294" s="3">
        <v>0</v>
      </c>
      <c r="P2294" s="3">
        <v>0</v>
      </c>
      <c r="Q2294" s="2">
        <v>43559</v>
      </c>
      <c r="R2294" t="s">
        <v>2</v>
      </c>
      <c r="S2294" t="s">
        <v>10</v>
      </c>
      <c r="T2294" t="s">
        <v>2</v>
      </c>
    </row>
    <row r="2295" spans="1:20" hidden="1" x14ac:dyDescent="0.2">
      <c r="A2295" t="s">
        <v>255</v>
      </c>
      <c r="B2295" t="s">
        <v>0</v>
      </c>
      <c r="C2295" s="2">
        <v>43549</v>
      </c>
      <c r="D2295" t="s">
        <v>253</v>
      </c>
      <c r="E2295" t="s">
        <v>6472</v>
      </c>
      <c r="F2295" t="s">
        <v>86</v>
      </c>
      <c r="G2295" t="s">
        <v>113</v>
      </c>
      <c r="H2295" t="s">
        <v>6476</v>
      </c>
      <c r="I2295" t="s">
        <v>2</v>
      </c>
      <c r="J2295" t="s">
        <v>396</v>
      </c>
      <c r="K2295" t="s">
        <v>9</v>
      </c>
      <c r="L2295" s="3">
        <v>107.9</v>
      </c>
      <c r="M2295" s="3">
        <v>21.58</v>
      </c>
      <c r="N2295" s="3">
        <v>129.47999999999999</v>
      </c>
      <c r="O2295" s="3">
        <v>0</v>
      </c>
      <c r="P2295" s="3">
        <v>0</v>
      </c>
      <c r="Q2295" s="2">
        <v>43559</v>
      </c>
      <c r="R2295" t="s">
        <v>2</v>
      </c>
      <c r="S2295" t="s">
        <v>10</v>
      </c>
      <c r="T2295" t="s">
        <v>2</v>
      </c>
    </row>
    <row r="2296" spans="1:20" hidden="1" x14ac:dyDescent="0.2">
      <c r="A2296" t="s">
        <v>255</v>
      </c>
      <c r="B2296" t="s">
        <v>0</v>
      </c>
      <c r="C2296" s="2">
        <v>43549</v>
      </c>
      <c r="D2296" t="s">
        <v>253</v>
      </c>
      <c r="E2296" t="s">
        <v>6472</v>
      </c>
      <c r="F2296" t="s">
        <v>88</v>
      </c>
      <c r="G2296" t="s">
        <v>113</v>
      </c>
      <c r="H2296" t="s">
        <v>6477</v>
      </c>
      <c r="I2296" t="s">
        <v>2</v>
      </c>
      <c r="J2296" t="s">
        <v>396</v>
      </c>
      <c r="K2296" t="s">
        <v>9</v>
      </c>
      <c r="L2296" s="3">
        <v>7.5</v>
      </c>
      <c r="M2296" s="3">
        <v>1.5</v>
      </c>
      <c r="N2296" s="3">
        <v>9</v>
      </c>
      <c r="O2296" s="3">
        <v>0</v>
      </c>
      <c r="P2296" s="3">
        <v>0</v>
      </c>
      <c r="Q2296" s="2">
        <v>43559</v>
      </c>
      <c r="R2296" t="s">
        <v>2</v>
      </c>
      <c r="S2296" t="s">
        <v>10</v>
      </c>
      <c r="T2296" t="s">
        <v>2</v>
      </c>
    </row>
    <row r="2297" spans="1:20" hidden="1" x14ac:dyDescent="0.2">
      <c r="A2297" t="s">
        <v>255</v>
      </c>
      <c r="B2297" t="s">
        <v>0</v>
      </c>
      <c r="C2297" s="2">
        <v>43549</v>
      </c>
      <c r="D2297" t="s">
        <v>253</v>
      </c>
      <c r="E2297" t="s">
        <v>6490</v>
      </c>
      <c r="F2297" t="s">
        <v>5</v>
      </c>
      <c r="G2297" t="s">
        <v>40</v>
      </c>
      <c r="H2297" t="s">
        <v>6491</v>
      </c>
      <c r="I2297" t="s">
        <v>2</v>
      </c>
      <c r="J2297" t="s">
        <v>42</v>
      </c>
      <c r="K2297" t="s">
        <v>18</v>
      </c>
      <c r="L2297" s="3">
        <v>216</v>
      </c>
      <c r="M2297" s="3">
        <v>0</v>
      </c>
      <c r="N2297" s="3">
        <v>216</v>
      </c>
      <c r="O2297" s="3">
        <v>0</v>
      </c>
      <c r="P2297" s="3">
        <v>0</v>
      </c>
      <c r="Q2297" s="2">
        <v>43552</v>
      </c>
      <c r="R2297" t="s">
        <v>2</v>
      </c>
      <c r="S2297" t="s">
        <v>10</v>
      </c>
      <c r="T2297" t="s">
        <v>2</v>
      </c>
    </row>
    <row r="2298" spans="1:20" hidden="1" x14ac:dyDescent="0.2">
      <c r="A2298" t="s">
        <v>255</v>
      </c>
      <c r="B2298" t="s">
        <v>0</v>
      </c>
      <c r="C2298" s="2">
        <v>43552</v>
      </c>
      <c r="D2298" t="s">
        <v>253</v>
      </c>
      <c r="E2298" t="s">
        <v>6890</v>
      </c>
      <c r="F2298" t="s">
        <v>5</v>
      </c>
      <c r="G2298" t="s">
        <v>40</v>
      </c>
      <c r="H2298" t="s">
        <v>6891</v>
      </c>
      <c r="I2298" t="s">
        <v>2</v>
      </c>
      <c r="J2298" t="s">
        <v>42</v>
      </c>
      <c r="K2298" t="s">
        <v>18</v>
      </c>
      <c r="L2298" s="3">
        <v>48</v>
      </c>
      <c r="M2298" s="3">
        <v>0</v>
      </c>
      <c r="N2298" s="3">
        <v>48</v>
      </c>
      <c r="O2298" s="3">
        <v>0</v>
      </c>
      <c r="P2298" s="3">
        <v>0</v>
      </c>
      <c r="Q2298" s="2">
        <v>43552</v>
      </c>
      <c r="R2298" t="s">
        <v>2</v>
      </c>
      <c r="S2298" t="s">
        <v>10</v>
      </c>
      <c r="T2298" t="s">
        <v>2</v>
      </c>
    </row>
    <row r="2299" spans="1:20" hidden="1" x14ac:dyDescent="0.2">
      <c r="A2299" t="s">
        <v>255</v>
      </c>
      <c r="B2299" t="s">
        <v>0</v>
      </c>
      <c r="C2299" s="2">
        <v>43553</v>
      </c>
      <c r="D2299" t="s">
        <v>253</v>
      </c>
      <c r="E2299" t="s">
        <v>6932</v>
      </c>
      <c r="F2299" t="s">
        <v>5</v>
      </c>
      <c r="G2299" t="s">
        <v>40</v>
      </c>
      <c r="H2299" t="s">
        <v>6933</v>
      </c>
      <c r="I2299" t="s">
        <v>2</v>
      </c>
      <c r="J2299" t="s">
        <v>274</v>
      </c>
      <c r="K2299" t="s">
        <v>9</v>
      </c>
      <c r="L2299" s="3">
        <v>8.44</v>
      </c>
      <c r="M2299" s="3">
        <v>1.69</v>
      </c>
      <c r="N2299" s="3">
        <v>10.130000000000001</v>
      </c>
      <c r="O2299" s="3">
        <v>0</v>
      </c>
      <c r="P2299" s="3">
        <v>0</v>
      </c>
      <c r="Q2299" s="2">
        <v>43570</v>
      </c>
      <c r="R2299" t="s">
        <v>2</v>
      </c>
      <c r="S2299" t="s">
        <v>10</v>
      </c>
      <c r="T2299" t="s">
        <v>2</v>
      </c>
    </row>
    <row r="2300" spans="1:20" hidden="1" x14ac:dyDescent="0.2">
      <c r="A2300" t="s">
        <v>255</v>
      </c>
      <c r="B2300" t="s">
        <v>0</v>
      </c>
      <c r="C2300" s="2">
        <v>43553</v>
      </c>
      <c r="D2300" t="s">
        <v>253</v>
      </c>
      <c r="E2300" t="s">
        <v>6932</v>
      </c>
      <c r="F2300" t="s">
        <v>43</v>
      </c>
      <c r="G2300" t="s">
        <v>40</v>
      </c>
      <c r="H2300" t="s">
        <v>6934</v>
      </c>
      <c r="I2300" t="s">
        <v>2</v>
      </c>
      <c r="J2300" t="s">
        <v>274</v>
      </c>
      <c r="K2300" t="s">
        <v>9</v>
      </c>
      <c r="L2300" s="3">
        <v>10.9</v>
      </c>
      <c r="M2300" s="3">
        <v>2.1800000000000002</v>
      </c>
      <c r="N2300" s="3">
        <v>13.08</v>
      </c>
      <c r="O2300" s="3">
        <v>0</v>
      </c>
      <c r="P2300" s="3">
        <v>0</v>
      </c>
      <c r="Q2300" s="2">
        <v>43570</v>
      </c>
      <c r="R2300" t="s">
        <v>2</v>
      </c>
      <c r="S2300" t="s">
        <v>10</v>
      </c>
      <c r="T2300" t="s">
        <v>2</v>
      </c>
    </row>
    <row r="2301" spans="1:20" hidden="1" x14ac:dyDescent="0.2">
      <c r="A2301" t="s">
        <v>255</v>
      </c>
      <c r="B2301" t="s">
        <v>0</v>
      </c>
      <c r="C2301" s="2">
        <v>43553</v>
      </c>
      <c r="D2301" t="s">
        <v>253</v>
      </c>
      <c r="E2301" t="s">
        <v>6932</v>
      </c>
      <c r="F2301" t="s">
        <v>60</v>
      </c>
      <c r="G2301" t="s">
        <v>40</v>
      </c>
      <c r="H2301" t="s">
        <v>6935</v>
      </c>
      <c r="I2301" t="s">
        <v>2</v>
      </c>
      <c r="J2301" t="s">
        <v>274</v>
      </c>
      <c r="K2301" t="s">
        <v>9</v>
      </c>
      <c r="L2301" s="3">
        <v>3.54</v>
      </c>
      <c r="M2301" s="3">
        <v>0.71</v>
      </c>
      <c r="N2301" s="3">
        <v>4.25</v>
      </c>
      <c r="O2301" s="3">
        <v>0</v>
      </c>
      <c r="P2301" s="3">
        <v>0</v>
      </c>
      <c r="Q2301" s="2">
        <v>43570</v>
      </c>
      <c r="R2301" t="s">
        <v>2</v>
      </c>
      <c r="S2301" t="s">
        <v>10</v>
      </c>
      <c r="T2301" t="s">
        <v>2</v>
      </c>
    </row>
    <row r="2302" spans="1:20" hidden="1" x14ac:dyDescent="0.2">
      <c r="A2302" t="s">
        <v>255</v>
      </c>
      <c r="B2302" t="s">
        <v>0</v>
      </c>
      <c r="C2302" s="2">
        <v>43553</v>
      </c>
      <c r="D2302" t="s">
        <v>253</v>
      </c>
      <c r="E2302" t="s">
        <v>6932</v>
      </c>
      <c r="F2302" t="s">
        <v>86</v>
      </c>
      <c r="G2302" t="s">
        <v>40</v>
      </c>
      <c r="H2302" t="s">
        <v>6936</v>
      </c>
      <c r="I2302" t="s">
        <v>2</v>
      </c>
      <c r="J2302" t="s">
        <v>274</v>
      </c>
      <c r="K2302" t="s">
        <v>9</v>
      </c>
      <c r="L2302" s="3">
        <v>3.18</v>
      </c>
      <c r="M2302" s="3">
        <v>0.64</v>
      </c>
      <c r="N2302" s="3">
        <v>3.82</v>
      </c>
      <c r="O2302" s="3">
        <v>0</v>
      </c>
      <c r="P2302" s="3">
        <v>0</v>
      </c>
      <c r="Q2302" s="2">
        <v>43570</v>
      </c>
      <c r="R2302" t="s">
        <v>2</v>
      </c>
      <c r="S2302" t="s">
        <v>10</v>
      </c>
      <c r="T2302" t="s">
        <v>2</v>
      </c>
    </row>
    <row r="2303" spans="1:20" hidden="1" x14ac:dyDescent="0.2">
      <c r="A2303" t="s">
        <v>255</v>
      </c>
      <c r="B2303" t="s">
        <v>0</v>
      </c>
      <c r="C2303" s="2">
        <v>43553</v>
      </c>
      <c r="D2303" t="s">
        <v>253</v>
      </c>
      <c r="E2303" t="s">
        <v>6932</v>
      </c>
      <c r="F2303" t="s">
        <v>88</v>
      </c>
      <c r="G2303" t="s">
        <v>40</v>
      </c>
      <c r="H2303" t="s">
        <v>6937</v>
      </c>
      <c r="I2303" t="s">
        <v>2</v>
      </c>
      <c r="J2303" t="s">
        <v>274</v>
      </c>
      <c r="K2303" t="s">
        <v>9</v>
      </c>
      <c r="L2303" s="3">
        <v>9.1</v>
      </c>
      <c r="M2303" s="3">
        <v>1.82</v>
      </c>
      <c r="N2303" s="3">
        <v>10.92</v>
      </c>
      <c r="O2303" s="3">
        <v>0</v>
      </c>
      <c r="P2303" s="3">
        <v>0</v>
      </c>
      <c r="Q2303" s="2">
        <v>43570</v>
      </c>
      <c r="R2303" t="s">
        <v>2</v>
      </c>
      <c r="S2303" t="s">
        <v>10</v>
      </c>
      <c r="T2303" t="s">
        <v>2</v>
      </c>
    </row>
    <row r="2304" spans="1:20" hidden="1" x14ac:dyDescent="0.2">
      <c r="A2304" t="s">
        <v>255</v>
      </c>
      <c r="B2304" t="s">
        <v>0</v>
      </c>
      <c r="C2304" s="2">
        <v>43553</v>
      </c>
      <c r="D2304" t="s">
        <v>253</v>
      </c>
      <c r="E2304" t="s">
        <v>6932</v>
      </c>
      <c r="F2304" t="s">
        <v>90</v>
      </c>
      <c r="G2304" t="s">
        <v>40</v>
      </c>
      <c r="H2304" t="s">
        <v>6938</v>
      </c>
      <c r="I2304" t="s">
        <v>2</v>
      </c>
      <c r="J2304" t="s">
        <v>274</v>
      </c>
      <c r="K2304" t="s">
        <v>9</v>
      </c>
      <c r="L2304" s="3">
        <v>23.37</v>
      </c>
      <c r="M2304" s="3">
        <v>4.67</v>
      </c>
      <c r="N2304" s="3">
        <v>28.04</v>
      </c>
      <c r="O2304" s="3">
        <v>0</v>
      </c>
      <c r="P2304" s="3">
        <v>0</v>
      </c>
      <c r="Q2304" s="2">
        <v>43570</v>
      </c>
      <c r="R2304" t="s">
        <v>2</v>
      </c>
      <c r="S2304" t="s">
        <v>10</v>
      </c>
      <c r="T2304" t="s">
        <v>2</v>
      </c>
    </row>
    <row r="2305" spans="1:20" hidden="1" x14ac:dyDescent="0.2">
      <c r="A2305" t="s">
        <v>255</v>
      </c>
      <c r="B2305" t="s">
        <v>0</v>
      </c>
      <c r="C2305" s="2">
        <v>43553</v>
      </c>
      <c r="D2305" t="s">
        <v>253</v>
      </c>
      <c r="E2305" t="s">
        <v>6932</v>
      </c>
      <c r="F2305" t="s">
        <v>406</v>
      </c>
      <c r="G2305" t="s">
        <v>40</v>
      </c>
      <c r="H2305" t="s">
        <v>6939</v>
      </c>
      <c r="I2305" t="s">
        <v>2</v>
      </c>
      <c r="J2305" t="s">
        <v>274</v>
      </c>
      <c r="K2305" t="s">
        <v>9</v>
      </c>
      <c r="L2305" s="3">
        <v>18.64</v>
      </c>
      <c r="M2305" s="3">
        <v>3.73</v>
      </c>
      <c r="N2305" s="3">
        <v>22.37</v>
      </c>
      <c r="O2305" s="3">
        <v>0</v>
      </c>
      <c r="P2305" s="3">
        <v>0</v>
      </c>
      <c r="Q2305" s="2">
        <v>43570</v>
      </c>
      <c r="R2305" t="s">
        <v>2</v>
      </c>
      <c r="S2305" t="s">
        <v>10</v>
      </c>
      <c r="T2305" t="s">
        <v>2</v>
      </c>
    </row>
    <row r="2306" spans="1:20" hidden="1" x14ac:dyDescent="0.2">
      <c r="A2306" t="s">
        <v>255</v>
      </c>
      <c r="B2306" t="s">
        <v>0</v>
      </c>
      <c r="C2306" s="2">
        <v>43553</v>
      </c>
      <c r="D2306" t="s">
        <v>253</v>
      </c>
      <c r="E2306" t="s">
        <v>6932</v>
      </c>
      <c r="F2306" t="s">
        <v>407</v>
      </c>
      <c r="G2306" t="s">
        <v>40</v>
      </c>
      <c r="H2306" t="s">
        <v>6940</v>
      </c>
      <c r="I2306" t="s">
        <v>2</v>
      </c>
      <c r="J2306" t="s">
        <v>274</v>
      </c>
      <c r="K2306" t="s">
        <v>9</v>
      </c>
      <c r="L2306" s="3">
        <v>1.7</v>
      </c>
      <c r="M2306" s="3">
        <v>0.34</v>
      </c>
      <c r="N2306" s="3">
        <v>2.04</v>
      </c>
      <c r="O2306" s="3">
        <v>0</v>
      </c>
      <c r="P2306" s="3">
        <v>0</v>
      </c>
      <c r="Q2306" s="2">
        <v>43570</v>
      </c>
      <c r="R2306" t="s">
        <v>2</v>
      </c>
      <c r="S2306" t="s">
        <v>10</v>
      </c>
      <c r="T2306" t="s">
        <v>2</v>
      </c>
    </row>
    <row r="2307" spans="1:20" hidden="1" x14ac:dyDescent="0.2">
      <c r="A2307" t="s">
        <v>255</v>
      </c>
      <c r="B2307" t="s">
        <v>0</v>
      </c>
      <c r="C2307" s="2">
        <v>43553</v>
      </c>
      <c r="D2307" t="s">
        <v>253</v>
      </c>
      <c r="E2307" t="s">
        <v>6932</v>
      </c>
      <c r="F2307" t="s">
        <v>453</v>
      </c>
      <c r="G2307" t="s">
        <v>40</v>
      </c>
      <c r="H2307" t="s">
        <v>6941</v>
      </c>
      <c r="I2307" t="s">
        <v>2</v>
      </c>
      <c r="J2307" t="s">
        <v>274</v>
      </c>
      <c r="K2307" t="s">
        <v>9</v>
      </c>
      <c r="L2307" s="3">
        <v>1.7</v>
      </c>
      <c r="M2307" s="3">
        <v>0.34</v>
      </c>
      <c r="N2307" s="3">
        <v>2.04</v>
      </c>
      <c r="O2307" s="3">
        <v>0</v>
      </c>
      <c r="P2307" s="3">
        <v>0</v>
      </c>
      <c r="Q2307" s="2">
        <v>43570</v>
      </c>
      <c r="R2307" t="s">
        <v>2</v>
      </c>
      <c r="S2307" t="s">
        <v>10</v>
      </c>
      <c r="T2307" t="s">
        <v>2</v>
      </c>
    </row>
    <row r="2308" spans="1:20" hidden="1" x14ac:dyDescent="0.2">
      <c r="A2308" t="s">
        <v>255</v>
      </c>
      <c r="B2308" t="s">
        <v>0</v>
      </c>
      <c r="C2308" s="2">
        <v>43553</v>
      </c>
      <c r="D2308" t="s">
        <v>253</v>
      </c>
      <c r="E2308" t="s">
        <v>6932</v>
      </c>
      <c r="F2308" t="s">
        <v>455</v>
      </c>
      <c r="G2308" t="s">
        <v>40</v>
      </c>
      <c r="H2308" t="s">
        <v>6942</v>
      </c>
      <c r="I2308" t="s">
        <v>2</v>
      </c>
      <c r="J2308" t="s">
        <v>274</v>
      </c>
      <c r="K2308" t="s">
        <v>9</v>
      </c>
      <c r="L2308" s="3">
        <v>71.95</v>
      </c>
      <c r="M2308" s="3">
        <v>14.39</v>
      </c>
      <c r="N2308" s="3">
        <v>86.34</v>
      </c>
      <c r="O2308" s="3">
        <v>0</v>
      </c>
      <c r="P2308" s="3">
        <v>0</v>
      </c>
      <c r="Q2308" s="2">
        <v>43570</v>
      </c>
      <c r="R2308" t="s">
        <v>2</v>
      </c>
      <c r="S2308" t="s">
        <v>10</v>
      </c>
      <c r="T2308" t="s">
        <v>2</v>
      </c>
    </row>
    <row r="2309" spans="1:20" hidden="1" x14ac:dyDescent="0.2">
      <c r="A2309" t="s">
        <v>255</v>
      </c>
      <c r="B2309" t="s">
        <v>0</v>
      </c>
      <c r="C2309" s="2">
        <v>43553</v>
      </c>
      <c r="D2309" t="s">
        <v>253</v>
      </c>
      <c r="E2309" t="s">
        <v>6932</v>
      </c>
      <c r="F2309" t="s">
        <v>457</v>
      </c>
      <c r="G2309" t="s">
        <v>40</v>
      </c>
      <c r="H2309" t="s">
        <v>6943</v>
      </c>
      <c r="I2309" t="s">
        <v>2</v>
      </c>
      <c r="J2309" t="s">
        <v>274</v>
      </c>
      <c r="K2309" t="s">
        <v>9</v>
      </c>
      <c r="L2309" s="3">
        <v>4.0199999999999996</v>
      </c>
      <c r="M2309" s="3">
        <v>0.8</v>
      </c>
      <c r="N2309" s="3">
        <v>4.82</v>
      </c>
      <c r="O2309" s="3">
        <v>0</v>
      </c>
      <c r="P2309" s="3">
        <v>0</v>
      </c>
      <c r="Q2309" s="2">
        <v>43570</v>
      </c>
      <c r="R2309" t="s">
        <v>2</v>
      </c>
      <c r="S2309" t="s">
        <v>10</v>
      </c>
      <c r="T2309" t="s">
        <v>2</v>
      </c>
    </row>
    <row r="2310" spans="1:20" hidden="1" x14ac:dyDescent="0.2">
      <c r="A2310" t="s">
        <v>255</v>
      </c>
      <c r="B2310" t="s">
        <v>0</v>
      </c>
      <c r="C2310" s="2">
        <v>43553</v>
      </c>
      <c r="D2310" t="s">
        <v>253</v>
      </c>
      <c r="E2310" t="s">
        <v>6932</v>
      </c>
      <c r="F2310" t="s">
        <v>1809</v>
      </c>
      <c r="G2310" t="s">
        <v>40</v>
      </c>
      <c r="H2310" t="s">
        <v>6944</v>
      </c>
      <c r="I2310" t="s">
        <v>2</v>
      </c>
      <c r="J2310" t="s">
        <v>274</v>
      </c>
      <c r="K2310" t="s">
        <v>9</v>
      </c>
      <c r="L2310" s="3">
        <v>0.93</v>
      </c>
      <c r="M2310" s="3">
        <v>0.19</v>
      </c>
      <c r="N2310" s="3">
        <v>1.1200000000000001</v>
      </c>
      <c r="O2310" s="3">
        <v>0</v>
      </c>
      <c r="P2310" s="3">
        <v>0</v>
      </c>
      <c r="Q2310" s="2">
        <v>43570</v>
      </c>
      <c r="R2310" t="s">
        <v>2</v>
      </c>
      <c r="S2310" t="s">
        <v>10</v>
      </c>
      <c r="T2310" t="s">
        <v>2</v>
      </c>
    </row>
    <row r="2311" spans="1:20" hidden="1" x14ac:dyDescent="0.2">
      <c r="A2311" t="s">
        <v>255</v>
      </c>
      <c r="B2311" t="s">
        <v>0</v>
      </c>
      <c r="C2311" s="2">
        <v>43553</v>
      </c>
      <c r="D2311" t="s">
        <v>253</v>
      </c>
      <c r="E2311" t="s">
        <v>6932</v>
      </c>
      <c r="F2311" t="s">
        <v>1811</v>
      </c>
      <c r="G2311" t="s">
        <v>40</v>
      </c>
      <c r="H2311" t="s">
        <v>6945</v>
      </c>
      <c r="I2311" t="s">
        <v>2</v>
      </c>
      <c r="J2311" t="s">
        <v>274</v>
      </c>
      <c r="K2311" t="s">
        <v>9</v>
      </c>
      <c r="L2311" s="3">
        <v>14.78</v>
      </c>
      <c r="M2311" s="3">
        <v>2.96</v>
      </c>
      <c r="N2311" s="3">
        <v>17.739999999999998</v>
      </c>
      <c r="O2311" s="3">
        <v>0</v>
      </c>
      <c r="P2311" s="3">
        <v>0</v>
      </c>
      <c r="Q2311" s="2">
        <v>43570</v>
      </c>
      <c r="R2311" t="s">
        <v>2</v>
      </c>
      <c r="S2311" t="s">
        <v>10</v>
      </c>
      <c r="T2311" t="s">
        <v>2</v>
      </c>
    </row>
    <row r="2312" spans="1:20" hidden="1" x14ac:dyDescent="0.2">
      <c r="A2312" t="s">
        <v>255</v>
      </c>
      <c r="B2312" t="s">
        <v>0</v>
      </c>
      <c r="C2312" s="2">
        <v>43553</v>
      </c>
      <c r="D2312" t="s">
        <v>253</v>
      </c>
      <c r="E2312" t="s">
        <v>6932</v>
      </c>
      <c r="F2312" t="s">
        <v>1813</v>
      </c>
      <c r="G2312" t="s">
        <v>40</v>
      </c>
      <c r="H2312" t="s">
        <v>6946</v>
      </c>
      <c r="I2312" t="s">
        <v>2</v>
      </c>
      <c r="J2312" t="s">
        <v>274</v>
      </c>
      <c r="K2312" t="s">
        <v>9</v>
      </c>
      <c r="L2312" s="3">
        <v>3.45</v>
      </c>
      <c r="M2312" s="3">
        <v>0.69</v>
      </c>
      <c r="N2312" s="3">
        <v>4.1399999999999997</v>
      </c>
      <c r="O2312" s="3">
        <v>0</v>
      </c>
      <c r="P2312" s="3">
        <v>0</v>
      </c>
      <c r="Q2312" s="2">
        <v>43570</v>
      </c>
      <c r="R2312" t="s">
        <v>2</v>
      </c>
      <c r="S2312" t="s">
        <v>10</v>
      </c>
      <c r="T2312" t="s">
        <v>2</v>
      </c>
    </row>
    <row r="2313" spans="1:20" hidden="1" x14ac:dyDescent="0.2">
      <c r="A2313" t="s">
        <v>255</v>
      </c>
      <c r="B2313" t="s">
        <v>0</v>
      </c>
      <c r="C2313" s="2">
        <v>43553</v>
      </c>
      <c r="D2313" t="s">
        <v>253</v>
      </c>
      <c r="E2313" t="s">
        <v>6932</v>
      </c>
      <c r="F2313" t="s">
        <v>1815</v>
      </c>
      <c r="G2313" t="s">
        <v>40</v>
      </c>
      <c r="H2313" t="s">
        <v>6947</v>
      </c>
      <c r="I2313" t="s">
        <v>2</v>
      </c>
      <c r="J2313" t="s">
        <v>274</v>
      </c>
      <c r="K2313" t="s">
        <v>9</v>
      </c>
      <c r="L2313" s="3">
        <v>3.43</v>
      </c>
      <c r="M2313" s="3">
        <v>0.69</v>
      </c>
      <c r="N2313" s="3">
        <v>4.12</v>
      </c>
      <c r="O2313" s="3">
        <v>0</v>
      </c>
      <c r="P2313" s="3">
        <v>0</v>
      </c>
      <c r="Q2313" s="2">
        <v>43570</v>
      </c>
      <c r="R2313" t="s">
        <v>2</v>
      </c>
      <c r="S2313" t="s">
        <v>10</v>
      </c>
      <c r="T2313" t="s">
        <v>2</v>
      </c>
    </row>
    <row r="2314" spans="1:20" hidden="1" x14ac:dyDescent="0.2">
      <c r="A2314" t="s">
        <v>255</v>
      </c>
      <c r="B2314" t="s">
        <v>0</v>
      </c>
      <c r="C2314" s="2">
        <v>43553</v>
      </c>
      <c r="D2314" t="s">
        <v>253</v>
      </c>
      <c r="E2314" t="s">
        <v>6932</v>
      </c>
      <c r="F2314" t="s">
        <v>1817</v>
      </c>
      <c r="G2314" t="s">
        <v>40</v>
      </c>
      <c r="H2314" t="s">
        <v>6948</v>
      </c>
      <c r="I2314" t="s">
        <v>2</v>
      </c>
      <c r="J2314" t="s">
        <v>274</v>
      </c>
      <c r="K2314" t="s">
        <v>9</v>
      </c>
      <c r="L2314" s="3">
        <v>3.18</v>
      </c>
      <c r="M2314" s="3">
        <v>0.64</v>
      </c>
      <c r="N2314" s="3">
        <v>3.82</v>
      </c>
      <c r="O2314" s="3">
        <v>0</v>
      </c>
      <c r="P2314" s="3">
        <v>0</v>
      </c>
      <c r="Q2314" s="2">
        <v>43570</v>
      </c>
      <c r="R2314" t="s">
        <v>2</v>
      </c>
      <c r="S2314" t="s">
        <v>10</v>
      </c>
      <c r="T2314" t="s">
        <v>2</v>
      </c>
    </row>
    <row r="2315" spans="1:20" hidden="1" x14ac:dyDescent="0.2">
      <c r="A2315" t="s">
        <v>255</v>
      </c>
      <c r="B2315" t="s">
        <v>0</v>
      </c>
      <c r="C2315" s="2">
        <v>43553</v>
      </c>
      <c r="D2315" t="s">
        <v>253</v>
      </c>
      <c r="E2315" t="s">
        <v>6932</v>
      </c>
      <c r="F2315" t="s">
        <v>1819</v>
      </c>
      <c r="G2315" t="s">
        <v>40</v>
      </c>
      <c r="H2315" t="s">
        <v>6949</v>
      </c>
      <c r="I2315" t="s">
        <v>2</v>
      </c>
      <c r="J2315" t="s">
        <v>274</v>
      </c>
      <c r="K2315" t="s">
        <v>9</v>
      </c>
      <c r="L2315" s="3">
        <v>2.82</v>
      </c>
      <c r="M2315" s="3">
        <v>0.56000000000000005</v>
      </c>
      <c r="N2315" s="3">
        <v>3.38</v>
      </c>
      <c r="O2315" s="3">
        <v>0</v>
      </c>
      <c r="P2315" s="3">
        <v>0</v>
      </c>
      <c r="Q2315" s="2">
        <v>43570</v>
      </c>
      <c r="R2315" t="s">
        <v>2</v>
      </c>
      <c r="S2315" t="s">
        <v>10</v>
      </c>
      <c r="T2315" t="s">
        <v>2</v>
      </c>
    </row>
    <row r="2316" spans="1:20" hidden="1" x14ac:dyDescent="0.2">
      <c r="A2316" t="s">
        <v>255</v>
      </c>
      <c r="B2316" t="s">
        <v>0</v>
      </c>
      <c r="C2316" s="2">
        <v>43553</v>
      </c>
      <c r="D2316" t="s">
        <v>253</v>
      </c>
      <c r="E2316" t="s">
        <v>6932</v>
      </c>
      <c r="F2316" t="s">
        <v>1821</v>
      </c>
      <c r="G2316" t="s">
        <v>40</v>
      </c>
      <c r="H2316" t="s">
        <v>6950</v>
      </c>
      <c r="I2316" t="s">
        <v>2</v>
      </c>
      <c r="J2316" t="s">
        <v>274</v>
      </c>
      <c r="K2316" t="s">
        <v>9</v>
      </c>
      <c r="L2316" s="3">
        <v>8.5500000000000007</v>
      </c>
      <c r="M2316" s="3">
        <v>1.71</v>
      </c>
      <c r="N2316" s="3">
        <v>10.26</v>
      </c>
      <c r="O2316" s="3">
        <v>0</v>
      </c>
      <c r="P2316" s="3">
        <v>0</v>
      </c>
      <c r="Q2316" s="2">
        <v>43570</v>
      </c>
      <c r="R2316" t="s">
        <v>2</v>
      </c>
      <c r="S2316" t="s">
        <v>10</v>
      </c>
      <c r="T2316" t="s">
        <v>2</v>
      </c>
    </row>
    <row r="2317" spans="1:20" hidden="1" x14ac:dyDescent="0.2">
      <c r="A2317" t="s">
        <v>255</v>
      </c>
      <c r="B2317" t="s">
        <v>0</v>
      </c>
      <c r="C2317" s="2">
        <v>43553</v>
      </c>
      <c r="D2317" t="s">
        <v>253</v>
      </c>
      <c r="E2317" t="s">
        <v>6932</v>
      </c>
      <c r="F2317" t="s">
        <v>1823</v>
      </c>
      <c r="G2317" t="s">
        <v>40</v>
      </c>
      <c r="H2317" t="s">
        <v>6951</v>
      </c>
      <c r="I2317" t="s">
        <v>2</v>
      </c>
      <c r="J2317" t="s">
        <v>274</v>
      </c>
      <c r="K2317" t="s">
        <v>9</v>
      </c>
      <c r="L2317" s="3">
        <v>27.48</v>
      </c>
      <c r="M2317" s="3">
        <v>5.5</v>
      </c>
      <c r="N2317" s="3">
        <v>32.979999999999997</v>
      </c>
      <c r="O2317" s="3">
        <v>0</v>
      </c>
      <c r="P2317" s="3">
        <v>0</v>
      </c>
      <c r="Q2317" s="2">
        <v>43570</v>
      </c>
      <c r="R2317" t="s">
        <v>2</v>
      </c>
      <c r="S2317" t="s">
        <v>10</v>
      </c>
      <c r="T2317" t="s">
        <v>2</v>
      </c>
    </row>
    <row r="2318" spans="1:20" hidden="1" x14ac:dyDescent="0.2">
      <c r="A2318" t="s">
        <v>255</v>
      </c>
      <c r="B2318" t="s">
        <v>0</v>
      </c>
      <c r="C2318" s="2">
        <v>43553</v>
      </c>
      <c r="D2318" t="s">
        <v>253</v>
      </c>
      <c r="E2318" t="s">
        <v>6932</v>
      </c>
      <c r="F2318" t="s">
        <v>1825</v>
      </c>
      <c r="G2318" t="s">
        <v>40</v>
      </c>
      <c r="H2318" t="s">
        <v>6952</v>
      </c>
      <c r="I2318" t="s">
        <v>2</v>
      </c>
      <c r="J2318" t="s">
        <v>274</v>
      </c>
      <c r="K2318" t="s">
        <v>9</v>
      </c>
      <c r="L2318" s="3">
        <v>0.86</v>
      </c>
      <c r="M2318" s="3">
        <v>0.17</v>
      </c>
      <c r="N2318" s="3">
        <v>1.03</v>
      </c>
      <c r="O2318" s="3">
        <v>0</v>
      </c>
      <c r="P2318" s="3">
        <v>0</v>
      </c>
      <c r="Q2318" s="2">
        <v>43570</v>
      </c>
      <c r="R2318" t="s">
        <v>2</v>
      </c>
      <c r="S2318" t="s">
        <v>10</v>
      </c>
      <c r="T2318" t="s">
        <v>2</v>
      </c>
    </row>
    <row r="2319" spans="1:20" hidden="1" x14ac:dyDescent="0.2">
      <c r="A2319" t="s">
        <v>255</v>
      </c>
      <c r="B2319" t="s">
        <v>0</v>
      </c>
      <c r="C2319" s="2">
        <v>43553</v>
      </c>
      <c r="D2319" t="s">
        <v>253</v>
      </c>
      <c r="E2319" t="s">
        <v>6932</v>
      </c>
      <c r="F2319" t="s">
        <v>1827</v>
      </c>
      <c r="G2319" t="s">
        <v>40</v>
      </c>
      <c r="H2319" t="s">
        <v>6953</v>
      </c>
      <c r="I2319" t="s">
        <v>2</v>
      </c>
      <c r="J2319" t="s">
        <v>274</v>
      </c>
      <c r="K2319" t="s">
        <v>9</v>
      </c>
      <c r="L2319" s="3">
        <v>0.8</v>
      </c>
      <c r="M2319" s="3">
        <v>0.16</v>
      </c>
      <c r="N2319" s="3">
        <v>0.96</v>
      </c>
      <c r="O2319" s="3">
        <v>0</v>
      </c>
      <c r="P2319" s="3">
        <v>0</v>
      </c>
      <c r="Q2319" s="2">
        <v>43570</v>
      </c>
      <c r="R2319" t="s">
        <v>2</v>
      </c>
      <c r="S2319" t="s">
        <v>10</v>
      </c>
      <c r="T2319" t="s">
        <v>2</v>
      </c>
    </row>
    <row r="2320" spans="1:20" hidden="1" x14ac:dyDescent="0.2">
      <c r="A2320" t="s">
        <v>255</v>
      </c>
      <c r="B2320" t="s">
        <v>0</v>
      </c>
      <c r="C2320" s="2">
        <v>43553</v>
      </c>
      <c r="D2320" t="s">
        <v>253</v>
      </c>
      <c r="E2320" t="s">
        <v>6932</v>
      </c>
      <c r="F2320" t="s">
        <v>1829</v>
      </c>
      <c r="G2320" t="s">
        <v>40</v>
      </c>
      <c r="H2320" t="s">
        <v>6954</v>
      </c>
      <c r="I2320" t="s">
        <v>2</v>
      </c>
      <c r="J2320" t="s">
        <v>274</v>
      </c>
      <c r="K2320" t="s">
        <v>9</v>
      </c>
      <c r="L2320" s="3">
        <v>10.54</v>
      </c>
      <c r="M2320" s="3">
        <v>2.11</v>
      </c>
      <c r="N2320" s="3">
        <v>12.65</v>
      </c>
      <c r="O2320" s="3">
        <v>0</v>
      </c>
      <c r="P2320" s="3">
        <v>0</v>
      </c>
      <c r="Q2320" s="2">
        <v>43570</v>
      </c>
      <c r="R2320" t="s">
        <v>2</v>
      </c>
      <c r="S2320" t="s">
        <v>10</v>
      </c>
      <c r="T2320" t="s">
        <v>2</v>
      </c>
    </row>
    <row r="2321" spans="1:20" hidden="1" x14ac:dyDescent="0.2">
      <c r="A2321" t="s">
        <v>255</v>
      </c>
      <c r="B2321" t="s">
        <v>0</v>
      </c>
      <c r="C2321" s="2">
        <v>43553</v>
      </c>
      <c r="D2321" t="s">
        <v>253</v>
      </c>
      <c r="E2321" t="s">
        <v>6932</v>
      </c>
      <c r="F2321" t="s">
        <v>4860</v>
      </c>
      <c r="G2321" t="s">
        <v>40</v>
      </c>
      <c r="H2321" t="s">
        <v>6955</v>
      </c>
      <c r="I2321" t="s">
        <v>2</v>
      </c>
      <c r="J2321" t="s">
        <v>274</v>
      </c>
      <c r="K2321" t="s">
        <v>9</v>
      </c>
      <c r="L2321" s="3">
        <v>6.75</v>
      </c>
      <c r="M2321" s="3">
        <v>1.35</v>
      </c>
      <c r="N2321" s="3">
        <v>8.1</v>
      </c>
      <c r="O2321" s="3">
        <v>0</v>
      </c>
      <c r="P2321" s="3">
        <v>0</v>
      </c>
      <c r="Q2321" s="2">
        <v>43570</v>
      </c>
      <c r="R2321" t="s">
        <v>2</v>
      </c>
      <c r="S2321" t="s">
        <v>10</v>
      </c>
      <c r="T2321" t="s">
        <v>2</v>
      </c>
    </row>
    <row r="2322" spans="1:20" hidden="1" x14ac:dyDescent="0.2">
      <c r="A2322" t="s">
        <v>255</v>
      </c>
      <c r="B2322" t="s">
        <v>0</v>
      </c>
      <c r="C2322" s="2">
        <v>43556</v>
      </c>
      <c r="D2322" t="s">
        <v>253</v>
      </c>
      <c r="E2322" t="s">
        <v>7089</v>
      </c>
      <c r="F2322" t="s">
        <v>5</v>
      </c>
      <c r="G2322" t="s">
        <v>1210</v>
      </c>
      <c r="H2322" t="s">
        <v>7090</v>
      </c>
      <c r="I2322" t="s">
        <v>2</v>
      </c>
      <c r="J2322" t="s">
        <v>894</v>
      </c>
      <c r="K2322" t="s">
        <v>9</v>
      </c>
      <c r="L2322" s="3">
        <v>123.41</v>
      </c>
      <c r="M2322" s="3">
        <v>24.68</v>
      </c>
      <c r="N2322" s="3">
        <v>148.09</v>
      </c>
      <c r="O2322" s="3">
        <v>0</v>
      </c>
      <c r="P2322" s="3">
        <v>0</v>
      </c>
      <c r="Q2322" s="2">
        <v>43585</v>
      </c>
      <c r="R2322" t="s">
        <v>2</v>
      </c>
      <c r="S2322" t="s">
        <v>10</v>
      </c>
      <c r="T2322" t="s">
        <v>2</v>
      </c>
    </row>
    <row r="2323" spans="1:20" hidden="1" x14ac:dyDescent="0.2">
      <c r="A2323" t="s">
        <v>255</v>
      </c>
      <c r="B2323" t="s">
        <v>0</v>
      </c>
      <c r="C2323" s="2">
        <v>43557</v>
      </c>
      <c r="D2323" t="s">
        <v>253</v>
      </c>
      <c r="E2323" t="s">
        <v>7159</v>
      </c>
      <c r="F2323" t="s">
        <v>5</v>
      </c>
      <c r="G2323" t="s">
        <v>249</v>
      </c>
      <c r="H2323" t="s">
        <v>1182</v>
      </c>
      <c r="I2323" t="s">
        <v>2</v>
      </c>
      <c r="J2323" t="s">
        <v>380</v>
      </c>
      <c r="K2323" t="s">
        <v>73</v>
      </c>
      <c r="L2323" s="3">
        <v>30</v>
      </c>
      <c r="M2323" s="3">
        <v>1.65</v>
      </c>
      <c r="N2323" s="3">
        <v>31.65</v>
      </c>
      <c r="O2323" s="3">
        <v>0</v>
      </c>
      <c r="P2323" s="3">
        <v>0</v>
      </c>
      <c r="Q2323" s="2">
        <v>43543</v>
      </c>
      <c r="R2323" t="s">
        <v>2</v>
      </c>
      <c r="S2323" t="s">
        <v>10</v>
      </c>
      <c r="T2323" t="s">
        <v>2</v>
      </c>
    </row>
    <row r="2324" spans="1:20" hidden="1" x14ac:dyDescent="0.2">
      <c r="A2324" t="s">
        <v>255</v>
      </c>
      <c r="B2324" t="s">
        <v>0</v>
      </c>
      <c r="C2324" s="2">
        <v>43557</v>
      </c>
      <c r="D2324" t="s">
        <v>253</v>
      </c>
      <c r="E2324" t="s">
        <v>7159</v>
      </c>
      <c r="F2324" t="s">
        <v>43</v>
      </c>
      <c r="G2324" t="s">
        <v>249</v>
      </c>
      <c r="H2324" t="s">
        <v>2315</v>
      </c>
      <c r="I2324" t="s">
        <v>2</v>
      </c>
      <c r="J2324" t="s">
        <v>380</v>
      </c>
      <c r="K2324" t="s">
        <v>9</v>
      </c>
      <c r="L2324" s="3">
        <v>10</v>
      </c>
      <c r="M2324" s="3">
        <v>2</v>
      </c>
      <c r="N2324" s="3">
        <v>12</v>
      </c>
      <c r="O2324" s="3">
        <v>0</v>
      </c>
      <c r="P2324" s="3">
        <v>0</v>
      </c>
      <c r="Q2324" s="2">
        <v>43543</v>
      </c>
      <c r="R2324" t="s">
        <v>2</v>
      </c>
      <c r="S2324" t="s">
        <v>10</v>
      </c>
      <c r="T2324" t="s">
        <v>2</v>
      </c>
    </row>
    <row r="2325" spans="1:20" hidden="1" x14ac:dyDescent="0.2">
      <c r="A2325" t="s">
        <v>255</v>
      </c>
      <c r="B2325" t="s">
        <v>0</v>
      </c>
      <c r="C2325" s="2">
        <v>43557</v>
      </c>
      <c r="D2325" t="s">
        <v>253</v>
      </c>
      <c r="E2325" t="s">
        <v>7159</v>
      </c>
      <c r="F2325" t="s">
        <v>60</v>
      </c>
      <c r="G2325" t="s">
        <v>249</v>
      </c>
      <c r="H2325" t="s">
        <v>623</v>
      </c>
      <c r="I2325" t="s">
        <v>2</v>
      </c>
      <c r="J2325" t="s">
        <v>380</v>
      </c>
      <c r="K2325" t="s">
        <v>9</v>
      </c>
      <c r="L2325" s="3">
        <v>2</v>
      </c>
      <c r="M2325" s="3">
        <v>0.4</v>
      </c>
      <c r="N2325" s="3">
        <v>2.4</v>
      </c>
      <c r="O2325" s="3">
        <v>0</v>
      </c>
      <c r="P2325" s="3">
        <v>0</v>
      </c>
      <c r="Q2325" s="2">
        <v>43543</v>
      </c>
      <c r="R2325" t="s">
        <v>2</v>
      </c>
      <c r="S2325" t="s">
        <v>10</v>
      </c>
      <c r="T2325" t="s">
        <v>2</v>
      </c>
    </row>
    <row r="2326" spans="1:20" hidden="1" x14ac:dyDescent="0.2">
      <c r="A2326" t="s">
        <v>255</v>
      </c>
      <c r="B2326" t="s">
        <v>0</v>
      </c>
      <c r="C2326" s="2">
        <v>43558</v>
      </c>
      <c r="D2326" t="s">
        <v>253</v>
      </c>
      <c r="E2326" t="s">
        <v>7254</v>
      </c>
      <c r="F2326" t="s">
        <v>5</v>
      </c>
      <c r="G2326" t="s">
        <v>270</v>
      </c>
      <c r="H2326" t="s">
        <v>7255</v>
      </c>
      <c r="I2326" t="s">
        <v>2</v>
      </c>
      <c r="J2326" t="s">
        <v>52</v>
      </c>
      <c r="K2326" t="s">
        <v>36</v>
      </c>
      <c r="L2326" s="3">
        <v>121.82</v>
      </c>
      <c r="M2326" s="3">
        <v>12.18</v>
      </c>
      <c r="N2326" s="3">
        <v>134</v>
      </c>
      <c r="O2326" s="3">
        <v>0</v>
      </c>
      <c r="P2326" s="3">
        <v>0</v>
      </c>
      <c r="Q2326" s="2">
        <v>43559</v>
      </c>
      <c r="R2326" t="s">
        <v>2</v>
      </c>
      <c r="S2326" t="s">
        <v>10</v>
      </c>
      <c r="T2326" t="s">
        <v>2</v>
      </c>
    </row>
    <row r="2327" spans="1:20" hidden="1" x14ac:dyDescent="0.2">
      <c r="A2327" t="s">
        <v>255</v>
      </c>
      <c r="B2327" t="s">
        <v>0</v>
      </c>
      <c r="C2327" s="2">
        <v>43558</v>
      </c>
      <c r="D2327" t="s">
        <v>253</v>
      </c>
      <c r="E2327" t="s">
        <v>7254</v>
      </c>
      <c r="F2327" t="s">
        <v>43</v>
      </c>
      <c r="G2327" t="s">
        <v>270</v>
      </c>
      <c r="H2327" t="s">
        <v>7255</v>
      </c>
      <c r="I2327" t="s">
        <v>2</v>
      </c>
      <c r="J2327" t="s">
        <v>52</v>
      </c>
      <c r="K2327" t="s">
        <v>9</v>
      </c>
      <c r="L2327" s="3">
        <v>21.67</v>
      </c>
      <c r="M2327" s="3">
        <v>4.33</v>
      </c>
      <c r="N2327" s="3">
        <v>26</v>
      </c>
      <c r="O2327" s="3">
        <v>0</v>
      </c>
      <c r="P2327" s="3">
        <v>0</v>
      </c>
      <c r="Q2327" s="2">
        <v>43559</v>
      </c>
      <c r="R2327" t="s">
        <v>2</v>
      </c>
      <c r="S2327" t="s">
        <v>10</v>
      </c>
      <c r="T2327" t="s">
        <v>2</v>
      </c>
    </row>
    <row r="2328" spans="1:20" hidden="1" x14ac:dyDescent="0.2">
      <c r="A2328" t="s">
        <v>255</v>
      </c>
      <c r="B2328" t="s">
        <v>0</v>
      </c>
      <c r="C2328" s="2">
        <v>43560</v>
      </c>
      <c r="D2328" t="s">
        <v>253</v>
      </c>
      <c r="E2328" t="s">
        <v>7453</v>
      </c>
      <c r="F2328" t="s">
        <v>5</v>
      </c>
      <c r="G2328" t="s">
        <v>903</v>
      </c>
      <c r="H2328" t="s">
        <v>7454</v>
      </c>
      <c r="I2328" t="s">
        <v>2</v>
      </c>
      <c r="J2328" t="s">
        <v>45</v>
      </c>
      <c r="K2328" t="s">
        <v>18</v>
      </c>
      <c r="L2328" s="3">
        <v>106.38</v>
      </c>
      <c r="M2328" s="3">
        <v>0</v>
      </c>
      <c r="N2328" s="3">
        <v>106.38</v>
      </c>
      <c r="O2328" s="3">
        <v>0</v>
      </c>
      <c r="P2328" s="3">
        <v>0</v>
      </c>
      <c r="Q2328" s="2">
        <v>43560</v>
      </c>
      <c r="R2328" t="s">
        <v>2</v>
      </c>
      <c r="S2328" t="s">
        <v>10</v>
      </c>
      <c r="T2328" t="s">
        <v>2</v>
      </c>
    </row>
    <row r="2329" spans="1:20" hidden="1" x14ac:dyDescent="0.2">
      <c r="A2329" t="s">
        <v>255</v>
      </c>
      <c r="B2329" t="s">
        <v>0</v>
      </c>
      <c r="C2329" s="2">
        <v>43560</v>
      </c>
      <c r="D2329" t="s">
        <v>253</v>
      </c>
      <c r="E2329" t="s">
        <v>7453</v>
      </c>
      <c r="F2329" t="s">
        <v>43</v>
      </c>
      <c r="G2329" t="s">
        <v>903</v>
      </c>
      <c r="H2329" t="s">
        <v>7455</v>
      </c>
      <c r="I2329" t="s">
        <v>2</v>
      </c>
      <c r="J2329" t="s">
        <v>222</v>
      </c>
      <c r="K2329" t="s">
        <v>18</v>
      </c>
      <c r="L2329" s="3">
        <v>65</v>
      </c>
      <c r="M2329" s="3">
        <v>0</v>
      </c>
      <c r="N2329" s="3">
        <v>65</v>
      </c>
      <c r="O2329" s="3">
        <v>0</v>
      </c>
      <c r="P2329" s="3">
        <v>0</v>
      </c>
      <c r="Q2329" s="2">
        <v>43560</v>
      </c>
      <c r="R2329" t="s">
        <v>2</v>
      </c>
      <c r="S2329" t="s">
        <v>10</v>
      </c>
      <c r="T2329" t="s">
        <v>2</v>
      </c>
    </row>
    <row r="2330" spans="1:20" hidden="1" x14ac:dyDescent="0.2">
      <c r="A2330" t="s">
        <v>255</v>
      </c>
      <c r="B2330" t="s">
        <v>0</v>
      </c>
      <c r="C2330" s="2">
        <v>43560</v>
      </c>
      <c r="D2330" t="s">
        <v>253</v>
      </c>
      <c r="E2330" t="s">
        <v>7453</v>
      </c>
      <c r="F2330" t="s">
        <v>86</v>
      </c>
      <c r="G2330" t="s">
        <v>903</v>
      </c>
      <c r="H2330" t="s">
        <v>7457</v>
      </c>
      <c r="I2330" t="s">
        <v>2</v>
      </c>
      <c r="J2330" t="s">
        <v>52</v>
      </c>
      <c r="K2330" t="s">
        <v>18</v>
      </c>
      <c r="L2330" s="3">
        <v>73.28</v>
      </c>
      <c r="M2330" s="3">
        <v>0</v>
      </c>
      <c r="N2330" s="3">
        <v>73.28</v>
      </c>
      <c r="O2330" s="3">
        <v>0</v>
      </c>
      <c r="P2330" s="3">
        <v>0</v>
      </c>
      <c r="Q2330" s="2">
        <v>43560</v>
      </c>
      <c r="R2330" t="s">
        <v>2</v>
      </c>
      <c r="S2330" t="s">
        <v>10</v>
      </c>
      <c r="T2330" t="s">
        <v>2</v>
      </c>
    </row>
    <row r="2331" spans="1:20" hidden="1" x14ac:dyDescent="0.2">
      <c r="A2331" t="s">
        <v>255</v>
      </c>
      <c r="B2331" t="s">
        <v>0</v>
      </c>
      <c r="C2331" s="2">
        <v>43560</v>
      </c>
      <c r="D2331" t="s">
        <v>253</v>
      </c>
      <c r="E2331" t="s">
        <v>7498</v>
      </c>
      <c r="F2331" t="s">
        <v>5</v>
      </c>
      <c r="G2331" t="s">
        <v>40</v>
      </c>
      <c r="H2331" t="s">
        <v>7499</v>
      </c>
      <c r="I2331" t="s">
        <v>254</v>
      </c>
      <c r="J2331" t="s">
        <v>222</v>
      </c>
      <c r="K2331" t="s">
        <v>18</v>
      </c>
      <c r="L2331" s="3">
        <v>463.58</v>
      </c>
      <c r="M2331" s="3">
        <v>0</v>
      </c>
      <c r="N2331" s="3">
        <v>463.58</v>
      </c>
      <c r="O2331" s="3">
        <v>0</v>
      </c>
      <c r="P2331" s="3">
        <v>0</v>
      </c>
      <c r="Q2331" s="2">
        <v>43634</v>
      </c>
      <c r="R2331" t="s">
        <v>2</v>
      </c>
      <c r="S2331" t="s">
        <v>10</v>
      </c>
      <c r="T2331" t="s">
        <v>2</v>
      </c>
    </row>
    <row r="2332" spans="1:20" hidden="1" x14ac:dyDescent="0.2">
      <c r="A2332" t="s">
        <v>255</v>
      </c>
      <c r="B2332" t="s">
        <v>0</v>
      </c>
      <c r="C2332" s="2">
        <v>43563</v>
      </c>
      <c r="D2332" t="s">
        <v>253</v>
      </c>
      <c r="E2332" t="s">
        <v>7546</v>
      </c>
      <c r="F2332" t="s">
        <v>5</v>
      </c>
      <c r="G2332" t="s">
        <v>40</v>
      </c>
      <c r="H2332" t="s">
        <v>558</v>
      </c>
      <c r="I2332" t="s">
        <v>254</v>
      </c>
      <c r="J2332" t="s">
        <v>45</v>
      </c>
      <c r="K2332" t="s">
        <v>18</v>
      </c>
      <c r="L2332" s="3">
        <v>71.55</v>
      </c>
      <c r="M2332" s="3">
        <v>0</v>
      </c>
      <c r="N2332" s="3">
        <v>71.55</v>
      </c>
      <c r="O2332" s="3">
        <v>0</v>
      </c>
      <c r="P2332" s="3">
        <v>71.55</v>
      </c>
      <c r="Q2332" s="2">
        <v>43563</v>
      </c>
      <c r="R2332" t="s">
        <v>2</v>
      </c>
      <c r="S2332" t="s">
        <v>10</v>
      </c>
      <c r="T2332" t="s">
        <v>2</v>
      </c>
    </row>
    <row r="2333" spans="1:20" hidden="1" x14ac:dyDescent="0.2">
      <c r="A2333" t="s">
        <v>255</v>
      </c>
      <c r="B2333" t="s">
        <v>0</v>
      </c>
      <c r="C2333" s="2">
        <v>43563</v>
      </c>
      <c r="D2333" t="s">
        <v>253</v>
      </c>
      <c r="E2333" t="s">
        <v>7547</v>
      </c>
      <c r="F2333" t="s">
        <v>5</v>
      </c>
      <c r="G2333" t="s">
        <v>40</v>
      </c>
      <c r="H2333" t="s">
        <v>7548</v>
      </c>
      <c r="I2333" t="s">
        <v>254</v>
      </c>
      <c r="J2333" t="s">
        <v>222</v>
      </c>
      <c r="K2333" t="s">
        <v>18</v>
      </c>
      <c r="L2333" s="3">
        <v>1147.67</v>
      </c>
      <c r="M2333" s="3">
        <v>0</v>
      </c>
      <c r="N2333" s="3">
        <v>1147.67</v>
      </c>
      <c r="O2333" s="3">
        <v>0</v>
      </c>
      <c r="P2333" s="3">
        <v>0</v>
      </c>
      <c r="Q2333" s="2">
        <v>43563</v>
      </c>
      <c r="R2333" t="s">
        <v>2</v>
      </c>
      <c r="S2333" t="s">
        <v>10</v>
      </c>
      <c r="T2333" t="s">
        <v>2</v>
      </c>
    </row>
    <row r="2334" spans="1:20" hidden="1" x14ac:dyDescent="0.2">
      <c r="A2334" t="s">
        <v>255</v>
      </c>
      <c r="B2334" t="s">
        <v>0</v>
      </c>
      <c r="C2334" s="2">
        <v>43563</v>
      </c>
      <c r="D2334" t="s">
        <v>253</v>
      </c>
      <c r="E2334" t="s">
        <v>7549</v>
      </c>
      <c r="F2334" t="s">
        <v>5</v>
      </c>
      <c r="G2334" t="s">
        <v>40</v>
      </c>
      <c r="H2334" t="s">
        <v>7550</v>
      </c>
      <c r="I2334" t="s">
        <v>254</v>
      </c>
      <c r="J2334" t="s">
        <v>222</v>
      </c>
      <c r="K2334" t="s">
        <v>18</v>
      </c>
      <c r="L2334" s="3">
        <v>592.88</v>
      </c>
      <c r="M2334" s="3">
        <v>0</v>
      </c>
      <c r="N2334" s="3">
        <v>592.88</v>
      </c>
      <c r="O2334" s="3">
        <v>0</v>
      </c>
      <c r="P2334" s="3">
        <v>0</v>
      </c>
      <c r="Q2334" s="2">
        <v>43634</v>
      </c>
      <c r="R2334" t="s">
        <v>2</v>
      </c>
      <c r="S2334" t="s">
        <v>10</v>
      </c>
      <c r="T2334" t="s">
        <v>2</v>
      </c>
    </row>
    <row r="2335" spans="1:20" hidden="1" x14ac:dyDescent="0.2">
      <c r="A2335" t="s">
        <v>255</v>
      </c>
      <c r="B2335" t="s">
        <v>0</v>
      </c>
      <c r="C2335" s="2">
        <v>43563</v>
      </c>
      <c r="D2335" t="s">
        <v>253</v>
      </c>
      <c r="E2335" t="s">
        <v>7641</v>
      </c>
      <c r="F2335" t="s">
        <v>5</v>
      </c>
      <c r="G2335" t="s">
        <v>40</v>
      </c>
      <c r="H2335" t="s">
        <v>7642</v>
      </c>
      <c r="I2335" t="s">
        <v>254</v>
      </c>
      <c r="J2335" t="s">
        <v>222</v>
      </c>
      <c r="K2335" t="s">
        <v>18</v>
      </c>
      <c r="L2335" s="3">
        <v>745.67</v>
      </c>
      <c r="M2335" s="3">
        <v>0</v>
      </c>
      <c r="N2335" s="3">
        <v>745.67</v>
      </c>
      <c r="O2335" s="3">
        <v>0</v>
      </c>
      <c r="P2335" s="3">
        <v>0</v>
      </c>
      <c r="Q2335" s="2">
        <v>43632</v>
      </c>
      <c r="R2335" t="s">
        <v>2</v>
      </c>
      <c r="S2335" t="s">
        <v>10</v>
      </c>
      <c r="T2335" t="s">
        <v>2</v>
      </c>
    </row>
    <row r="2336" spans="1:20" hidden="1" x14ac:dyDescent="0.2">
      <c r="A2336" t="s">
        <v>255</v>
      </c>
      <c r="B2336" t="s">
        <v>0</v>
      </c>
      <c r="C2336" s="2">
        <v>43563</v>
      </c>
      <c r="D2336" t="s">
        <v>253</v>
      </c>
      <c r="E2336" t="s">
        <v>7647</v>
      </c>
      <c r="F2336" t="s">
        <v>5</v>
      </c>
      <c r="G2336" t="s">
        <v>40</v>
      </c>
      <c r="H2336" t="s">
        <v>7648</v>
      </c>
      <c r="I2336" t="s">
        <v>254</v>
      </c>
      <c r="J2336" t="s">
        <v>222</v>
      </c>
      <c r="K2336" t="s">
        <v>18</v>
      </c>
      <c r="L2336" s="3">
        <v>1050.55</v>
      </c>
      <c r="M2336" s="3">
        <v>0</v>
      </c>
      <c r="N2336" s="3">
        <v>1050.55</v>
      </c>
      <c r="O2336" s="3">
        <v>0</v>
      </c>
      <c r="P2336" s="3">
        <v>0</v>
      </c>
      <c r="Q2336" s="2">
        <v>43634</v>
      </c>
      <c r="R2336" t="s">
        <v>2</v>
      </c>
      <c r="S2336" t="s">
        <v>10</v>
      </c>
      <c r="T2336" t="s">
        <v>2</v>
      </c>
    </row>
    <row r="2337" spans="1:20" hidden="1" x14ac:dyDescent="0.2">
      <c r="A2337" t="s">
        <v>255</v>
      </c>
      <c r="B2337" t="s">
        <v>0</v>
      </c>
      <c r="C2337" s="2">
        <v>43563</v>
      </c>
      <c r="D2337" t="s">
        <v>253</v>
      </c>
      <c r="E2337" t="s">
        <v>7650</v>
      </c>
      <c r="F2337" t="s">
        <v>5</v>
      </c>
      <c r="G2337" t="s">
        <v>40</v>
      </c>
      <c r="H2337" t="s">
        <v>7651</v>
      </c>
      <c r="I2337" t="s">
        <v>254</v>
      </c>
      <c r="J2337" t="s">
        <v>222</v>
      </c>
      <c r="K2337" t="s">
        <v>18</v>
      </c>
      <c r="L2337" s="3">
        <v>745.67</v>
      </c>
      <c r="M2337" s="3">
        <v>0</v>
      </c>
      <c r="N2337" s="3">
        <v>745.67</v>
      </c>
      <c r="O2337" s="3">
        <v>0</v>
      </c>
      <c r="P2337" s="3">
        <v>0</v>
      </c>
      <c r="Q2337" s="2">
        <v>43632</v>
      </c>
      <c r="R2337" t="s">
        <v>2</v>
      </c>
      <c r="S2337" t="s">
        <v>10</v>
      </c>
      <c r="T2337" t="s">
        <v>2</v>
      </c>
    </row>
    <row r="2338" spans="1:20" hidden="1" x14ac:dyDescent="0.2">
      <c r="A2338" t="s">
        <v>255</v>
      </c>
      <c r="B2338" t="s">
        <v>0</v>
      </c>
      <c r="C2338" s="2">
        <v>43564</v>
      </c>
      <c r="D2338" t="s">
        <v>253</v>
      </c>
      <c r="E2338" t="s">
        <v>7725</v>
      </c>
      <c r="F2338" t="s">
        <v>5</v>
      </c>
      <c r="G2338" t="s">
        <v>7726</v>
      </c>
      <c r="H2338" t="s">
        <v>7727</v>
      </c>
      <c r="I2338" t="s">
        <v>2</v>
      </c>
      <c r="J2338" t="s">
        <v>52</v>
      </c>
      <c r="K2338" t="s">
        <v>36</v>
      </c>
      <c r="L2338" s="3">
        <v>1720</v>
      </c>
      <c r="M2338" s="3">
        <v>172</v>
      </c>
      <c r="N2338" s="3">
        <v>1892</v>
      </c>
      <c r="O2338" s="3">
        <v>0</v>
      </c>
      <c r="P2338" s="3">
        <v>0</v>
      </c>
      <c r="Q2338" s="2">
        <v>43567</v>
      </c>
      <c r="R2338" t="s">
        <v>2</v>
      </c>
      <c r="S2338" t="s">
        <v>10</v>
      </c>
      <c r="T2338" t="s">
        <v>2</v>
      </c>
    </row>
    <row r="2339" spans="1:20" hidden="1" x14ac:dyDescent="0.2">
      <c r="A2339" t="s">
        <v>255</v>
      </c>
      <c r="B2339" t="s">
        <v>0</v>
      </c>
      <c r="C2339" s="2">
        <v>43564</v>
      </c>
      <c r="D2339" t="s">
        <v>253</v>
      </c>
      <c r="E2339" t="s">
        <v>7725</v>
      </c>
      <c r="F2339" t="s">
        <v>43</v>
      </c>
      <c r="G2339" t="s">
        <v>7726</v>
      </c>
      <c r="H2339" t="s">
        <v>7728</v>
      </c>
      <c r="I2339" t="s">
        <v>2</v>
      </c>
      <c r="J2339" t="s">
        <v>52</v>
      </c>
      <c r="K2339" t="s">
        <v>9</v>
      </c>
      <c r="L2339" s="3">
        <v>23.33</v>
      </c>
      <c r="M2339" s="3">
        <v>4.67</v>
      </c>
      <c r="N2339" s="3">
        <v>28</v>
      </c>
      <c r="O2339" s="3">
        <v>0</v>
      </c>
      <c r="P2339" s="3">
        <v>0</v>
      </c>
      <c r="Q2339" s="2">
        <v>43567</v>
      </c>
      <c r="R2339" t="s">
        <v>2</v>
      </c>
      <c r="S2339" t="s">
        <v>10</v>
      </c>
      <c r="T2339" t="s">
        <v>2</v>
      </c>
    </row>
    <row r="2340" spans="1:20" hidden="1" x14ac:dyDescent="0.2">
      <c r="A2340" t="s">
        <v>255</v>
      </c>
      <c r="B2340" t="s">
        <v>0</v>
      </c>
      <c r="C2340" s="2">
        <v>43564</v>
      </c>
      <c r="D2340" t="s">
        <v>253</v>
      </c>
      <c r="E2340" t="s">
        <v>7763</v>
      </c>
      <c r="F2340" t="s">
        <v>5</v>
      </c>
      <c r="G2340" t="s">
        <v>40</v>
      </c>
      <c r="H2340" t="s">
        <v>7764</v>
      </c>
      <c r="I2340" t="s">
        <v>254</v>
      </c>
      <c r="J2340" t="s">
        <v>222</v>
      </c>
      <c r="K2340" t="s">
        <v>18</v>
      </c>
      <c r="L2340" s="3">
        <v>1130.54</v>
      </c>
      <c r="M2340" s="3">
        <v>0</v>
      </c>
      <c r="N2340" s="3">
        <v>1130.54</v>
      </c>
      <c r="O2340" s="3">
        <v>0</v>
      </c>
      <c r="P2340" s="3">
        <v>0</v>
      </c>
      <c r="Q2340" s="2">
        <v>43634</v>
      </c>
      <c r="R2340" t="s">
        <v>2</v>
      </c>
      <c r="S2340" t="s">
        <v>10</v>
      </c>
      <c r="T2340" t="s">
        <v>2</v>
      </c>
    </row>
    <row r="2341" spans="1:20" hidden="1" x14ac:dyDescent="0.2">
      <c r="A2341" t="s">
        <v>255</v>
      </c>
      <c r="B2341" t="s">
        <v>0</v>
      </c>
      <c r="C2341" s="2">
        <v>43566</v>
      </c>
      <c r="D2341" t="s">
        <v>253</v>
      </c>
      <c r="E2341" t="s">
        <v>7975</v>
      </c>
      <c r="F2341" t="s">
        <v>5</v>
      </c>
      <c r="G2341" t="s">
        <v>40</v>
      </c>
      <c r="H2341" t="s">
        <v>7976</v>
      </c>
      <c r="I2341" t="s">
        <v>254</v>
      </c>
      <c r="J2341" t="s">
        <v>222</v>
      </c>
      <c r="K2341" t="s">
        <v>18</v>
      </c>
      <c r="L2341" s="3">
        <v>1132.19</v>
      </c>
      <c r="M2341" s="3">
        <v>0</v>
      </c>
      <c r="N2341" s="3">
        <v>1132.19</v>
      </c>
      <c r="O2341" s="3">
        <v>0</v>
      </c>
      <c r="P2341" s="3">
        <v>0</v>
      </c>
      <c r="Q2341" s="2">
        <v>43634</v>
      </c>
      <c r="R2341" t="s">
        <v>2</v>
      </c>
      <c r="S2341" t="s">
        <v>10</v>
      </c>
      <c r="T2341" t="s">
        <v>2</v>
      </c>
    </row>
    <row r="2342" spans="1:20" hidden="1" x14ac:dyDescent="0.2">
      <c r="A2342" t="s">
        <v>255</v>
      </c>
      <c r="B2342" t="s">
        <v>0</v>
      </c>
      <c r="C2342" s="2">
        <v>43566</v>
      </c>
      <c r="D2342" t="s">
        <v>253</v>
      </c>
      <c r="E2342" t="s">
        <v>7986</v>
      </c>
      <c r="F2342" t="s">
        <v>5</v>
      </c>
      <c r="G2342" t="s">
        <v>40</v>
      </c>
      <c r="H2342" t="s">
        <v>7987</v>
      </c>
      <c r="I2342" t="s">
        <v>254</v>
      </c>
      <c r="J2342" t="s">
        <v>222</v>
      </c>
      <c r="K2342" t="s">
        <v>18</v>
      </c>
      <c r="L2342" s="3">
        <v>770.64</v>
      </c>
      <c r="M2342" s="3">
        <v>0</v>
      </c>
      <c r="N2342" s="3">
        <v>770.64</v>
      </c>
      <c r="O2342" s="3">
        <v>0</v>
      </c>
      <c r="P2342" s="3">
        <v>0</v>
      </c>
      <c r="Q2342" s="2">
        <v>43629</v>
      </c>
      <c r="R2342" t="s">
        <v>2</v>
      </c>
      <c r="S2342" t="s">
        <v>10</v>
      </c>
      <c r="T2342" t="s">
        <v>2</v>
      </c>
    </row>
    <row r="2343" spans="1:20" hidden="1" x14ac:dyDescent="0.2">
      <c r="A2343" t="s">
        <v>255</v>
      </c>
      <c r="B2343" t="s">
        <v>0</v>
      </c>
      <c r="C2343" s="2">
        <v>43566</v>
      </c>
      <c r="D2343" t="s">
        <v>253</v>
      </c>
      <c r="E2343" t="s">
        <v>7988</v>
      </c>
      <c r="F2343" t="s">
        <v>5</v>
      </c>
      <c r="G2343" t="s">
        <v>40</v>
      </c>
      <c r="H2343" t="s">
        <v>7987</v>
      </c>
      <c r="I2343" t="s">
        <v>254</v>
      </c>
      <c r="J2343" t="s">
        <v>222</v>
      </c>
      <c r="K2343" t="s">
        <v>18</v>
      </c>
      <c r="L2343" s="3">
        <v>177.69</v>
      </c>
      <c r="M2343" s="3">
        <v>0</v>
      </c>
      <c r="N2343" s="3">
        <v>177.69</v>
      </c>
      <c r="O2343" s="3">
        <v>0</v>
      </c>
      <c r="P2343" s="3">
        <v>0</v>
      </c>
      <c r="Q2343" s="2">
        <v>43630</v>
      </c>
      <c r="R2343" t="s">
        <v>2</v>
      </c>
      <c r="S2343" t="s">
        <v>10</v>
      </c>
      <c r="T2343" t="s">
        <v>2</v>
      </c>
    </row>
    <row r="2344" spans="1:20" hidden="1" x14ac:dyDescent="0.2">
      <c r="A2344" t="s">
        <v>255</v>
      </c>
      <c r="B2344" t="s">
        <v>0</v>
      </c>
      <c r="C2344" s="2">
        <v>43566</v>
      </c>
      <c r="D2344" t="s">
        <v>253</v>
      </c>
      <c r="E2344" t="s">
        <v>7988</v>
      </c>
      <c r="F2344" t="s">
        <v>43</v>
      </c>
      <c r="G2344" t="s">
        <v>40</v>
      </c>
      <c r="H2344" t="s">
        <v>7987</v>
      </c>
      <c r="I2344" t="s">
        <v>254</v>
      </c>
      <c r="J2344" t="s">
        <v>222</v>
      </c>
      <c r="K2344" t="s">
        <v>18</v>
      </c>
      <c r="L2344" s="3">
        <v>20.89</v>
      </c>
      <c r="M2344" s="3">
        <v>0</v>
      </c>
      <c r="N2344" s="3">
        <v>20.89</v>
      </c>
      <c r="O2344" s="3">
        <v>0</v>
      </c>
      <c r="P2344" s="3">
        <v>0</v>
      </c>
      <c r="Q2344" s="2">
        <v>43630</v>
      </c>
      <c r="R2344" t="s">
        <v>2</v>
      </c>
      <c r="S2344" t="s">
        <v>10</v>
      </c>
      <c r="T2344" t="s">
        <v>2</v>
      </c>
    </row>
    <row r="2345" spans="1:20" hidden="1" x14ac:dyDescent="0.2">
      <c r="A2345" t="s">
        <v>255</v>
      </c>
      <c r="B2345" t="s">
        <v>0</v>
      </c>
      <c r="C2345" s="2">
        <v>43566</v>
      </c>
      <c r="D2345" t="s">
        <v>253</v>
      </c>
      <c r="E2345" t="s">
        <v>7994</v>
      </c>
      <c r="F2345" t="s">
        <v>5</v>
      </c>
      <c r="G2345" t="s">
        <v>40</v>
      </c>
      <c r="H2345" t="s">
        <v>7995</v>
      </c>
      <c r="I2345" t="s">
        <v>254</v>
      </c>
      <c r="J2345" t="s">
        <v>222</v>
      </c>
      <c r="K2345" t="s">
        <v>18</v>
      </c>
      <c r="L2345" s="3">
        <v>770.64</v>
      </c>
      <c r="M2345" s="3">
        <v>0</v>
      </c>
      <c r="N2345" s="3">
        <v>770.64</v>
      </c>
      <c r="O2345" s="3">
        <v>0</v>
      </c>
      <c r="P2345" s="3">
        <v>0</v>
      </c>
      <c r="Q2345" s="2">
        <v>43629</v>
      </c>
      <c r="R2345" t="s">
        <v>2</v>
      </c>
      <c r="S2345" t="s">
        <v>10</v>
      </c>
      <c r="T2345" t="s">
        <v>2</v>
      </c>
    </row>
    <row r="2346" spans="1:20" hidden="1" x14ac:dyDescent="0.2">
      <c r="A2346" t="s">
        <v>255</v>
      </c>
      <c r="B2346" t="s">
        <v>0</v>
      </c>
      <c r="C2346" s="2">
        <v>43566</v>
      </c>
      <c r="D2346" t="s">
        <v>253</v>
      </c>
      <c r="E2346" t="s">
        <v>7998</v>
      </c>
      <c r="F2346" t="s">
        <v>5</v>
      </c>
      <c r="G2346" t="s">
        <v>40</v>
      </c>
      <c r="H2346" t="s">
        <v>7995</v>
      </c>
      <c r="I2346" t="s">
        <v>254</v>
      </c>
      <c r="J2346" t="s">
        <v>222</v>
      </c>
      <c r="K2346" t="s">
        <v>18</v>
      </c>
      <c r="L2346" s="3">
        <v>177.69</v>
      </c>
      <c r="M2346" s="3">
        <v>0</v>
      </c>
      <c r="N2346" s="3">
        <v>177.69</v>
      </c>
      <c r="O2346" s="3">
        <v>0</v>
      </c>
      <c r="P2346" s="3">
        <v>0</v>
      </c>
      <c r="Q2346" s="2">
        <v>43630</v>
      </c>
      <c r="R2346" t="s">
        <v>2</v>
      </c>
      <c r="S2346" t="s">
        <v>10</v>
      </c>
      <c r="T2346" t="s">
        <v>2</v>
      </c>
    </row>
    <row r="2347" spans="1:20" hidden="1" x14ac:dyDescent="0.2">
      <c r="A2347" t="s">
        <v>255</v>
      </c>
      <c r="B2347" t="s">
        <v>0</v>
      </c>
      <c r="C2347" s="2">
        <v>43566</v>
      </c>
      <c r="D2347" t="s">
        <v>253</v>
      </c>
      <c r="E2347" t="s">
        <v>7998</v>
      </c>
      <c r="F2347" t="s">
        <v>43</v>
      </c>
      <c r="G2347" t="s">
        <v>40</v>
      </c>
      <c r="H2347" t="s">
        <v>7995</v>
      </c>
      <c r="I2347" t="s">
        <v>254</v>
      </c>
      <c r="J2347" t="s">
        <v>222</v>
      </c>
      <c r="K2347" t="s">
        <v>18</v>
      </c>
      <c r="L2347" s="3">
        <v>20.89</v>
      </c>
      <c r="M2347" s="3">
        <v>0</v>
      </c>
      <c r="N2347" s="3">
        <v>20.89</v>
      </c>
      <c r="O2347" s="3">
        <v>0</v>
      </c>
      <c r="P2347" s="3">
        <v>0</v>
      </c>
      <c r="Q2347" s="2">
        <v>43630</v>
      </c>
      <c r="R2347" t="s">
        <v>2</v>
      </c>
      <c r="S2347" t="s">
        <v>10</v>
      </c>
      <c r="T2347" t="s">
        <v>2</v>
      </c>
    </row>
    <row r="2348" spans="1:20" hidden="1" x14ac:dyDescent="0.2">
      <c r="A2348" t="s">
        <v>255</v>
      </c>
      <c r="B2348" t="s">
        <v>0</v>
      </c>
      <c r="C2348" s="2">
        <v>43567</v>
      </c>
      <c r="D2348" t="s">
        <v>253</v>
      </c>
      <c r="E2348" t="s">
        <v>8129</v>
      </c>
      <c r="F2348" t="s">
        <v>5</v>
      </c>
      <c r="G2348" t="s">
        <v>40</v>
      </c>
      <c r="H2348" t="s">
        <v>8130</v>
      </c>
      <c r="I2348" t="s">
        <v>254</v>
      </c>
      <c r="J2348" t="s">
        <v>222</v>
      </c>
      <c r="K2348" t="s">
        <v>18</v>
      </c>
      <c r="L2348" s="3">
        <v>726.66</v>
      </c>
      <c r="M2348" s="3">
        <v>0</v>
      </c>
      <c r="N2348" s="3">
        <v>726.66</v>
      </c>
      <c r="O2348" s="3">
        <v>0</v>
      </c>
      <c r="P2348" s="3">
        <v>0</v>
      </c>
      <c r="Q2348" s="2">
        <v>43632</v>
      </c>
      <c r="R2348" t="s">
        <v>2</v>
      </c>
      <c r="S2348" t="s">
        <v>10</v>
      </c>
      <c r="T2348" t="s">
        <v>2</v>
      </c>
    </row>
    <row r="2349" spans="1:20" hidden="1" x14ac:dyDescent="0.2">
      <c r="A2349" t="s">
        <v>141</v>
      </c>
      <c r="B2349" t="s">
        <v>0</v>
      </c>
      <c r="C2349" s="2">
        <v>43475</v>
      </c>
      <c r="D2349" t="s">
        <v>139</v>
      </c>
      <c r="E2349" t="s">
        <v>142</v>
      </c>
      <c r="F2349" t="s">
        <v>5</v>
      </c>
      <c r="G2349" t="s">
        <v>143</v>
      </c>
      <c r="H2349" t="s">
        <v>144</v>
      </c>
      <c r="I2349" t="s">
        <v>140</v>
      </c>
      <c r="J2349" t="s">
        <v>52</v>
      </c>
      <c r="K2349" t="s">
        <v>36</v>
      </c>
      <c r="L2349" s="3">
        <v>41</v>
      </c>
      <c r="M2349" s="3">
        <v>4.0999999999999996</v>
      </c>
      <c r="N2349" s="3">
        <v>45.1</v>
      </c>
      <c r="O2349" s="3">
        <v>0</v>
      </c>
      <c r="P2349" s="3">
        <v>0</v>
      </c>
      <c r="Q2349" s="2">
        <v>43495</v>
      </c>
      <c r="R2349" t="s">
        <v>2</v>
      </c>
      <c r="S2349" t="s">
        <v>10</v>
      </c>
      <c r="T2349" t="s">
        <v>2</v>
      </c>
    </row>
    <row r="2350" spans="1:20" hidden="1" x14ac:dyDescent="0.2">
      <c r="A2350" t="s">
        <v>141</v>
      </c>
      <c r="B2350" t="s">
        <v>0</v>
      </c>
      <c r="C2350" s="2">
        <v>43487</v>
      </c>
      <c r="D2350" t="s">
        <v>139</v>
      </c>
      <c r="E2350" t="s">
        <v>1794</v>
      </c>
      <c r="F2350" t="s">
        <v>5</v>
      </c>
      <c r="G2350" t="s">
        <v>303</v>
      </c>
      <c r="H2350" t="s">
        <v>1795</v>
      </c>
      <c r="I2350" t="s">
        <v>140</v>
      </c>
      <c r="J2350" t="s">
        <v>52</v>
      </c>
      <c r="K2350" t="s">
        <v>36</v>
      </c>
      <c r="L2350" s="3">
        <v>95.09</v>
      </c>
      <c r="M2350" s="3">
        <v>9.51</v>
      </c>
      <c r="N2350" s="3">
        <v>104.6</v>
      </c>
      <c r="O2350" s="3">
        <v>0</v>
      </c>
      <c r="P2350" s="3">
        <v>0</v>
      </c>
      <c r="Q2350" s="2">
        <v>43495</v>
      </c>
      <c r="R2350" t="s">
        <v>2</v>
      </c>
      <c r="S2350" t="s">
        <v>10</v>
      </c>
      <c r="T2350" t="s">
        <v>2</v>
      </c>
    </row>
    <row r="2351" spans="1:20" hidden="1" x14ac:dyDescent="0.2">
      <c r="A2351" t="s">
        <v>141</v>
      </c>
      <c r="B2351" t="s">
        <v>0</v>
      </c>
      <c r="C2351" s="2">
        <v>43487</v>
      </c>
      <c r="D2351" t="s">
        <v>139</v>
      </c>
      <c r="E2351" t="s">
        <v>1794</v>
      </c>
      <c r="F2351" t="s">
        <v>43</v>
      </c>
      <c r="G2351" t="s">
        <v>303</v>
      </c>
      <c r="H2351" t="s">
        <v>1795</v>
      </c>
      <c r="I2351" t="s">
        <v>140</v>
      </c>
      <c r="J2351" t="s">
        <v>52</v>
      </c>
      <c r="K2351" t="s">
        <v>9</v>
      </c>
      <c r="L2351" s="3">
        <v>13.75</v>
      </c>
      <c r="M2351" s="3">
        <v>2.75</v>
      </c>
      <c r="N2351" s="3">
        <v>16.5</v>
      </c>
      <c r="O2351" s="3">
        <v>0</v>
      </c>
      <c r="P2351" s="3">
        <v>0</v>
      </c>
      <c r="Q2351" s="2">
        <v>43495</v>
      </c>
      <c r="R2351" t="s">
        <v>2</v>
      </c>
      <c r="S2351" t="s">
        <v>10</v>
      </c>
      <c r="T2351" t="s">
        <v>2</v>
      </c>
    </row>
    <row r="2352" spans="1:20" hidden="1" x14ac:dyDescent="0.2">
      <c r="A2352" t="s">
        <v>141</v>
      </c>
      <c r="B2352" t="s">
        <v>0</v>
      </c>
      <c r="C2352" s="2">
        <v>43501</v>
      </c>
      <c r="D2352" t="s">
        <v>139</v>
      </c>
      <c r="E2352" t="s">
        <v>2979</v>
      </c>
      <c r="F2352" t="s">
        <v>5</v>
      </c>
      <c r="G2352" t="s">
        <v>40</v>
      </c>
      <c r="H2352" t="s">
        <v>2980</v>
      </c>
      <c r="I2352" t="s">
        <v>140</v>
      </c>
      <c r="J2352" t="s">
        <v>222</v>
      </c>
      <c r="K2352" t="s">
        <v>18</v>
      </c>
      <c r="L2352" s="3">
        <v>1084.82</v>
      </c>
      <c r="M2352" s="3">
        <v>0</v>
      </c>
      <c r="N2352" s="3">
        <v>1084.82</v>
      </c>
      <c r="O2352" s="3">
        <v>0</v>
      </c>
      <c r="P2352" s="3">
        <v>0</v>
      </c>
      <c r="Q2352" s="2">
        <v>43523</v>
      </c>
      <c r="R2352" t="s">
        <v>2</v>
      </c>
      <c r="S2352" t="s">
        <v>10</v>
      </c>
      <c r="T2352" t="s">
        <v>2</v>
      </c>
    </row>
    <row r="2353" spans="1:20" hidden="1" x14ac:dyDescent="0.2">
      <c r="A2353" t="s">
        <v>141</v>
      </c>
      <c r="B2353" t="s">
        <v>0</v>
      </c>
      <c r="C2353" s="2">
        <v>43504</v>
      </c>
      <c r="D2353" t="s">
        <v>139</v>
      </c>
      <c r="E2353" t="s">
        <v>3327</v>
      </c>
      <c r="F2353" t="s">
        <v>5</v>
      </c>
      <c r="G2353" t="s">
        <v>40</v>
      </c>
      <c r="H2353" t="s">
        <v>3328</v>
      </c>
      <c r="I2353" t="s">
        <v>3326</v>
      </c>
      <c r="J2353" t="s">
        <v>42</v>
      </c>
      <c r="K2353" t="s">
        <v>18</v>
      </c>
      <c r="L2353" s="3">
        <v>189</v>
      </c>
      <c r="M2353" s="3">
        <v>0</v>
      </c>
      <c r="N2353" s="3">
        <v>189</v>
      </c>
      <c r="O2353" s="3">
        <v>0</v>
      </c>
      <c r="P2353" s="3">
        <v>0</v>
      </c>
      <c r="Q2353" s="2">
        <v>43510</v>
      </c>
      <c r="R2353" t="s">
        <v>2</v>
      </c>
      <c r="S2353" t="s">
        <v>10</v>
      </c>
      <c r="T2353" t="s">
        <v>2</v>
      </c>
    </row>
    <row r="2354" spans="1:20" hidden="1" x14ac:dyDescent="0.2">
      <c r="A2354" t="s">
        <v>141</v>
      </c>
      <c r="B2354" t="s">
        <v>0</v>
      </c>
      <c r="C2354" s="2">
        <v>43508</v>
      </c>
      <c r="D2354" t="s">
        <v>139</v>
      </c>
      <c r="E2354" t="s">
        <v>3543</v>
      </c>
      <c r="F2354" t="s">
        <v>455</v>
      </c>
      <c r="G2354" t="s">
        <v>1329</v>
      </c>
      <c r="H2354" t="s">
        <v>3553</v>
      </c>
      <c r="I2354" t="s">
        <v>140</v>
      </c>
      <c r="J2354" t="s">
        <v>1331</v>
      </c>
      <c r="K2354" t="s">
        <v>9</v>
      </c>
      <c r="L2354" s="3">
        <v>45.53</v>
      </c>
      <c r="M2354" s="3">
        <v>9.11</v>
      </c>
      <c r="N2354" s="3">
        <v>54.64</v>
      </c>
      <c r="O2354" s="3">
        <v>0</v>
      </c>
      <c r="P2354" s="3">
        <v>0</v>
      </c>
      <c r="Q2354" s="2">
        <v>43552</v>
      </c>
      <c r="R2354" t="s">
        <v>2</v>
      </c>
      <c r="S2354" t="s">
        <v>10</v>
      </c>
      <c r="T2354" t="s">
        <v>2</v>
      </c>
    </row>
    <row r="2355" spans="1:20" hidden="1" x14ac:dyDescent="0.2">
      <c r="A2355" t="s">
        <v>141</v>
      </c>
      <c r="B2355" t="s">
        <v>0</v>
      </c>
      <c r="C2355" s="2">
        <v>43514</v>
      </c>
      <c r="D2355" t="s">
        <v>139</v>
      </c>
      <c r="E2355" t="s">
        <v>3929</v>
      </c>
      <c r="F2355" t="s">
        <v>5</v>
      </c>
      <c r="G2355" t="s">
        <v>3930</v>
      </c>
      <c r="H2355" t="s">
        <v>3931</v>
      </c>
      <c r="I2355" t="s">
        <v>3928</v>
      </c>
      <c r="J2355" t="s">
        <v>138</v>
      </c>
      <c r="K2355" t="s">
        <v>18</v>
      </c>
      <c r="L2355" s="3">
        <v>390</v>
      </c>
      <c r="M2355" s="3">
        <v>0</v>
      </c>
      <c r="N2355" s="3">
        <v>390</v>
      </c>
      <c r="O2355" s="3">
        <v>0</v>
      </c>
      <c r="P2355" s="3">
        <v>0</v>
      </c>
      <c r="Q2355" s="2">
        <v>43518</v>
      </c>
      <c r="R2355" t="s">
        <v>2</v>
      </c>
      <c r="S2355" t="s">
        <v>10</v>
      </c>
      <c r="T2355" t="s">
        <v>2</v>
      </c>
    </row>
    <row r="2356" spans="1:20" hidden="1" x14ac:dyDescent="0.2">
      <c r="A2356" t="s">
        <v>141</v>
      </c>
      <c r="B2356" t="s">
        <v>0</v>
      </c>
      <c r="C2356" s="2">
        <v>43539</v>
      </c>
      <c r="D2356" t="s">
        <v>139</v>
      </c>
      <c r="E2356" t="s">
        <v>5663</v>
      </c>
      <c r="F2356" t="s">
        <v>5</v>
      </c>
      <c r="G2356" t="s">
        <v>40</v>
      </c>
      <c r="H2356" t="s">
        <v>5664</v>
      </c>
      <c r="I2356" t="s">
        <v>140</v>
      </c>
      <c r="J2356" t="s">
        <v>222</v>
      </c>
      <c r="K2356" t="s">
        <v>18</v>
      </c>
      <c r="L2356" s="3">
        <v>526.72</v>
      </c>
      <c r="M2356" s="3">
        <v>0</v>
      </c>
      <c r="N2356" s="3">
        <v>526.72</v>
      </c>
      <c r="O2356" s="3">
        <v>0</v>
      </c>
      <c r="P2356" s="3">
        <v>35.130000000000003</v>
      </c>
      <c r="Q2356" s="2">
        <v>43623</v>
      </c>
      <c r="R2356" t="s">
        <v>2</v>
      </c>
      <c r="S2356" t="s">
        <v>10</v>
      </c>
      <c r="T2356" t="s">
        <v>2</v>
      </c>
    </row>
    <row r="2357" spans="1:20" hidden="1" x14ac:dyDescent="0.2">
      <c r="A2357" t="s">
        <v>141</v>
      </c>
      <c r="B2357" t="s">
        <v>0</v>
      </c>
      <c r="C2357" s="2">
        <v>43539</v>
      </c>
      <c r="D2357" t="s">
        <v>139</v>
      </c>
      <c r="E2357" t="s">
        <v>5677</v>
      </c>
      <c r="F2357" t="s">
        <v>5</v>
      </c>
      <c r="G2357" t="s">
        <v>952</v>
      </c>
      <c r="H2357" t="s">
        <v>5678</v>
      </c>
      <c r="I2357" t="s">
        <v>140</v>
      </c>
      <c r="J2357" t="s">
        <v>52</v>
      </c>
      <c r="K2357" t="s">
        <v>73</v>
      </c>
      <c r="L2357" s="3">
        <v>51</v>
      </c>
      <c r="M2357" s="3">
        <v>2.81</v>
      </c>
      <c r="N2357" s="3">
        <v>53.81</v>
      </c>
      <c r="O2357" s="3">
        <v>0</v>
      </c>
      <c r="P2357" s="3">
        <v>0</v>
      </c>
      <c r="Q2357" s="2">
        <v>43543</v>
      </c>
      <c r="R2357" t="s">
        <v>2</v>
      </c>
      <c r="S2357" t="s">
        <v>10</v>
      </c>
      <c r="T2357" t="s">
        <v>2</v>
      </c>
    </row>
    <row r="2358" spans="1:20" hidden="1" x14ac:dyDescent="0.2">
      <c r="A2358" t="s">
        <v>141</v>
      </c>
      <c r="B2358" t="s">
        <v>0</v>
      </c>
      <c r="C2358" s="2">
        <v>43546</v>
      </c>
      <c r="D2358" t="s">
        <v>139</v>
      </c>
      <c r="E2358" t="s">
        <v>6376</v>
      </c>
      <c r="F2358" t="s">
        <v>5</v>
      </c>
      <c r="G2358" t="s">
        <v>5940</v>
      </c>
      <c r="H2358" t="s">
        <v>6377</v>
      </c>
      <c r="I2358" t="s">
        <v>3928</v>
      </c>
      <c r="J2358" t="s">
        <v>5547</v>
      </c>
      <c r="K2358" t="s">
        <v>18</v>
      </c>
      <c r="L2358" s="3">
        <v>123.5</v>
      </c>
      <c r="M2358" s="3">
        <v>0</v>
      </c>
      <c r="N2358" s="3">
        <v>123.5</v>
      </c>
      <c r="O2358" s="3">
        <v>0</v>
      </c>
      <c r="P2358" s="3">
        <v>0</v>
      </c>
      <c r="Q2358" s="2">
        <v>43546</v>
      </c>
      <c r="R2358" t="s">
        <v>2</v>
      </c>
      <c r="S2358" t="s">
        <v>10</v>
      </c>
      <c r="T2358" t="s">
        <v>2</v>
      </c>
    </row>
    <row r="2359" spans="1:20" hidden="1" x14ac:dyDescent="0.2">
      <c r="A2359" t="s">
        <v>141</v>
      </c>
      <c r="B2359" t="s">
        <v>0</v>
      </c>
      <c r="C2359" s="2">
        <v>43546</v>
      </c>
      <c r="D2359" t="s">
        <v>139</v>
      </c>
      <c r="E2359" t="s">
        <v>6376</v>
      </c>
      <c r="F2359" t="s">
        <v>43</v>
      </c>
      <c r="G2359" t="s">
        <v>5940</v>
      </c>
      <c r="H2359" t="s">
        <v>6378</v>
      </c>
      <c r="I2359" t="s">
        <v>3928</v>
      </c>
      <c r="J2359" t="s">
        <v>5547</v>
      </c>
      <c r="K2359" t="s">
        <v>18</v>
      </c>
      <c r="L2359" s="3">
        <v>8</v>
      </c>
      <c r="M2359" s="3">
        <v>0</v>
      </c>
      <c r="N2359" s="3">
        <v>8</v>
      </c>
      <c r="O2359" s="3">
        <v>0</v>
      </c>
      <c r="P2359" s="3">
        <v>0</v>
      </c>
      <c r="Q2359" s="2">
        <v>43546</v>
      </c>
      <c r="R2359" t="s">
        <v>2</v>
      </c>
      <c r="S2359" t="s">
        <v>10</v>
      </c>
      <c r="T2359" t="s">
        <v>2</v>
      </c>
    </row>
    <row r="2360" spans="1:20" hidden="1" x14ac:dyDescent="0.2">
      <c r="A2360" t="s">
        <v>141</v>
      </c>
      <c r="B2360" t="s">
        <v>0</v>
      </c>
      <c r="C2360" s="2">
        <v>43546</v>
      </c>
      <c r="D2360" t="s">
        <v>139</v>
      </c>
      <c r="E2360" t="s">
        <v>6376</v>
      </c>
      <c r="F2360" t="s">
        <v>60</v>
      </c>
      <c r="G2360" t="s">
        <v>5940</v>
      </c>
      <c r="H2360" t="s">
        <v>6379</v>
      </c>
      <c r="I2360" t="s">
        <v>3928</v>
      </c>
      <c r="J2360" t="s">
        <v>5547</v>
      </c>
      <c r="K2360" t="s">
        <v>18</v>
      </c>
      <c r="L2360" s="3">
        <v>123.5</v>
      </c>
      <c r="M2360" s="3">
        <v>0</v>
      </c>
      <c r="N2360" s="3">
        <v>123.5</v>
      </c>
      <c r="O2360" s="3">
        <v>0</v>
      </c>
      <c r="P2360" s="3">
        <v>0</v>
      </c>
      <c r="Q2360" s="2">
        <v>43546</v>
      </c>
      <c r="R2360" t="s">
        <v>2</v>
      </c>
      <c r="S2360" t="s">
        <v>10</v>
      </c>
      <c r="T2360" t="s">
        <v>2</v>
      </c>
    </row>
    <row r="2361" spans="1:20" hidden="1" x14ac:dyDescent="0.2">
      <c r="A2361" t="s">
        <v>141</v>
      </c>
      <c r="B2361" t="s">
        <v>0</v>
      </c>
      <c r="C2361" s="2">
        <v>43546</v>
      </c>
      <c r="D2361" t="s">
        <v>139</v>
      </c>
      <c r="E2361" t="s">
        <v>6376</v>
      </c>
      <c r="F2361" t="s">
        <v>86</v>
      </c>
      <c r="G2361" t="s">
        <v>5940</v>
      </c>
      <c r="H2361" t="s">
        <v>6380</v>
      </c>
      <c r="I2361" t="s">
        <v>3928</v>
      </c>
      <c r="J2361" t="s">
        <v>5547</v>
      </c>
      <c r="K2361" t="s">
        <v>18</v>
      </c>
      <c r="L2361" s="3">
        <v>8</v>
      </c>
      <c r="M2361" s="3">
        <v>0</v>
      </c>
      <c r="N2361" s="3">
        <v>8</v>
      </c>
      <c r="O2361" s="3">
        <v>0</v>
      </c>
      <c r="P2361" s="3">
        <v>0</v>
      </c>
      <c r="Q2361" s="2">
        <v>43546</v>
      </c>
      <c r="R2361" t="s">
        <v>2</v>
      </c>
      <c r="S2361" t="s">
        <v>10</v>
      </c>
      <c r="T2361" t="s">
        <v>2</v>
      </c>
    </row>
    <row r="2362" spans="1:20" hidden="1" x14ac:dyDescent="0.2">
      <c r="A2362" t="s">
        <v>141</v>
      </c>
      <c r="B2362" t="s">
        <v>0</v>
      </c>
      <c r="C2362" s="2">
        <v>43546</v>
      </c>
      <c r="D2362" t="s">
        <v>139</v>
      </c>
      <c r="E2362" t="s">
        <v>6381</v>
      </c>
      <c r="F2362" t="s">
        <v>5</v>
      </c>
      <c r="G2362" t="s">
        <v>5940</v>
      </c>
      <c r="H2362" t="s">
        <v>6382</v>
      </c>
      <c r="I2362" t="s">
        <v>3928</v>
      </c>
      <c r="J2362" t="s">
        <v>5547</v>
      </c>
      <c r="K2362" t="s">
        <v>18</v>
      </c>
      <c r="L2362" s="3">
        <v>247</v>
      </c>
      <c r="M2362" s="3">
        <v>0</v>
      </c>
      <c r="N2362" s="3">
        <v>247</v>
      </c>
      <c r="O2362" s="3">
        <v>0</v>
      </c>
      <c r="P2362" s="3">
        <v>0</v>
      </c>
      <c r="Q2362" s="2">
        <v>43546</v>
      </c>
      <c r="R2362" t="s">
        <v>2</v>
      </c>
      <c r="S2362" t="s">
        <v>10</v>
      </c>
      <c r="T2362" t="s">
        <v>2</v>
      </c>
    </row>
    <row r="2363" spans="1:20" hidden="1" x14ac:dyDescent="0.2">
      <c r="A2363" t="s">
        <v>141</v>
      </c>
      <c r="B2363" t="s">
        <v>0</v>
      </c>
      <c r="C2363" s="2">
        <v>43546</v>
      </c>
      <c r="D2363" t="s">
        <v>139</v>
      </c>
      <c r="E2363" t="s">
        <v>6381</v>
      </c>
      <c r="F2363" t="s">
        <v>43</v>
      </c>
      <c r="G2363" t="s">
        <v>5940</v>
      </c>
      <c r="H2363" t="s">
        <v>6383</v>
      </c>
      <c r="I2363" t="s">
        <v>3928</v>
      </c>
      <c r="J2363" t="s">
        <v>5547</v>
      </c>
      <c r="K2363" t="s">
        <v>18</v>
      </c>
      <c r="L2363" s="3">
        <v>247</v>
      </c>
      <c r="M2363" s="3">
        <v>0</v>
      </c>
      <c r="N2363" s="3">
        <v>247</v>
      </c>
      <c r="O2363" s="3">
        <v>0</v>
      </c>
      <c r="P2363" s="3">
        <v>0</v>
      </c>
      <c r="Q2363" s="2">
        <v>43546</v>
      </c>
      <c r="R2363" t="s">
        <v>2</v>
      </c>
      <c r="S2363" t="s">
        <v>10</v>
      </c>
      <c r="T2363" t="s">
        <v>2</v>
      </c>
    </row>
    <row r="2364" spans="1:20" hidden="1" x14ac:dyDescent="0.2">
      <c r="A2364" t="s">
        <v>141</v>
      </c>
      <c r="B2364" t="s">
        <v>0</v>
      </c>
      <c r="C2364" s="2">
        <v>43546</v>
      </c>
      <c r="D2364" t="s">
        <v>139</v>
      </c>
      <c r="E2364" t="s">
        <v>6384</v>
      </c>
      <c r="F2364" t="s">
        <v>5</v>
      </c>
      <c r="G2364" t="s">
        <v>5940</v>
      </c>
      <c r="H2364" t="s">
        <v>6385</v>
      </c>
      <c r="I2364" t="s">
        <v>3928</v>
      </c>
      <c r="J2364" t="s">
        <v>5547</v>
      </c>
      <c r="K2364" t="s">
        <v>18</v>
      </c>
      <c r="L2364" s="3">
        <v>247</v>
      </c>
      <c r="M2364" s="3">
        <v>0</v>
      </c>
      <c r="N2364" s="3">
        <v>247</v>
      </c>
      <c r="O2364" s="3">
        <v>0</v>
      </c>
      <c r="P2364" s="3">
        <v>0</v>
      </c>
      <c r="Q2364" s="2">
        <v>43546</v>
      </c>
      <c r="R2364" t="s">
        <v>2</v>
      </c>
      <c r="S2364" t="s">
        <v>10</v>
      </c>
      <c r="T2364" t="s">
        <v>2</v>
      </c>
    </row>
    <row r="2365" spans="1:20" hidden="1" x14ac:dyDescent="0.2">
      <c r="A2365" t="s">
        <v>141</v>
      </c>
      <c r="B2365" t="s">
        <v>0</v>
      </c>
      <c r="C2365" s="2">
        <v>43546</v>
      </c>
      <c r="D2365" t="s">
        <v>139</v>
      </c>
      <c r="E2365" t="s">
        <v>6384</v>
      </c>
      <c r="F2365" t="s">
        <v>43</v>
      </c>
      <c r="G2365" t="s">
        <v>5940</v>
      </c>
      <c r="H2365" t="s">
        <v>6386</v>
      </c>
      <c r="I2365" t="s">
        <v>3928</v>
      </c>
      <c r="J2365" t="s">
        <v>5547</v>
      </c>
      <c r="K2365" t="s">
        <v>18</v>
      </c>
      <c r="L2365" s="3">
        <v>247</v>
      </c>
      <c r="M2365" s="3">
        <v>0</v>
      </c>
      <c r="N2365" s="3">
        <v>247</v>
      </c>
      <c r="O2365" s="3">
        <v>0</v>
      </c>
      <c r="P2365" s="3">
        <v>0</v>
      </c>
      <c r="Q2365" s="2">
        <v>43546</v>
      </c>
      <c r="R2365" t="s">
        <v>2</v>
      </c>
      <c r="S2365" t="s">
        <v>10</v>
      </c>
      <c r="T2365" t="s">
        <v>2</v>
      </c>
    </row>
    <row r="2366" spans="1:20" hidden="1" x14ac:dyDescent="0.2">
      <c r="A2366" t="s">
        <v>141</v>
      </c>
      <c r="B2366" t="s">
        <v>0</v>
      </c>
      <c r="C2366" s="2">
        <v>43546</v>
      </c>
      <c r="D2366" t="s">
        <v>139</v>
      </c>
      <c r="E2366" t="s">
        <v>6387</v>
      </c>
      <c r="F2366" t="s">
        <v>5</v>
      </c>
      <c r="G2366" t="s">
        <v>5940</v>
      </c>
      <c r="H2366" t="s">
        <v>6388</v>
      </c>
      <c r="I2366" t="s">
        <v>3928</v>
      </c>
      <c r="J2366" t="s">
        <v>5547</v>
      </c>
      <c r="K2366" t="s">
        <v>18</v>
      </c>
      <c r="L2366" s="3">
        <v>247</v>
      </c>
      <c r="M2366" s="3">
        <v>0</v>
      </c>
      <c r="N2366" s="3">
        <v>247</v>
      </c>
      <c r="O2366" s="3">
        <v>0</v>
      </c>
      <c r="P2366" s="3">
        <v>0</v>
      </c>
      <c r="Q2366" s="2">
        <v>43546</v>
      </c>
      <c r="R2366" t="s">
        <v>2</v>
      </c>
      <c r="S2366" t="s">
        <v>10</v>
      </c>
      <c r="T2366" t="s">
        <v>2</v>
      </c>
    </row>
    <row r="2367" spans="1:20" hidden="1" x14ac:dyDescent="0.2">
      <c r="A2367" t="s">
        <v>141</v>
      </c>
      <c r="B2367" t="s">
        <v>0</v>
      </c>
      <c r="C2367" s="2">
        <v>43546</v>
      </c>
      <c r="D2367" t="s">
        <v>139</v>
      </c>
      <c r="E2367" t="s">
        <v>6387</v>
      </c>
      <c r="F2367" t="s">
        <v>43</v>
      </c>
      <c r="G2367" t="s">
        <v>5940</v>
      </c>
      <c r="H2367" t="s">
        <v>6389</v>
      </c>
      <c r="I2367" t="s">
        <v>3928</v>
      </c>
      <c r="J2367" t="s">
        <v>5547</v>
      </c>
      <c r="K2367" t="s">
        <v>18</v>
      </c>
      <c r="L2367" s="3">
        <v>247</v>
      </c>
      <c r="M2367" s="3">
        <v>0</v>
      </c>
      <c r="N2367" s="3">
        <v>247</v>
      </c>
      <c r="O2367" s="3">
        <v>0</v>
      </c>
      <c r="P2367" s="3">
        <v>0</v>
      </c>
      <c r="Q2367" s="2">
        <v>43546</v>
      </c>
      <c r="R2367" t="s">
        <v>2</v>
      </c>
      <c r="S2367" t="s">
        <v>10</v>
      </c>
      <c r="T2367" t="s">
        <v>2</v>
      </c>
    </row>
    <row r="2368" spans="1:20" hidden="1" x14ac:dyDescent="0.2">
      <c r="A2368" t="s">
        <v>141</v>
      </c>
      <c r="B2368" t="s">
        <v>0</v>
      </c>
      <c r="C2368" s="2">
        <v>43563</v>
      </c>
      <c r="D2368" t="s">
        <v>139</v>
      </c>
      <c r="E2368" t="s">
        <v>7652</v>
      </c>
      <c r="F2368" t="s">
        <v>5</v>
      </c>
      <c r="G2368" t="s">
        <v>952</v>
      </c>
      <c r="H2368" t="s">
        <v>7653</v>
      </c>
      <c r="I2368" t="s">
        <v>140</v>
      </c>
      <c r="J2368" t="s">
        <v>52</v>
      </c>
      <c r="K2368" t="s">
        <v>9</v>
      </c>
      <c r="L2368" s="3">
        <v>50.57</v>
      </c>
      <c r="M2368" s="3">
        <v>10.11</v>
      </c>
      <c r="N2368" s="3">
        <v>60.68</v>
      </c>
      <c r="O2368" s="3">
        <v>0</v>
      </c>
      <c r="P2368" s="3">
        <v>0</v>
      </c>
      <c r="Q2368" s="2">
        <v>43584</v>
      </c>
      <c r="R2368" t="s">
        <v>2</v>
      </c>
      <c r="S2368" t="s">
        <v>10</v>
      </c>
      <c r="T2368" t="s">
        <v>2</v>
      </c>
    </row>
    <row r="2369" spans="1:20" hidden="1" x14ac:dyDescent="0.2">
      <c r="A2369" t="s">
        <v>141</v>
      </c>
      <c r="B2369" t="s">
        <v>0</v>
      </c>
      <c r="C2369" s="2">
        <v>43563</v>
      </c>
      <c r="D2369" t="s">
        <v>139</v>
      </c>
      <c r="E2369" t="s">
        <v>7652</v>
      </c>
      <c r="F2369" t="s">
        <v>43</v>
      </c>
      <c r="G2369" t="s">
        <v>952</v>
      </c>
      <c r="H2369" t="s">
        <v>7653</v>
      </c>
      <c r="I2369" t="s">
        <v>140</v>
      </c>
      <c r="J2369" t="s">
        <v>52</v>
      </c>
      <c r="K2369" t="s">
        <v>73</v>
      </c>
      <c r="L2369" s="3">
        <v>101.1</v>
      </c>
      <c r="M2369" s="3">
        <v>5.56</v>
      </c>
      <c r="N2369" s="3">
        <v>106.66</v>
      </c>
      <c r="O2369" s="3">
        <v>0</v>
      </c>
      <c r="P2369" s="3">
        <v>0</v>
      </c>
      <c r="Q2369" s="2">
        <v>43584</v>
      </c>
      <c r="R2369" t="s">
        <v>2</v>
      </c>
      <c r="S2369" t="s">
        <v>10</v>
      </c>
      <c r="T2369" t="s">
        <v>2</v>
      </c>
    </row>
    <row r="2370" spans="1:20" hidden="1" x14ac:dyDescent="0.2">
      <c r="A2370" t="s">
        <v>261</v>
      </c>
      <c r="B2370" t="s">
        <v>0</v>
      </c>
      <c r="C2370" s="2">
        <v>43489</v>
      </c>
      <c r="D2370" t="s">
        <v>2077</v>
      </c>
      <c r="E2370" t="s">
        <v>2079</v>
      </c>
      <c r="F2370" t="s">
        <v>5</v>
      </c>
      <c r="G2370" t="s">
        <v>2080</v>
      </c>
      <c r="H2370" t="s">
        <v>2081</v>
      </c>
      <c r="I2370" t="s">
        <v>2078</v>
      </c>
      <c r="J2370" t="s">
        <v>45</v>
      </c>
      <c r="K2370" t="s">
        <v>36</v>
      </c>
      <c r="L2370" s="3">
        <v>967.27</v>
      </c>
      <c r="M2370" s="3">
        <v>96.73</v>
      </c>
      <c r="N2370" s="3">
        <v>1064</v>
      </c>
      <c r="O2370" s="3">
        <v>0</v>
      </c>
      <c r="P2370" s="3">
        <v>0</v>
      </c>
      <c r="Q2370" s="2">
        <v>43511</v>
      </c>
      <c r="R2370" t="s">
        <v>2</v>
      </c>
      <c r="S2370" t="s">
        <v>10</v>
      </c>
      <c r="T2370" t="s">
        <v>2</v>
      </c>
    </row>
    <row r="2371" spans="1:20" hidden="1" x14ac:dyDescent="0.2">
      <c r="A2371" t="s">
        <v>261</v>
      </c>
      <c r="B2371" t="s">
        <v>0</v>
      </c>
      <c r="C2371" s="2">
        <v>43489</v>
      </c>
      <c r="D2371" t="s">
        <v>2077</v>
      </c>
      <c r="E2371" t="s">
        <v>2079</v>
      </c>
      <c r="F2371" t="s">
        <v>43</v>
      </c>
      <c r="G2371" t="s">
        <v>2080</v>
      </c>
      <c r="H2371" t="s">
        <v>2082</v>
      </c>
      <c r="I2371" t="s">
        <v>2078</v>
      </c>
      <c r="J2371" t="s">
        <v>45</v>
      </c>
      <c r="K2371" t="s">
        <v>18</v>
      </c>
      <c r="L2371" s="3">
        <v>21</v>
      </c>
      <c r="M2371" s="3">
        <v>0</v>
      </c>
      <c r="N2371" s="3">
        <v>21</v>
      </c>
      <c r="O2371" s="3">
        <v>0</v>
      </c>
      <c r="P2371" s="3">
        <v>0</v>
      </c>
      <c r="Q2371" s="2">
        <v>43511</v>
      </c>
      <c r="R2371" t="s">
        <v>2</v>
      </c>
      <c r="S2371" t="s">
        <v>10</v>
      </c>
      <c r="T2371" t="s">
        <v>2</v>
      </c>
    </row>
    <row r="2372" spans="1:20" hidden="1" x14ac:dyDescent="0.2">
      <c r="A2372" t="s">
        <v>261</v>
      </c>
      <c r="B2372" t="s">
        <v>0</v>
      </c>
      <c r="C2372" s="2">
        <v>43496</v>
      </c>
      <c r="D2372" t="s">
        <v>2077</v>
      </c>
      <c r="E2372" t="s">
        <v>2668</v>
      </c>
      <c r="F2372" t="s">
        <v>5</v>
      </c>
      <c r="G2372" t="s">
        <v>2080</v>
      </c>
      <c r="H2372" t="s">
        <v>2669</v>
      </c>
      <c r="I2372" t="s">
        <v>2078</v>
      </c>
      <c r="J2372" t="s">
        <v>45</v>
      </c>
      <c r="K2372" t="s">
        <v>36</v>
      </c>
      <c r="L2372" s="3">
        <v>1450.91</v>
      </c>
      <c r="M2372" s="3">
        <v>145.09</v>
      </c>
      <c r="N2372" s="3">
        <v>1596</v>
      </c>
      <c r="O2372" s="3">
        <v>0</v>
      </c>
      <c r="P2372" s="3">
        <v>0</v>
      </c>
      <c r="Q2372" s="2">
        <v>43528</v>
      </c>
      <c r="R2372" t="s">
        <v>2</v>
      </c>
      <c r="S2372" t="s">
        <v>10</v>
      </c>
      <c r="T2372" t="s">
        <v>2</v>
      </c>
    </row>
    <row r="2373" spans="1:20" hidden="1" x14ac:dyDescent="0.2">
      <c r="A2373" t="s">
        <v>261</v>
      </c>
      <c r="B2373" t="s">
        <v>0</v>
      </c>
      <c r="C2373" s="2">
        <v>43496</v>
      </c>
      <c r="D2373" t="s">
        <v>2077</v>
      </c>
      <c r="E2373" t="s">
        <v>2668</v>
      </c>
      <c r="F2373" t="s">
        <v>43</v>
      </c>
      <c r="G2373" t="s">
        <v>2080</v>
      </c>
      <c r="H2373" t="s">
        <v>2670</v>
      </c>
      <c r="I2373" t="s">
        <v>2078</v>
      </c>
      <c r="J2373" t="s">
        <v>45</v>
      </c>
      <c r="K2373" t="s">
        <v>18</v>
      </c>
      <c r="L2373" s="3">
        <v>31.5</v>
      </c>
      <c r="M2373" s="3">
        <v>0</v>
      </c>
      <c r="N2373" s="3">
        <v>31.5</v>
      </c>
      <c r="O2373" s="3">
        <v>0</v>
      </c>
      <c r="P2373" s="3">
        <v>0</v>
      </c>
      <c r="Q2373" s="2">
        <v>43528</v>
      </c>
      <c r="R2373" t="s">
        <v>2</v>
      </c>
      <c r="S2373" t="s">
        <v>10</v>
      </c>
      <c r="T2373" t="s">
        <v>2</v>
      </c>
    </row>
    <row r="2374" spans="1:20" hidden="1" x14ac:dyDescent="0.2">
      <c r="A2374" t="s">
        <v>261</v>
      </c>
      <c r="B2374" t="s">
        <v>0</v>
      </c>
      <c r="C2374" s="2">
        <v>43496</v>
      </c>
      <c r="D2374" t="s">
        <v>2077</v>
      </c>
      <c r="E2374" t="s">
        <v>2671</v>
      </c>
      <c r="F2374" t="s">
        <v>5</v>
      </c>
      <c r="G2374" t="s">
        <v>2080</v>
      </c>
      <c r="H2374" t="s">
        <v>2672</v>
      </c>
      <c r="I2374" t="s">
        <v>2078</v>
      </c>
      <c r="J2374" t="s">
        <v>45</v>
      </c>
      <c r="K2374" t="s">
        <v>36</v>
      </c>
      <c r="L2374" s="3">
        <v>1105.45</v>
      </c>
      <c r="M2374" s="3">
        <v>110.55</v>
      </c>
      <c r="N2374" s="3">
        <v>1216</v>
      </c>
      <c r="O2374" s="3">
        <v>0</v>
      </c>
      <c r="P2374" s="3">
        <v>0</v>
      </c>
      <c r="Q2374" s="2">
        <v>43528</v>
      </c>
      <c r="R2374" t="s">
        <v>2</v>
      </c>
      <c r="S2374" t="s">
        <v>10</v>
      </c>
      <c r="T2374" t="s">
        <v>2</v>
      </c>
    </row>
    <row r="2375" spans="1:20" hidden="1" x14ac:dyDescent="0.2">
      <c r="A2375" t="s">
        <v>261</v>
      </c>
      <c r="B2375" t="s">
        <v>0</v>
      </c>
      <c r="C2375" s="2">
        <v>43496</v>
      </c>
      <c r="D2375" t="s">
        <v>2077</v>
      </c>
      <c r="E2375" t="s">
        <v>2671</v>
      </c>
      <c r="F2375" t="s">
        <v>43</v>
      </c>
      <c r="G2375" t="s">
        <v>2080</v>
      </c>
      <c r="H2375" t="s">
        <v>2673</v>
      </c>
      <c r="I2375" t="s">
        <v>2078</v>
      </c>
      <c r="J2375" t="s">
        <v>45</v>
      </c>
      <c r="K2375" t="s">
        <v>18</v>
      </c>
      <c r="L2375" s="3">
        <v>24</v>
      </c>
      <c r="M2375" s="3">
        <v>0</v>
      </c>
      <c r="N2375" s="3">
        <v>24</v>
      </c>
      <c r="O2375" s="3">
        <v>0</v>
      </c>
      <c r="P2375" s="3">
        <v>0</v>
      </c>
      <c r="Q2375" s="2">
        <v>43528</v>
      </c>
      <c r="R2375" t="s">
        <v>2</v>
      </c>
      <c r="S2375" t="s">
        <v>10</v>
      </c>
      <c r="T2375" t="s">
        <v>2</v>
      </c>
    </row>
    <row r="2376" spans="1:20" hidden="1" x14ac:dyDescent="0.2">
      <c r="A2376" t="s">
        <v>261</v>
      </c>
      <c r="B2376" t="s">
        <v>0</v>
      </c>
      <c r="C2376" s="2">
        <v>43496</v>
      </c>
      <c r="D2376" t="s">
        <v>2077</v>
      </c>
      <c r="E2376" t="s">
        <v>2677</v>
      </c>
      <c r="F2376" t="s">
        <v>5</v>
      </c>
      <c r="G2376" t="s">
        <v>2080</v>
      </c>
      <c r="H2376" t="s">
        <v>2678</v>
      </c>
      <c r="I2376" t="s">
        <v>2078</v>
      </c>
      <c r="J2376" t="s">
        <v>45</v>
      </c>
      <c r="K2376" t="s">
        <v>36</v>
      </c>
      <c r="L2376" s="3">
        <v>898.18</v>
      </c>
      <c r="M2376" s="3">
        <v>89.82</v>
      </c>
      <c r="N2376" s="3">
        <v>988</v>
      </c>
      <c r="O2376" s="3">
        <v>0</v>
      </c>
      <c r="P2376" s="3">
        <v>0</v>
      </c>
      <c r="Q2376" s="2">
        <v>43528</v>
      </c>
      <c r="R2376" t="s">
        <v>2</v>
      </c>
      <c r="S2376" t="s">
        <v>10</v>
      </c>
      <c r="T2376" t="s">
        <v>2</v>
      </c>
    </row>
    <row r="2377" spans="1:20" hidden="1" x14ac:dyDescent="0.2">
      <c r="A2377" t="s">
        <v>261</v>
      </c>
      <c r="B2377" t="s">
        <v>0</v>
      </c>
      <c r="C2377" s="2">
        <v>43496</v>
      </c>
      <c r="D2377" t="s">
        <v>2077</v>
      </c>
      <c r="E2377" t="s">
        <v>2677</v>
      </c>
      <c r="F2377" t="s">
        <v>43</v>
      </c>
      <c r="G2377" t="s">
        <v>2080</v>
      </c>
      <c r="H2377" t="s">
        <v>2679</v>
      </c>
      <c r="I2377" t="s">
        <v>2078</v>
      </c>
      <c r="J2377" t="s">
        <v>45</v>
      </c>
      <c r="K2377" t="s">
        <v>18</v>
      </c>
      <c r="L2377" s="3">
        <v>19.5</v>
      </c>
      <c r="M2377" s="3">
        <v>0</v>
      </c>
      <c r="N2377" s="3">
        <v>19.5</v>
      </c>
      <c r="O2377" s="3">
        <v>0</v>
      </c>
      <c r="P2377" s="3">
        <v>0</v>
      </c>
      <c r="Q2377" s="2">
        <v>43528</v>
      </c>
      <c r="R2377" t="s">
        <v>2</v>
      </c>
      <c r="S2377" t="s">
        <v>10</v>
      </c>
      <c r="T2377" t="s">
        <v>2</v>
      </c>
    </row>
    <row r="2378" spans="1:20" hidden="1" x14ac:dyDescent="0.2">
      <c r="A2378" t="s">
        <v>261</v>
      </c>
      <c r="B2378" t="s">
        <v>0</v>
      </c>
      <c r="C2378" s="2">
        <v>43500</v>
      </c>
      <c r="D2378" t="s">
        <v>2077</v>
      </c>
      <c r="E2378" t="s">
        <v>2875</v>
      </c>
      <c r="F2378" t="s">
        <v>5</v>
      </c>
      <c r="G2378" t="s">
        <v>2876</v>
      </c>
      <c r="H2378" t="s">
        <v>2877</v>
      </c>
      <c r="I2378" t="s">
        <v>2078</v>
      </c>
      <c r="J2378" t="s">
        <v>45</v>
      </c>
      <c r="K2378" t="s">
        <v>36</v>
      </c>
      <c r="L2378" s="3">
        <v>800</v>
      </c>
      <c r="M2378" s="3">
        <v>80</v>
      </c>
      <c r="N2378" s="3">
        <v>880</v>
      </c>
      <c r="O2378" s="3">
        <v>0</v>
      </c>
      <c r="P2378" s="3">
        <v>0</v>
      </c>
      <c r="Q2378" s="2">
        <v>43500</v>
      </c>
      <c r="R2378" t="s">
        <v>2</v>
      </c>
      <c r="S2378" t="s">
        <v>10</v>
      </c>
      <c r="T2378" t="s">
        <v>2</v>
      </c>
    </row>
    <row r="2379" spans="1:20" hidden="1" x14ac:dyDescent="0.2">
      <c r="A2379" t="s">
        <v>261</v>
      </c>
      <c r="B2379" t="s">
        <v>0</v>
      </c>
      <c r="C2379" s="2">
        <v>43518</v>
      </c>
      <c r="D2379" t="s">
        <v>2077</v>
      </c>
      <c r="E2379" t="s">
        <v>4461</v>
      </c>
      <c r="F2379" t="s">
        <v>5</v>
      </c>
      <c r="G2379" t="s">
        <v>2876</v>
      </c>
      <c r="H2379" t="s">
        <v>4462</v>
      </c>
      <c r="I2379" t="s">
        <v>2078</v>
      </c>
      <c r="J2379" t="s">
        <v>45</v>
      </c>
      <c r="K2379" t="s">
        <v>9</v>
      </c>
      <c r="L2379" s="3">
        <v>16.670000000000002</v>
      </c>
      <c r="M2379" s="3">
        <v>3.33</v>
      </c>
      <c r="N2379" s="3">
        <v>20</v>
      </c>
      <c r="O2379" s="3">
        <v>0</v>
      </c>
      <c r="P2379" s="3">
        <v>0</v>
      </c>
      <c r="Q2379" s="2">
        <v>43528</v>
      </c>
      <c r="R2379" t="s">
        <v>2</v>
      </c>
      <c r="S2379" t="s">
        <v>10</v>
      </c>
      <c r="T2379" t="s">
        <v>2</v>
      </c>
    </row>
    <row r="2380" spans="1:20" hidden="1" x14ac:dyDescent="0.2">
      <c r="A2380" t="s">
        <v>261</v>
      </c>
      <c r="B2380" t="s">
        <v>0</v>
      </c>
      <c r="C2380" s="2">
        <v>43518</v>
      </c>
      <c r="D2380" t="s">
        <v>2077</v>
      </c>
      <c r="E2380" t="s">
        <v>4461</v>
      </c>
      <c r="F2380" t="s">
        <v>43</v>
      </c>
      <c r="G2380" t="s">
        <v>2876</v>
      </c>
      <c r="H2380" t="s">
        <v>1272</v>
      </c>
      <c r="I2380" t="s">
        <v>2078</v>
      </c>
      <c r="J2380" t="s">
        <v>45</v>
      </c>
      <c r="K2380" t="s">
        <v>36</v>
      </c>
      <c r="L2380" s="3">
        <v>839.09</v>
      </c>
      <c r="M2380" s="3">
        <v>83.91</v>
      </c>
      <c r="N2380" s="3">
        <v>923</v>
      </c>
      <c r="O2380" s="3">
        <v>0</v>
      </c>
      <c r="P2380" s="3">
        <v>0</v>
      </c>
      <c r="Q2380" s="2">
        <v>43528</v>
      </c>
      <c r="R2380" t="s">
        <v>2</v>
      </c>
      <c r="S2380" t="s">
        <v>10</v>
      </c>
      <c r="T2380" t="s">
        <v>2</v>
      </c>
    </row>
    <row r="2381" spans="1:20" hidden="1" x14ac:dyDescent="0.2">
      <c r="A2381" t="s">
        <v>261</v>
      </c>
      <c r="B2381" t="s">
        <v>0</v>
      </c>
      <c r="C2381" s="2">
        <v>43518</v>
      </c>
      <c r="D2381" t="s">
        <v>2077</v>
      </c>
      <c r="E2381" t="s">
        <v>4461</v>
      </c>
      <c r="F2381" t="s">
        <v>60</v>
      </c>
      <c r="G2381" t="s">
        <v>2876</v>
      </c>
      <c r="H2381" t="s">
        <v>4463</v>
      </c>
      <c r="I2381" t="s">
        <v>2078</v>
      </c>
      <c r="J2381" t="s">
        <v>45</v>
      </c>
      <c r="K2381" t="s">
        <v>18</v>
      </c>
      <c r="L2381" s="3">
        <v>39</v>
      </c>
      <c r="M2381" s="3">
        <v>0</v>
      </c>
      <c r="N2381" s="3">
        <v>39</v>
      </c>
      <c r="O2381" s="3">
        <v>0</v>
      </c>
      <c r="P2381" s="3">
        <v>0</v>
      </c>
      <c r="Q2381" s="2">
        <v>43528</v>
      </c>
      <c r="R2381" t="s">
        <v>2</v>
      </c>
      <c r="S2381" t="s">
        <v>10</v>
      </c>
      <c r="T2381" t="s">
        <v>2</v>
      </c>
    </row>
    <row r="2382" spans="1:20" hidden="1" x14ac:dyDescent="0.2">
      <c r="A2382" t="s">
        <v>261</v>
      </c>
      <c r="B2382" t="s">
        <v>0</v>
      </c>
      <c r="C2382" s="2">
        <v>43518</v>
      </c>
      <c r="D2382" t="s">
        <v>2077</v>
      </c>
      <c r="E2382" t="s">
        <v>4461</v>
      </c>
      <c r="F2382" t="s">
        <v>86</v>
      </c>
      <c r="G2382" t="s">
        <v>2876</v>
      </c>
      <c r="H2382" t="s">
        <v>4464</v>
      </c>
      <c r="I2382" t="s">
        <v>2078</v>
      </c>
      <c r="J2382" t="s">
        <v>45</v>
      </c>
      <c r="K2382" t="s">
        <v>36</v>
      </c>
      <c r="L2382" s="3">
        <v>32.270000000000003</v>
      </c>
      <c r="M2382" s="3">
        <v>3.23</v>
      </c>
      <c r="N2382" s="3">
        <v>35.5</v>
      </c>
      <c r="O2382" s="3">
        <v>0</v>
      </c>
      <c r="P2382" s="3">
        <v>0</v>
      </c>
      <c r="Q2382" s="2">
        <v>43528</v>
      </c>
      <c r="R2382" t="s">
        <v>2</v>
      </c>
      <c r="S2382" t="s">
        <v>10</v>
      </c>
      <c r="T2382" t="s">
        <v>2</v>
      </c>
    </row>
    <row r="2383" spans="1:20" hidden="1" x14ac:dyDescent="0.2">
      <c r="A2383" t="s">
        <v>261</v>
      </c>
      <c r="B2383" t="s">
        <v>0</v>
      </c>
      <c r="C2383" s="2">
        <v>43549</v>
      </c>
      <c r="D2383" t="s">
        <v>2077</v>
      </c>
      <c r="E2383" t="s">
        <v>6515</v>
      </c>
      <c r="F2383" t="s">
        <v>5</v>
      </c>
      <c r="G2383" t="s">
        <v>2080</v>
      </c>
      <c r="H2383" t="s">
        <v>6516</v>
      </c>
      <c r="I2383" t="s">
        <v>2078</v>
      </c>
      <c r="J2383" t="s">
        <v>45</v>
      </c>
      <c r="K2383" t="s">
        <v>36</v>
      </c>
      <c r="L2383" s="3">
        <v>1520</v>
      </c>
      <c r="M2383" s="3">
        <v>152</v>
      </c>
      <c r="N2383" s="3">
        <v>1672</v>
      </c>
      <c r="O2383" s="3">
        <v>0</v>
      </c>
      <c r="P2383" s="3">
        <v>0</v>
      </c>
      <c r="Q2383" s="2">
        <v>43528</v>
      </c>
      <c r="R2383" t="s">
        <v>2</v>
      </c>
      <c r="S2383" t="s">
        <v>10</v>
      </c>
      <c r="T2383" t="s">
        <v>2</v>
      </c>
    </row>
    <row r="2384" spans="1:20" hidden="1" x14ac:dyDescent="0.2">
      <c r="A2384" t="s">
        <v>261</v>
      </c>
      <c r="B2384" t="s">
        <v>0</v>
      </c>
      <c r="C2384" s="2">
        <v>43549</v>
      </c>
      <c r="D2384" t="s">
        <v>2077</v>
      </c>
      <c r="E2384" t="s">
        <v>6515</v>
      </c>
      <c r="F2384" t="s">
        <v>43</v>
      </c>
      <c r="G2384" t="s">
        <v>2080</v>
      </c>
      <c r="H2384" t="s">
        <v>6517</v>
      </c>
      <c r="I2384" t="s">
        <v>2078</v>
      </c>
      <c r="J2384" t="s">
        <v>45</v>
      </c>
      <c r="K2384" t="s">
        <v>18</v>
      </c>
      <c r="L2384" s="3">
        <v>33</v>
      </c>
      <c r="M2384" s="3">
        <v>0</v>
      </c>
      <c r="N2384" s="3">
        <v>33</v>
      </c>
      <c r="O2384" s="3">
        <v>0</v>
      </c>
      <c r="P2384" s="3">
        <v>0</v>
      </c>
      <c r="Q2384" s="2">
        <v>43528</v>
      </c>
      <c r="R2384" t="s">
        <v>2</v>
      </c>
      <c r="S2384" t="s">
        <v>10</v>
      </c>
      <c r="T2384" t="s">
        <v>2</v>
      </c>
    </row>
    <row r="2385" spans="1:20" hidden="1" x14ac:dyDescent="0.2">
      <c r="A2385" t="s">
        <v>261</v>
      </c>
      <c r="B2385" t="s">
        <v>0</v>
      </c>
      <c r="C2385" s="2">
        <v>43549</v>
      </c>
      <c r="D2385" t="s">
        <v>2077</v>
      </c>
      <c r="E2385" t="s">
        <v>6518</v>
      </c>
      <c r="F2385" t="s">
        <v>5</v>
      </c>
      <c r="G2385" t="s">
        <v>2080</v>
      </c>
      <c r="H2385" t="s">
        <v>6519</v>
      </c>
      <c r="I2385" t="s">
        <v>2078</v>
      </c>
      <c r="J2385" t="s">
        <v>45</v>
      </c>
      <c r="K2385" t="s">
        <v>36</v>
      </c>
      <c r="L2385" s="3">
        <v>989.09</v>
      </c>
      <c r="M2385" s="3">
        <v>98.91</v>
      </c>
      <c r="N2385" s="3">
        <v>1088</v>
      </c>
      <c r="O2385" s="3">
        <v>0</v>
      </c>
      <c r="P2385" s="3">
        <v>0</v>
      </c>
      <c r="Q2385" s="2">
        <v>43528</v>
      </c>
      <c r="R2385" t="s">
        <v>2</v>
      </c>
      <c r="S2385" t="s">
        <v>10</v>
      </c>
      <c r="T2385" t="s">
        <v>2</v>
      </c>
    </row>
    <row r="2386" spans="1:20" hidden="1" x14ac:dyDescent="0.2">
      <c r="A2386" t="s">
        <v>261</v>
      </c>
      <c r="B2386" t="s">
        <v>0</v>
      </c>
      <c r="C2386" s="2">
        <v>43549</v>
      </c>
      <c r="D2386" t="s">
        <v>2077</v>
      </c>
      <c r="E2386" t="s">
        <v>6518</v>
      </c>
      <c r="F2386" t="s">
        <v>43</v>
      </c>
      <c r="G2386" t="s">
        <v>2080</v>
      </c>
      <c r="H2386" t="s">
        <v>6520</v>
      </c>
      <c r="I2386" t="s">
        <v>2078</v>
      </c>
      <c r="J2386" t="s">
        <v>45</v>
      </c>
      <c r="K2386" t="s">
        <v>18</v>
      </c>
      <c r="L2386" s="3">
        <v>19.5</v>
      </c>
      <c r="M2386" s="3">
        <v>0</v>
      </c>
      <c r="N2386" s="3">
        <v>19.5</v>
      </c>
      <c r="O2386" s="3">
        <v>0</v>
      </c>
      <c r="P2386" s="3">
        <v>0</v>
      </c>
      <c r="Q2386" s="2">
        <v>43528</v>
      </c>
      <c r="R2386" t="s">
        <v>2</v>
      </c>
      <c r="S2386" t="s">
        <v>10</v>
      </c>
      <c r="T2386" t="s">
        <v>2</v>
      </c>
    </row>
    <row r="2387" spans="1:20" hidden="1" x14ac:dyDescent="0.2">
      <c r="A2387" t="s">
        <v>261</v>
      </c>
      <c r="B2387" t="s">
        <v>0</v>
      </c>
      <c r="C2387" s="2">
        <v>43550</v>
      </c>
      <c r="D2387" t="s">
        <v>2077</v>
      </c>
      <c r="E2387" t="s">
        <v>6535</v>
      </c>
      <c r="F2387" t="s">
        <v>5</v>
      </c>
      <c r="G2387" t="s">
        <v>40</v>
      </c>
      <c r="H2387" t="s">
        <v>6536</v>
      </c>
      <c r="I2387" t="s">
        <v>2078</v>
      </c>
      <c r="J2387" t="s">
        <v>222</v>
      </c>
      <c r="K2387" t="s">
        <v>18</v>
      </c>
      <c r="L2387" s="3">
        <v>2185</v>
      </c>
      <c r="M2387" s="3">
        <v>0</v>
      </c>
      <c r="N2387" s="3">
        <v>2185</v>
      </c>
      <c r="O2387" s="3">
        <v>0</v>
      </c>
      <c r="P2387" s="3">
        <v>0</v>
      </c>
      <c r="Q2387" s="2">
        <v>43623</v>
      </c>
      <c r="R2387" t="s">
        <v>2</v>
      </c>
      <c r="S2387" t="s">
        <v>10</v>
      </c>
      <c r="T2387" t="s">
        <v>2</v>
      </c>
    </row>
    <row r="2388" spans="1:20" hidden="1" x14ac:dyDescent="0.2">
      <c r="A2388" t="s">
        <v>261</v>
      </c>
      <c r="B2388" t="s">
        <v>0</v>
      </c>
      <c r="C2388" s="2">
        <v>43563</v>
      </c>
      <c r="D2388" t="s">
        <v>2077</v>
      </c>
      <c r="E2388" t="s">
        <v>7654</v>
      </c>
      <c r="F2388" t="s">
        <v>5</v>
      </c>
      <c r="G2388" t="s">
        <v>7655</v>
      </c>
      <c r="H2388" t="s">
        <v>7656</v>
      </c>
      <c r="I2388" t="s">
        <v>2078</v>
      </c>
      <c r="J2388" t="s">
        <v>901</v>
      </c>
      <c r="K2388" t="s">
        <v>18</v>
      </c>
      <c r="L2388" s="3">
        <v>59</v>
      </c>
      <c r="M2388" s="3">
        <v>0</v>
      </c>
      <c r="N2388" s="3">
        <v>59</v>
      </c>
      <c r="O2388" s="3">
        <v>0</v>
      </c>
      <c r="P2388" s="3">
        <v>0</v>
      </c>
      <c r="Q2388" s="2">
        <v>43563</v>
      </c>
      <c r="R2388" t="s">
        <v>2</v>
      </c>
      <c r="S2388" t="s">
        <v>10</v>
      </c>
      <c r="T2388" t="s">
        <v>2</v>
      </c>
    </row>
    <row r="2389" spans="1:20" hidden="1" x14ac:dyDescent="0.2">
      <c r="A2389" t="s">
        <v>261</v>
      </c>
      <c r="B2389" t="s">
        <v>0</v>
      </c>
      <c r="C2389" s="2">
        <v>43514</v>
      </c>
      <c r="D2389" t="s">
        <v>4020</v>
      </c>
      <c r="E2389" t="s">
        <v>4022</v>
      </c>
      <c r="F2389" t="s">
        <v>5</v>
      </c>
      <c r="G2389" t="s">
        <v>40</v>
      </c>
      <c r="H2389" t="s">
        <v>4023</v>
      </c>
      <c r="I2389" t="s">
        <v>4021</v>
      </c>
      <c r="J2389" t="s">
        <v>222</v>
      </c>
      <c r="K2389" t="s">
        <v>18</v>
      </c>
      <c r="L2389" s="3">
        <v>173.96</v>
      </c>
      <c r="M2389" s="3">
        <v>0</v>
      </c>
      <c r="N2389" s="3">
        <v>173.96</v>
      </c>
      <c r="O2389" s="3">
        <v>0</v>
      </c>
      <c r="P2389" s="3">
        <v>0</v>
      </c>
      <c r="Q2389" s="2">
        <v>43563</v>
      </c>
      <c r="R2389" t="s">
        <v>2</v>
      </c>
      <c r="S2389" t="s">
        <v>268</v>
      </c>
      <c r="T2389" t="s">
        <v>2</v>
      </c>
    </row>
    <row r="2390" spans="1:20" hidden="1" x14ac:dyDescent="0.2">
      <c r="A2390" t="s">
        <v>261</v>
      </c>
      <c r="B2390" t="s">
        <v>0</v>
      </c>
      <c r="C2390" s="2">
        <v>43517</v>
      </c>
      <c r="D2390" t="s">
        <v>4020</v>
      </c>
      <c r="E2390" t="s">
        <v>4354</v>
      </c>
      <c r="F2390" t="s">
        <v>5</v>
      </c>
      <c r="G2390" t="s">
        <v>40</v>
      </c>
      <c r="H2390" t="s">
        <v>4355</v>
      </c>
      <c r="I2390" t="s">
        <v>4021</v>
      </c>
      <c r="J2390" t="s">
        <v>222</v>
      </c>
      <c r="K2390" t="s">
        <v>18</v>
      </c>
      <c r="L2390" s="3">
        <v>173.9</v>
      </c>
      <c r="M2390" s="3">
        <v>0</v>
      </c>
      <c r="N2390" s="3">
        <v>173.9</v>
      </c>
      <c r="O2390" s="3">
        <v>0</v>
      </c>
      <c r="P2390" s="3">
        <v>0</v>
      </c>
      <c r="Q2390" s="2">
        <v>43563</v>
      </c>
      <c r="R2390" t="s">
        <v>2</v>
      </c>
      <c r="S2390" t="s">
        <v>268</v>
      </c>
      <c r="T2390" t="s">
        <v>2</v>
      </c>
    </row>
    <row r="2391" spans="1:20" hidden="1" x14ac:dyDescent="0.2">
      <c r="A2391" t="s">
        <v>261</v>
      </c>
      <c r="B2391" t="s">
        <v>0</v>
      </c>
      <c r="C2391" s="2">
        <v>43556</v>
      </c>
      <c r="D2391" t="s">
        <v>4020</v>
      </c>
      <c r="E2391" t="s">
        <v>7149</v>
      </c>
      <c r="F2391" t="s">
        <v>5</v>
      </c>
      <c r="G2391" t="s">
        <v>40</v>
      </c>
      <c r="H2391" t="s">
        <v>7150</v>
      </c>
      <c r="I2391" t="s">
        <v>7148</v>
      </c>
      <c r="J2391" t="s">
        <v>222</v>
      </c>
      <c r="K2391" t="s">
        <v>18</v>
      </c>
      <c r="L2391" s="3">
        <v>955.2</v>
      </c>
      <c r="M2391" s="3">
        <v>0</v>
      </c>
      <c r="N2391" s="3">
        <v>955.2</v>
      </c>
      <c r="O2391" s="3">
        <v>0</v>
      </c>
      <c r="P2391" s="3">
        <v>0</v>
      </c>
      <c r="Q2391" s="2">
        <v>43707</v>
      </c>
      <c r="R2391" t="s">
        <v>2</v>
      </c>
      <c r="S2391" t="s">
        <v>10</v>
      </c>
      <c r="T2391" t="s">
        <v>2</v>
      </c>
    </row>
    <row r="2392" spans="1:20" hidden="1" x14ac:dyDescent="0.2">
      <c r="A2392" t="s">
        <v>261</v>
      </c>
      <c r="B2392" t="s">
        <v>0</v>
      </c>
      <c r="C2392" s="2">
        <v>43543</v>
      </c>
      <c r="D2392" t="s">
        <v>5937</v>
      </c>
      <c r="E2392" t="s">
        <v>5939</v>
      </c>
      <c r="F2392" t="s">
        <v>5</v>
      </c>
      <c r="G2392" t="s">
        <v>5940</v>
      </c>
      <c r="H2392" t="s">
        <v>5941</v>
      </c>
      <c r="I2392" t="s">
        <v>5938</v>
      </c>
      <c r="J2392" t="s">
        <v>5547</v>
      </c>
      <c r="K2392" t="s">
        <v>18</v>
      </c>
      <c r="L2392" s="3">
        <v>160</v>
      </c>
      <c r="M2392" s="3">
        <v>0</v>
      </c>
      <c r="N2392" s="3">
        <v>160</v>
      </c>
      <c r="O2392" s="3">
        <v>0</v>
      </c>
      <c r="P2392" s="3">
        <v>0</v>
      </c>
      <c r="Q2392" s="2">
        <v>43545</v>
      </c>
      <c r="R2392" t="s">
        <v>2</v>
      </c>
      <c r="S2392" t="s">
        <v>10</v>
      </c>
      <c r="T2392" t="s">
        <v>2</v>
      </c>
    </row>
    <row r="2393" spans="1:20" hidden="1" x14ac:dyDescent="0.2">
      <c r="A2393" t="s">
        <v>261</v>
      </c>
      <c r="B2393" t="s">
        <v>0</v>
      </c>
      <c r="C2393" s="2">
        <v>43543</v>
      </c>
      <c r="D2393" t="s">
        <v>5937</v>
      </c>
      <c r="E2393" t="s">
        <v>5939</v>
      </c>
      <c r="F2393" t="s">
        <v>43</v>
      </c>
      <c r="G2393" t="s">
        <v>5940</v>
      </c>
      <c r="H2393" t="s">
        <v>5942</v>
      </c>
      <c r="I2393" t="s">
        <v>5938</v>
      </c>
      <c r="J2393" t="s">
        <v>5547</v>
      </c>
      <c r="K2393" t="s">
        <v>18</v>
      </c>
      <c r="L2393" s="3">
        <v>8</v>
      </c>
      <c r="M2393" s="3">
        <v>0</v>
      </c>
      <c r="N2393" s="3">
        <v>8</v>
      </c>
      <c r="O2393" s="3">
        <v>0</v>
      </c>
      <c r="P2393" s="3">
        <v>0</v>
      </c>
      <c r="Q2393" s="2">
        <v>43545</v>
      </c>
      <c r="R2393" t="s">
        <v>2</v>
      </c>
      <c r="S2393" t="s">
        <v>10</v>
      </c>
      <c r="T2393" t="s">
        <v>2</v>
      </c>
    </row>
    <row r="2394" spans="1:20" hidden="1" x14ac:dyDescent="0.2">
      <c r="A2394" t="s">
        <v>261</v>
      </c>
      <c r="B2394" t="s">
        <v>0</v>
      </c>
      <c r="C2394" s="2">
        <v>43543</v>
      </c>
      <c r="D2394" t="s">
        <v>5937</v>
      </c>
      <c r="E2394" t="s">
        <v>5939</v>
      </c>
      <c r="F2394" t="s">
        <v>60</v>
      </c>
      <c r="G2394" t="s">
        <v>5940</v>
      </c>
      <c r="H2394" t="s">
        <v>5943</v>
      </c>
      <c r="I2394" t="s">
        <v>5938</v>
      </c>
      <c r="J2394" t="s">
        <v>5547</v>
      </c>
      <c r="K2394" t="s">
        <v>18</v>
      </c>
      <c r="L2394" s="3">
        <v>160</v>
      </c>
      <c r="M2394" s="3">
        <v>0</v>
      </c>
      <c r="N2394" s="3">
        <v>160</v>
      </c>
      <c r="O2394" s="3">
        <v>0</v>
      </c>
      <c r="P2394" s="3">
        <v>0</v>
      </c>
      <c r="Q2394" s="2">
        <v>43545</v>
      </c>
      <c r="R2394" t="s">
        <v>2</v>
      </c>
      <c r="S2394" t="s">
        <v>10</v>
      </c>
      <c r="T2394" t="s">
        <v>2</v>
      </c>
    </row>
    <row r="2395" spans="1:20" hidden="1" x14ac:dyDescent="0.2">
      <c r="A2395" t="s">
        <v>261</v>
      </c>
      <c r="B2395" t="s">
        <v>0</v>
      </c>
      <c r="C2395" s="2">
        <v>43543</v>
      </c>
      <c r="D2395" t="s">
        <v>5937</v>
      </c>
      <c r="E2395" t="s">
        <v>5939</v>
      </c>
      <c r="F2395" t="s">
        <v>90</v>
      </c>
      <c r="G2395" t="s">
        <v>5940</v>
      </c>
      <c r="H2395" t="s">
        <v>5944</v>
      </c>
      <c r="I2395" t="s">
        <v>5938</v>
      </c>
      <c r="J2395" t="s">
        <v>5547</v>
      </c>
      <c r="K2395" t="s">
        <v>18</v>
      </c>
      <c r="L2395" s="3">
        <v>8</v>
      </c>
      <c r="M2395" s="3">
        <v>0</v>
      </c>
      <c r="N2395" s="3">
        <v>8</v>
      </c>
      <c r="O2395" s="3">
        <v>0</v>
      </c>
      <c r="P2395" s="3">
        <v>0</v>
      </c>
      <c r="Q2395" s="2">
        <v>43545</v>
      </c>
      <c r="R2395" t="s">
        <v>2</v>
      </c>
      <c r="S2395" t="s">
        <v>10</v>
      </c>
      <c r="T2395" t="s">
        <v>2</v>
      </c>
    </row>
    <row r="2396" spans="1:20" hidden="1" x14ac:dyDescent="0.2">
      <c r="A2396" t="s">
        <v>261</v>
      </c>
      <c r="B2396" t="s">
        <v>0</v>
      </c>
      <c r="C2396" s="2">
        <v>43543</v>
      </c>
      <c r="D2396" t="s">
        <v>5937</v>
      </c>
      <c r="E2396" t="s">
        <v>5939</v>
      </c>
      <c r="F2396" t="s">
        <v>406</v>
      </c>
      <c r="G2396" t="s">
        <v>5940</v>
      </c>
      <c r="H2396" t="s">
        <v>5945</v>
      </c>
      <c r="I2396" t="s">
        <v>5938</v>
      </c>
      <c r="J2396" t="s">
        <v>5547</v>
      </c>
      <c r="K2396" t="s">
        <v>18</v>
      </c>
      <c r="L2396" s="3">
        <v>160</v>
      </c>
      <c r="M2396" s="3">
        <v>0</v>
      </c>
      <c r="N2396" s="3">
        <v>160</v>
      </c>
      <c r="O2396" s="3">
        <v>0</v>
      </c>
      <c r="P2396" s="3">
        <v>0</v>
      </c>
      <c r="Q2396" s="2">
        <v>43545</v>
      </c>
      <c r="R2396" t="s">
        <v>2</v>
      </c>
      <c r="S2396" t="s">
        <v>10</v>
      </c>
      <c r="T2396" t="s">
        <v>2</v>
      </c>
    </row>
    <row r="2397" spans="1:20" hidden="1" x14ac:dyDescent="0.2">
      <c r="A2397" t="s">
        <v>261</v>
      </c>
      <c r="B2397" t="s">
        <v>0</v>
      </c>
      <c r="C2397" s="2">
        <v>43543</v>
      </c>
      <c r="D2397" t="s">
        <v>5937</v>
      </c>
      <c r="E2397" t="s">
        <v>5939</v>
      </c>
      <c r="F2397" t="s">
        <v>407</v>
      </c>
      <c r="G2397" t="s">
        <v>5940</v>
      </c>
      <c r="H2397" t="s">
        <v>5946</v>
      </c>
      <c r="I2397" t="s">
        <v>5938</v>
      </c>
      <c r="J2397" t="s">
        <v>5547</v>
      </c>
      <c r="K2397" t="s">
        <v>18</v>
      </c>
      <c r="L2397" s="3">
        <v>8</v>
      </c>
      <c r="M2397" s="3">
        <v>0</v>
      </c>
      <c r="N2397" s="3">
        <v>8</v>
      </c>
      <c r="O2397" s="3">
        <v>0</v>
      </c>
      <c r="P2397" s="3">
        <v>0</v>
      </c>
      <c r="Q2397" s="2">
        <v>43545</v>
      </c>
      <c r="R2397" t="s">
        <v>2</v>
      </c>
      <c r="S2397" t="s">
        <v>10</v>
      </c>
      <c r="T2397" t="s">
        <v>2</v>
      </c>
    </row>
    <row r="2398" spans="1:20" hidden="1" x14ac:dyDescent="0.2">
      <c r="A2398" t="s">
        <v>261</v>
      </c>
      <c r="B2398" t="s">
        <v>0</v>
      </c>
      <c r="C2398" s="2">
        <v>43543</v>
      </c>
      <c r="D2398" t="s">
        <v>5937</v>
      </c>
      <c r="E2398" t="s">
        <v>5952</v>
      </c>
      <c r="F2398" t="s">
        <v>5</v>
      </c>
      <c r="G2398" t="s">
        <v>5940</v>
      </c>
      <c r="H2398" t="s">
        <v>5953</v>
      </c>
      <c r="I2398" t="s">
        <v>5938</v>
      </c>
      <c r="J2398" t="s">
        <v>5547</v>
      </c>
      <c r="K2398" t="s">
        <v>18</v>
      </c>
      <c r="L2398" s="3">
        <v>320</v>
      </c>
      <c r="M2398" s="3">
        <v>0</v>
      </c>
      <c r="N2398" s="3">
        <v>320</v>
      </c>
      <c r="O2398" s="3">
        <v>0</v>
      </c>
      <c r="P2398" s="3">
        <v>0</v>
      </c>
      <c r="Q2398" s="2">
        <v>43545</v>
      </c>
      <c r="R2398" t="s">
        <v>2</v>
      </c>
      <c r="S2398" t="s">
        <v>10</v>
      </c>
      <c r="T2398" t="s">
        <v>2</v>
      </c>
    </row>
    <row r="2399" spans="1:20" hidden="1" x14ac:dyDescent="0.2">
      <c r="A2399" t="s">
        <v>261</v>
      </c>
      <c r="B2399" t="s">
        <v>0</v>
      </c>
      <c r="C2399" s="2">
        <v>43543</v>
      </c>
      <c r="D2399" t="s">
        <v>5937</v>
      </c>
      <c r="E2399" t="s">
        <v>5952</v>
      </c>
      <c r="F2399" t="s">
        <v>43</v>
      </c>
      <c r="G2399" t="s">
        <v>5940</v>
      </c>
      <c r="H2399" t="s">
        <v>5954</v>
      </c>
      <c r="I2399" t="s">
        <v>5938</v>
      </c>
      <c r="J2399" t="s">
        <v>5547</v>
      </c>
      <c r="K2399" t="s">
        <v>18</v>
      </c>
      <c r="L2399" s="3">
        <v>320</v>
      </c>
      <c r="M2399" s="3">
        <v>0</v>
      </c>
      <c r="N2399" s="3">
        <v>320</v>
      </c>
      <c r="O2399" s="3">
        <v>0</v>
      </c>
      <c r="P2399" s="3">
        <v>0</v>
      </c>
      <c r="Q2399" s="2">
        <v>43545</v>
      </c>
      <c r="R2399" t="s">
        <v>2</v>
      </c>
      <c r="S2399" t="s">
        <v>10</v>
      </c>
      <c r="T2399" t="s">
        <v>2</v>
      </c>
    </row>
    <row r="2400" spans="1:20" hidden="1" x14ac:dyDescent="0.2">
      <c r="A2400" t="s">
        <v>261</v>
      </c>
      <c r="B2400" t="s">
        <v>0</v>
      </c>
      <c r="C2400" s="2">
        <v>43543</v>
      </c>
      <c r="D2400" t="s">
        <v>5937</v>
      </c>
      <c r="E2400" t="s">
        <v>5952</v>
      </c>
      <c r="F2400" t="s">
        <v>60</v>
      </c>
      <c r="G2400" t="s">
        <v>5940</v>
      </c>
      <c r="H2400" t="s">
        <v>5955</v>
      </c>
      <c r="I2400" t="s">
        <v>5938</v>
      </c>
      <c r="J2400" t="s">
        <v>5547</v>
      </c>
      <c r="K2400" t="s">
        <v>18</v>
      </c>
      <c r="L2400" s="3">
        <v>320</v>
      </c>
      <c r="M2400" s="3">
        <v>0</v>
      </c>
      <c r="N2400" s="3">
        <v>320</v>
      </c>
      <c r="O2400" s="3">
        <v>0</v>
      </c>
      <c r="P2400" s="3">
        <v>0</v>
      </c>
      <c r="Q2400" s="2">
        <v>43545</v>
      </c>
      <c r="R2400" t="s">
        <v>2</v>
      </c>
      <c r="S2400" t="s">
        <v>10</v>
      </c>
      <c r="T2400" t="s">
        <v>2</v>
      </c>
    </row>
    <row r="2401" spans="1:20" hidden="1" x14ac:dyDescent="0.2">
      <c r="A2401" t="s">
        <v>261</v>
      </c>
      <c r="B2401" t="s">
        <v>0</v>
      </c>
      <c r="C2401" s="2">
        <v>43543</v>
      </c>
      <c r="D2401" t="s">
        <v>5937</v>
      </c>
      <c r="E2401" t="s">
        <v>5956</v>
      </c>
      <c r="F2401" t="s">
        <v>5</v>
      </c>
      <c r="G2401" t="s">
        <v>5940</v>
      </c>
      <c r="H2401" t="s">
        <v>5957</v>
      </c>
      <c r="I2401" t="s">
        <v>5938</v>
      </c>
      <c r="J2401" t="s">
        <v>5547</v>
      </c>
      <c r="K2401" t="s">
        <v>18</v>
      </c>
      <c r="L2401" s="3">
        <v>320</v>
      </c>
      <c r="M2401" s="3">
        <v>0</v>
      </c>
      <c r="N2401" s="3">
        <v>320</v>
      </c>
      <c r="O2401" s="3">
        <v>0</v>
      </c>
      <c r="P2401" s="3">
        <v>0</v>
      </c>
      <c r="Q2401" s="2">
        <v>43545</v>
      </c>
      <c r="R2401" t="s">
        <v>2</v>
      </c>
      <c r="S2401" t="s">
        <v>10</v>
      </c>
      <c r="T2401" t="s">
        <v>2</v>
      </c>
    </row>
    <row r="2402" spans="1:20" hidden="1" x14ac:dyDescent="0.2">
      <c r="A2402" t="s">
        <v>261</v>
      </c>
      <c r="B2402" t="s">
        <v>0</v>
      </c>
      <c r="C2402" s="2">
        <v>43543</v>
      </c>
      <c r="D2402" t="s">
        <v>5937</v>
      </c>
      <c r="E2402" t="s">
        <v>5956</v>
      </c>
      <c r="F2402" t="s">
        <v>60</v>
      </c>
      <c r="G2402" t="s">
        <v>5940</v>
      </c>
      <c r="H2402" t="s">
        <v>5958</v>
      </c>
      <c r="I2402" t="s">
        <v>5938</v>
      </c>
      <c r="J2402" t="s">
        <v>5547</v>
      </c>
      <c r="K2402" t="s">
        <v>18</v>
      </c>
      <c r="L2402" s="3">
        <v>320</v>
      </c>
      <c r="M2402" s="3">
        <v>0</v>
      </c>
      <c r="N2402" s="3">
        <v>320</v>
      </c>
      <c r="O2402" s="3">
        <v>0</v>
      </c>
      <c r="P2402" s="3">
        <v>0</v>
      </c>
      <c r="Q2402" s="2">
        <v>43545</v>
      </c>
      <c r="R2402" t="s">
        <v>2</v>
      </c>
      <c r="S2402" t="s">
        <v>10</v>
      </c>
      <c r="T2402" t="s">
        <v>2</v>
      </c>
    </row>
    <row r="2403" spans="1:20" hidden="1" x14ac:dyDescent="0.2">
      <c r="A2403" t="s">
        <v>261</v>
      </c>
      <c r="B2403" t="s">
        <v>0</v>
      </c>
      <c r="C2403" s="2">
        <v>43543</v>
      </c>
      <c r="D2403" t="s">
        <v>5937</v>
      </c>
      <c r="E2403" t="s">
        <v>5956</v>
      </c>
      <c r="F2403" t="s">
        <v>88</v>
      </c>
      <c r="G2403" t="s">
        <v>5940</v>
      </c>
      <c r="H2403" t="s">
        <v>5959</v>
      </c>
      <c r="I2403" t="s">
        <v>5938</v>
      </c>
      <c r="J2403" t="s">
        <v>5547</v>
      </c>
      <c r="K2403" t="s">
        <v>18</v>
      </c>
      <c r="L2403" s="3">
        <v>320</v>
      </c>
      <c r="M2403" s="3">
        <v>0</v>
      </c>
      <c r="N2403" s="3">
        <v>320</v>
      </c>
      <c r="O2403" s="3">
        <v>0</v>
      </c>
      <c r="P2403" s="3">
        <v>0</v>
      </c>
      <c r="Q2403" s="2">
        <v>43545</v>
      </c>
      <c r="R2403" t="s">
        <v>2</v>
      </c>
      <c r="S2403" t="s">
        <v>10</v>
      </c>
      <c r="T2403" t="s">
        <v>2</v>
      </c>
    </row>
    <row r="2404" spans="1:20" hidden="1" x14ac:dyDescent="0.2">
      <c r="A2404" t="s">
        <v>261</v>
      </c>
      <c r="B2404" t="s">
        <v>0</v>
      </c>
      <c r="C2404" s="2">
        <v>43479</v>
      </c>
      <c r="D2404" t="s">
        <v>533</v>
      </c>
      <c r="E2404" t="s">
        <v>535</v>
      </c>
      <c r="F2404" t="s">
        <v>5</v>
      </c>
      <c r="G2404" t="s">
        <v>40</v>
      </c>
      <c r="H2404" t="s">
        <v>536</v>
      </c>
      <c r="I2404" t="s">
        <v>534</v>
      </c>
      <c r="J2404" t="s">
        <v>222</v>
      </c>
      <c r="K2404" t="s">
        <v>18</v>
      </c>
      <c r="L2404" s="3">
        <v>424.99</v>
      </c>
      <c r="M2404" s="3">
        <v>0</v>
      </c>
      <c r="N2404" s="3">
        <v>424.99</v>
      </c>
      <c r="O2404" s="3">
        <v>0</v>
      </c>
      <c r="P2404" s="3">
        <v>0</v>
      </c>
      <c r="Q2404" s="2">
        <v>43550</v>
      </c>
      <c r="R2404" t="s">
        <v>2</v>
      </c>
      <c r="S2404" t="s">
        <v>10</v>
      </c>
      <c r="T2404" t="s">
        <v>2</v>
      </c>
    </row>
    <row r="2405" spans="1:20" hidden="1" x14ac:dyDescent="0.2">
      <c r="A2405" t="s">
        <v>261</v>
      </c>
      <c r="B2405" t="s">
        <v>0</v>
      </c>
      <c r="C2405" s="2">
        <v>43479</v>
      </c>
      <c r="D2405" t="s">
        <v>533</v>
      </c>
      <c r="E2405" t="s">
        <v>551</v>
      </c>
      <c r="F2405" t="s">
        <v>5</v>
      </c>
      <c r="G2405" t="s">
        <v>40</v>
      </c>
      <c r="H2405" t="s">
        <v>552</v>
      </c>
      <c r="I2405" t="s">
        <v>534</v>
      </c>
      <c r="J2405" t="s">
        <v>45</v>
      </c>
      <c r="K2405" t="s">
        <v>18</v>
      </c>
      <c r="L2405" s="3">
        <v>240</v>
      </c>
      <c r="M2405" s="3">
        <v>0</v>
      </c>
      <c r="N2405" s="3">
        <v>240</v>
      </c>
      <c r="O2405" s="3">
        <v>0</v>
      </c>
      <c r="P2405" s="3">
        <v>240</v>
      </c>
      <c r="Q2405" s="2">
        <v>43550</v>
      </c>
      <c r="R2405" t="s">
        <v>2</v>
      </c>
      <c r="S2405" t="s">
        <v>10</v>
      </c>
      <c r="T2405" t="s">
        <v>2</v>
      </c>
    </row>
    <row r="2406" spans="1:20" hidden="1" x14ac:dyDescent="0.2">
      <c r="A2406" t="s">
        <v>261</v>
      </c>
      <c r="B2406" t="s">
        <v>0</v>
      </c>
      <c r="C2406" s="2">
        <v>43479</v>
      </c>
      <c r="D2406" t="s">
        <v>533</v>
      </c>
      <c r="E2406" t="s">
        <v>686</v>
      </c>
      <c r="F2406" t="s">
        <v>5</v>
      </c>
      <c r="G2406" t="s">
        <v>687</v>
      </c>
      <c r="H2406" t="s">
        <v>688</v>
      </c>
      <c r="I2406" t="s">
        <v>685</v>
      </c>
      <c r="J2406" t="s">
        <v>138</v>
      </c>
      <c r="K2406" t="s">
        <v>18</v>
      </c>
      <c r="L2406" s="3">
        <v>150</v>
      </c>
      <c r="M2406" s="3">
        <v>0</v>
      </c>
      <c r="N2406" s="3">
        <v>150</v>
      </c>
      <c r="O2406" s="3">
        <v>0</v>
      </c>
      <c r="P2406" s="3">
        <v>0</v>
      </c>
      <c r="Q2406" s="2">
        <v>43483</v>
      </c>
      <c r="R2406" t="s">
        <v>2</v>
      </c>
      <c r="S2406" t="s">
        <v>10</v>
      </c>
      <c r="T2406" t="s">
        <v>2</v>
      </c>
    </row>
    <row r="2407" spans="1:20" hidden="1" x14ac:dyDescent="0.2">
      <c r="A2407" t="s">
        <v>261</v>
      </c>
      <c r="B2407" t="s">
        <v>0</v>
      </c>
      <c r="C2407" s="2">
        <v>43479</v>
      </c>
      <c r="D2407" t="s">
        <v>533</v>
      </c>
      <c r="E2407" t="s">
        <v>698</v>
      </c>
      <c r="F2407" t="s">
        <v>5</v>
      </c>
      <c r="G2407" t="s">
        <v>40</v>
      </c>
      <c r="H2407" t="s">
        <v>699</v>
      </c>
      <c r="I2407" t="s">
        <v>697</v>
      </c>
      <c r="J2407" t="s">
        <v>45</v>
      </c>
      <c r="K2407" t="s">
        <v>18</v>
      </c>
      <c r="L2407" s="3">
        <v>104.77</v>
      </c>
      <c r="M2407" s="3">
        <v>0</v>
      </c>
      <c r="N2407" s="3">
        <v>104.77</v>
      </c>
      <c r="O2407" s="3">
        <v>0</v>
      </c>
      <c r="P2407" s="3">
        <v>104.77</v>
      </c>
      <c r="Q2407" s="2">
        <v>43479</v>
      </c>
      <c r="R2407" t="s">
        <v>2</v>
      </c>
      <c r="S2407" t="s">
        <v>10</v>
      </c>
      <c r="T2407" t="s">
        <v>2</v>
      </c>
    </row>
    <row r="2408" spans="1:20" hidden="1" x14ac:dyDescent="0.2">
      <c r="A2408" t="s">
        <v>261</v>
      </c>
      <c r="B2408" t="s">
        <v>0</v>
      </c>
      <c r="C2408" s="2">
        <v>43479</v>
      </c>
      <c r="D2408" t="s">
        <v>533</v>
      </c>
      <c r="E2408" t="s">
        <v>704</v>
      </c>
      <c r="F2408" t="s">
        <v>5</v>
      </c>
      <c r="G2408" t="s">
        <v>40</v>
      </c>
      <c r="H2408" t="s">
        <v>705</v>
      </c>
      <c r="I2408" t="s">
        <v>697</v>
      </c>
      <c r="J2408" t="s">
        <v>42</v>
      </c>
      <c r="K2408" t="s">
        <v>18</v>
      </c>
      <c r="L2408" s="3">
        <v>228</v>
      </c>
      <c r="M2408" s="3">
        <v>0</v>
      </c>
      <c r="N2408" s="3">
        <v>228</v>
      </c>
      <c r="O2408" s="3">
        <v>0</v>
      </c>
      <c r="P2408" s="3">
        <v>0</v>
      </c>
      <c r="Q2408" s="2">
        <v>43486</v>
      </c>
      <c r="R2408" t="s">
        <v>2</v>
      </c>
      <c r="S2408" t="s">
        <v>10</v>
      </c>
      <c r="T2408" t="s">
        <v>2</v>
      </c>
    </row>
    <row r="2409" spans="1:20" hidden="1" x14ac:dyDescent="0.2">
      <c r="A2409" t="s">
        <v>261</v>
      </c>
      <c r="B2409" t="s">
        <v>0</v>
      </c>
      <c r="C2409" s="2">
        <v>43479</v>
      </c>
      <c r="D2409" t="s">
        <v>533</v>
      </c>
      <c r="E2409" t="s">
        <v>704</v>
      </c>
      <c r="F2409" t="s">
        <v>43</v>
      </c>
      <c r="G2409" t="s">
        <v>40</v>
      </c>
      <c r="H2409" t="s">
        <v>706</v>
      </c>
      <c r="I2409" t="s">
        <v>697</v>
      </c>
      <c r="J2409" t="s">
        <v>42</v>
      </c>
      <c r="K2409" t="s">
        <v>9</v>
      </c>
      <c r="L2409" s="3">
        <v>1</v>
      </c>
      <c r="M2409" s="3">
        <v>0.2</v>
      </c>
      <c r="N2409" s="3">
        <v>1.2</v>
      </c>
      <c r="O2409" s="3">
        <v>0</v>
      </c>
      <c r="P2409" s="3">
        <v>1</v>
      </c>
      <c r="Q2409" s="2">
        <v>43578</v>
      </c>
      <c r="R2409" t="s">
        <v>2</v>
      </c>
      <c r="S2409" t="s">
        <v>10</v>
      </c>
      <c r="T2409" t="s">
        <v>2</v>
      </c>
    </row>
    <row r="2410" spans="1:20" hidden="1" x14ac:dyDescent="0.2">
      <c r="A2410" t="s">
        <v>261</v>
      </c>
      <c r="B2410" t="s">
        <v>0</v>
      </c>
      <c r="C2410" s="2">
        <v>43493</v>
      </c>
      <c r="D2410" t="s">
        <v>533</v>
      </c>
      <c r="E2410" t="s">
        <v>2400</v>
      </c>
      <c r="F2410" t="s">
        <v>5</v>
      </c>
      <c r="G2410" t="s">
        <v>836</v>
      </c>
      <c r="H2410" t="s">
        <v>2401</v>
      </c>
      <c r="I2410" t="s">
        <v>2399</v>
      </c>
      <c r="J2410" t="s">
        <v>733</v>
      </c>
      <c r="K2410" t="s">
        <v>9</v>
      </c>
      <c r="L2410" s="3">
        <v>133.33000000000001</v>
      </c>
      <c r="M2410" s="3">
        <v>26.67</v>
      </c>
      <c r="N2410" s="3">
        <v>160</v>
      </c>
      <c r="O2410" s="3">
        <v>0</v>
      </c>
      <c r="P2410" s="3">
        <v>0</v>
      </c>
      <c r="Q2410" s="2">
        <v>43493</v>
      </c>
      <c r="R2410" t="s">
        <v>2</v>
      </c>
      <c r="S2410" t="s">
        <v>10</v>
      </c>
      <c r="T2410" t="s">
        <v>2</v>
      </c>
    </row>
    <row r="2411" spans="1:20" hidden="1" x14ac:dyDescent="0.2">
      <c r="A2411" t="s">
        <v>261</v>
      </c>
      <c r="B2411" t="s">
        <v>0</v>
      </c>
      <c r="C2411" s="2">
        <v>43496</v>
      </c>
      <c r="D2411" t="s">
        <v>533</v>
      </c>
      <c r="E2411" t="s">
        <v>2644</v>
      </c>
      <c r="F2411" t="s">
        <v>5</v>
      </c>
      <c r="G2411" t="s">
        <v>40</v>
      </c>
      <c r="H2411" t="s">
        <v>2645</v>
      </c>
      <c r="I2411" t="s">
        <v>2643</v>
      </c>
      <c r="J2411" t="s">
        <v>222</v>
      </c>
      <c r="K2411" t="s">
        <v>18</v>
      </c>
      <c r="L2411" s="3">
        <v>2707.71</v>
      </c>
      <c r="M2411" s="3">
        <v>0</v>
      </c>
      <c r="N2411" s="3">
        <v>2707.71</v>
      </c>
      <c r="O2411" s="3">
        <v>0</v>
      </c>
      <c r="P2411" s="3">
        <v>0</v>
      </c>
      <c r="Q2411" s="2">
        <v>43496</v>
      </c>
      <c r="R2411" t="s">
        <v>2</v>
      </c>
      <c r="S2411" t="s">
        <v>10</v>
      </c>
      <c r="T2411" t="s">
        <v>2</v>
      </c>
    </row>
    <row r="2412" spans="1:20" hidden="1" x14ac:dyDescent="0.2">
      <c r="A2412" t="s">
        <v>261</v>
      </c>
      <c r="B2412" t="s">
        <v>0</v>
      </c>
      <c r="C2412" s="2">
        <v>43496</v>
      </c>
      <c r="D2412" t="s">
        <v>533</v>
      </c>
      <c r="E2412" t="s">
        <v>2657</v>
      </c>
      <c r="F2412" t="s">
        <v>5</v>
      </c>
      <c r="G2412" t="s">
        <v>2658</v>
      </c>
      <c r="H2412" t="s">
        <v>2659</v>
      </c>
      <c r="I2412" t="s">
        <v>534</v>
      </c>
      <c r="J2412" t="s">
        <v>52</v>
      </c>
      <c r="K2412" t="s">
        <v>18</v>
      </c>
      <c r="L2412" s="3">
        <v>60</v>
      </c>
      <c r="M2412" s="3">
        <v>0</v>
      </c>
      <c r="N2412" s="3">
        <v>60</v>
      </c>
      <c r="O2412" s="3">
        <v>0</v>
      </c>
      <c r="P2412" s="3">
        <v>60</v>
      </c>
      <c r="Q2412" s="2">
        <v>43598</v>
      </c>
      <c r="R2412" t="s">
        <v>2</v>
      </c>
      <c r="S2412" t="s">
        <v>10</v>
      </c>
      <c r="T2412" t="s">
        <v>2</v>
      </c>
    </row>
    <row r="2413" spans="1:20" hidden="1" x14ac:dyDescent="0.2">
      <c r="A2413" t="s">
        <v>261</v>
      </c>
      <c r="B2413" t="s">
        <v>0</v>
      </c>
      <c r="C2413" s="2">
        <v>43496</v>
      </c>
      <c r="D2413" t="s">
        <v>533</v>
      </c>
      <c r="E2413" t="s">
        <v>2657</v>
      </c>
      <c r="F2413" t="s">
        <v>43</v>
      </c>
      <c r="G2413" t="s">
        <v>2658</v>
      </c>
      <c r="H2413" t="s">
        <v>2660</v>
      </c>
      <c r="I2413" t="s">
        <v>534</v>
      </c>
      <c r="J2413" t="s">
        <v>52</v>
      </c>
      <c r="K2413" t="s">
        <v>18</v>
      </c>
      <c r="L2413" s="3">
        <v>342</v>
      </c>
      <c r="M2413" s="3">
        <v>0</v>
      </c>
      <c r="N2413" s="3">
        <v>342</v>
      </c>
      <c r="O2413" s="3">
        <v>0</v>
      </c>
      <c r="P2413" s="3">
        <v>342</v>
      </c>
      <c r="Q2413" s="2">
        <v>43598</v>
      </c>
      <c r="R2413" t="s">
        <v>2</v>
      </c>
      <c r="S2413" t="s">
        <v>10</v>
      </c>
      <c r="T2413" t="s">
        <v>2</v>
      </c>
    </row>
    <row r="2414" spans="1:20" hidden="1" x14ac:dyDescent="0.2">
      <c r="A2414" t="s">
        <v>261</v>
      </c>
      <c r="B2414" t="s">
        <v>0</v>
      </c>
      <c r="C2414" s="2">
        <v>43496</v>
      </c>
      <c r="D2414" t="s">
        <v>533</v>
      </c>
      <c r="E2414" t="s">
        <v>2657</v>
      </c>
      <c r="F2414" t="s">
        <v>60</v>
      </c>
      <c r="G2414" t="s">
        <v>2658</v>
      </c>
      <c r="H2414" t="s">
        <v>2661</v>
      </c>
      <c r="I2414" t="s">
        <v>534</v>
      </c>
      <c r="J2414" t="s">
        <v>52</v>
      </c>
      <c r="K2414" t="s">
        <v>18</v>
      </c>
      <c r="L2414" s="3">
        <v>798</v>
      </c>
      <c r="M2414" s="3">
        <v>0</v>
      </c>
      <c r="N2414" s="3">
        <v>798</v>
      </c>
      <c r="O2414" s="3">
        <v>0</v>
      </c>
      <c r="P2414" s="3">
        <v>798</v>
      </c>
      <c r="Q2414" s="2">
        <v>43598</v>
      </c>
      <c r="R2414" t="s">
        <v>2</v>
      </c>
      <c r="S2414" t="s">
        <v>10</v>
      </c>
      <c r="T2414" t="s">
        <v>2</v>
      </c>
    </row>
    <row r="2415" spans="1:20" hidden="1" x14ac:dyDescent="0.2">
      <c r="A2415" t="s">
        <v>261</v>
      </c>
      <c r="B2415" t="s">
        <v>0</v>
      </c>
      <c r="C2415" s="2">
        <v>43496</v>
      </c>
      <c r="D2415" t="s">
        <v>533</v>
      </c>
      <c r="E2415" t="s">
        <v>2657</v>
      </c>
      <c r="F2415" t="s">
        <v>86</v>
      </c>
      <c r="G2415" t="s">
        <v>2658</v>
      </c>
      <c r="H2415" t="s">
        <v>2662</v>
      </c>
      <c r="I2415" t="s">
        <v>534</v>
      </c>
      <c r="J2415" t="s">
        <v>52</v>
      </c>
      <c r="K2415" t="s">
        <v>18</v>
      </c>
      <c r="L2415" s="3">
        <v>325</v>
      </c>
      <c r="M2415" s="3">
        <v>0</v>
      </c>
      <c r="N2415" s="3">
        <v>325</v>
      </c>
      <c r="O2415" s="3">
        <v>0</v>
      </c>
      <c r="P2415" s="3">
        <v>325</v>
      </c>
      <c r="Q2415" s="2">
        <v>43598</v>
      </c>
      <c r="R2415" t="s">
        <v>2</v>
      </c>
      <c r="S2415" t="s">
        <v>10</v>
      </c>
      <c r="T2415" t="s">
        <v>2</v>
      </c>
    </row>
    <row r="2416" spans="1:20" hidden="1" x14ac:dyDescent="0.2">
      <c r="A2416" t="s">
        <v>261</v>
      </c>
      <c r="B2416" t="s">
        <v>0</v>
      </c>
      <c r="C2416" s="2">
        <v>43507</v>
      </c>
      <c r="D2416" t="s">
        <v>533</v>
      </c>
      <c r="E2416" t="s">
        <v>3537</v>
      </c>
      <c r="F2416" t="s">
        <v>5</v>
      </c>
      <c r="G2416" t="s">
        <v>40</v>
      </c>
      <c r="H2416" t="s">
        <v>2645</v>
      </c>
      <c r="I2416" t="s">
        <v>2643</v>
      </c>
      <c r="J2416" t="s">
        <v>222</v>
      </c>
      <c r="K2416" t="s">
        <v>18</v>
      </c>
      <c r="L2416" s="3">
        <v>3110.19</v>
      </c>
      <c r="M2416" s="3">
        <v>0</v>
      </c>
      <c r="N2416" s="3">
        <v>3110.19</v>
      </c>
      <c r="O2416" s="3">
        <v>0</v>
      </c>
      <c r="P2416" s="3">
        <v>0</v>
      </c>
      <c r="Q2416" s="2">
        <v>43496</v>
      </c>
      <c r="R2416" t="s">
        <v>2</v>
      </c>
      <c r="S2416" t="s">
        <v>10</v>
      </c>
      <c r="T2416" t="s">
        <v>2</v>
      </c>
    </row>
    <row r="2417" spans="1:20" hidden="1" x14ac:dyDescent="0.2">
      <c r="A2417" t="s">
        <v>261</v>
      </c>
      <c r="B2417" t="s">
        <v>0</v>
      </c>
      <c r="C2417" s="2">
        <v>43508</v>
      </c>
      <c r="D2417" t="s">
        <v>533</v>
      </c>
      <c r="E2417" t="s">
        <v>3543</v>
      </c>
      <c r="F2417" t="s">
        <v>1815</v>
      </c>
      <c r="G2417" t="s">
        <v>1329</v>
      </c>
      <c r="H2417" t="s">
        <v>3561</v>
      </c>
      <c r="I2417" t="s">
        <v>685</v>
      </c>
      <c r="J2417" t="s">
        <v>1331</v>
      </c>
      <c r="K2417" t="s">
        <v>9</v>
      </c>
      <c r="L2417" s="3">
        <v>59.26</v>
      </c>
      <c r="M2417" s="3">
        <v>11.85</v>
      </c>
      <c r="N2417" s="3">
        <v>71.11</v>
      </c>
      <c r="O2417" s="3">
        <v>0</v>
      </c>
      <c r="P2417" s="3">
        <v>0</v>
      </c>
      <c r="Q2417" s="2">
        <v>43552</v>
      </c>
      <c r="R2417" t="s">
        <v>2</v>
      </c>
      <c r="S2417" t="s">
        <v>10</v>
      </c>
      <c r="T2417" t="s">
        <v>2</v>
      </c>
    </row>
    <row r="2418" spans="1:20" hidden="1" x14ac:dyDescent="0.2">
      <c r="A2418" t="s">
        <v>261</v>
      </c>
      <c r="B2418" t="s">
        <v>0</v>
      </c>
      <c r="C2418" s="2">
        <v>43518</v>
      </c>
      <c r="D2418" t="s">
        <v>533</v>
      </c>
      <c r="E2418" t="s">
        <v>4448</v>
      </c>
      <c r="F2418" t="s">
        <v>5</v>
      </c>
      <c r="G2418" t="s">
        <v>4449</v>
      </c>
      <c r="H2418" t="s">
        <v>4450</v>
      </c>
      <c r="I2418" t="s">
        <v>534</v>
      </c>
      <c r="J2418" t="s">
        <v>274</v>
      </c>
      <c r="K2418" t="s">
        <v>9</v>
      </c>
      <c r="L2418" s="3">
        <v>130</v>
      </c>
      <c r="M2418" s="3">
        <v>26</v>
      </c>
      <c r="N2418" s="3">
        <v>156</v>
      </c>
      <c r="O2418" s="3">
        <v>0</v>
      </c>
      <c r="P2418" s="3">
        <v>0</v>
      </c>
      <c r="Q2418" s="2">
        <v>43524</v>
      </c>
      <c r="R2418" t="s">
        <v>2</v>
      </c>
      <c r="S2418" t="s">
        <v>10</v>
      </c>
      <c r="T2418" t="s">
        <v>2</v>
      </c>
    </row>
    <row r="2419" spans="1:20" hidden="1" x14ac:dyDescent="0.2">
      <c r="A2419" t="s">
        <v>261</v>
      </c>
      <c r="B2419" t="s">
        <v>0</v>
      </c>
      <c r="C2419" s="2">
        <v>43518</v>
      </c>
      <c r="D2419" t="s">
        <v>533</v>
      </c>
      <c r="E2419" t="s">
        <v>4448</v>
      </c>
      <c r="F2419" t="s">
        <v>43</v>
      </c>
      <c r="G2419" t="s">
        <v>4449</v>
      </c>
      <c r="H2419" t="s">
        <v>4451</v>
      </c>
      <c r="I2419" t="s">
        <v>534</v>
      </c>
      <c r="J2419" t="s">
        <v>274</v>
      </c>
      <c r="K2419" t="s">
        <v>9</v>
      </c>
      <c r="L2419" s="3">
        <v>1062.5</v>
      </c>
      <c r="M2419" s="3">
        <v>212.5</v>
      </c>
      <c r="N2419" s="3">
        <v>1275</v>
      </c>
      <c r="O2419" s="3">
        <v>0</v>
      </c>
      <c r="P2419" s="3">
        <v>0</v>
      </c>
      <c r="Q2419" s="2">
        <v>43524</v>
      </c>
      <c r="R2419" t="s">
        <v>2</v>
      </c>
      <c r="S2419" t="s">
        <v>10</v>
      </c>
      <c r="T2419" t="s">
        <v>2</v>
      </c>
    </row>
    <row r="2420" spans="1:20" hidden="1" x14ac:dyDescent="0.2">
      <c r="A2420" t="s">
        <v>261</v>
      </c>
      <c r="B2420" t="s">
        <v>0</v>
      </c>
      <c r="C2420" s="2">
        <v>43518</v>
      </c>
      <c r="D2420" t="s">
        <v>533</v>
      </c>
      <c r="E2420" t="s">
        <v>4448</v>
      </c>
      <c r="F2420" t="s">
        <v>60</v>
      </c>
      <c r="G2420" t="s">
        <v>4449</v>
      </c>
      <c r="H2420" t="s">
        <v>4452</v>
      </c>
      <c r="I2420" t="s">
        <v>534</v>
      </c>
      <c r="J2420" t="s">
        <v>274</v>
      </c>
      <c r="K2420" t="s">
        <v>9</v>
      </c>
      <c r="L2420" s="3">
        <v>212.5</v>
      </c>
      <c r="M2420" s="3">
        <v>42.5</v>
      </c>
      <c r="N2420" s="3">
        <v>255</v>
      </c>
      <c r="O2420" s="3">
        <v>0</v>
      </c>
      <c r="P2420" s="3">
        <v>0</v>
      </c>
      <c r="Q2420" s="2">
        <v>43524</v>
      </c>
      <c r="R2420" t="s">
        <v>2</v>
      </c>
      <c r="S2420" t="s">
        <v>10</v>
      </c>
      <c r="T2420" t="s">
        <v>2</v>
      </c>
    </row>
    <row r="2421" spans="1:20" hidden="1" x14ac:dyDescent="0.2">
      <c r="A2421" t="s">
        <v>261</v>
      </c>
      <c r="B2421" t="s">
        <v>0</v>
      </c>
      <c r="C2421" s="2">
        <v>43518</v>
      </c>
      <c r="D2421" t="s">
        <v>533</v>
      </c>
      <c r="E2421" t="s">
        <v>4448</v>
      </c>
      <c r="F2421" t="s">
        <v>86</v>
      </c>
      <c r="G2421" t="s">
        <v>4449</v>
      </c>
      <c r="H2421" t="s">
        <v>4453</v>
      </c>
      <c r="I2421" t="s">
        <v>534</v>
      </c>
      <c r="J2421" t="s">
        <v>274</v>
      </c>
      <c r="K2421" t="s">
        <v>9</v>
      </c>
      <c r="L2421" s="3">
        <v>29.5</v>
      </c>
      <c r="M2421" s="3">
        <v>5.9</v>
      </c>
      <c r="N2421" s="3">
        <v>35.4</v>
      </c>
      <c r="O2421" s="3">
        <v>0</v>
      </c>
      <c r="P2421" s="3">
        <v>0</v>
      </c>
      <c r="Q2421" s="2">
        <v>43524</v>
      </c>
      <c r="R2421" t="s">
        <v>2</v>
      </c>
      <c r="S2421" t="s">
        <v>10</v>
      </c>
      <c r="T2421" t="s">
        <v>2</v>
      </c>
    </row>
    <row r="2422" spans="1:20" hidden="1" x14ac:dyDescent="0.2">
      <c r="A2422" t="s">
        <v>261</v>
      </c>
      <c r="B2422" t="s">
        <v>0</v>
      </c>
      <c r="C2422" s="2">
        <v>43518</v>
      </c>
      <c r="D2422" t="s">
        <v>533</v>
      </c>
      <c r="E2422" t="s">
        <v>4448</v>
      </c>
      <c r="F2422" t="s">
        <v>88</v>
      </c>
      <c r="G2422" t="s">
        <v>4449</v>
      </c>
      <c r="H2422" t="s">
        <v>1037</v>
      </c>
      <c r="I2422" t="s">
        <v>534</v>
      </c>
      <c r="J2422" t="s">
        <v>274</v>
      </c>
      <c r="K2422" t="s">
        <v>9</v>
      </c>
      <c r="L2422" s="3">
        <v>25.5</v>
      </c>
      <c r="M2422" s="3">
        <v>5.0999999999999996</v>
      </c>
      <c r="N2422" s="3">
        <v>30.6</v>
      </c>
      <c r="O2422" s="3">
        <v>0</v>
      </c>
      <c r="P2422" s="3">
        <v>0</v>
      </c>
      <c r="Q2422" s="2">
        <v>43524</v>
      </c>
      <c r="R2422" t="s">
        <v>2</v>
      </c>
      <c r="S2422" t="s">
        <v>10</v>
      </c>
      <c r="T2422" t="s">
        <v>2</v>
      </c>
    </row>
    <row r="2423" spans="1:20" hidden="1" x14ac:dyDescent="0.2">
      <c r="A2423" t="s">
        <v>261</v>
      </c>
      <c r="B2423" t="s">
        <v>0</v>
      </c>
      <c r="C2423" s="2">
        <v>43529</v>
      </c>
      <c r="D2423" t="s">
        <v>533</v>
      </c>
      <c r="E2423" t="s">
        <v>5099</v>
      </c>
      <c r="F2423" t="s">
        <v>5</v>
      </c>
      <c r="G2423" t="s">
        <v>40</v>
      </c>
      <c r="H2423" t="s">
        <v>5100</v>
      </c>
      <c r="I2423" t="s">
        <v>5098</v>
      </c>
      <c r="J2423" t="s">
        <v>222</v>
      </c>
      <c r="K2423" t="s">
        <v>18</v>
      </c>
      <c r="L2423" s="3">
        <v>403.38</v>
      </c>
      <c r="M2423" s="3">
        <v>0</v>
      </c>
      <c r="N2423" s="3">
        <v>403.38</v>
      </c>
      <c r="O2423" s="3">
        <v>0</v>
      </c>
      <c r="P2423" s="3">
        <v>0</v>
      </c>
      <c r="Q2423" s="2">
        <v>43541</v>
      </c>
      <c r="R2423" t="s">
        <v>2</v>
      </c>
      <c r="S2423" t="s">
        <v>10</v>
      </c>
      <c r="T2423" t="s">
        <v>2</v>
      </c>
    </row>
    <row r="2424" spans="1:20" hidden="1" x14ac:dyDescent="0.2">
      <c r="A2424" t="s">
        <v>261</v>
      </c>
      <c r="B2424" t="s">
        <v>0</v>
      </c>
      <c r="C2424" s="2">
        <v>43529</v>
      </c>
      <c r="D2424" t="s">
        <v>533</v>
      </c>
      <c r="E2424" t="s">
        <v>5099</v>
      </c>
      <c r="F2424" t="s">
        <v>43</v>
      </c>
      <c r="G2424" t="s">
        <v>40</v>
      </c>
      <c r="H2424" t="s">
        <v>5101</v>
      </c>
      <c r="I2424" t="s">
        <v>5098</v>
      </c>
      <c r="J2424" t="s">
        <v>45</v>
      </c>
      <c r="K2424" t="s">
        <v>18</v>
      </c>
      <c r="L2424" s="3">
        <v>188.69</v>
      </c>
      <c r="M2424" s="3">
        <v>0</v>
      </c>
      <c r="N2424" s="3">
        <v>188.69</v>
      </c>
      <c r="O2424" s="3">
        <v>0</v>
      </c>
      <c r="P2424" s="3">
        <v>188.69</v>
      </c>
      <c r="Q2424" s="2">
        <v>43541</v>
      </c>
      <c r="R2424" t="s">
        <v>2</v>
      </c>
      <c r="S2424" t="s">
        <v>10</v>
      </c>
      <c r="T2424" t="s">
        <v>2</v>
      </c>
    </row>
    <row r="2425" spans="1:20" hidden="1" x14ac:dyDescent="0.2">
      <c r="A2425" t="s">
        <v>261</v>
      </c>
      <c r="B2425" t="s">
        <v>0</v>
      </c>
      <c r="C2425" s="2">
        <v>43529</v>
      </c>
      <c r="D2425" t="s">
        <v>533</v>
      </c>
      <c r="E2425" t="s">
        <v>5099</v>
      </c>
      <c r="F2425" t="s">
        <v>60</v>
      </c>
      <c r="G2425" t="s">
        <v>40</v>
      </c>
      <c r="H2425" t="s">
        <v>5102</v>
      </c>
      <c r="I2425" t="s">
        <v>5098</v>
      </c>
      <c r="J2425" t="s">
        <v>45</v>
      </c>
      <c r="K2425" t="s">
        <v>18</v>
      </c>
      <c r="L2425" s="3">
        <v>350.8</v>
      </c>
      <c r="M2425" s="3">
        <v>0</v>
      </c>
      <c r="N2425" s="3">
        <v>350.8</v>
      </c>
      <c r="O2425" s="3">
        <v>0</v>
      </c>
      <c r="P2425" s="3">
        <v>350.8</v>
      </c>
      <c r="Q2425" s="2">
        <v>43541</v>
      </c>
      <c r="R2425" t="s">
        <v>2</v>
      </c>
      <c r="S2425" t="s">
        <v>10</v>
      </c>
      <c r="T2425" t="s">
        <v>2</v>
      </c>
    </row>
    <row r="2426" spans="1:20" hidden="1" x14ac:dyDescent="0.2">
      <c r="A2426" t="s">
        <v>261</v>
      </c>
      <c r="B2426" t="s">
        <v>0</v>
      </c>
      <c r="C2426" s="2">
        <v>43535</v>
      </c>
      <c r="D2426" t="s">
        <v>533</v>
      </c>
      <c r="E2426" t="s">
        <v>5288</v>
      </c>
      <c r="F2426" t="s">
        <v>5</v>
      </c>
      <c r="G2426" t="s">
        <v>5289</v>
      </c>
      <c r="H2426" t="s">
        <v>5290</v>
      </c>
      <c r="I2426" t="s">
        <v>697</v>
      </c>
      <c r="J2426" t="s">
        <v>52</v>
      </c>
      <c r="K2426" t="s">
        <v>36</v>
      </c>
      <c r="L2426" s="3">
        <v>185.45</v>
      </c>
      <c r="M2426" s="3">
        <v>18.55</v>
      </c>
      <c r="N2426" s="3">
        <v>204</v>
      </c>
      <c r="O2426" s="3">
        <v>0</v>
      </c>
      <c r="P2426" s="3">
        <v>0</v>
      </c>
      <c r="Q2426" s="2">
        <v>43535</v>
      </c>
      <c r="R2426" t="s">
        <v>2</v>
      </c>
      <c r="S2426" t="s">
        <v>10</v>
      </c>
      <c r="T2426" t="s">
        <v>2</v>
      </c>
    </row>
    <row r="2427" spans="1:20" hidden="1" x14ac:dyDescent="0.2">
      <c r="A2427" t="s">
        <v>261</v>
      </c>
      <c r="B2427" t="s">
        <v>0</v>
      </c>
      <c r="C2427" s="2">
        <v>43535</v>
      </c>
      <c r="D2427" t="s">
        <v>533</v>
      </c>
      <c r="E2427" t="s">
        <v>5288</v>
      </c>
      <c r="F2427" t="s">
        <v>43</v>
      </c>
      <c r="G2427" t="s">
        <v>5289</v>
      </c>
      <c r="H2427" t="s">
        <v>5291</v>
      </c>
      <c r="I2427" t="s">
        <v>697</v>
      </c>
      <c r="J2427" t="s">
        <v>52</v>
      </c>
      <c r="K2427" t="s">
        <v>36</v>
      </c>
      <c r="L2427" s="3">
        <v>56.12</v>
      </c>
      <c r="M2427" s="3">
        <v>5.61</v>
      </c>
      <c r="N2427" s="3">
        <v>61.73</v>
      </c>
      <c r="O2427" s="3">
        <v>0</v>
      </c>
      <c r="P2427" s="3">
        <v>0</v>
      </c>
      <c r="Q2427" s="2">
        <v>43535</v>
      </c>
      <c r="R2427" t="s">
        <v>2</v>
      </c>
      <c r="S2427" t="s">
        <v>10</v>
      </c>
      <c r="T2427" t="s">
        <v>2</v>
      </c>
    </row>
    <row r="2428" spans="1:20" hidden="1" x14ac:dyDescent="0.2">
      <c r="A2428" t="s">
        <v>261</v>
      </c>
      <c r="B2428" t="s">
        <v>0</v>
      </c>
      <c r="C2428" s="2">
        <v>43536</v>
      </c>
      <c r="D2428" t="s">
        <v>533</v>
      </c>
      <c r="E2428" t="s">
        <v>5375</v>
      </c>
      <c r="F2428" t="s">
        <v>5</v>
      </c>
      <c r="G2428" t="s">
        <v>5289</v>
      </c>
      <c r="H2428" t="s">
        <v>5376</v>
      </c>
      <c r="I2428" t="s">
        <v>697</v>
      </c>
      <c r="J2428" t="s">
        <v>52</v>
      </c>
      <c r="K2428" t="s">
        <v>36</v>
      </c>
      <c r="L2428" s="3">
        <v>71.930000000000007</v>
      </c>
      <c r="M2428" s="3">
        <v>7.19</v>
      </c>
      <c r="N2428" s="3">
        <v>79.12</v>
      </c>
      <c r="O2428" s="3">
        <v>0</v>
      </c>
      <c r="P2428" s="3">
        <v>0</v>
      </c>
      <c r="Q2428" s="2">
        <v>43535</v>
      </c>
      <c r="R2428" t="s">
        <v>2</v>
      </c>
      <c r="S2428" t="s">
        <v>10</v>
      </c>
      <c r="T2428" t="s">
        <v>2</v>
      </c>
    </row>
    <row r="2429" spans="1:20" hidden="1" x14ac:dyDescent="0.2">
      <c r="A2429" t="s">
        <v>261</v>
      </c>
      <c r="B2429" t="s">
        <v>0</v>
      </c>
      <c r="C2429" s="2">
        <v>43536</v>
      </c>
      <c r="D2429" t="s">
        <v>533</v>
      </c>
      <c r="E2429" t="s">
        <v>5375</v>
      </c>
      <c r="F2429" t="s">
        <v>43</v>
      </c>
      <c r="G2429" t="s">
        <v>5289</v>
      </c>
      <c r="H2429" t="s">
        <v>5377</v>
      </c>
      <c r="I2429" t="s">
        <v>697</v>
      </c>
      <c r="J2429" t="s">
        <v>52</v>
      </c>
      <c r="K2429" t="s">
        <v>36</v>
      </c>
      <c r="L2429" s="3">
        <v>130.74</v>
      </c>
      <c r="M2429" s="3">
        <v>13.07</v>
      </c>
      <c r="N2429" s="3">
        <v>143.81</v>
      </c>
      <c r="O2429" s="3">
        <v>0</v>
      </c>
      <c r="P2429" s="3">
        <v>0</v>
      </c>
      <c r="Q2429" s="2">
        <v>43535</v>
      </c>
      <c r="R2429" t="s">
        <v>2</v>
      </c>
      <c r="S2429" t="s">
        <v>10</v>
      </c>
      <c r="T2429" t="s">
        <v>2</v>
      </c>
    </row>
    <row r="2430" spans="1:20" hidden="1" x14ac:dyDescent="0.2">
      <c r="A2430" t="s">
        <v>261</v>
      </c>
      <c r="B2430" t="s">
        <v>0</v>
      </c>
      <c r="C2430" s="2">
        <v>43539</v>
      </c>
      <c r="D2430" t="s">
        <v>533</v>
      </c>
      <c r="E2430" t="s">
        <v>5792</v>
      </c>
      <c r="F2430" t="s">
        <v>5</v>
      </c>
      <c r="G2430" t="s">
        <v>212</v>
      </c>
      <c r="H2430" t="s">
        <v>5793</v>
      </c>
      <c r="I2430" t="s">
        <v>685</v>
      </c>
      <c r="J2430" t="s">
        <v>410</v>
      </c>
      <c r="K2430" t="s">
        <v>9</v>
      </c>
      <c r="L2430" s="3">
        <v>681.31</v>
      </c>
      <c r="M2430" s="3">
        <v>136.26</v>
      </c>
      <c r="N2430" s="3">
        <v>817.57</v>
      </c>
      <c r="O2430" s="3">
        <v>0</v>
      </c>
      <c r="P2430" s="3">
        <v>0</v>
      </c>
      <c r="Q2430" s="2">
        <v>43480</v>
      </c>
      <c r="R2430" t="s">
        <v>2</v>
      </c>
      <c r="S2430" t="s">
        <v>10</v>
      </c>
      <c r="T2430" t="s">
        <v>2</v>
      </c>
    </row>
    <row r="2431" spans="1:20" hidden="1" x14ac:dyDescent="0.2">
      <c r="A2431" t="s">
        <v>261</v>
      </c>
      <c r="B2431" t="s">
        <v>0</v>
      </c>
      <c r="C2431" s="2">
        <v>43542</v>
      </c>
      <c r="D2431" t="s">
        <v>533</v>
      </c>
      <c r="E2431" t="s">
        <v>5809</v>
      </c>
      <c r="F2431" t="s">
        <v>5</v>
      </c>
      <c r="G2431" t="s">
        <v>5810</v>
      </c>
      <c r="H2431" t="s">
        <v>5811</v>
      </c>
      <c r="I2431" t="s">
        <v>2399</v>
      </c>
      <c r="J2431" t="s">
        <v>2542</v>
      </c>
      <c r="K2431" t="s">
        <v>18</v>
      </c>
      <c r="L2431" s="3">
        <v>395.15</v>
      </c>
      <c r="M2431" s="3">
        <v>0</v>
      </c>
      <c r="N2431" s="3">
        <v>395.15</v>
      </c>
      <c r="O2431" s="3">
        <v>0</v>
      </c>
      <c r="P2431" s="3">
        <v>0</v>
      </c>
      <c r="Q2431" s="2">
        <v>43553</v>
      </c>
      <c r="R2431" t="s">
        <v>2</v>
      </c>
      <c r="S2431" t="s">
        <v>10</v>
      </c>
      <c r="T2431" t="s">
        <v>2</v>
      </c>
    </row>
    <row r="2432" spans="1:20" hidden="1" x14ac:dyDescent="0.2">
      <c r="A2432" t="s">
        <v>261</v>
      </c>
      <c r="B2432" t="s">
        <v>0</v>
      </c>
      <c r="C2432" s="2">
        <v>43553</v>
      </c>
      <c r="D2432" t="s">
        <v>533</v>
      </c>
      <c r="E2432" t="s">
        <v>6927</v>
      </c>
      <c r="F2432" t="s">
        <v>5</v>
      </c>
      <c r="G2432" t="s">
        <v>50</v>
      </c>
      <c r="H2432" t="s">
        <v>6928</v>
      </c>
      <c r="I2432" t="s">
        <v>2643</v>
      </c>
      <c r="J2432" t="s">
        <v>52</v>
      </c>
      <c r="K2432" t="s">
        <v>36</v>
      </c>
      <c r="L2432" s="3">
        <v>56</v>
      </c>
      <c r="M2432" s="3">
        <v>5.6</v>
      </c>
      <c r="N2432" s="3">
        <v>61.6</v>
      </c>
      <c r="O2432" s="3">
        <v>0</v>
      </c>
      <c r="P2432" s="3">
        <v>0</v>
      </c>
      <c r="Q2432" s="2">
        <v>43556</v>
      </c>
      <c r="R2432" t="s">
        <v>2</v>
      </c>
      <c r="S2432" t="s">
        <v>10</v>
      </c>
      <c r="T2432" t="s">
        <v>2</v>
      </c>
    </row>
    <row r="2433" spans="1:20" hidden="1" x14ac:dyDescent="0.2">
      <c r="A2433" t="s">
        <v>261</v>
      </c>
      <c r="B2433" t="s">
        <v>0</v>
      </c>
      <c r="C2433" s="2">
        <v>43560</v>
      </c>
      <c r="D2433" t="s">
        <v>533</v>
      </c>
      <c r="E2433" t="s">
        <v>7453</v>
      </c>
      <c r="F2433" t="s">
        <v>60</v>
      </c>
      <c r="G2433" t="s">
        <v>903</v>
      </c>
      <c r="H2433" t="s">
        <v>7456</v>
      </c>
      <c r="I2433" t="s">
        <v>534</v>
      </c>
      <c r="J2433" t="s">
        <v>909</v>
      </c>
      <c r="K2433" t="s">
        <v>18</v>
      </c>
      <c r="L2433" s="3">
        <v>100</v>
      </c>
      <c r="M2433" s="3">
        <v>0</v>
      </c>
      <c r="N2433" s="3">
        <v>100</v>
      </c>
      <c r="O2433" s="3">
        <v>0</v>
      </c>
      <c r="P2433" s="3">
        <v>0</v>
      </c>
      <c r="Q2433" s="2">
        <v>43560</v>
      </c>
      <c r="R2433" t="s">
        <v>2</v>
      </c>
      <c r="S2433" t="s">
        <v>10</v>
      </c>
      <c r="T2433" t="s">
        <v>2</v>
      </c>
    </row>
    <row r="2434" spans="1:20" hidden="1" x14ac:dyDescent="0.2">
      <c r="A2434" t="s">
        <v>261</v>
      </c>
      <c r="B2434" t="s">
        <v>0</v>
      </c>
      <c r="C2434" s="2">
        <v>43475</v>
      </c>
      <c r="D2434" t="s">
        <v>259</v>
      </c>
      <c r="E2434" t="s">
        <v>262</v>
      </c>
      <c r="F2434" t="s">
        <v>5</v>
      </c>
      <c r="G2434" t="s">
        <v>33</v>
      </c>
      <c r="H2434" t="s">
        <v>263</v>
      </c>
      <c r="I2434" t="s">
        <v>260</v>
      </c>
      <c r="J2434" t="s">
        <v>52</v>
      </c>
      <c r="K2434" t="s">
        <v>36</v>
      </c>
      <c r="L2434" s="3">
        <v>252</v>
      </c>
      <c r="M2434" s="3">
        <v>25.2</v>
      </c>
      <c r="N2434" s="3">
        <v>277.2</v>
      </c>
      <c r="O2434" s="3">
        <v>0</v>
      </c>
      <c r="P2434" s="3">
        <v>0</v>
      </c>
      <c r="Q2434" s="2">
        <v>43487</v>
      </c>
      <c r="R2434" t="s">
        <v>2</v>
      </c>
      <c r="S2434" t="s">
        <v>10</v>
      </c>
      <c r="T2434" t="s">
        <v>2</v>
      </c>
    </row>
    <row r="2435" spans="1:20" hidden="1" x14ac:dyDescent="0.2">
      <c r="A2435" t="s">
        <v>261</v>
      </c>
      <c r="B2435" t="s">
        <v>0</v>
      </c>
      <c r="C2435" s="2">
        <v>43475</v>
      </c>
      <c r="D2435" t="s">
        <v>259</v>
      </c>
      <c r="E2435" t="s">
        <v>262</v>
      </c>
      <c r="F2435" t="s">
        <v>43</v>
      </c>
      <c r="G2435" t="s">
        <v>33</v>
      </c>
      <c r="H2435" t="s">
        <v>264</v>
      </c>
      <c r="I2435" t="s">
        <v>260</v>
      </c>
      <c r="J2435" t="s">
        <v>52</v>
      </c>
      <c r="K2435" t="s">
        <v>36</v>
      </c>
      <c r="L2435" s="3">
        <v>29</v>
      </c>
      <c r="M2435" s="3">
        <v>2.9</v>
      </c>
      <c r="N2435" s="3">
        <v>31.9</v>
      </c>
      <c r="O2435" s="3">
        <v>0</v>
      </c>
      <c r="P2435" s="3">
        <v>0</v>
      </c>
      <c r="Q2435" s="2">
        <v>43487</v>
      </c>
      <c r="R2435" t="s">
        <v>2</v>
      </c>
      <c r="S2435" t="s">
        <v>10</v>
      </c>
      <c r="T2435" t="s">
        <v>2</v>
      </c>
    </row>
    <row r="2436" spans="1:20" hidden="1" x14ac:dyDescent="0.2">
      <c r="A2436" t="s">
        <v>261</v>
      </c>
      <c r="B2436" t="s">
        <v>0</v>
      </c>
      <c r="C2436" s="2">
        <v>43507</v>
      </c>
      <c r="D2436" t="s">
        <v>259</v>
      </c>
      <c r="E2436" t="s">
        <v>3405</v>
      </c>
      <c r="F2436" t="s">
        <v>5</v>
      </c>
      <c r="G2436" t="s">
        <v>40</v>
      </c>
      <c r="H2436" t="s">
        <v>3406</v>
      </c>
      <c r="I2436" t="s">
        <v>3404</v>
      </c>
      <c r="J2436" t="s">
        <v>222</v>
      </c>
      <c r="K2436" t="s">
        <v>18</v>
      </c>
      <c r="L2436" s="3">
        <v>1006.75</v>
      </c>
      <c r="M2436" s="3">
        <v>0</v>
      </c>
      <c r="N2436" s="3">
        <v>1006.75</v>
      </c>
      <c r="O2436" s="3">
        <v>0</v>
      </c>
      <c r="P2436" s="3">
        <v>0</v>
      </c>
      <c r="Q2436" s="2">
        <v>43518</v>
      </c>
      <c r="R2436" t="s">
        <v>2</v>
      </c>
      <c r="S2436" t="s">
        <v>268</v>
      </c>
      <c r="T2436" t="s">
        <v>2</v>
      </c>
    </row>
    <row r="2437" spans="1:20" hidden="1" x14ac:dyDescent="0.2">
      <c r="A2437" t="s">
        <v>261</v>
      </c>
      <c r="B2437" t="s">
        <v>0</v>
      </c>
      <c r="C2437" s="2">
        <v>43507</v>
      </c>
      <c r="D2437" t="s">
        <v>259</v>
      </c>
      <c r="E2437" t="s">
        <v>3414</v>
      </c>
      <c r="F2437" t="s">
        <v>5</v>
      </c>
      <c r="G2437" t="s">
        <v>40</v>
      </c>
      <c r="H2437" t="s">
        <v>3415</v>
      </c>
      <c r="I2437" t="s">
        <v>3404</v>
      </c>
      <c r="J2437" t="s">
        <v>222</v>
      </c>
      <c r="K2437" t="s">
        <v>18</v>
      </c>
      <c r="L2437" s="3">
        <v>564.05999999999995</v>
      </c>
      <c r="M2437" s="3">
        <v>0</v>
      </c>
      <c r="N2437" s="3">
        <v>564.05999999999995</v>
      </c>
      <c r="O2437" s="3">
        <v>0</v>
      </c>
      <c r="P2437" s="3">
        <v>0</v>
      </c>
      <c r="Q2437" s="2">
        <v>43518</v>
      </c>
      <c r="R2437" t="s">
        <v>2</v>
      </c>
      <c r="S2437" t="s">
        <v>268</v>
      </c>
      <c r="T2437" t="s">
        <v>2</v>
      </c>
    </row>
    <row r="2438" spans="1:20" hidden="1" x14ac:dyDescent="0.2">
      <c r="A2438" t="s">
        <v>261</v>
      </c>
      <c r="B2438" t="s">
        <v>0</v>
      </c>
      <c r="C2438" s="2">
        <v>43507</v>
      </c>
      <c r="D2438" t="s">
        <v>259</v>
      </c>
      <c r="E2438" t="s">
        <v>3420</v>
      </c>
      <c r="F2438" t="s">
        <v>5</v>
      </c>
      <c r="G2438" t="s">
        <v>40</v>
      </c>
      <c r="H2438" t="s">
        <v>3421</v>
      </c>
      <c r="I2438" t="s">
        <v>3404</v>
      </c>
      <c r="J2438" t="s">
        <v>222</v>
      </c>
      <c r="K2438" t="s">
        <v>18</v>
      </c>
      <c r="L2438" s="3">
        <v>1006.75</v>
      </c>
      <c r="M2438" s="3">
        <v>0</v>
      </c>
      <c r="N2438" s="3">
        <v>1006.75</v>
      </c>
      <c r="O2438" s="3">
        <v>0</v>
      </c>
      <c r="P2438" s="3">
        <v>0</v>
      </c>
      <c r="Q2438" s="2">
        <v>43518</v>
      </c>
      <c r="R2438" t="s">
        <v>2</v>
      </c>
      <c r="S2438" t="s">
        <v>268</v>
      </c>
      <c r="T2438" t="s">
        <v>2</v>
      </c>
    </row>
    <row r="2439" spans="1:20" hidden="1" x14ac:dyDescent="0.2">
      <c r="A2439" t="s">
        <v>261</v>
      </c>
      <c r="B2439" t="s">
        <v>0</v>
      </c>
      <c r="C2439" s="2">
        <v>43507</v>
      </c>
      <c r="D2439" t="s">
        <v>259</v>
      </c>
      <c r="E2439" t="s">
        <v>3422</v>
      </c>
      <c r="F2439" t="s">
        <v>5</v>
      </c>
      <c r="G2439" t="s">
        <v>40</v>
      </c>
      <c r="H2439" t="s">
        <v>3423</v>
      </c>
      <c r="I2439" t="s">
        <v>3404</v>
      </c>
      <c r="J2439" t="s">
        <v>222</v>
      </c>
      <c r="K2439" t="s">
        <v>18</v>
      </c>
      <c r="L2439" s="3">
        <v>564.05999999999995</v>
      </c>
      <c r="M2439" s="3">
        <v>0</v>
      </c>
      <c r="N2439" s="3">
        <v>564.05999999999995</v>
      </c>
      <c r="O2439" s="3">
        <v>0</v>
      </c>
      <c r="P2439" s="3">
        <v>0</v>
      </c>
      <c r="Q2439" s="2">
        <v>43518</v>
      </c>
      <c r="R2439" t="s">
        <v>2</v>
      </c>
      <c r="S2439" t="s">
        <v>268</v>
      </c>
      <c r="T2439" t="s">
        <v>2</v>
      </c>
    </row>
    <row r="2440" spans="1:20" hidden="1" x14ac:dyDescent="0.2">
      <c r="A2440" t="s">
        <v>261</v>
      </c>
      <c r="B2440" t="s">
        <v>0</v>
      </c>
      <c r="C2440" s="2">
        <v>43508</v>
      </c>
      <c r="D2440" t="s">
        <v>259</v>
      </c>
      <c r="E2440" t="s">
        <v>3578</v>
      </c>
      <c r="F2440" t="s">
        <v>5</v>
      </c>
      <c r="G2440" t="s">
        <v>40</v>
      </c>
      <c r="H2440" t="s">
        <v>3579</v>
      </c>
      <c r="I2440" t="s">
        <v>3404</v>
      </c>
      <c r="J2440" t="s">
        <v>222</v>
      </c>
      <c r="K2440" t="s">
        <v>18</v>
      </c>
      <c r="L2440" s="3">
        <v>1204.03</v>
      </c>
      <c r="M2440" s="3">
        <v>0</v>
      </c>
      <c r="N2440" s="3">
        <v>1204.03</v>
      </c>
      <c r="O2440" s="3">
        <v>0</v>
      </c>
      <c r="P2440" s="3">
        <v>0</v>
      </c>
      <c r="Q2440" s="2">
        <v>43534</v>
      </c>
      <c r="R2440" t="s">
        <v>2</v>
      </c>
      <c r="S2440" t="s">
        <v>268</v>
      </c>
      <c r="T2440" t="s">
        <v>2</v>
      </c>
    </row>
    <row r="2441" spans="1:20" hidden="1" x14ac:dyDescent="0.2">
      <c r="A2441" t="s">
        <v>261</v>
      </c>
      <c r="B2441" t="s">
        <v>0</v>
      </c>
      <c r="C2441" s="2">
        <v>43508</v>
      </c>
      <c r="D2441" t="s">
        <v>259</v>
      </c>
      <c r="E2441" t="s">
        <v>3580</v>
      </c>
      <c r="F2441" t="s">
        <v>5</v>
      </c>
      <c r="G2441" t="s">
        <v>40</v>
      </c>
      <c r="H2441" t="s">
        <v>3581</v>
      </c>
      <c r="I2441" t="s">
        <v>3404</v>
      </c>
      <c r="J2441" t="s">
        <v>222</v>
      </c>
      <c r="K2441" t="s">
        <v>18</v>
      </c>
      <c r="L2441" s="3">
        <v>156.47</v>
      </c>
      <c r="M2441" s="3">
        <v>0</v>
      </c>
      <c r="N2441" s="3">
        <v>156.47</v>
      </c>
      <c r="O2441" s="3">
        <v>0</v>
      </c>
      <c r="P2441" s="3">
        <v>0</v>
      </c>
      <c r="Q2441" s="2">
        <v>43540</v>
      </c>
      <c r="R2441" t="s">
        <v>2</v>
      </c>
      <c r="S2441" t="s">
        <v>268</v>
      </c>
      <c r="T2441" t="s">
        <v>2</v>
      </c>
    </row>
    <row r="2442" spans="1:20" hidden="1" x14ac:dyDescent="0.2">
      <c r="A2442" t="s">
        <v>261</v>
      </c>
      <c r="B2442" t="s">
        <v>0</v>
      </c>
      <c r="C2442" s="2">
        <v>43508</v>
      </c>
      <c r="D2442" t="s">
        <v>259</v>
      </c>
      <c r="E2442" t="s">
        <v>3604</v>
      </c>
      <c r="F2442" t="s">
        <v>5</v>
      </c>
      <c r="G2442" t="s">
        <v>40</v>
      </c>
      <c r="H2442" t="s">
        <v>3605</v>
      </c>
      <c r="I2442" t="s">
        <v>3603</v>
      </c>
      <c r="J2442" t="s">
        <v>222</v>
      </c>
      <c r="K2442" t="s">
        <v>18</v>
      </c>
      <c r="L2442" s="3">
        <v>209.21</v>
      </c>
      <c r="M2442" s="3">
        <v>0</v>
      </c>
      <c r="N2442" s="3">
        <v>209.21</v>
      </c>
      <c r="O2442" s="3">
        <v>0</v>
      </c>
      <c r="P2442" s="3">
        <v>0</v>
      </c>
      <c r="Q2442" s="2">
        <v>43637</v>
      </c>
      <c r="R2442" t="s">
        <v>2</v>
      </c>
      <c r="S2442" t="s">
        <v>10</v>
      </c>
      <c r="T2442" t="s">
        <v>2</v>
      </c>
    </row>
    <row r="2443" spans="1:20" hidden="1" x14ac:dyDescent="0.2">
      <c r="A2443" t="s">
        <v>261</v>
      </c>
      <c r="B2443" t="s">
        <v>0</v>
      </c>
      <c r="C2443" s="2">
        <v>43508</v>
      </c>
      <c r="D2443" t="s">
        <v>259</v>
      </c>
      <c r="E2443" t="s">
        <v>3608</v>
      </c>
      <c r="F2443" t="s">
        <v>5</v>
      </c>
      <c r="G2443" t="s">
        <v>40</v>
      </c>
      <c r="H2443" t="s">
        <v>3609</v>
      </c>
      <c r="I2443" t="s">
        <v>3404</v>
      </c>
      <c r="J2443" t="s">
        <v>222</v>
      </c>
      <c r="K2443" t="s">
        <v>18</v>
      </c>
      <c r="L2443" s="3">
        <v>857.65</v>
      </c>
      <c r="M2443" s="3">
        <v>0</v>
      </c>
      <c r="N2443" s="3">
        <v>857.65</v>
      </c>
      <c r="O2443" s="3">
        <v>0</v>
      </c>
      <c r="P2443" s="3">
        <v>0</v>
      </c>
      <c r="Q2443" s="2">
        <v>43532</v>
      </c>
      <c r="R2443" t="s">
        <v>2</v>
      </c>
      <c r="S2443" t="s">
        <v>268</v>
      </c>
      <c r="T2443" t="s">
        <v>2</v>
      </c>
    </row>
    <row r="2444" spans="1:20" hidden="1" x14ac:dyDescent="0.2">
      <c r="A2444" t="s">
        <v>261</v>
      </c>
      <c r="B2444" t="s">
        <v>0</v>
      </c>
      <c r="C2444" s="2">
        <v>43514</v>
      </c>
      <c r="D2444" t="s">
        <v>259</v>
      </c>
      <c r="E2444" t="s">
        <v>3954</v>
      </c>
      <c r="F2444" t="s">
        <v>5</v>
      </c>
      <c r="G2444" t="s">
        <v>40</v>
      </c>
      <c r="H2444" t="s">
        <v>3955</v>
      </c>
      <c r="I2444" t="s">
        <v>3603</v>
      </c>
      <c r="J2444" t="s">
        <v>222</v>
      </c>
      <c r="K2444" t="s">
        <v>18</v>
      </c>
      <c r="L2444" s="3">
        <v>130.80000000000001</v>
      </c>
      <c r="M2444" s="3">
        <v>0</v>
      </c>
      <c r="N2444" s="3">
        <v>130.80000000000001</v>
      </c>
      <c r="O2444" s="3">
        <v>0</v>
      </c>
      <c r="P2444" s="3">
        <v>130.80000000000001</v>
      </c>
      <c r="Q2444" s="2">
        <v>43637</v>
      </c>
      <c r="R2444" t="s">
        <v>2</v>
      </c>
      <c r="S2444" t="s">
        <v>10</v>
      </c>
      <c r="T2444" t="s">
        <v>2</v>
      </c>
    </row>
    <row r="2445" spans="1:20" hidden="1" x14ac:dyDescent="0.2">
      <c r="A2445" t="s">
        <v>261</v>
      </c>
      <c r="B2445" t="s">
        <v>0</v>
      </c>
      <c r="C2445" s="2">
        <v>43538</v>
      </c>
      <c r="D2445" t="s">
        <v>259</v>
      </c>
      <c r="E2445" t="s">
        <v>5544</v>
      </c>
      <c r="F2445" t="s">
        <v>5</v>
      </c>
      <c r="G2445" t="s">
        <v>5545</v>
      </c>
      <c r="H2445" t="s">
        <v>5546</v>
      </c>
      <c r="I2445" t="s">
        <v>260</v>
      </c>
      <c r="J2445" t="s">
        <v>5547</v>
      </c>
      <c r="K2445" t="s">
        <v>5548</v>
      </c>
      <c r="L2445" s="3">
        <v>2248</v>
      </c>
      <c r="M2445" s="3">
        <v>0</v>
      </c>
      <c r="N2445" s="3">
        <v>2248</v>
      </c>
      <c r="O2445" s="3">
        <v>0</v>
      </c>
      <c r="P2445" s="3">
        <v>0</v>
      </c>
      <c r="Q2445" s="2">
        <v>43538</v>
      </c>
      <c r="R2445" t="s">
        <v>2</v>
      </c>
      <c r="S2445" t="s">
        <v>10</v>
      </c>
      <c r="T2445" t="s">
        <v>2</v>
      </c>
    </row>
    <row r="2446" spans="1:20" hidden="1" x14ac:dyDescent="0.2">
      <c r="A2446" t="s">
        <v>261</v>
      </c>
      <c r="B2446" t="s">
        <v>0</v>
      </c>
      <c r="C2446" s="2">
        <v>43553</v>
      </c>
      <c r="D2446" t="s">
        <v>259</v>
      </c>
      <c r="E2446" t="s">
        <v>6962</v>
      </c>
      <c r="F2446" t="s">
        <v>5</v>
      </c>
      <c r="G2446" t="s">
        <v>40</v>
      </c>
      <c r="H2446" t="s">
        <v>6963</v>
      </c>
      <c r="I2446" t="s">
        <v>3603</v>
      </c>
      <c r="J2446" t="s">
        <v>42</v>
      </c>
      <c r="K2446" t="s">
        <v>18</v>
      </c>
      <c r="L2446" s="3">
        <v>58</v>
      </c>
      <c r="M2446" s="3">
        <v>0</v>
      </c>
      <c r="N2446" s="3">
        <v>58</v>
      </c>
      <c r="O2446" s="3">
        <v>0</v>
      </c>
      <c r="P2446" s="3">
        <v>0</v>
      </c>
      <c r="Q2446" s="2">
        <v>43641</v>
      </c>
      <c r="R2446" t="s">
        <v>2</v>
      </c>
      <c r="S2446" t="s">
        <v>10</v>
      </c>
      <c r="T2446" t="s">
        <v>2</v>
      </c>
    </row>
    <row r="2447" spans="1:20" hidden="1" x14ac:dyDescent="0.2">
      <c r="A2447" t="s">
        <v>261</v>
      </c>
      <c r="B2447" t="s">
        <v>0</v>
      </c>
      <c r="C2447" s="2">
        <v>43553</v>
      </c>
      <c r="D2447" t="s">
        <v>259</v>
      </c>
      <c r="E2447" t="s">
        <v>6962</v>
      </c>
      <c r="F2447" t="s">
        <v>43</v>
      </c>
      <c r="G2447" t="s">
        <v>40</v>
      </c>
      <c r="H2447" t="s">
        <v>6963</v>
      </c>
      <c r="I2447" t="s">
        <v>3603</v>
      </c>
      <c r="J2447" t="s">
        <v>42</v>
      </c>
      <c r="K2447" t="s">
        <v>18</v>
      </c>
      <c r="L2447" s="3">
        <v>9</v>
      </c>
      <c r="M2447" s="3">
        <v>0</v>
      </c>
      <c r="N2447" s="3">
        <v>9</v>
      </c>
      <c r="O2447" s="3">
        <v>0</v>
      </c>
      <c r="P2447" s="3">
        <v>9</v>
      </c>
      <c r="Q2447" s="2">
        <v>43641</v>
      </c>
      <c r="R2447" t="s">
        <v>2</v>
      </c>
      <c r="S2447" t="s">
        <v>10</v>
      </c>
      <c r="T2447" t="s">
        <v>2</v>
      </c>
    </row>
    <row r="2448" spans="1:20" hidden="1" x14ac:dyDescent="0.2">
      <c r="A2448" t="s">
        <v>261</v>
      </c>
      <c r="B2448" t="s">
        <v>0</v>
      </c>
      <c r="C2448" s="2">
        <v>43553</v>
      </c>
      <c r="D2448" t="s">
        <v>259</v>
      </c>
      <c r="E2448" t="s">
        <v>6962</v>
      </c>
      <c r="F2448" t="s">
        <v>60</v>
      </c>
      <c r="G2448" t="s">
        <v>40</v>
      </c>
      <c r="H2448" t="s">
        <v>320</v>
      </c>
      <c r="I2448" t="s">
        <v>3603</v>
      </c>
      <c r="J2448" t="s">
        <v>59</v>
      </c>
      <c r="K2448" t="s">
        <v>9</v>
      </c>
      <c r="L2448" s="3">
        <v>0.5</v>
      </c>
      <c r="M2448" s="3">
        <v>0.1</v>
      </c>
      <c r="N2448" s="3">
        <v>0.6</v>
      </c>
      <c r="O2448" s="3">
        <v>0</v>
      </c>
      <c r="P2448" s="3">
        <v>0.5</v>
      </c>
      <c r="Q2448" s="2">
        <v>43706</v>
      </c>
      <c r="R2448" t="s">
        <v>2</v>
      </c>
      <c r="S2448" t="s">
        <v>10</v>
      </c>
      <c r="T2448" t="s">
        <v>2</v>
      </c>
    </row>
    <row r="2449" spans="1:20" hidden="1" x14ac:dyDescent="0.2">
      <c r="A2449" t="s">
        <v>261</v>
      </c>
      <c r="B2449" t="s">
        <v>0</v>
      </c>
      <c r="C2449" s="2">
        <v>43557</v>
      </c>
      <c r="D2449" t="s">
        <v>259</v>
      </c>
      <c r="E2449" t="s">
        <v>7194</v>
      </c>
      <c r="F2449" t="s">
        <v>5</v>
      </c>
      <c r="G2449" t="s">
        <v>40</v>
      </c>
      <c r="H2449" t="s">
        <v>7195</v>
      </c>
      <c r="I2449" t="s">
        <v>3603</v>
      </c>
      <c r="J2449" t="s">
        <v>222</v>
      </c>
      <c r="K2449" t="s">
        <v>18</v>
      </c>
      <c r="L2449" s="3">
        <v>751.41</v>
      </c>
      <c r="M2449" s="3">
        <v>0</v>
      </c>
      <c r="N2449" s="3">
        <v>751.41</v>
      </c>
      <c r="O2449" s="3">
        <v>0</v>
      </c>
      <c r="P2449" s="3">
        <v>0</v>
      </c>
      <c r="Q2449" s="2">
        <v>43633</v>
      </c>
      <c r="R2449" t="s">
        <v>2</v>
      </c>
      <c r="S2449" t="s">
        <v>268</v>
      </c>
      <c r="T2449" t="s">
        <v>2</v>
      </c>
    </row>
    <row r="2450" spans="1:20" hidden="1" x14ac:dyDescent="0.2">
      <c r="A2450" t="s">
        <v>261</v>
      </c>
      <c r="B2450" t="s">
        <v>0</v>
      </c>
      <c r="C2450" s="2">
        <v>43557</v>
      </c>
      <c r="D2450" t="s">
        <v>259</v>
      </c>
      <c r="E2450" t="s">
        <v>7194</v>
      </c>
      <c r="F2450" t="s">
        <v>43</v>
      </c>
      <c r="G2450" t="s">
        <v>40</v>
      </c>
      <c r="H2450" t="s">
        <v>7195</v>
      </c>
      <c r="I2450" t="s">
        <v>3603</v>
      </c>
      <c r="J2450" t="s">
        <v>222</v>
      </c>
      <c r="K2450" t="s">
        <v>18</v>
      </c>
      <c r="L2450" s="3">
        <v>34</v>
      </c>
      <c r="M2450" s="3">
        <v>0</v>
      </c>
      <c r="N2450" s="3">
        <v>34</v>
      </c>
      <c r="O2450" s="3">
        <v>0</v>
      </c>
      <c r="P2450" s="3">
        <v>0</v>
      </c>
      <c r="Q2450" s="2">
        <v>43633</v>
      </c>
      <c r="R2450" t="s">
        <v>2</v>
      </c>
      <c r="S2450" t="s">
        <v>268</v>
      </c>
      <c r="T2450" t="s">
        <v>2</v>
      </c>
    </row>
    <row r="2451" spans="1:20" hidden="1" x14ac:dyDescent="0.2">
      <c r="A2451" t="s">
        <v>405</v>
      </c>
      <c r="B2451" t="s">
        <v>0</v>
      </c>
      <c r="C2451" s="2">
        <v>43476</v>
      </c>
      <c r="D2451" t="s">
        <v>404</v>
      </c>
      <c r="E2451" t="s">
        <v>414</v>
      </c>
      <c r="F2451" t="s">
        <v>5</v>
      </c>
      <c r="G2451" t="s">
        <v>237</v>
      </c>
      <c r="H2451" t="s">
        <v>415</v>
      </c>
      <c r="I2451" t="s">
        <v>2</v>
      </c>
      <c r="J2451" t="s">
        <v>416</v>
      </c>
      <c r="K2451" t="s">
        <v>18</v>
      </c>
      <c r="L2451" s="3">
        <v>443.41</v>
      </c>
      <c r="M2451" s="3">
        <v>0</v>
      </c>
      <c r="N2451" s="3">
        <v>443.41</v>
      </c>
      <c r="O2451" s="3">
        <v>0</v>
      </c>
      <c r="P2451" s="3">
        <v>0</v>
      </c>
      <c r="Q2451" s="2">
        <v>43476</v>
      </c>
      <c r="R2451" t="s">
        <v>2</v>
      </c>
      <c r="S2451" t="s">
        <v>10</v>
      </c>
      <c r="T2451" t="s">
        <v>2</v>
      </c>
    </row>
    <row r="2452" spans="1:20" hidden="1" x14ac:dyDescent="0.2">
      <c r="A2452" t="s">
        <v>405</v>
      </c>
      <c r="B2452" t="s">
        <v>0</v>
      </c>
      <c r="C2452" s="2">
        <v>43476</v>
      </c>
      <c r="D2452" t="s">
        <v>404</v>
      </c>
      <c r="E2452" t="s">
        <v>470</v>
      </c>
      <c r="F2452" t="s">
        <v>5</v>
      </c>
      <c r="G2452" t="s">
        <v>70</v>
      </c>
      <c r="H2452" t="s">
        <v>471</v>
      </c>
      <c r="I2452" t="s">
        <v>2</v>
      </c>
      <c r="J2452" t="s">
        <v>72</v>
      </c>
      <c r="K2452" t="s">
        <v>73</v>
      </c>
      <c r="L2452" s="3">
        <v>6399.22</v>
      </c>
      <c r="M2452" s="3">
        <v>351.96</v>
      </c>
      <c r="N2452" s="3">
        <v>6751.18</v>
      </c>
      <c r="O2452" s="3">
        <v>0</v>
      </c>
      <c r="P2452" s="3">
        <v>0</v>
      </c>
      <c r="Q2452" s="2">
        <v>43476</v>
      </c>
      <c r="R2452" t="s">
        <v>2</v>
      </c>
      <c r="S2452" t="s">
        <v>10</v>
      </c>
      <c r="T2452" t="s">
        <v>2</v>
      </c>
    </row>
    <row r="2453" spans="1:20" hidden="1" x14ac:dyDescent="0.2">
      <c r="A2453" t="s">
        <v>405</v>
      </c>
      <c r="B2453" t="s">
        <v>0</v>
      </c>
      <c r="C2453" s="2">
        <v>43476</v>
      </c>
      <c r="D2453" t="s">
        <v>404</v>
      </c>
      <c r="E2453" t="s">
        <v>470</v>
      </c>
      <c r="F2453" t="s">
        <v>43</v>
      </c>
      <c r="G2453" t="s">
        <v>70</v>
      </c>
      <c r="H2453" t="s">
        <v>472</v>
      </c>
      <c r="I2453" t="s">
        <v>2</v>
      </c>
      <c r="J2453" t="s">
        <v>72</v>
      </c>
      <c r="K2453" t="s">
        <v>9</v>
      </c>
      <c r="L2453" s="3">
        <v>2140.87</v>
      </c>
      <c r="M2453" s="3">
        <v>428.17</v>
      </c>
      <c r="N2453" s="3">
        <v>2569.04</v>
      </c>
      <c r="O2453" s="3">
        <v>0</v>
      </c>
      <c r="P2453" s="3">
        <v>0</v>
      </c>
      <c r="Q2453" s="2">
        <v>43476</v>
      </c>
      <c r="R2453" t="s">
        <v>2</v>
      </c>
      <c r="S2453" t="s">
        <v>10</v>
      </c>
      <c r="T2453" t="s">
        <v>2</v>
      </c>
    </row>
    <row r="2454" spans="1:20" hidden="1" x14ac:dyDescent="0.2">
      <c r="A2454" t="s">
        <v>405</v>
      </c>
      <c r="B2454" t="s">
        <v>0</v>
      </c>
      <c r="C2454" s="2">
        <v>43476</v>
      </c>
      <c r="D2454" t="s">
        <v>404</v>
      </c>
      <c r="E2454" t="s">
        <v>479</v>
      </c>
      <c r="F2454" t="s">
        <v>5</v>
      </c>
      <c r="G2454" t="s">
        <v>480</v>
      </c>
      <c r="H2454" t="s">
        <v>481</v>
      </c>
      <c r="I2454" t="s">
        <v>2</v>
      </c>
      <c r="J2454" t="s">
        <v>482</v>
      </c>
      <c r="K2454" t="s">
        <v>9</v>
      </c>
      <c r="L2454" s="3">
        <v>185</v>
      </c>
      <c r="M2454" s="3">
        <v>37</v>
      </c>
      <c r="N2454" s="3">
        <v>222</v>
      </c>
      <c r="O2454" s="3">
        <v>0</v>
      </c>
      <c r="P2454" s="3">
        <v>0</v>
      </c>
      <c r="Q2454" s="2">
        <v>43476</v>
      </c>
      <c r="R2454" t="s">
        <v>2</v>
      </c>
      <c r="S2454" t="s">
        <v>10</v>
      </c>
      <c r="T2454" t="s">
        <v>2</v>
      </c>
    </row>
    <row r="2455" spans="1:20" hidden="1" x14ac:dyDescent="0.2">
      <c r="A2455" t="s">
        <v>405</v>
      </c>
      <c r="B2455" t="s">
        <v>0</v>
      </c>
      <c r="C2455" s="2">
        <v>43480</v>
      </c>
      <c r="D2455" t="s">
        <v>404</v>
      </c>
      <c r="E2455" t="s">
        <v>798</v>
      </c>
      <c r="F2455" t="s">
        <v>5</v>
      </c>
      <c r="G2455" t="s">
        <v>799</v>
      </c>
      <c r="H2455" t="s">
        <v>800</v>
      </c>
      <c r="I2455" t="s">
        <v>2</v>
      </c>
      <c r="J2455" t="s">
        <v>801</v>
      </c>
      <c r="K2455" t="s">
        <v>9</v>
      </c>
      <c r="L2455" s="3">
        <v>187.2</v>
      </c>
      <c r="M2455" s="3">
        <v>37.44</v>
      </c>
      <c r="N2455" s="3">
        <v>224.64</v>
      </c>
      <c r="O2455" s="3">
        <v>0</v>
      </c>
      <c r="P2455" s="3">
        <v>0</v>
      </c>
      <c r="Q2455" s="2">
        <v>43480</v>
      </c>
      <c r="R2455" t="s">
        <v>2</v>
      </c>
      <c r="S2455" t="s">
        <v>10</v>
      </c>
      <c r="T2455" t="s">
        <v>2</v>
      </c>
    </row>
    <row r="2456" spans="1:20" hidden="1" x14ac:dyDescent="0.2">
      <c r="A2456" t="s">
        <v>405</v>
      </c>
      <c r="B2456" t="s">
        <v>0</v>
      </c>
      <c r="C2456" s="2">
        <v>43480</v>
      </c>
      <c r="D2456" t="s">
        <v>404</v>
      </c>
      <c r="E2456" t="s">
        <v>798</v>
      </c>
      <c r="F2456" t="s">
        <v>43</v>
      </c>
      <c r="G2456" t="s">
        <v>799</v>
      </c>
      <c r="H2456" t="s">
        <v>802</v>
      </c>
      <c r="I2456" t="s">
        <v>2</v>
      </c>
      <c r="J2456" t="s">
        <v>801</v>
      </c>
      <c r="K2456" t="s">
        <v>9</v>
      </c>
      <c r="L2456" s="3">
        <v>719.2</v>
      </c>
      <c r="M2456" s="3">
        <v>143.84</v>
      </c>
      <c r="N2456" s="3">
        <v>863.04</v>
      </c>
      <c r="O2456" s="3">
        <v>0</v>
      </c>
      <c r="P2456" s="3">
        <v>0</v>
      </c>
      <c r="Q2456" s="2">
        <v>43480</v>
      </c>
      <c r="R2456" t="s">
        <v>2</v>
      </c>
      <c r="S2456" t="s">
        <v>10</v>
      </c>
      <c r="T2456" t="s">
        <v>2</v>
      </c>
    </row>
    <row r="2457" spans="1:20" hidden="1" x14ac:dyDescent="0.2">
      <c r="A2457" t="s">
        <v>405</v>
      </c>
      <c r="B2457" t="s">
        <v>0</v>
      </c>
      <c r="C2457" s="2">
        <v>43480</v>
      </c>
      <c r="D2457" t="s">
        <v>404</v>
      </c>
      <c r="E2457" t="s">
        <v>803</v>
      </c>
      <c r="F2457" t="s">
        <v>5</v>
      </c>
      <c r="G2457" t="s">
        <v>804</v>
      </c>
      <c r="H2457" t="s">
        <v>805</v>
      </c>
      <c r="I2457" t="s">
        <v>2</v>
      </c>
      <c r="J2457" t="s">
        <v>801</v>
      </c>
      <c r="K2457" t="s">
        <v>9</v>
      </c>
      <c r="L2457" s="3">
        <v>1683</v>
      </c>
      <c r="M2457" s="3">
        <v>336.6</v>
      </c>
      <c r="N2457" s="3">
        <v>2019.6</v>
      </c>
      <c r="O2457" s="3">
        <v>0</v>
      </c>
      <c r="P2457" s="3">
        <v>0</v>
      </c>
      <c r="Q2457" s="2">
        <v>43480</v>
      </c>
      <c r="R2457" t="s">
        <v>2</v>
      </c>
      <c r="S2457" t="s">
        <v>10</v>
      </c>
      <c r="T2457" t="s">
        <v>2</v>
      </c>
    </row>
    <row r="2458" spans="1:20" hidden="1" x14ac:dyDescent="0.2">
      <c r="A2458" t="s">
        <v>405</v>
      </c>
      <c r="B2458" t="s">
        <v>0</v>
      </c>
      <c r="C2458" s="2">
        <v>43480</v>
      </c>
      <c r="D2458" t="s">
        <v>404</v>
      </c>
      <c r="E2458" t="s">
        <v>915</v>
      </c>
      <c r="F2458" t="s">
        <v>43</v>
      </c>
      <c r="G2458" t="s">
        <v>40</v>
      </c>
      <c r="H2458" t="s">
        <v>917</v>
      </c>
      <c r="I2458" t="s">
        <v>2</v>
      </c>
      <c r="J2458" t="s">
        <v>45</v>
      </c>
      <c r="K2458" t="s">
        <v>18</v>
      </c>
      <c r="L2458" s="3">
        <v>104.53</v>
      </c>
      <c r="M2458" s="3">
        <v>0</v>
      </c>
      <c r="N2458" s="3">
        <v>104.53</v>
      </c>
      <c r="O2458" s="3">
        <v>0</v>
      </c>
      <c r="P2458" s="3">
        <v>0</v>
      </c>
      <c r="Q2458" s="2">
        <v>43493</v>
      </c>
      <c r="R2458" t="s">
        <v>2</v>
      </c>
      <c r="S2458" t="s">
        <v>10</v>
      </c>
      <c r="T2458" t="s">
        <v>2</v>
      </c>
    </row>
    <row r="2459" spans="1:20" hidden="1" x14ac:dyDescent="0.2">
      <c r="A2459" t="s">
        <v>405</v>
      </c>
      <c r="B2459" t="s">
        <v>0</v>
      </c>
      <c r="C2459" s="2">
        <v>43483</v>
      </c>
      <c r="D2459" t="s">
        <v>404</v>
      </c>
      <c r="E2459" t="s">
        <v>1492</v>
      </c>
      <c r="F2459" t="s">
        <v>5</v>
      </c>
      <c r="G2459" t="s">
        <v>40</v>
      </c>
      <c r="H2459" t="s">
        <v>1493</v>
      </c>
      <c r="I2459" t="s">
        <v>2</v>
      </c>
      <c r="J2459" t="s">
        <v>274</v>
      </c>
      <c r="K2459" t="s">
        <v>9</v>
      </c>
      <c r="L2459" s="3">
        <v>69.650000000000006</v>
      </c>
      <c r="M2459" s="3">
        <v>13.93</v>
      </c>
      <c r="N2459" s="3">
        <v>83.58</v>
      </c>
      <c r="O2459" s="3">
        <v>0</v>
      </c>
      <c r="P2459" s="3">
        <v>0</v>
      </c>
      <c r="Q2459" s="2">
        <v>43483</v>
      </c>
      <c r="R2459" t="s">
        <v>2</v>
      </c>
      <c r="S2459" t="s">
        <v>10</v>
      </c>
      <c r="T2459" t="s">
        <v>2</v>
      </c>
    </row>
    <row r="2460" spans="1:20" hidden="1" x14ac:dyDescent="0.2">
      <c r="A2460" t="s">
        <v>405</v>
      </c>
      <c r="B2460" t="s">
        <v>0</v>
      </c>
      <c r="C2460" s="2">
        <v>43486</v>
      </c>
      <c r="D2460" t="s">
        <v>404</v>
      </c>
      <c r="E2460" t="s">
        <v>1577</v>
      </c>
      <c r="F2460" t="s">
        <v>5</v>
      </c>
      <c r="G2460" t="s">
        <v>40</v>
      </c>
      <c r="H2460" t="s">
        <v>1578</v>
      </c>
      <c r="I2460" t="s">
        <v>2</v>
      </c>
      <c r="J2460" t="s">
        <v>59</v>
      </c>
      <c r="K2460" t="s">
        <v>18</v>
      </c>
      <c r="L2460" s="3">
        <v>164.75</v>
      </c>
      <c r="M2460" s="3">
        <v>0</v>
      </c>
      <c r="N2460" s="3">
        <v>164.75</v>
      </c>
      <c r="O2460" s="3">
        <v>0</v>
      </c>
      <c r="P2460" s="3">
        <v>0</v>
      </c>
      <c r="Q2460" s="2">
        <v>43486</v>
      </c>
      <c r="R2460" t="s">
        <v>2</v>
      </c>
      <c r="S2460" t="s">
        <v>268</v>
      </c>
      <c r="T2460" t="s">
        <v>2</v>
      </c>
    </row>
    <row r="2461" spans="1:20" hidden="1" x14ac:dyDescent="0.2">
      <c r="A2461" t="s">
        <v>405</v>
      </c>
      <c r="B2461" t="s">
        <v>0</v>
      </c>
      <c r="C2461" s="2">
        <v>43486</v>
      </c>
      <c r="D2461" t="s">
        <v>404</v>
      </c>
      <c r="E2461" t="s">
        <v>1644</v>
      </c>
      <c r="F2461" t="s">
        <v>5</v>
      </c>
      <c r="G2461" t="s">
        <v>40</v>
      </c>
      <c r="H2461" t="s">
        <v>1645</v>
      </c>
      <c r="I2461" t="s">
        <v>2</v>
      </c>
      <c r="J2461" t="s">
        <v>59</v>
      </c>
      <c r="K2461" t="s">
        <v>18</v>
      </c>
      <c r="L2461" s="3">
        <v>150</v>
      </c>
      <c r="M2461" s="3">
        <v>0</v>
      </c>
      <c r="N2461" s="3">
        <v>150</v>
      </c>
      <c r="O2461" s="3">
        <v>0</v>
      </c>
      <c r="P2461" s="3">
        <v>0</v>
      </c>
      <c r="Q2461" s="2">
        <v>43486</v>
      </c>
      <c r="R2461" t="s">
        <v>2</v>
      </c>
      <c r="S2461" t="s">
        <v>268</v>
      </c>
      <c r="T2461" t="s">
        <v>2</v>
      </c>
    </row>
    <row r="2462" spans="1:20" hidden="1" x14ac:dyDescent="0.2">
      <c r="A2462" t="s">
        <v>405</v>
      </c>
      <c r="B2462" t="s">
        <v>0</v>
      </c>
      <c r="C2462" s="2">
        <v>43486</v>
      </c>
      <c r="D2462" t="s">
        <v>404</v>
      </c>
      <c r="E2462" t="s">
        <v>1644</v>
      </c>
      <c r="F2462" t="s">
        <v>43</v>
      </c>
      <c r="G2462" t="s">
        <v>40</v>
      </c>
      <c r="H2462" t="s">
        <v>1646</v>
      </c>
      <c r="I2462" t="s">
        <v>2</v>
      </c>
      <c r="J2462" t="s">
        <v>59</v>
      </c>
      <c r="K2462" t="s">
        <v>18</v>
      </c>
      <c r="L2462" s="3">
        <v>120</v>
      </c>
      <c r="M2462" s="3">
        <v>0</v>
      </c>
      <c r="N2462" s="3">
        <v>120</v>
      </c>
      <c r="O2462" s="3">
        <v>0</v>
      </c>
      <c r="P2462" s="3">
        <v>0</v>
      </c>
      <c r="Q2462" s="2">
        <v>43486</v>
      </c>
      <c r="R2462" t="s">
        <v>2</v>
      </c>
      <c r="S2462" t="s">
        <v>268</v>
      </c>
      <c r="T2462" t="s">
        <v>2</v>
      </c>
    </row>
    <row r="2463" spans="1:20" hidden="1" x14ac:dyDescent="0.2">
      <c r="A2463" t="s">
        <v>405</v>
      </c>
      <c r="B2463" t="s">
        <v>0</v>
      </c>
      <c r="C2463" s="2">
        <v>43486</v>
      </c>
      <c r="D2463" t="s">
        <v>404</v>
      </c>
      <c r="E2463" t="s">
        <v>1644</v>
      </c>
      <c r="F2463" t="s">
        <v>60</v>
      </c>
      <c r="G2463" t="s">
        <v>40</v>
      </c>
      <c r="H2463" t="s">
        <v>1647</v>
      </c>
      <c r="I2463" t="s">
        <v>2</v>
      </c>
      <c r="J2463" t="s">
        <v>59</v>
      </c>
      <c r="K2463" t="s">
        <v>9</v>
      </c>
      <c r="L2463" s="3">
        <v>1.5</v>
      </c>
      <c r="M2463" s="3">
        <v>0.3</v>
      </c>
      <c r="N2463" s="3">
        <v>1.8</v>
      </c>
      <c r="O2463" s="3">
        <v>0</v>
      </c>
      <c r="P2463" s="3">
        <v>0</v>
      </c>
      <c r="Q2463" s="2">
        <v>43486</v>
      </c>
      <c r="R2463" t="s">
        <v>2</v>
      </c>
      <c r="S2463" t="s">
        <v>268</v>
      </c>
      <c r="T2463" t="s">
        <v>2</v>
      </c>
    </row>
    <row r="2464" spans="1:20" hidden="1" x14ac:dyDescent="0.2">
      <c r="A2464" t="s">
        <v>405</v>
      </c>
      <c r="B2464" t="s">
        <v>0</v>
      </c>
      <c r="C2464" s="2">
        <v>43487</v>
      </c>
      <c r="D2464" t="s">
        <v>404</v>
      </c>
      <c r="E2464" t="s">
        <v>1785</v>
      </c>
      <c r="F2464" t="s">
        <v>5</v>
      </c>
      <c r="G2464" t="s">
        <v>1786</v>
      </c>
      <c r="H2464" t="s">
        <v>1787</v>
      </c>
      <c r="I2464" t="s">
        <v>2</v>
      </c>
      <c r="J2464" t="s">
        <v>636</v>
      </c>
      <c r="K2464" t="s">
        <v>36</v>
      </c>
      <c r="L2464" s="3">
        <v>536.36</v>
      </c>
      <c r="M2464" s="3">
        <v>53.64</v>
      </c>
      <c r="N2464" s="3">
        <v>590</v>
      </c>
      <c r="O2464" s="3">
        <v>0</v>
      </c>
      <c r="P2464" s="3">
        <v>0</v>
      </c>
      <c r="Q2464" s="2">
        <v>43487</v>
      </c>
      <c r="R2464" t="s">
        <v>2</v>
      </c>
      <c r="S2464" t="s">
        <v>10</v>
      </c>
      <c r="T2464" t="s">
        <v>2</v>
      </c>
    </row>
    <row r="2465" spans="1:20" hidden="1" x14ac:dyDescent="0.2">
      <c r="A2465" t="s">
        <v>405</v>
      </c>
      <c r="B2465" t="s">
        <v>0</v>
      </c>
      <c r="C2465" s="2">
        <v>43487</v>
      </c>
      <c r="D2465" t="s">
        <v>404</v>
      </c>
      <c r="E2465" t="s">
        <v>1785</v>
      </c>
      <c r="F2465" t="s">
        <v>43</v>
      </c>
      <c r="G2465" t="s">
        <v>1786</v>
      </c>
      <c r="H2465" t="s">
        <v>1788</v>
      </c>
      <c r="I2465" t="s">
        <v>2</v>
      </c>
      <c r="J2465" t="s">
        <v>636</v>
      </c>
      <c r="K2465" t="s">
        <v>36</v>
      </c>
      <c r="L2465" s="3">
        <v>536.36</v>
      </c>
      <c r="M2465" s="3">
        <v>53.64</v>
      </c>
      <c r="N2465" s="3">
        <v>590</v>
      </c>
      <c r="O2465" s="3">
        <v>0</v>
      </c>
      <c r="P2465" s="3">
        <v>0</v>
      </c>
      <c r="Q2465" s="2">
        <v>43487</v>
      </c>
      <c r="R2465" t="s">
        <v>2</v>
      </c>
      <c r="S2465" t="s">
        <v>10</v>
      </c>
      <c r="T2465" t="s">
        <v>2</v>
      </c>
    </row>
    <row r="2466" spans="1:20" hidden="1" x14ac:dyDescent="0.2">
      <c r="A2466" t="s">
        <v>405</v>
      </c>
      <c r="B2466" t="s">
        <v>0</v>
      </c>
      <c r="C2466" s="2">
        <v>43489</v>
      </c>
      <c r="D2466" t="s">
        <v>404</v>
      </c>
      <c r="E2466" t="s">
        <v>2068</v>
      </c>
      <c r="F2466" t="s">
        <v>5</v>
      </c>
      <c r="G2466" t="s">
        <v>2069</v>
      </c>
      <c r="H2466" t="s">
        <v>2070</v>
      </c>
      <c r="I2466" t="s">
        <v>2</v>
      </c>
      <c r="J2466" t="s">
        <v>636</v>
      </c>
      <c r="K2466" t="s">
        <v>36</v>
      </c>
      <c r="L2466" s="3">
        <v>777.27</v>
      </c>
      <c r="M2466" s="3">
        <v>77.73</v>
      </c>
      <c r="N2466" s="3">
        <v>855</v>
      </c>
      <c r="O2466" s="3">
        <v>0</v>
      </c>
      <c r="P2466" s="3">
        <v>0</v>
      </c>
      <c r="Q2466" s="2">
        <v>43489</v>
      </c>
      <c r="R2466" t="s">
        <v>2</v>
      </c>
      <c r="S2466" t="s">
        <v>10</v>
      </c>
      <c r="T2466" t="s">
        <v>2</v>
      </c>
    </row>
    <row r="2467" spans="1:20" hidden="1" x14ac:dyDescent="0.2">
      <c r="A2467" t="s">
        <v>405</v>
      </c>
      <c r="B2467" t="s">
        <v>0</v>
      </c>
      <c r="C2467" s="2">
        <v>43489</v>
      </c>
      <c r="D2467" t="s">
        <v>404</v>
      </c>
      <c r="E2467" t="s">
        <v>2068</v>
      </c>
      <c r="F2467" t="s">
        <v>43</v>
      </c>
      <c r="G2467" t="s">
        <v>2069</v>
      </c>
      <c r="H2467" t="s">
        <v>2071</v>
      </c>
      <c r="I2467" t="s">
        <v>2</v>
      </c>
      <c r="J2467" t="s">
        <v>636</v>
      </c>
      <c r="K2467" t="s">
        <v>18</v>
      </c>
      <c r="L2467" s="3">
        <v>15</v>
      </c>
      <c r="M2467" s="3">
        <v>0</v>
      </c>
      <c r="N2467" s="3">
        <v>15</v>
      </c>
      <c r="O2467" s="3">
        <v>0</v>
      </c>
      <c r="P2467" s="3">
        <v>0</v>
      </c>
      <c r="Q2467" s="2">
        <v>43489</v>
      </c>
      <c r="R2467" t="s">
        <v>2</v>
      </c>
      <c r="S2467" t="s">
        <v>10</v>
      </c>
      <c r="T2467" t="s">
        <v>2</v>
      </c>
    </row>
    <row r="2468" spans="1:20" hidden="1" x14ac:dyDescent="0.2">
      <c r="A2468" t="s">
        <v>405</v>
      </c>
      <c r="B2468" t="s">
        <v>0</v>
      </c>
      <c r="C2468" s="2">
        <v>43489</v>
      </c>
      <c r="D2468" t="s">
        <v>404</v>
      </c>
      <c r="E2468" t="s">
        <v>2088</v>
      </c>
      <c r="F2468" t="s">
        <v>5</v>
      </c>
      <c r="G2468" t="s">
        <v>2089</v>
      </c>
      <c r="H2468" t="s">
        <v>2090</v>
      </c>
      <c r="I2468" t="s">
        <v>2</v>
      </c>
      <c r="J2468" t="s">
        <v>733</v>
      </c>
      <c r="K2468" t="s">
        <v>36</v>
      </c>
      <c r="L2468" s="3">
        <v>454.55</v>
      </c>
      <c r="M2468" s="3">
        <v>45.46</v>
      </c>
      <c r="N2468" s="3">
        <v>500.01</v>
      </c>
      <c r="O2468" s="3">
        <v>0</v>
      </c>
      <c r="P2468" s="3">
        <v>0</v>
      </c>
      <c r="Q2468" s="2">
        <v>43489</v>
      </c>
      <c r="R2468" t="s">
        <v>2</v>
      </c>
      <c r="S2468" t="s">
        <v>10</v>
      </c>
      <c r="T2468" t="s">
        <v>2</v>
      </c>
    </row>
    <row r="2469" spans="1:20" hidden="1" x14ac:dyDescent="0.2">
      <c r="A2469" t="s">
        <v>405</v>
      </c>
      <c r="B2469" t="s">
        <v>0</v>
      </c>
      <c r="C2469" s="2">
        <v>43489</v>
      </c>
      <c r="D2469" t="s">
        <v>404</v>
      </c>
      <c r="E2469" t="s">
        <v>2091</v>
      </c>
      <c r="F2469" t="s">
        <v>5</v>
      </c>
      <c r="G2469" t="s">
        <v>2092</v>
      </c>
      <c r="H2469" t="s">
        <v>2093</v>
      </c>
      <c r="I2469" t="s">
        <v>2</v>
      </c>
      <c r="J2469" t="s">
        <v>733</v>
      </c>
      <c r="K2469" t="s">
        <v>36</v>
      </c>
      <c r="L2469" s="3">
        <v>156.36000000000001</v>
      </c>
      <c r="M2469" s="3">
        <v>15.64</v>
      </c>
      <c r="N2469" s="3">
        <v>172</v>
      </c>
      <c r="O2469" s="3">
        <v>0</v>
      </c>
      <c r="P2469" s="3">
        <v>0</v>
      </c>
      <c r="Q2469" s="2">
        <v>43489</v>
      </c>
      <c r="R2469" t="s">
        <v>2</v>
      </c>
      <c r="S2469" t="s">
        <v>10</v>
      </c>
      <c r="T2469" t="s">
        <v>2</v>
      </c>
    </row>
    <row r="2470" spans="1:20" hidden="1" x14ac:dyDescent="0.2">
      <c r="A2470" t="s">
        <v>405</v>
      </c>
      <c r="B2470" t="s">
        <v>0</v>
      </c>
      <c r="C2470" s="2">
        <v>43489</v>
      </c>
      <c r="D2470" t="s">
        <v>404</v>
      </c>
      <c r="E2470" t="s">
        <v>2098</v>
      </c>
      <c r="F2470" t="s">
        <v>5</v>
      </c>
      <c r="G2470" t="s">
        <v>2099</v>
      </c>
      <c r="H2470" t="s">
        <v>2100</v>
      </c>
      <c r="I2470" t="s">
        <v>2</v>
      </c>
      <c r="J2470" t="s">
        <v>2101</v>
      </c>
      <c r="K2470" t="s">
        <v>9</v>
      </c>
      <c r="L2470" s="3">
        <v>343.69</v>
      </c>
      <c r="M2470" s="3">
        <v>68.739999999999995</v>
      </c>
      <c r="N2470" s="3">
        <v>412.43</v>
      </c>
      <c r="O2470" s="3">
        <v>0</v>
      </c>
      <c r="P2470" s="3">
        <v>0</v>
      </c>
      <c r="Q2470" s="2">
        <v>43489</v>
      </c>
      <c r="R2470" t="s">
        <v>2</v>
      </c>
      <c r="S2470" t="s">
        <v>10</v>
      </c>
      <c r="T2470" t="s">
        <v>2</v>
      </c>
    </row>
    <row r="2471" spans="1:20" hidden="1" x14ac:dyDescent="0.2">
      <c r="A2471" t="s">
        <v>405</v>
      </c>
      <c r="B2471" t="s">
        <v>0</v>
      </c>
      <c r="C2471" s="2">
        <v>43490</v>
      </c>
      <c r="D2471" t="s">
        <v>404</v>
      </c>
      <c r="E2471" t="s">
        <v>2157</v>
      </c>
      <c r="F2471" t="s">
        <v>5</v>
      </c>
      <c r="G2471" t="s">
        <v>2069</v>
      </c>
      <c r="H2471" t="s">
        <v>2158</v>
      </c>
      <c r="I2471" t="s">
        <v>2</v>
      </c>
      <c r="J2471" t="s">
        <v>636</v>
      </c>
      <c r="K2471" t="s">
        <v>36</v>
      </c>
      <c r="L2471" s="3">
        <v>672.73</v>
      </c>
      <c r="M2471" s="3">
        <v>67.27</v>
      </c>
      <c r="N2471" s="3">
        <v>740</v>
      </c>
      <c r="O2471" s="3">
        <v>0</v>
      </c>
      <c r="P2471" s="3">
        <v>0</v>
      </c>
      <c r="Q2471" s="2">
        <v>43490</v>
      </c>
      <c r="R2471" t="s">
        <v>2</v>
      </c>
      <c r="S2471" t="s">
        <v>10</v>
      </c>
      <c r="T2471" t="s">
        <v>2</v>
      </c>
    </row>
    <row r="2472" spans="1:20" hidden="1" x14ac:dyDescent="0.2">
      <c r="A2472" t="s">
        <v>405</v>
      </c>
      <c r="B2472" t="s">
        <v>0</v>
      </c>
      <c r="C2472" s="2">
        <v>43490</v>
      </c>
      <c r="D2472" t="s">
        <v>404</v>
      </c>
      <c r="E2472" t="s">
        <v>2157</v>
      </c>
      <c r="F2472" t="s">
        <v>43</v>
      </c>
      <c r="G2472" t="s">
        <v>2069</v>
      </c>
      <c r="H2472" t="s">
        <v>2159</v>
      </c>
      <c r="I2472" t="s">
        <v>2</v>
      </c>
      <c r="J2472" t="s">
        <v>636</v>
      </c>
      <c r="K2472" t="s">
        <v>18</v>
      </c>
      <c r="L2472" s="3">
        <v>15</v>
      </c>
      <c r="M2472" s="3">
        <v>0</v>
      </c>
      <c r="N2472" s="3">
        <v>15</v>
      </c>
      <c r="O2472" s="3">
        <v>0</v>
      </c>
      <c r="P2472" s="3">
        <v>0</v>
      </c>
      <c r="Q2472" s="2">
        <v>43490</v>
      </c>
      <c r="R2472" t="s">
        <v>2</v>
      </c>
      <c r="S2472" t="s">
        <v>10</v>
      </c>
      <c r="T2472" t="s">
        <v>2</v>
      </c>
    </row>
    <row r="2473" spans="1:20" hidden="1" x14ac:dyDescent="0.2">
      <c r="A2473" t="s">
        <v>405</v>
      </c>
      <c r="B2473" t="s">
        <v>0</v>
      </c>
      <c r="C2473" s="2">
        <v>43490</v>
      </c>
      <c r="D2473" t="s">
        <v>404</v>
      </c>
      <c r="E2473" t="s">
        <v>2167</v>
      </c>
      <c r="F2473" t="s">
        <v>5</v>
      </c>
      <c r="G2473" t="s">
        <v>1786</v>
      </c>
      <c r="H2473" t="s">
        <v>2168</v>
      </c>
      <c r="I2473" t="s">
        <v>2</v>
      </c>
      <c r="J2473" t="s">
        <v>636</v>
      </c>
      <c r="K2473" t="s">
        <v>36</v>
      </c>
      <c r="L2473" s="3">
        <v>727.27</v>
      </c>
      <c r="M2473" s="3">
        <v>72.73</v>
      </c>
      <c r="N2473" s="3">
        <v>800</v>
      </c>
      <c r="O2473" s="3">
        <v>0</v>
      </c>
      <c r="P2473" s="3">
        <v>0</v>
      </c>
      <c r="Q2473" s="2">
        <v>43487</v>
      </c>
      <c r="R2473" t="s">
        <v>2</v>
      </c>
      <c r="S2473" t="s">
        <v>10</v>
      </c>
      <c r="T2473" t="s">
        <v>2</v>
      </c>
    </row>
    <row r="2474" spans="1:20" hidden="1" x14ac:dyDescent="0.2">
      <c r="A2474" t="s">
        <v>405</v>
      </c>
      <c r="B2474" t="s">
        <v>0</v>
      </c>
      <c r="C2474" s="2">
        <v>43493</v>
      </c>
      <c r="D2474" t="s">
        <v>404</v>
      </c>
      <c r="E2474" t="s">
        <v>2360</v>
      </c>
      <c r="F2474" t="s">
        <v>5</v>
      </c>
      <c r="G2474" t="s">
        <v>2361</v>
      </c>
      <c r="H2474" t="s">
        <v>2362</v>
      </c>
      <c r="I2474" t="s">
        <v>2</v>
      </c>
      <c r="J2474" t="s">
        <v>2363</v>
      </c>
      <c r="K2474" t="s">
        <v>9</v>
      </c>
      <c r="L2474" s="3">
        <v>78.06</v>
      </c>
      <c r="M2474" s="3">
        <v>15.61</v>
      </c>
      <c r="N2474" s="3">
        <v>93.67</v>
      </c>
      <c r="O2474" s="3">
        <v>0</v>
      </c>
      <c r="P2474" s="3">
        <v>0</v>
      </c>
      <c r="Q2474" s="2">
        <v>43493</v>
      </c>
      <c r="R2474" t="s">
        <v>2</v>
      </c>
      <c r="S2474" t="s">
        <v>10</v>
      </c>
      <c r="T2474" t="s">
        <v>2</v>
      </c>
    </row>
    <row r="2475" spans="1:20" hidden="1" x14ac:dyDescent="0.2">
      <c r="A2475" t="s">
        <v>405</v>
      </c>
      <c r="B2475" t="s">
        <v>0</v>
      </c>
      <c r="C2475" s="2">
        <v>43494</v>
      </c>
      <c r="D2475" t="s">
        <v>404</v>
      </c>
      <c r="E2475" t="s">
        <v>2470</v>
      </c>
      <c r="F2475" t="s">
        <v>5</v>
      </c>
      <c r="G2475" t="s">
        <v>40</v>
      </c>
      <c r="H2475" t="s">
        <v>2471</v>
      </c>
      <c r="I2475" t="s">
        <v>2</v>
      </c>
      <c r="J2475" t="s">
        <v>45</v>
      </c>
      <c r="K2475" t="s">
        <v>18</v>
      </c>
      <c r="L2475" s="3">
        <v>120.93</v>
      </c>
      <c r="M2475" s="3">
        <v>0</v>
      </c>
      <c r="N2475" s="3">
        <v>120.93</v>
      </c>
      <c r="O2475" s="3">
        <v>0</v>
      </c>
      <c r="P2475" s="3">
        <v>0</v>
      </c>
      <c r="Q2475" s="2">
        <v>43494</v>
      </c>
      <c r="R2475" t="s">
        <v>2</v>
      </c>
      <c r="S2475" t="s">
        <v>268</v>
      </c>
      <c r="T2475" t="s">
        <v>2</v>
      </c>
    </row>
    <row r="2476" spans="1:20" hidden="1" x14ac:dyDescent="0.2">
      <c r="A2476" t="s">
        <v>405</v>
      </c>
      <c r="B2476" t="s">
        <v>0</v>
      </c>
      <c r="C2476" s="2">
        <v>43497</v>
      </c>
      <c r="D2476" t="s">
        <v>404</v>
      </c>
      <c r="E2476" t="s">
        <v>2736</v>
      </c>
      <c r="F2476" t="s">
        <v>5</v>
      </c>
      <c r="G2476" t="s">
        <v>70</v>
      </c>
      <c r="H2476" t="s">
        <v>2737</v>
      </c>
      <c r="I2476" t="s">
        <v>2</v>
      </c>
      <c r="J2476" t="s">
        <v>72</v>
      </c>
      <c r="K2476" t="s">
        <v>73</v>
      </c>
      <c r="L2476" s="3">
        <v>1281.77</v>
      </c>
      <c r="M2476" s="3">
        <v>70.5</v>
      </c>
      <c r="N2476" s="3">
        <v>1352.27</v>
      </c>
      <c r="O2476" s="3">
        <v>0</v>
      </c>
      <c r="P2476" s="3">
        <v>0</v>
      </c>
      <c r="Q2476" s="2">
        <v>43497</v>
      </c>
      <c r="R2476" t="s">
        <v>2</v>
      </c>
      <c r="S2476" t="s">
        <v>10</v>
      </c>
      <c r="T2476" t="s">
        <v>2</v>
      </c>
    </row>
    <row r="2477" spans="1:20" hidden="1" x14ac:dyDescent="0.2">
      <c r="A2477" t="s">
        <v>405</v>
      </c>
      <c r="B2477" t="s">
        <v>0</v>
      </c>
      <c r="C2477" s="2">
        <v>43497</v>
      </c>
      <c r="D2477" t="s">
        <v>404</v>
      </c>
      <c r="E2477" t="s">
        <v>2736</v>
      </c>
      <c r="F2477" t="s">
        <v>43</v>
      </c>
      <c r="G2477" t="s">
        <v>70</v>
      </c>
      <c r="H2477" t="s">
        <v>2738</v>
      </c>
      <c r="I2477" t="s">
        <v>2</v>
      </c>
      <c r="J2477" t="s">
        <v>72</v>
      </c>
      <c r="K2477" t="s">
        <v>9</v>
      </c>
      <c r="L2477" s="3">
        <v>288.95</v>
      </c>
      <c r="M2477" s="3">
        <v>57.79</v>
      </c>
      <c r="N2477" s="3">
        <v>346.74</v>
      </c>
      <c r="O2477" s="3">
        <v>0</v>
      </c>
      <c r="P2477" s="3">
        <v>0</v>
      </c>
      <c r="Q2477" s="2">
        <v>43497</v>
      </c>
      <c r="R2477" t="s">
        <v>2</v>
      </c>
      <c r="S2477" t="s">
        <v>10</v>
      </c>
      <c r="T2477" t="s">
        <v>2</v>
      </c>
    </row>
    <row r="2478" spans="1:20" hidden="1" x14ac:dyDescent="0.2">
      <c r="A2478" t="s">
        <v>405</v>
      </c>
      <c r="B2478" t="s">
        <v>0</v>
      </c>
      <c r="C2478" s="2">
        <v>43497</v>
      </c>
      <c r="D2478" t="s">
        <v>404</v>
      </c>
      <c r="E2478" t="s">
        <v>2765</v>
      </c>
      <c r="F2478" t="s">
        <v>5</v>
      </c>
      <c r="G2478" t="s">
        <v>959</v>
      </c>
      <c r="H2478" t="s">
        <v>2766</v>
      </c>
      <c r="I2478" t="s">
        <v>2</v>
      </c>
      <c r="J2478" t="s">
        <v>2767</v>
      </c>
      <c r="K2478" t="s">
        <v>9</v>
      </c>
      <c r="L2478" s="3">
        <v>216.64</v>
      </c>
      <c r="M2478" s="3">
        <v>43.33</v>
      </c>
      <c r="N2478" s="3">
        <v>259.97000000000003</v>
      </c>
      <c r="O2478" s="3">
        <v>0</v>
      </c>
      <c r="P2478" s="3">
        <v>216.64</v>
      </c>
      <c r="Q2478" s="2">
        <v>43497</v>
      </c>
      <c r="R2478" t="s">
        <v>2</v>
      </c>
      <c r="S2478" t="s">
        <v>10</v>
      </c>
      <c r="T2478" t="s">
        <v>2</v>
      </c>
    </row>
    <row r="2479" spans="1:20" hidden="1" x14ac:dyDescent="0.2">
      <c r="A2479" t="s">
        <v>405</v>
      </c>
      <c r="B2479" t="s">
        <v>0</v>
      </c>
      <c r="C2479" s="2">
        <v>43497</v>
      </c>
      <c r="D2479" t="s">
        <v>404</v>
      </c>
      <c r="E2479" t="s">
        <v>2765</v>
      </c>
      <c r="F2479" t="s">
        <v>43</v>
      </c>
      <c r="G2479" t="s">
        <v>959</v>
      </c>
      <c r="H2479" t="s">
        <v>2768</v>
      </c>
      <c r="I2479" t="s">
        <v>2</v>
      </c>
      <c r="J2479" t="s">
        <v>2767</v>
      </c>
      <c r="K2479" t="s">
        <v>9</v>
      </c>
      <c r="L2479" s="3">
        <v>149.96</v>
      </c>
      <c r="M2479" s="3">
        <v>29.99</v>
      </c>
      <c r="N2479" s="3">
        <v>179.95</v>
      </c>
      <c r="O2479" s="3">
        <v>0</v>
      </c>
      <c r="P2479" s="3">
        <v>149.96</v>
      </c>
      <c r="Q2479" s="2">
        <v>43497</v>
      </c>
      <c r="R2479" t="s">
        <v>2</v>
      </c>
      <c r="S2479" t="s">
        <v>10</v>
      </c>
      <c r="T2479" t="s">
        <v>2</v>
      </c>
    </row>
    <row r="2480" spans="1:20" hidden="1" x14ac:dyDescent="0.2">
      <c r="A2480" t="s">
        <v>405</v>
      </c>
      <c r="B2480" t="s">
        <v>0</v>
      </c>
      <c r="C2480" s="2">
        <v>43497</v>
      </c>
      <c r="D2480" t="s">
        <v>404</v>
      </c>
      <c r="E2480" t="s">
        <v>2780</v>
      </c>
      <c r="F2480" t="s">
        <v>5</v>
      </c>
      <c r="G2480" t="s">
        <v>70</v>
      </c>
      <c r="H2480" t="s">
        <v>2781</v>
      </c>
      <c r="I2480" t="s">
        <v>2</v>
      </c>
      <c r="J2480" t="s">
        <v>72</v>
      </c>
      <c r="K2480" t="s">
        <v>73</v>
      </c>
      <c r="L2480" s="3">
        <v>909.2</v>
      </c>
      <c r="M2480" s="3">
        <v>50.01</v>
      </c>
      <c r="N2480" s="3">
        <v>959.21</v>
      </c>
      <c r="O2480" s="3">
        <v>0</v>
      </c>
      <c r="P2480" s="3">
        <v>0</v>
      </c>
      <c r="Q2480" s="2">
        <v>43497</v>
      </c>
      <c r="R2480" t="s">
        <v>2</v>
      </c>
      <c r="S2480" t="s">
        <v>10</v>
      </c>
      <c r="T2480" t="s">
        <v>2</v>
      </c>
    </row>
    <row r="2481" spans="1:20" hidden="1" x14ac:dyDescent="0.2">
      <c r="A2481" t="s">
        <v>405</v>
      </c>
      <c r="B2481" t="s">
        <v>0</v>
      </c>
      <c r="C2481" s="2">
        <v>43497</v>
      </c>
      <c r="D2481" t="s">
        <v>404</v>
      </c>
      <c r="E2481" t="s">
        <v>2780</v>
      </c>
      <c r="F2481" t="s">
        <v>43</v>
      </c>
      <c r="G2481" t="s">
        <v>70</v>
      </c>
      <c r="H2481" t="s">
        <v>2782</v>
      </c>
      <c r="I2481" t="s">
        <v>2</v>
      </c>
      <c r="J2481" t="s">
        <v>72</v>
      </c>
      <c r="K2481" t="s">
        <v>9</v>
      </c>
      <c r="L2481" s="3">
        <v>65</v>
      </c>
      <c r="M2481" s="3">
        <v>13</v>
      </c>
      <c r="N2481" s="3">
        <v>78</v>
      </c>
      <c r="O2481" s="3">
        <v>0</v>
      </c>
      <c r="P2481" s="3">
        <v>0</v>
      </c>
      <c r="Q2481" s="2">
        <v>43497</v>
      </c>
      <c r="R2481" t="s">
        <v>2</v>
      </c>
      <c r="S2481" t="s">
        <v>10</v>
      </c>
      <c r="T2481" t="s">
        <v>2</v>
      </c>
    </row>
    <row r="2482" spans="1:20" hidden="1" x14ac:dyDescent="0.2">
      <c r="A2482" t="s">
        <v>405</v>
      </c>
      <c r="B2482" t="s">
        <v>0</v>
      </c>
      <c r="C2482" s="2">
        <v>43503</v>
      </c>
      <c r="D2482" t="s">
        <v>404</v>
      </c>
      <c r="E2482" t="s">
        <v>3288</v>
      </c>
      <c r="F2482" t="s">
        <v>5</v>
      </c>
      <c r="G2482" t="s">
        <v>3289</v>
      </c>
      <c r="H2482" t="s">
        <v>3290</v>
      </c>
      <c r="I2482" t="s">
        <v>2</v>
      </c>
      <c r="J2482" t="s">
        <v>733</v>
      </c>
      <c r="K2482" t="s">
        <v>36</v>
      </c>
      <c r="L2482" s="3">
        <v>143.19999999999999</v>
      </c>
      <c r="M2482" s="3">
        <v>14.32</v>
      </c>
      <c r="N2482" s="3">
        <v>157.52000000000001</v>
      </c>
      <c r="O2482" s="3">
        <v>0</v>
      </c>
      <c r="P2482" s="3">
        <v>0</v>
      </c>
      <c r="Q2482" s="2">
        <v>43503</v>
      </c>
      <c r="R2482" t="s">
        <v>2</v>
      </c>
      <c r="S2482" t="s">
        <v>10</v>
      </c>
      <c r="T2482" t="s">
        <v>2</v>
      </c>
    </row>
    <row r="2483" spans="1:20" hidden="1" x14ac:dyDescent="0.2">
      <c r="A2483" t="s">
        <v>405</v>
      </c>
      <c r="B2483" t="s">
        <v>0</v>
      </c>
      <c r="C2483" s="2">
        <v>43503</v>
      </c>
      <c r="D2483" t="s">
        <v>404</v>
      </c>
      <c r="E2483" t="s">
        <v>3288</v>
      </c>
      <c r="F2483" t="s">
        <v>43</v>
      </c>
      <c r="G2483" t="s">
        <v>3289</v>
      </c>
      <c r="H2483" t="s">
        <v>3291</v>
      </c>
      <c r="I2483" t="s">
        <v>2</v>
      </c>
      <c r="J2483" t="s">
        <v>733</v>
      </c>
      <c r="K2483" t="s">
        <v>9</v>
      </c>
      <c r="L2483" s="3">
        <v>14.57</v>
      </c>
      <c r="M2483" s="3">
        <v>2.91</v>
      </c>
      <c r="N2483" s="3">
        <v>17.48</v>
      </c>
      <c r="O2483" s="3">
        <v>0</v>
      </c>
      <c r="P2483" s="3">
        <v>0</v>
      </c>
      <c r="Q2483" s="2">
        <v>43503</v>
      </c>
      <c r="R2483" t="s">
        <v>2</v>
      </c>
      <c r="S2483" t="s">
        <v>10</v>
      </c>
      <c r="T2483" t="s">
        <v>2</v>
      </c>
    </row>
    <row r="2484" spans="1:20" hidden="1" x14ac:dyDescent="0.2">
      <c r="A2484" t="s">
        <v>405</v>
      </c>
      <c r="B2484" t="s">
        <v>0</v>
      </c>
      <c r="C2484" s="2">
        <v>43504</v>
      </c>
      <c r="D2484" t="s">
        <v>404</v>
      </c>
      <c r="E2484" t="s">
        <v>3371</v>
      </c>
      <c r="F2484" t="s">
        <v>86</v>
      </c>
      <c r="G2484" t="s">
        <v>903</v>
      </c>
      <c r="H2484" t="s">
        <v>3374</v>
      </c>
      <c r="I2484" t="s">
        <v>2</v>
      </c>
      <c r="J2484" t="s">
        <v>222</v>
      </c>
      <c r="K2484" t="s">
        <v>18</v>
      </c>
      <c r="L2484" s="3">
        <v>1002.07</v>
      </c>
      <c r="M2484" s="3">
        <v>0</v>
      </c>
      <c r="N2484" s="3">
        <v>1002.07</v>
      </c>
      <c r="O2484" s="3">
        <v>0</v>
      </c>
      <c r="P2484" s="3">
        <v>0</v>
      </c>
      <c r="Q2484" s="2">
        <v>43507</v>
      </c>
      <c r="R2484" t="s">
        <v>2</v>
      </c>
      <c r="S2484" t="s">
        <v>10</v>
      </c>
      <c r="T2484" t="s">
        <v>2</v>
      </c>
    </row>
    <row r="2485" spans="1:20" hidden="1" x14ac:dyDescent="0.2">
      <c r="A2485" t="s">
        <v>405</v>
      </c>
      <c r="B2485" t="s">
        <v>0</v>
      </c>
      <c r="C2485" s="2">
        <v>43511</v>
      </c>
      <c r="D2485" t="s">
        <v>404</v>
      </c>
      <c r="E2485" t="s">
        <v>3838</v>
      </c>
      <c r="F2485" t="s">
        <v>5</v>
      </c>
      <c r="G2485" t="s">
        <v>836</v>
      </c>
      <c r="H2485" t="s">
        <v>3839</v>
      </c>
      <c r="I2485" t="s">
        <v>2</v>
      </c>
      <c r="J2485" t="s">
        <v>138</v>
      </c>
      <c r="K2485" t="s">
        <v>9</v>
      </c>
      <c r="L2485" s="3">
        <v>79.17</v>
      </c>
      <c r="M2485" s="3">
        <v>15.83</v>
      </c>
      <c r="N2485" s="3">
        <v>95</v>
      </c>
      <c r="O2485" s="3">
        <v>0</v>
      </c>
      <c r="P2485" s="3">
        <v>0</v>
      </c>
      <c r="Q2485" s="2">
        <v>43511</v>
      </c>
      <c r="R2485" t="s">
        <v>2</v>
      </c>
      <c r="S2485" t="s">
        <v>10</v>
      </c>
      <c r="T2485" t="s">
        <v>2</v>
      </c>
    </row>
    <row r="2486" spans="1:20" hidden="1" x14ac:dyDescent="0.2">
      <c r="A2486" t="s">
        <v>405</v>
      </c>
      <c r="B2486" t="s">
        <v>0</v>
      </c>
      <c r="C2486" s="2">
        <v>43511</v>
      </c>
      <c r="D2486" t="s">
        <v>404</v>
      </c>
      <c r="E2486" t="s">
        <v>3838</v>
      </c>
      <c r="F2486" t="s">
        <v>43</v>
      </c>
      <c r="G2486" t="s">
        <v>836</v>
      </c>
      <c r="H2486" t="s">
        <v>3840</v>
      </c>
      <c r="I2486" t="s">
        <v>2</v>
      </c>
      <c r="J2486" t="s">
        <v>138</v>
      </c>
      <c r="K2486" t="s">
        <v>18</v>
      </c>
      <c r="L2486" s="3">
        <v>105</v>
      </c>
      <c r="M2486" s="3">
        <v>0</v>
      </c>
      <c r="N2486" s="3">
        <v>105</v>
      </c>
      <c r="O2486" s="3">
        <v>0</v>
      </c>
      <c r="P2486" s="3">
        <v>0</v>
      </c>
      <c r="Q2486" s="2">
        <v>43511</v>
      </c>
      <c r="R2486" t="s">
        <v>2</v>
      </c>
      <c r="S2486" t="s">
        <v>10</v>
      </c>
      <c r="T2486" t="s">
        <v>2</v>
      </c>
    </row>
    <row r="2487" spans="1:20" hidden="1" x14ac:dyDescent="0.2">
      <c r="A2487" t="s">
        <v>405</v>
      </c>
      <c r="B2487" t="s">
        <v>0</v>
      </c>
      <c r="C2487" s="2">
        <v>43511</v>
      </c>
      <c r="D2487" t="s">
        <v>404</v>
      </c>
      <c r="E2487" t="s">
        <v>3895</v>
      </c>
      <c r="F2487" t="s">
        <v>5</v>
      </c>
      <c r="G2487" t="s">
        <v>70</v>
      </c>
      <c r="H2487" t="s">
        <v>3896</v>
      </c>
      <c r="I2487" t="s">
        <v>2</v>
      </c>
      <c r="J2487" t="s">
        <v>72</v>
      </c>
      <c r="K2487" t="s">
        <v>73</v>
      </c>
      <c r="L2487" s="3">
        <v>18.36</v>
      </c>
      <c r="M2487" s="3">
        <v>1.01</v>
      </c>
      <c r="N2487" s="3">
        <v>19.37</v>
      </c>
      <c r="O2487" s="3">
        <v>0</v>
      </c>
      <c r="P2487" s="3">
        <v>0</v>
      </c>
      <c r="Q2487" s="2">
        <v>43511</v>
      </c>
      <c r="R2487" t="s">
        <v>2</v>
      </c>
      <c r="S2487" t="s">
        <v>10</v>
      </c>
      <c r="T2487" t="s">
        <v>2</v>
      </c>
    </row>
    <row r="2488" spans="1:20" hidden="1" x14ac:dyDescent="0.2">
      <c r="A2488" t="s">
        <v>405</v>
      </c>
      <c r="B2488" t="s">
        <v>0</v>
      </c>
      <c r="C2488" s="2">
        <v>43521</v>
      </c>
      <c r="D2488" t="s">
        <v>404</v>
      </c>
      <c r="E2488" t="s">
        <v>4594</v>
      </c>
      <c r="F2488" t="s">
        <v>5</v>
      </c>
      <c r="G2488" t="s">
        <v>4595</v>
      </c>
      <c r="H2488" t="s">
        <v>4596</v>
      </c>
      <c r="I2488" t="s">
        <v>2</v>
      </c>
      <c r="J2488" t="s">
        <v>3430</v>
      </c>
      <c r="K2488" t="s">
        <v>9</v>
      </c>
      <c r="L2488" s="3">
        <v>650</v>
      </c>
      <c r="M2488" s="3">
        <v>130</v>
      </c>
      <c r="N2488" s="3">
        <v>780</v>
      </c>
      <c r="O2488" s="3">
        <v>0</v>
      </c>
      <c r="P2488" s="3">
        <v>0</v>
      </c>
      <c r="Q2488" s="2">
        <v>43521</v>
      </c>
      <c r="R2488" t="s">
        <v>2</v>
      </c>
      <c r="S2488" t="s">
        <v>10</v>
      </c>
      <c r="T2488" t="s">
        <v>2</v>
      </c>
    </row>
    <row r="2489" spans="1:20" hidden="1" x14ac:dyDescent="0.2">
      <c r="A2489" t="s">
        <v>405</v>
      </c>
      <c r="B2489" t="s">
        <v>0</v>
      </c>
      <c r="C2489" s="2">
        <v>43522</v>
      </c>
      <c r="D2489" t="s">
        <v>404</v>
      </c>
      <c r="E2489" t="s">
        <v>4660</v>
      </c>
      <c r="F2489" t="s">
        <v>5</v>
      </c>
      <c r="G2489" t="s">
        <v>1521</v>
      </c>
      <c r="H2489" t="s">
        <v>4661</v>
      </c>
      <c r="I2489" t="s">
        <v>2</v>
      </c>
      <c r="J2489" t="s">
        <v>274</v>
      </c>
      <c r="K2489" t="s">
        <v>9</v>
      </c>
      <c r="L2489" s="3">
        <v>300</v>
      </c>
      <c r="M2489" s="3">
        <v>60</v>
      </c>
      <c r="N2489" s="3">
        <v>360</v>
      </c>
      <c r="O2489" s="3">
        <v>0</v>
      </c>
      <c r="P2489" s="3">
        <v>0</v>
      </c>
      <c r="Q2489" s="2">
        <v>43522</v>
      </c>
      <c r="R2489" t="s">
        <v>2</v>
      </c>
      <c r="S2489" t="s">
        <v>10</v>
      </c>
      <c r="T2489" t="s">
        <v>2</v>
      </c>
    </row>
    <row r="2490" spans="1:20" hidden="1" x14ac:dyDescent="0.2">
      <c r="A2490" t="s">
        <v>405</v>
      </c>
      <c r="B2490" t="s">
        <v>0</v>
      </c>
      <c r="C2490" s="2">
        <v>43522</v>
      </c>
      <c r="D2490" t="s">
        <v>404</v>
      </c>
      <c r="E2490" t="s">
        <v>4660</v>
      </c>
      <c r="F2490" t="s">
        <v>43</v>
      </c>
      <c r="G2490" t="s">
        <v>1521</v>
      </c>
      <c r="H2490" t="s">
        <v>4662</v>
      </c>
      <c r="I2490" t="s">
        <v>2</v>
      </c>
      <c r="J2490" t="s">
        <v>274</v>
      </c>
      <c r="K2490" t="s">
        <v>73</v>
      </c>
      <c r="L2490" s="3">
        <v>103.5</v>
      </c>
      <c r="M2490" s="3">
        <v>5.69</v>
      </c>
      <c r="N2490" s="3">
        <v>109.19</v>
      </c>
      <c r="O2490" s="3">
        <v>0</v>
      </c>
      <c r="P2490" s="3">
        <v>0</v>
      </c>
      <c r="Q2490" s="2">
        <v>43522</v>
      </c>
      <c r="R2490" t="s">
        <v>2</v>
      </c>
      <c r="S2490" t="s">
        <v>10</v>
      </c>
      <c r="T2490" t="s">
        <v>2</v>
      </c>
    </row>
    <row r="2491" spans="1:20" hidden="1" x14ac:dyDescent="0.2">
      <c r="A2491" t="s">
        <v>405</v>
      </c>
      <c r="B2491" t="s">
        <v>0</v>
      </c>
      <c r="C2491" s="2">
        <v>43522</v>
      </c>
      <c r="D2491" t="s">
        <v>404</v>
      </c>
      <c r="E2491" t="s">
        <v>4667</v>
      </c>
      <c r="F2491" t="s">
        <v>5</v>
      </c>
      <c r="G2491" t="s">
        <v>799</v>
      </c>
      <c r="H2491" t="s">
        <v>4668</v>
      </c>
      <c r="I2491" t="s">
        <v>2</v>
      </c>
      <c r="J2491" t="s">
        <v>801</v>
      </c>
      <c r="K2491" t="s">
        <v>9</v>
      </c>
      <c r="L2491" s="3">
        <v>109</v>
      </c>
      <c r="M2491" s="3">
        <v>21.8</v>
      </c>
      <c r="N2491" s="3">
        <v>130.80000000000001</v>
      </c>
      <c r="O2491" s="3">
        <v>0</v>
      </c>
      <c r="P2491" s="3">
        <v>0</v>
      </c>
      <c r="Q2491" s="2">
        <v>43522</v>
      </c>
      <c r="R2491" t="s">
        <v>2</v>
      </c>
      <c r="S2491" t="s">
        <v>10</v>
      </c>
      <c r="T2491" t="s">
        <v>2</v>
      </c>
    </row>
    <row r="2492" spans="1:20" hidden="1" x14ac:dyDescent="0.2">
      <c r="A2492" t="s">
        <v>405</v>
      </c>
      <c r="B2492" t="s">
        <v>0</v>
      </c>
      <c r="C2492" s="2">
        <v>43524</v>
      </c>
      <c r="D2492" t="s">
        <v>404</v>
      </c>
      <c r="E2492" t="s">
        <v>4801</v>
      </c>
      <c r="F2492" t="s">
        <v>5</v>
      </c>
      <c r="G2492" t="s">
        <v>4595</v>
      </c>
      <c r="H2492" t="s">
        <v>4802</v>
      </c>
      <c r="I2492" t="s">
        <v>2</v>
      </c>
      <c r="J2492" t="s">
        <v>3430</v>
      </c>
      <c r="K2492" t="s">
        <v>9</v>
      </c>
      <c r="L2492" s="3">
        <v>710</v>
      </c>
      <c r="M2492" s="3">
        <v>142</v>
      </c>
      <c r="N2492" s="3">
        <v>852</v>
      </c>
      <c r="O2492" s="3">
        <v>0</v>
      </c>
      <c r="P2492" s="3">
        <v>0</v>
      </c>
      <c r="Q2492" s="2">
        <v>43524</v>
      </c>
      <c r="R2492" t="s">
        <v>2</v>
      </c>
      <c r="S2492" t="s">
        <v>10</v>
      </c>
      <c r="T2492" t="s">
        <v>2</v>
      </c>
    </row>
    <row r="2493" spans="1:20" hidden="1" x14ac:dyDescent="0.2">
      <c r="A2493" t="s">
        <v>405</v>
      </c>
      <c r="B2493" t="s">
        <v>0</v>
      </c>
      <c r="C2493" s="2">
        <v>43532</v>
      </c>
      <c r="D2493" t="s">
        <v>404</v>
      </c>
      <c r="E2493" t="s">
        <v>5192</v>
      </c>
      <c r="F2493" t="s">
        <v>5</v>
      </c>
      <c r="G2493" t="s">
        <v>342</v>
      </c>
      <c r="H2493" t="s">
        <v>5193</v>
      </c>
      <c r="I2493" t="s">
        <v>2</v>
      </c>
      <c r="J2493" t="s">
        <v>972</v>
      </c>
      <c r="K2493" t="s">
        <v>75</v>
      </c>
      <c r="L2493" s="3">
        <v>505.5</v>
      </c>
      <c r="M2493" s="3">
        <v>10.62</v>
      </c>
      <c r="N2493" s="3">
        <v>516.12</v>
      </c>
      <c r="O2493" s="3">
        <v>0</v>
      </c>
      <c r="P2493" s="3">
        <v>0</v>
      </c>
      <c r="Q2493" s="2">
        <v>43532</v>
      </c>
      <c r="R2493" t="s">
        <v>2</v>
      </c>
      <c r="S2493" t="s">
        <v>10</v>
      </c>
      <c r="T2493" t="s">
        <v>2</v>
      </c>
    </row>
    <row r="2494" spans="1:20" hidden="1" x14ac:dyDescent="0.2">
      <c r="A2494" t="s">
        <v>405</v>
      </c>
      <c r="B2494" t="s">
        <v>0</v>
      </c>
      <c r="C2494" s="2">
        <v>43536</v>
      </c>
      <c r="D2494" t="s">
        <v>404</v>
      </c>
      <c r="E2494" t="s">
        <v>5328</v>
      </c>
      <c r="F2494" t="s">
        <v>5</v>
      </c>
      <c r="G2494" t="s">
        <v>40</v>
      </c>
      <c r="H2494" t="s">
        <v>5329</v>
      </c>
      <c r="I2494" t="s">
        <v>2</v>
      </c>
      <c r="J2494" t="s">
        <v>45</v>
      </c>
      <c r="K2494" t="s">
        <v>18</v>
      </c>
      <c r="L2494" s="3">
        <v>81.95</v>
      </c>
      <c r="M2494" s="3">
        <v>0</v>
      </c>
      <c r="N2494" s="3">
        <v>81.95</v>
      </c>
      <c r="O2494" s="3">
        <v>0</v>
      </c>
      <c r="P2494" s="3">
        <v>81.95</v>
      </c>
      <c r="Q2494" s="2">
        <v>43536</v>
      </c>
      <c r="R2494" t="s">
        <v>2</v>
      </c>
      <c r="S2494" t="s">
        <v>268</v>
      </c>
      <c r="T2494" t="s">
        <v>2</v>
      </c>
    </row>
    <row r="2495" spans="1:20" hidden="1" x14ac:dyDescent="0.2">
      <c r="A2495" t="s">
        <v>405</v>
      </c>
      <c r="B2495" t="s">
        <v>0</v>
      </c>
      <c r="C2495" s="2">
        <v>43543</v>
      </c>
      <c r="D2495" t="s">
        <v>404</v>
      </c>
      <c r="E2495" t="s">
        <v>5926</v>
      </c>
      <c r="F2495" t="s">
        <v>5</v>
      </c>
      <c r="G2495" t="s">
        <v>2387</v>
      </c>
      <c r="H2495" t="s">
        <v>5927</v>
      </c>
      <c r="I2495" t="s">
        <v>2</v>
      </c>
      <c r="J2495" t="s">
        <v>52</v>
      </c>
      <c r="K2495" t="s">
        <v>36</v>
      </c>
      <c r="L2495" s="3">
        <v>73.64</v>
      </c>
      <c r="M2495" s="3">
        <v>7.36</v>
      </c>
      <c r="N2495" s="3">
        <v>81</v>
      </c>
      <c r="O2495" s="3">
        <v>0</v>
      </c>
      <c r="P2495" s="3">
        <v>0</v>
      </c>
      <c r="Q2495" s="2">
        <v>43543</v>
      </c>
      <c r="R2495" t="s">
        <v>2</v>
      </c>
      <c r="S2495" t="s">
        <v>10</v>
      </c>
      <c r="T2495" t="s">
        <v>2</v>
      </c>
    </row>
    <row r="2496" spans="1:20" hidden="1" x14ac:dyDescent="0.2">
      <c r="A2496" t="s">
        <v>405</v>
      </c>
      <c r="B2496" t="s">
        <v>0</v>
      </c>
      <c r="C2496" s="2">
        <v>43543</v>
      </c>
      <c r="D2496" t="s">
        <v>404</v>
      </c>
      <c r="E2496" t="s">
        <v>5926</v>
      </c>
      <c r="F2496" t="s">
        <v>43</v>
      </c>
      <c r="G2496" t="s">
        <v>2387</v>
      </c>
      <c r="H2496" t="s">
        <v>5928</v>
      </c>
      <c r="I2496" t="s">
        <v>2</v>
      </c>
      <c r="J2496" t="s">
        <v>52</v>
      </c>
      <c r="K2496" t="s">
        <v>9</v>
      </c>
      <c r="L2496" s="3">
        <v>28.33</v>
      </c>
      <c r="M2496" s="3">
        <v>5.67</v>
      </c>
      <c r="N2496" s="3">
        <v>34</v>
      </c>
      <c r="O2496" s="3">
        <v>0</v>
      </c>
      <c r="P2496" s="3">
        <v>0</v>
      </c>
      <c r="Q2496" s="2">
        <v>43543</v>
      </c>
      <c r="R2496" t="s">
        <v>2</v>
      </c>
      <c r="S2496" t="s">
        <v>10</v>
      </c>
      <c r="T2496" t="s">
        <v>2</v>
      </c>
    </row>
    <row r="2497" spans="1:20" hidden="1" x14ac:dyDescent="0.2">
      <c r="A2497" t="s">
        <v>405</v>
      </c>
      <c r="B2497" t="s">
        <v>0</v>
      </c>
      <c r="C2497" s="2">
        <v>43543</v>
      </c>
      <c r="D2497" t="s">
        <v>404</v>
      </c>
      <c r="E2497" t="s">
        <v>6022</v>
      </c>
      <c r="F2497" t="s">
        <v>5</v>
      </c>
      <c r="G2497" t="s">
        <v>6023</v>
      </c>
      <c r="H2497" t="s">
        <v>6024</v>
      </c>
      <c r="I2497" t="s">
        <v>2</v>
      </c>
      <c r="J2497" t="s">
        <v>138</v>
      </c>
      <c r="K2497" t="s">
        <v>18</v>
      </c>
      <c r="L2497" s="3">
        <v>1200</v>
      </c>
      <c r="M2497" s="3">
        <v>0</v>
      </c>
      <c r="N2497" s="3">
        <v>1200</v>
      </c>
      <c r="O2497" s="3">
        <v>0</v>
      </c>
      <c r="P2497" s="3">
        <v>0</v>
      </c>
      <c r="Q2497" s="2">
        <v>43543</v>
      </c>
      <c r="R2497" t="s">
        <v>2</v>
      </c>
      <c r="S2497" t="s">
        <v>10</v>
      </c>
      <c r="T2497" t="s">
        <v>2</v>
      </c>
    </row>
    <row r="2498" spans="1:20" hidden="1" x14ac:dyDescent="0.2">
      <c r="A2498" t="s">
        <v>405</v>
      </c>
      <c r="B2498" t="s">
        <v>0</v>
      </c>
      <c r="C2498" s="2">
        <v>43545</v>
      </c>
      <c r="D2498" t="s">
        <v>404</v>
      </c>
      <c r="E2498" t="s">
        <v>6165</v>
      </c>
      <c r="F2498" t="s">
        <v>5</v>
      </c>
      <c r="G2498" t="s">
        <v>40</v>
      </c>
      <c r="H2498" t="s">
        <v>5329</v>
      </c>
      <c r="I2498" t="s">
        <v>2</v>
      </c>
      <c r="J2498" t="s">
        <v>45</v>
      </c>
      <c r="K2498" t="s">
        <v>18</v>
      </c>
      <c r="L2498" s="3">
        <v>81.95</v>
      </c>
      <c r="M2498" s="3">
        <v>0</v>
      </c>
      <c r="N2498" s="3">
        <v>81.95</v>
      </c>
      <c r="O2498" s="3">
        <v>0</v>
      </c>
      <c r="P2498" s="3">
        <v>81.95</v>
      </c>
      <c r="Q2498" s="2">
        <v>43545</v>
      </c>
      <c r="R2498" t="s">
        <v>2</v>
      </c>
      <c r="S2498" t="s">
        <v>268</v>
      </c>
      <c r="T2498" t="s">
        <v>2</v>
      </c>
    </row>
    <row r="2499" spans="1:20" hidden="1" x14ac:dyDescent="0.2">
      <c r="A2499" t="s">
        <v>405</v>
      </c>
      <c r="B2499" t="s">
        <v>0</v>
      </c>
      <c r="C2499" s="2">
        <v>43546</v>
      </c>
      <c r="D2499" t="s">
        <v>404</v>
      </c>
      <c r="E2499" t="s">
        <v>6394</v>
      </c>
      <c r="F2499" t="s">
        <v>5</v>
      </c>
      <c r="G2499" t="s">
        <v>4595</v>
      </c>
      <c r="H2499" t="s">
        <v>6395</v>
      </c>
      <c r="I2499" t="s">
        <v>2</v>
      </c>
      <c r="J2499" t="s">
        <v>3430</v>
      </c>
      <c r="K2499" t="s">
        <v>9</v>
      </c>
      <c r="L2499" s="3">
        <v>1360</v>
      </c>
      <c r="M2499" s="3">
        <v>272</v>
      </c>
      <c r="N2499" s="3">
        <v>1632</v>
      </c>
      <c r="O2499" s="3">
        <v>0</v>
      </c>
      <c r="P2499" s="3">
        <v>0</v>
      </c>
      <c r="Q2499" s="2">
        <v>43546</v>
      </c>
      <c r="R2499" t="s">
        <v>2</v>
      </c>
      <c r="S2499" t="s">
        <v>10</v>
      </c>
      <c r="T2499" t="s">
        <v>2</v>
      </c>
    </row>
    <row r="2500" spans="1:20" hidden="1" x14ac:dyDescent="0.2">
      <c r="A2500" t="s">
        <v>405</v>
      </c>
      <c r="B2500" t="s">
        <v>0</v>
      </c>
      <c r="C2500" s="2">
        <v>43549</v>
      </c>
      <c r="D2500" t="s">
        <v>404</v>
      </c>
      <c r="E2500" t="s">
        <v>6483</v>
      </c>
      <c r="F2500" t="s">
        <v>5</v>
      </c>
      <c r="G2500" t="s">
        <v>2387</v>
      </c>
      <c r="H2500" t="s">
        <v>6484</v>
      </c>
      <c r="I2500" t="s">
        <v>2</v>
      </c>
      <c r="J2500" t="s">
        <v>52</v>
      </c>
      <c r="K2500" t="s">
        <v>36</v>
      </c>
      <c r="L2500" s="3">
        <v>79.73</v>
      </c>
      <c r="M2500" s="3">
        <v>7.97</v>
      </c>
      <c r="N2500" s="3">
        <v>87.7</v>
      </c>
      <c r="O2500" s="3">
        <v>0</v>
      </c>
      <c r="P2500" s="3">
        <v>0</v>
      </c>
      <c r="Q2500" s="2">
        <v>43549</v>
      </c>
      <c r="R2500" t="s">
        <v>2</v>
      </c>
      <c r="S2500" t="s">
        <v>10</v>
      </c>
      <c r="T2500" t="s">
        <v>2</v>
      </c>
    </row>
    <row r="2501" spans="1:20" hidden="1" x14ac:dyDescent="0.2">
      <c r="A2501" t="s">
        <v>405</v>
      </c>
      <c r="B2501" t="s">
        <v>0</v>
      </c>
      <c r="C2501" s="2">
        <v>43549</v>
      </c>
      <c r="D2501" t="s">
        <v>404</v>
      </c>
      <c r="E2501" t="s">
        <v>6483</v>
      </c>
      <c r="F2501" t="s">
        <v>43</v>
      </c>
      <c r="G2501" t="s">
        <v>2387</v>
      </c>
      <c r="H2501" t="s">
        <v>6485</v>
      </c>
      <c r="I2501" t="s">
        <v>2</v>
      </c>
      <c r="J2501" t="s">
        <v>52</v>
      </c>
      <c r="K2501" t="s">
        <v>9</v>
      </c>
      <c r="L2501" s="3">
        <v>28.17</v>
      </c>
      <c r="M2501" s="3">
        <v>5.63</v>
      </c>
      <c r="N2501" s="3">
        <v>33.799999999999997</v>
      </c>
      <c r="O2501" s="3">
        <v>0</v>
      </c>
      <c r="P2501" s="3">
        <v>0</v>
      </c>
      <c r="Q2501" s="2">
        <v>43549</v>
      </c>
      <c r="R2501" t="s">
        <v>2</v>
      </c>
      <c r="S2501" t="s">
        <v>10</v>
      </c>
      <c r="T2501" t="s">
        <v>2</v>
      </c>
    </row>
    <row r="2502" spans="1:20" hidden="1" x14ac:dyDescent="0.2">
      <c r="A2502" t="s">
        <v>405</v>
      </c>
      <c r="B2502" t="s">
        <v>0</v>
      </c>
      <c r="C2502" s="2">
        <v>43552</v>
      </c>
      <c r="D2502" t="s">
        <v>404</v>
      </c>
      <c r="E2502" t="s">
        <v>6817</v>
      </c>
      <c r="F2502" t="s">
        <v>5</v>
      </c>
      <c r="G2502" t="s">
        <v>1521</v>
      </c>
      <c r="H2502" t="s">
        <v>6818</v>
      </c>
      <c r="I2502" t="s">
        <v>2</v>
      </c>
      <c r="J2502" t="s">
        <v>274</v>
      </c>
      <c r="K2502" t="s">
        <v>9</v>
      </c>
      <c r="L2502" s="3">
        <v>409.8</v>
      </c>
      <c r="M2502" s="3">
        <v>81.96</v>
      </c>
      <c r="N2502" s="3">
        <v>491.76</v>
      </c>
      <c r="O2502" s="3">
        <v>0</v>
      </c>
      <c r="P2502" s="3">
        <v>0</v>
      </c>
      <c r="Q2502" s="2">
        <v>43522</v>
      </c>
      <c r="R2502" t="s">
        <v>2</v>
      </c>
      <c r="S2502" t="s">
        <v>10</v>
      </c>
      <c r="T2502" t="s">
        <v>2</v>
      </c>
    </row>
    <row r="2503" spans="1:20" hidden="1" x14ac:dyDescent="0.2">
      <c r="A2503" t="s">
        <v>405</v>
      </c>
      <c r="B2503" t="s">
        <v>0</v>
      </c>
      <c r="C2503" s="2">
        <v>43553</v>
      </c>
      <c r="D2503" t="s">
        <v>404</v>
      </c>
      <c r="E2503" t="s">
        <v>6997</v>
      </c>
      <c r="F2503" t="s">
        <v>5</v>
      </c>
      <c r="G2503" t="s">
        <v>40</v>
      </c>
      <c r="H2503" t="s">
        <v>6998</v>
      </c>
      <c r="I2503" t="s">
        <v>2</v>
      </c>
      <c r="J2503" t="s">
        <v>396</v>
      </c>
      <c r="K2503" t="s">
        <v>9</v>
      </c>
      <c r="L2503" s="3">
        <v>411.17</v>
      </c>
      <c r="M2503" s="3">
        <v>82.23</v>
      </c>
      <c r="N2503" s="3">
        <v>493.4</v>
      </c>
      <c r="O2503" s="3">
        <v>0</v>
      </c>
      <c r="P2503" s="3">
        <v>0</v>
      </c>
      <c r="Q2503" s="2">
        <v>43554</v>
      </c>
      <c r="R2503" t="s">
        <v>2</v>
      </c>
      <c r="S2503" t="s">
        <v>10</v>
      </c>
      <c r="T2503" t="s">
        <v>2</v>
      </c>
    </row>
    <row r="2504" spans="1:20" hidden="1" x14ac:dyDescent="0.2">
      <c r="A2504" t="s">
        <v>405</v>
      </c>
      <c r="B2504" t="s">
        <v>0</v>
      </c>
      <c r="C2504" s="2">
        <v>43553</v>
      </c>
      <c r="D2504" t="s">
        <v>404</v>
      </c>
      <c r="E2504" t="s">
        <v>6997</v>
      </c>
      <c r="F2504" t="s">
        <v>43</v>
      </c>
      <c r="G2504" t="s">
        <v>40</v>
      </c>
      <c r="H2504" t="s">
        <v>6999</v>
      </c>
      <c r="I2504" t="s">
        <v>2</v>
      </c>
      <c r="J2504" t="s">
        <v>274</v>
      </c>
      <c r="K2504" t="s">
        <v>9</v>
      </c>
      <c r="L2504" s="3">
        <v>40.97</v>
      </c>
      <c r="M2504" s="3">
        <v>8.19</v>
      </c>
      <c r="N2504" s="3">
        <v>49.16</v>
      </c>
      <c r="O2504" s="3">
        <v>0</v>
      </c>
      <c r="P2504" s="3">
        <v>0</v>
      </c>
      <c r="Q2504" s="2">
        <v>43554</v>
      </c>
      <c r="R2504" t="s">
        <v>2</v>
      </c>
      <c r="S2504" t="s">
        <v>10</v>
      </c>
      <c r="T2504" t="s">
        <v>2</v>
      </c>
    </row>
    <row r="2505" spans="1:20" hidden="1" x14ac:dyDescent="0.2">
      <c r="A2505" t="s">
        <v>405</v>
      </c>
      <c r="B2505" t="s">
        <v>0</v>
      </c>
      <c r="C2505" s="2">
        <v>43556</v>
      </c>
      <c r="D2505" t="s">
        <v>404</v>
      </c>
      <c r="E2505" t="s">
        <v>7060</v>
      </c>
      <c r="F2505" t="s">
        <v>5</v>
      </c>
      <c r="G2505" t="s">
        <v>40</v>
      </c>
      <c r="H2505" t="s">
        <v>7061</v>
      </c>
      <c r="I2505" t="s">
        <v>2</v>
      </c>
      <c r="J2505" t="s">
        <v>59</v>
      </c>
      <c r="K2505" t="s">
        <v>18</v>
      </c>
      <c r="L2505" s="3">
        <v>386.29</v>
      </c>
      <c r="M2505" s="3">
        <v>0</v>
      </c>
      <c r="N2505" s="3">
        <v>386.29</v>
      </c>
      <c r="O2505" s="3">
        <v>0</v>
      </c>
      <c r="P2505" s="3">
        <v>24</v>
      </c>
      <c r="Q2505" s="2">
        <v>43559</v>
      </c>
      <c r="R2505" t="s">
        <v>2</v>
      </c>
      <c r="S2505" t="s">
        <v>268</v>
      </c>
      <c r="T2505" t="s">
        <v>2</v>
      </c>
    </row>
    <row r="2506" spans="1:20" hidden="1" x14ac:dyDescent="0.2">
      <c r="A2506" t="s">
        <v>405</v>
      </c>
      <c r="B2506" t="s">
        <v>0</v>
      </c>
      <c r="C2506" s="2">
        <v>43556</v>
      </c>
      <c r="D2506" t="s">
        <v>404</v>
      </c>
      <c r="E2506" t="s">
        <v>7060</v>
      </c>
      <c r="F2506" t="s">
        <v>43</v>
      </c>
      <c r="G2506" t="s">
        <v>40</v>
      </c>
      <c r="H2506" t="s">
        <v>7062</v>
      </c>
      <c r="I2506" t="s">
        <v>2</v>
      </c>
      <c r="J2506" t="s">
        <v>59</v>
      </c>
      <c r="K2506" t="s">
        <v>9</v>
      </c>
      <c r="L2506" s="3">
        <v>2.58</v>
      </c>
      <c r="M2506" s="3">
        <v>0.52</v>
      </c>
      <c r="N2506" s="3">
        <v>3.1</v>
      </c>
      <c r="O2506" s="3">
        <v>0</v>
      </c>
      <c r="P2506" s="3">
        <v>0</v>
      </c>
      <c r="Q2506" s="2">
        <v>43559</v>
      </c>
      <c r="R2506" t="s">
        <v>2</v>
      </c>
      <c r="S2506" t="s">
        <v>268</v>
      </c>
      <c r="T2506" t="s">
        <v>2</v>
      </c>
    </row>
    <row r="2507" spans="1:20" hidden="1" x14ac:dyDescent="0.2">
      <c r="A2507" t="s">
        <v>405</v>
      </c>
      <c r="B2507" t="s">
        <v>0</v>
      </c>
      <c r="C2507" s="2">
        <v>43563</v>
      </c>
      <c r="D2507" t="s">
        <v>404</v>
      </c>
      <c r="E2507" t="s">
        <v>7529</v>
      </c>
      <c r="F2507" t="s">
        <v>5</v>
      </c>
      <c r="G2507" t="s">
        <v>1521</v>
      </c>
      <c r="H2507" t="s">
        <v>7530</v>
      </c>
      <c r="I2507" t="s">
        <v>2</v>
      </c>
      <c r="J2507" t="s">
        <v>274</v>
      </c>
      <c r="K2507" t="s">
        <v>9</v>
      </c>
      <c r="L2507" s="3">
        <v>45.9</v>
      </c>
      <c r="M2507" s="3">
        <v>9.18</v>
      </c>
      <c r="N2507" s="3">
        <v>55.08</v>
      </c>
      <c r="O2507" s="3">
        <v>0</v>
      </c>
      <c r="P2507" s="3">
        <v>0</v>
      </c>
      <c r="Q2507" s="2">
        <v>43563</v>
      </c>
      <c r="R2507" t="s">
        <v>2</v>
      </c>
      <c r="S2507" t="s">
        <v>10</v>
      </c>
      <c r="T2507" t="s">
        <v>2</v>
      </c>
    </row>
    <row r="2508" spans="1:20" hidden="1" x14ac:dyDescent="0.2">
      <c r="A2508" t="s">
        <v>405</v>
      </c>
      <c r="B2508" t="s">
        <v>0</v>
      </c>
      <c r="C2508" s="2">
        <v>43563</v>
      </c>
      <c r="D2508" t="s">
        <v>404</v>
      </c>
      <c r="E2508" t="s">
        <v>7529</v>
      </c>
      <c r="F2508" t="s">
        <v>43</v>
      </c>
      <c r="G2508" t="s">
        <v>1521</v>
      </c>
      <c r="H2508" t="s">
        <v>7531</v>
      </c>
      <c r="I2508" t="s">
        <v>2</v>
      </c>
      <c r="J2508" t="s">
        <v>274</v>
      </c>
      <c r="K2508" t="s">
        <v>73</v>
      </c>
      <c r="L2508" s="3">
        <v>103.5</v>
      </c>
      <c r="M2508" s="3">
        <v>5.69</v>
      </c>
      <c r="N2508" s="3">
        <v>109.19</v>
      </c>
      <c r="O2508" s="3">
        <v>0</v>
      </c>
      <c r="P2508" s="3">
        <v>0</v>
      </c>
      <c r="Q2508" s="2">
        <v>43563</v>
      </c>
      <c r="R2508" t="s">
        <v>2</v>
      </c>
      <c r="S2508" t="s">
        <v>10</v>
      </c>
      <c r="T2508" t="s">
        <v>2</v>
      </c>
    </row>
    <row r="2509" spans="1:20" hidden="1" x14ac:dyDescent="0.2">
      <c r="A2509" t="s">
        <v>436</v>
      </c>
      <c r="B2509" t="s">
        <v>0</v>
      </c>
      <c r="C2509" s="2">
        <v>43476</v>
      </c>
      <c r="D2509" t="s">
        <v>435</v>
      </c>
      <c r="E2509" t="s">
        <v>437</v>
      </c>
      <c r="F2509" t="s">
        <v>5</v>
      </c>
      <c r="G2509" t="s">
        <v>438</v>
      </c>
      <c r="H2509" t="s">
        <v>439</v>
      </c>
      <c r="I2509" t="s">
        <v>2</v>
      </c>
      <c r="J2509" t="s">
        <v>440</v>
      </c>
      <c r="K2509" t="s">
        <v>18</v>
      </c>
      <c r="L2509" s="3">
        <v>3285</v>
      </c>
      <c r="M2509" s="3">
        <v>0</v>
      </c>
      <c r="N2509" s="3">
        <v>3285</v>
      </c>
      <c r="O2509" s="3">
        <v>0</v>
      </c>
      <c r="P2509" s="3">
        <v>0</v>
      </c>
      <c r="Q2509" s="2">
        <v>43810</v>
      </c>
      <c r="R2509" t="s">
        <v>2</v>
      </c>
      <c r="S2509" t="s">
        <v>10</v>
      </c>
      <c r="T2509" t="s">
        <v>2</v>
      </c>
    </row>
    <row r="2510" spans="1:20" hidden="1" x14ac:dyDescent="0.2">
      <c r="A2510" t="s">
        <v>436</v>
      </c>
      <c r="B2510" t="s">
        <v>0</v>
      </c>
      <c r="C2510" s="2">
        <v>43489</v>
      </c>
      <c r="D2510" t="s">
        <v>435</v>
      </c>
      <c r="E2510" t="s">
        <v>2106</v>
      </c>
      <c r="F2510" t="s">
        <v>5</v>
      </c>
      <c r="G2510" t="s">
        <v>438</v>
      </c>
      <c r="H2510" t="s">
        <v>2107</v>
      </c>
      <c r="I2510" t="s">
        <v>2</v>
      </c>
      <c r="J2510" t="s">
        <v>440</v>
      </c>
      <c r="K2510" t="s">
        <v>18</v>
      </c>
      <c r="L2510" s="3">
        <v>1215</v>
      </c>
      <c r="M2510" s="3">
        <v>0</v>
      </c>
      <c r="N2510" s="3">
        <v>1215</v>
      </c>
      <c r="O2510" s="3">
        <v>0</v>
      </c>
      <c r="P2510" s="3">
        <v>0</v>
      </c>
      <c r="Q2510" s="2">
        <v>43489</v>
      </c>
      <c r="R2510" t="s">
        <v>2</v>
      </c>
      <c r="S2510" t="s">
        <v>10</v>
      </c>
      <c r="T2510" t="s">
        <v>2</v>
      </c>
    </row>
    <row r="2511" spans="1:20" hidden="1" x14ac:dyDescent="0.2">
      <c r="A2511" t="s">
        <v>436</v>
      </c>
      <c r="B2511" t="s">
        <v>0</v>
      </c>
      <c r="C2511" s="2">
        <v>43557</v>
      </c>
      <c r="D2511" t="s">
        <v>435</v>
      </c>
      <c r="E2511" t="s">
        <v>7168</v>
      </c>
      <c r="F2511" t="s">
        <v>5</v>
      </c>
      <c r="G2511" t="s">
        <v>438</v>
      </c>
      <c r="H2511" t="s">
        <v>7169</v>
      </c>
      <c r="I2511" t="s">
        <v>2</v>
      </c>
      <c r="J2511" t="s">
        <v>440</v>
      </c>
      <c r="K2511" t="s">
        <v>18</v>
      </c>
      <c r="L2511" s="3">
        <v>3534</v>
      </c>
      <c r="M2511" s="3">
        <v>0</v>
      </c>
      <c r="N2511" s="3">
        <v>3534</v>
      </c>
      <c r="O2511" s="3">
        <v>0</v>
      </c>
      <c r="P2511" s="3">
        <v>0</v>
      </c>
      <c r="Q2511" s="2">
        <v>43489</v>
      </c>
      <c r="R2511" t="s">
        <v>2</v>
      </c>
      <c r="S2511" t="s">
        <v>268</v>
      </c>
      <c r="T2511" t="s">
        <v>2</v>
      </c>
    </row>
    <row r="2512" spans="1:20" hidden="1" x14ac:dyDescent="0.2">
      <c r="A2512" t="s">
        <v>6974</v>
      </c>
      <c r="B2512" t="s">
        <v>0</v>
      </c>
      <c r="C2512" s="2">
        <v>43553</v>
      </c>
      <c r="D2512" t="s">
        <v>6973</v>
      </c>
      <c r="E2512" t="s">
        <v>6975</v>
      </c>
      <c r="F2512" t="s">
        <v>5</v>
      </c>
      <c r="G2512" t="s">
        <v>1786</v>
      </c>
      <c r="H2512" t="s">
        <v>6976</v>
      </c>
      <c r="I2512" t="s">
        <v>2</v>
      </c>
      <c r="J2512" t="s">
        <v>636</v>
      </c>
      <c r="K2512" t="s">
        <v>36</v>
      </c>
      <c r="L2512" s="3">
        <v>559.09</v>
      </c>
      <c r="M2512" s="3">
        <v>55.91</v>
      </c>
      <c r="N2512" s="3">
        <v>615</v>
      </c>
      <c r="O2512" s="3">
        <v>0</v>
      </c>
      <c r="P2512" s="3">
        <v>0</v>
      </c>
      <c r="Q2512" s="2">
        <v>43554</v>
      </c>
      <c r="R2512" t="s">
        <v>2</v>
      </c>
      <c r="S2512" t="s">
        <v>10</v>
      </c>
      <c r="T2512" t="s">
        <v>2</v>
      </c>
    </row>
    <row r="2513" spans="1:20" hidden="1" x14ac:dyDescent="0.2">
      <c r="A2513" t="s">
        <v>6974</v>
      </c>
      <c r="B2513" t="s">
        <v>0</v>
      </c>
      <c r="C2513" s="2">
        <v>43553</v>
      </c>
      <c r="D2513" t="s">
        <v>6973</v>
      </c>
      <c r="E2513" t="s">
        <v>6975</v>
      </c>
      <c r="F2513" t="s">
        <v>43</v>
      </c>
      <c r="G2513" t="s">
        <v>1786</v>
      </c>
      <c r="H2513" t="s">
        <v>6977</v>
      </c>
      <c r="I2513" t="s">
        <v>2</v>
      </c>
      <c r="J2513" t="s">
        <v>636</v>
      </c>
      <c r="K2513" t="s">
        <v>36</v>
      </c>
      <c r="L2513" s="3">
        <v>286.36</v>
      </c>
      <c r="M2513" s="3">
        <v>28.64</v>
      </c>
      <c r="N2513" s="3">
        <v>315</v>
      </c>
      <c r="O2513" s="3">
        <v>0</v>
      </c>
      <c r="P2513" s="3">
        <v>0</v>
      </c>
      <c r="Q2513" s="2">
        <v>43554</v>
      </c>
      <c r="R2513" t="s">
        <v>2</v>
      </c>
      <c r="S2513" t="s">
        <v>10</v>
      </c>
      <c r="T2513" t="s">
        <v>2</v>
      </c>
    </row>
    <row r="2514" spans="1:20" hidden="1" x14ac:dyDescent="0.2">
      <c r="A2514" t="s">
        <v>6974</v>
      </c>
      <c r="B2514" t="s">
        <v>0</v>
      </c>
      <c r="C2514" s="2">
        <v>43553</v>
      </c>
      <c r="D2514" t="s">
        <v>6973</v>
      </c>
      <c r="E2514" t="s">
        <v>6986</v>
      </c>
      <c r="F2514" t="s">
        <v>5</v>
      </c>
      <c r="G2514" t="s">
        <v>2069</v>
      </c>
      <c r="H2514" t="s">
        <v>6987</v>
      </c>
      <c r="I2514" t="s">
        <v>2</v>
      </c>
      <c r="J2514" t="s">
        <v>636</v>
      </c>
      <c r="K2514" t="s">
        <v>36</v>
      </c>
      <c r="L2514" s="3">
        <v>268.18</v>
      </c>
      <c r="M2514" s="3">
        <v>26.82</v>
      </c>
      <c r="N2514" s="3">
        <v>295</v>
      </c>
      <c r="O2514" s="3">
        <v>0</v>
      </c>
      <c r="P2514" s="3">
        <v>0</v>
      </c>
      <c r="Q2514" s="2">
        <v>43554</v>
      </c>
      <c r="R2514" t="s">
        <v>2</v>
      </c>
      <c r="S2514" t="s">
        <v>10</v>
      </c>
      <c r="T2514" t="s">
        <v>2</v>
      </c>
    </row>
    <row r="2515" spans="1:20" hidden="1" x14ac:dyDescent="0.2">
      <c r="A2515" t="s">
        <v>6974</v>
      </c>
      <c r="B2515" t="s">
        <v>0</v>
      </c>
      <c r="C2515" s="2">
        <v>43553</v>
      </c>
      <c r="D2515" t="s">
        <v>6973</v>
      </c>
      <c r="E2515" t="s">
        <v>6986</v>
      </c>
      <c r="F2515" t="s">
        <v>43</v>
      </c>
      <c r="G2515" t="s">
        <v>2069</v>
      </c>
      <c r="H2515" t="s">
        <v>6988</v>
      </c>
      <c r="I2515" t="s">
        <v>2</v>
      </c>
      <c r="J2515" t="s">
        <v>636</v>
      </c>
      <c r="K2515" t="s">
        <v>36</v>
      </c>
      <c r="L2515" s="3">
        <v>354.5</v>
      </c>
      <c r="M2515" s="3">
        <v>35.450000000000003</v>
      </c>
      <c r="N2515" s="3">
        <v>389.95</v>
      </c>
      <c r="O2515" s="3">
        <v>0</v>
      </c>
      <c r="P2515" s="3">
        <v>354.5</v>
      </c>
      <c r="Q2515" s="2">
        <v>43554</v>
      </c>
      <c r="R2515" t="s">
        <v>2</v>
      </c>
      <c r="S2515" t="s">
        <v>10</v>
      </c>
      <c r="T2515" t="s">
        <v>2</v>
      </c>
    </row>
    <row r="2516" spans="1:20" hidden="1" x14ac:dyDescent="0.2">
      <c r="A2516" t="s">
        <v>6974</v>
      </c>
      <c r="B2516" t="s">
        <v>0</v>
      </c>
      <c r="C2516" s="2">
        <v>43553</v>
      </c>
      <c r="D2516" t="s">
        <v>6973</v>
      </c>
      <c r="E2516" t="s">
        <v>6986</v>
      </c>
      <c r="F2516" t="s">
        <v>60</v>
      </c>
      <c r="G2516" t="s">
        <v>2069</v>
      </c>
      <c r="H2516" t="s">
        <v>6989</v>
      </c>
      <c r="I2516" t="s">
        <v>2</v>
      </c>
      <c r="J2516" t="s">
        <v>636</v>
      </c>
      <c r="K2516" t="s">
        <v>36</v>
      </c>
      <c r="L2516" s="3">
        <v>240.91</v>
      </c>
      <c r="M2516" s="3">
        <v>24.09</v>
      </c>
      <c r="N2516" s="3">
        <v>265</v>
      </c>
      <c r="O2516" s="3">
        <v>0</v>
      </c>
      <c r="P2516" s="3">
        <v>0</v>
      </c>
      <c r="Q2516" s="2">
        <v>43554</v>
      </c>
      <c r="R2516" t="s">
        <v>2</v>
      </c>
      <c r="S2516" t="s">
        <v>10</v>
      </c>
      <c r="T2516" t="s">
        <v>2</v>
      </c>
    </row>
    <row r="2517" spans="1:20" hidden="1" x14ac:dyDescent="0.2">
      <c r="A2517" t="s">
        <v>6974</v>
      </c>
      <c r="B2517" t="s">
        <v>0</v>
      </c>
      <c r="C2517" s="2">
        <v>43553</v>
      </c>
      <c r="D2517" t="s">
        <v>6973</v>
      </c>
      <c r="E2517" t="s">
        <v>6986</v>
      </c>
      <c r="F2517" t="s">
        <v>88</v>
      </c>
      <c r="G2517" t="s">
        <v>2069</v>
      </c>
      <c r="H2517" t="s">
        <v>6990</v>
      </c>
      <c r="I2517" t="s">
        <v>2</v>
      </c>
      <c r="J2517" t="s">
        <v>636</v>
      </c>
      <c r="K2517" t="s">
        <v>18</v>
      </c>
      <c r="L2517" s="3">
        <v>15.05</v>
      </c>
      <c r="M2517" s="3">
        <v>0</v>
      </c>
      <c r="N2517" s="3">
        <v>15.05</v>
      </c>
      <c r="O2517" s="3">
        <v>0</v>
      </c>
      <c r="P2517" s="3">
        <v>15.05</v>
      </c>
      <c r="Q2517" s="2">
        <v>43554</v>
      </c>
      <c r="R2517" t="s">
        <v>2</v>
      </c>
      <c r="S2517" t="s">
        <v>10</v>
      </c>
      <c r="T2517" t="s">
        <v>2</v>
      </c>
    </row>
    <row r="2518" spans="1:20" hidden="1" x14ac:dyDescent="0.2">
      <c r="A2518" t="s">
        <v>6974</v>
      </c>
      <c r="B2518" t="s">
        <v>0</v>
      </c>
      <c r="C2518" s="2">
        <v>43566</v>
      </c>
      <c r="D2518" t="s">
        <v>6973</v>
      </c>
      <c r="E2518" t="s">
        <v>8043</v>
      </c>
      <c r="F2518" t="s">
        <v>5</v>
      </c>
      <c r="G2518" t="s">
        <v>8044</v>
      </c>
      <c r="H2518" t="s">
        <v>8045</v>
      </c>
      <c r="I2518" t="s">
        <v>2</v>
      </c>
      <c r="J2518" t="s">
        <v>733</v>
      </c>
      <c r="K2518" t="s">
        <v>9</v>
      </c>
      <c r="L2518" s="3">
        <v>641.66999999999996</v>
      </c>
      <c r="M2518" s="3">
        <v>128.33000000000001</v>
      </c>
      <c r="N2518" s="3">
        <v>770</v>
      </c>
      <c r="O2518" s="3">
        <v>0</v>
      </c>
      <c r="P2518" s="3">
        <v>0</v>
      </c>
      <c r="Q2518" s="2">
        <v>43566</v>
      </c>
      <c r="R2518" t="s">
        <v>2</v>
      </c>
      <c r="S2518" t="s">
        <v>268</v>
      </c>
      <c r="T2518" t="s">
        <v>2</v>
      </c>
    </row>
    <row r="2519" spans="1:20" hidden="1" x14ac:dyDescent="0.2">
      <c r="A2519" t="s">
        <v>6974</v>
      </c>
      <c r="B2519" t="s">
        <v>0</v>
      </c>
      <c r="C2519" s="2">
        <v>43566</v>
      </c>
      <c r="D2519" t="s">
        <v>6973</v>
      </c>
      <c r="E2519" t="s">
        <v>8048</v>
      </c>
      <c r="F2519" t="s">
        <v>5</v>
      </c>
      <c r="G2519" t="s">
        <v>8049</v>
      </c>
      <c r="H2519" t="s">
        <v>8050</v>
      </c>
      <c r="I2519" t="s">
        <v>2</v>
      </c>
      <c r="J2519" t="s">
        <v>733</v>
      </c>
      <c r="K2519" t="s">
        <v>9</v>
      </c>
      <c r="L2519" s="3">
        <v>200</v>
      </c>
      <c r="M2519" s="3">
        <v>40</v>
      </c>
      <c r="N2519" s="3">
        <v>240</v>
      </c>
      <c r="O2519" s="3">
        <v>0</v>
      </c>
      <c r="P2519" s="3">
        <v>0</v>
      </c>
      <c r="Q2519" s="2">
        <v>43566</v>
      </c>
      <c r="R2519" t="s">
        <v>2</v>
      </c>
      <c r="S2519" t="s">
        <v>10</v>
      </c>
      <c r="T2519" t="s">
        <v>2</v>
      </c>
    </row>
    <row r="2520" spans="1:20" hidden="1" x14ac:dyDescent="0.2">
      <c r="A2520" t="s">
        <v>6974</v>
      </c>
      <c r="B2520" t="s">
        <v>0</v>
      </c>
      <c r="C2520" s="2">
        <v>43566</v>
      </c>
      <c r="D2520" t="s">
        <v>6973</v>
      </c>
      <c r="E2520" t="s">
        <v>8061</v>
      </c>
      <c r="F2520" t="s">
        <v>5</v>
      </c>
      <c r="G2520" t="s">
        <v>8062</v>
      </c>
      <c r="H2520" t="s">
        <v>8063</v>
      </c>
      <c r="I2520" t="s">
        <v>2</v>
      </c>
      <c r="J2520" t="s">
        <v>733</v>
      </c>
      <c r="K2520" t="s">
        <v>36</v>
      </c>
      <c r="L2520" s="3">
        <v>500</v>
      </c>
      <c r="M2520" s="3">
        <v>50</v>
      </c>
      <c r="N2520" s="3">
        <v>550</v>
      </c>
      <c r="O2520" s="3">
        <v>0</v>
      </c>
      <c r="P2520" s="3">
        <v>0</v>
      </c>
      <c r="Q2520" s="2">
        <v>43566</v>
      </c>
      <c r="R2520" t="s">
        <v>2</v>
      </c>
      <c r="S2520" t="s">
        <v>10</v>
      </c>
      <c r="T2520" t="s">
        <v>2</v>
      </c>
    </row>
    <row r="2521" spans="1:20" hidden="1" x14ac:dyDescent="0.2">
      <c r="A2521" t="s">
        <v>3024</v>
      </c>
      <c r="B2521" t="s">
        <v>0</v>
      </c>
      <c r="C2521" s="2">
        <v>43501</v>
      </c>
      <c r="D2521" t="s">
        <v>3023</v>
      </c>
      <c r="E2521" t="s">
        <v>3025</v>
      </c>
      <c r="F2521" t="s">
        <v>5</v>
      </c>
      <c r="G2521" t="s">
        <v>2165</v>
      </c>
      <c r="H2521" t="s">
        <v>3026</v>
      </c>
      <c r="I2521" t="s">
        <v>2</v>
      </c>
      <c r="J2521" t="s">
        <v>115</v>
      </c>
      <c r="K2521" t="s">
        <v>9</v>
      </c>
      <c r="L2521" s="3">
        <v>83.29</v>
      </c>
      <c r="M2521" s="3">
        <v>16.66</v>
      </c>
      <c r="N2521" s="3">
        <v>99.95</v>
      </c>
      <c r="O2521" s="3">
        <v>0</v>
      </c>
      <c r="P2521" s="3">
        <v>0</v>
      </c>
      <c r="Q2521" s="2">
        <v>43511</v>
      </c>
      <c r="R2521" t="s">
        <v>2</v>
      </c>
      <c r="S2521" t="s">
        <v>10</v>
      </c>
      <c r="T2521" t="s">
        <v>2</v>
      </c>
    </row>
    <row r="2522" spans="1:20" hidden="1" x14ac:dyDescent="0.2">
      <c r="A2522" t="s">
        <v>646</v>
      </c>
      <c r="B2522" t="s">
        <v>0</v>
      </c>
      <c r="C2522" s="2">
        <v>43524</v>
      </c>
      <c r="D2522" t="s">
        <v>4881</v>
      </c>
      <c r="E2522" t="s">
        <v>4882</v>
      </c>
      <c r="F2522" t="s">
        <v>5</v>
      </c>
      <c r="G2522" t="s">
        <v>40</v>
      </c>
      <c r="H2522" t="s">
        <v>4883</v>
      </c>
      <c r="I2522" t="s">
        <v>2</v>
      </c>
      <c r="J2522" t="s">
        <v>45</v>
      </c>
      <c r="K2522" t="s">
        <v>18</v>
      </c>
      <c r="L2522" s="3">
        <v>120.77</v>
      </c>
      <c r="M2522" s="3">
        <v>0</v>
      </c>
      <c r="N2522" s="3">
        <v>120.77</v>
      </c>
      <c r="O2522" s="3">
        <v>0</v>
      </c>
      <c r="P2522" s="3">
        <v>0</v>
      </c>
      <c r="Q2522" s="2">
        <v>43550</v>
      </c>
      <c r="R2522" t="s">
        <v>2</v>
      </c>
      <c r="S2522" t="s">
        <v>10</v>
      </c>
      <c r="T2522" t="s">
        <v>2</v>
      </c>
    </row>
    <row r="2523" spans="1:20" hidden="1" x14ac:dyDescent="0.2">
      <c r="A2523" t="s">
        <v>646</v>
      </c>
      <c r="B2523" t="s">
        <v>0</v>
      </c>
      <c r="C2523" s="2">
        <v>43539</v>
      </c>
      <c r="D2523" t="s">
        <v>4881</v>
      </c>
      <c r="E2523" t="s">
        <v>5779</v>
      </c>
      <c r="F2523" t="s">
        <v>5</v>
      </c>
      <c r="G2523" t="s">
        <v>40</v>
      </c>
      <c r="H2523" t="s">
        <v>5780</v>
      </c>
      <c r="I2523" t="s">
        <v>2</v>
      </c>
      <c r="J2523" t="s">
        <v>42</v>
      </c>
      <c r="K2523" t="s">
        <v>18</v>
      </c>
      <c r="L2523" s="3">
        <v>220</v>
      </c>
      <c r="M2523" s="3">
        <v>0</v>
      </c>
      <c r="N2523" s="3">
        <v>220</v>
      </c>
      <c r="O2523" s="3">
        <v>0</v>
      </c>
      <c r="P2523" s="3">
        <v>0</v>
      </c>
      <c r="Q2523" s="2">
        <v>43550</v>
      </c>
      <c r="R2523" t="s">
        <v>2</v>
      </c>
      <c r="S2523" t="s">
        <v>10</v>
      </c>
      <c r="T2523" t="s">
        <v>2</v>
      </c>
    </row>
    <row r="2524" spans="1:20" hidden="1" x14ac:dyDescent="0.2">
      <c r="A2524" t="s">
        <v>646</v>
      </c>
      <c r="B2524" t="s">
        <v>0</v>
      </c>
      <c r="C2524" s="2">
        <v>43539</v>
      </c>
      <c r="D2524" t="s">
        <v>4881</v>
      </c>
      <c r="E2524" t="s">
        <v>5779</v>
      </c>
      <c r="F2524" t="s">
        <v>43</v>
      </c>
      <c r="G2524" t="s">
        <v>40</v>
      </c>
      <c r="H2524" t="s">
        <v>4308</v>
      </c>
      <c r="I2524" t="s">
        <v>2</v>
      </c>
      <c r="J2524" t="s">
        <v>59</v>
      </c>
      <c r="K2524" t="s">
        <v>9</v>
      </c>
      <c r="L2524" s="3">
        <v>1</v>
      </c>
      <c r="M2524" s="3">
        <v>0.2</v>
      </c>
      <c r="N2524" s="3">
        <v>1.2</v>
      </c>
      <c r="O2524" s="3">
        <v>0</v>
      </c>
      <c r="P2524" s="3">
        <v>0</v>
      </c>
      <c r="Q2524" s="2">
        <v>43550</v>
      </c>
      <c r="R2524" t="s">
        <v>2</v>
      </c>
      <c r="S2524" t="s">
        <v>10</v>
      </c>
      <c r="T2524" t="s">
        <v>2</v>
      </c>
    </row>
    <row r="2525" spans="1:20" hidden="1" x14ac:dyDescent="0.2">
      <c r="A2525" t="s">
        <v>646</v>
      </c>
      <c r="B2525" t="s">
        <v>0</v>
      </c>
      <c r="C2525" s="2">
        <v>43545</v>
      </c>
      <c r="D2525" t="s">
        <v>4881</v>
      </c>
      <c r="E2525" t="s">
        <v>6166</v>
      </c>
      <c r="F2525" t="s">
        <v>43</v>
      </c>
      <c r="G2525" t="s">
        <v>770</v>
      </c>
      <c r="H2525" t="s">
        <v>6167</v>
      </c>
      <c r="I2525" t="s">
        <v>2</v>
      </c>
      <c r="J2525" t="s">
        <v>760</v>
      </c>
      <c r="K2525" t="s">
        <v>18</v>
      </c>
      <c r="L2525" s="3">
        <v>620</v>
      </c>
      <c r="M2525" s="3">
        <v>0</v>
      </c>
      <c r="N2525" s="3">
        <v>620</v>
      </c>
      <c r="O2525" s="3">
        <v>0</v>
      </c>
      <c r="P2525" s="3">
        <v>0</v>
      </c>
      <c r="Q2525" s="2">
        <v>43602</v>
      </c>
      <c r="R2525" t="s">
        <v>2</v>
      </c>
      <c r="S2525" t="s">
        <v>10</v>
      </c>
      <c r="T2525" t="s">
        <v>2</v>
      </c>
    </row>
    <row r="2526" spans="1:20" hidden="1" x14ac:dyDescent="0.2">
      <c r="A2526" t="s">
        <v>646</v>
      </c>
      <c r="B2526" t="s">
        <v>0</v>
      </c>
      <c r="C2526" s="2">
        <v>43487</v>
      </c>
      <c r="D2526" t="s">
        <v>1678</v>
      </c>
      <c r="E2526" t="s">
        <v>1680</v>
      </c>
      <c r="F2526" t="s">
        <v>5</v>
      </c>
      <c r="G2526" t="s">
        <v>1681</v>
      </c>
      <c r="H2526" t="s">
        <v>1682</v>
      </c>
      <c r="I2526" t="s">
        <v>1679</v>
      </c>
      <c r="J2526" t="s">
        <v>1683</v>
      </c>
      <c r="K2526" t="s">
        <v>9</v>
      </c>
      <c r="L2526" s="3">
        <v>4300</v>
      </c>
      <c r="M2526" s="3">
        <v>860</v>
      </c>
      <c r="N2526" s="3">
        <v>5160</v>
      </c>
      <c r="O2526" s="3">
        <v>0</v>
      </c>
      <c r="P2526" s="3">
        <v>0</v>
      </c>
      <c r="Q2526" s="2">
        <v>43500</v>
      </c>
      <c r="R2526" t="s">
        <v>2</v>
      </c>
      <c r="S2526" t="s">
        <v>10</v>
      </c>
      <c r="T2526" t="s">
        <v>2</v>
      </c>
    </row>
    <row r="2527" spans="1:20" hidden="1" x14ac:dyDescent="0.2">
      <c r="A2527" t="s">
        <v>646</v>
      </c>
      <c r="B2527" t="s">
        <v>0</v>
      </c>
      <c r="C2527" s="2">
        <v>43560</v>
      </c>
      <c r="D2527" t="s">
        <v>1678</v>
      </c>
      <c r="E2527" t="s">
        <v>7493</v>
      </c>
      <c r="F2527" t="s">
        <v>5</v>
      </c>
      <c r="G2527" t="s">
        <v>7494</v>
      </c>
      <c r="H2527" t="s">
        <v>7495</v>
      </c>
      <c r="I2527" t="s">
        <v>2</v>
      </c>
      <c r="J2527" t="s">
        <v>3570</v>
      </c>
      <c r="K2527" t="s">
        <v>9</v>
      </c>
      <c r="L2527" s="3">
        <v>2355</v>
      </c>
      <c r="M2527" s="3">
        <v>471</v>
      </c>
      <c r="N2527" s="3">
        <v>2826</v>
      </c>
      <c r="O2527" s="3">
        <v>0</v>
      </c>
      <c r="P2527" s="3">
        <v>0</v>
      </c>
      <c r="Q2527" s="2">
        <v>43585</v>
      </c>
      <c r="R2527" t="s">
        <v>2</v>
      </c>
      <c r="S2527" t="s">
        <v>10</v>
      </c>
      <c r="T2527" t="s">
        <v>2</v>
      </c>
    </row>
    <row r="2528" spans="1:20" hidden="1" x14ac:dyDescent="0.2">
      <c r="A2528" t="s">
        <v>646</v>
      </c>
      <c r="B2528" t="s">
        <v>0</v>
      </c>
      <c r="C2528" s="2">
        <v>43482</v>
      </c>
      <c r="D2528" t="s">
        <v>1294</v>
      </c>
      <c r="E2528" t="s">
        <v>1295</v>
      </c>
      <c r="F2528" t="s">
        <v>5</v>
      </c>
      <c r="G2528" t="s">
        <v>1296</v>
      </c>
      <c r="H2528" t="s">
        <v>1297</v>
      </c>
      <c r="I2528" t="s">
        <v>2</v>
      </c>
      <c r="J2528" t="s">
        <v>1298</v>
      </c>
      <c r="K2528" t="s">
        <v>9</v>
      </c>
      <c r="L2528" s="3">
        <v>2400</v>
      </c>
      <c r="M2528" s="3">
        <v>480</v>
      </c>
      <c r="N2528" s="3">
        <v>2880</v>
      </c>
      <c r="O2528" s="3">
        <v>0</v>
      </c>
      <c r="P2528" s="3">
        <v>0</v>
      </c>
      <c r="Q2528" s="2">
        <v>43496</v>
      </c>
      <c r="R2528" t="s">
        <v>2</v>
      </c>
      <c r="S2528" t="s">
        <v>10</v>
      </c>
      <c r="T2528" t="s">
        <v>2</v>
      </c>
    </row>
    <row r="2529" spans="1:20" hidden="1" x14ac:dyDescent="0.2">
      <c r="A2529" t="s">
        <v>646</v>
      </c>
      <c r="B2529" t="s">
        <v>0</v>
      </c>
      <c r="C2529" s="2">
        <v>43517</v>
      </c>
      <c r="D2529" t="s">
        <v>4305</v>
      </c>
      <c r="E2529" t="s">
        <v>4306</v>
      </c>
      <c r="F2529" t="s">
        <v>5</v>
      </c>
      <c r="G2529" t="s">
        <v>40</v>
      </c>
      <c r="H2529" t="s">
        <v>4307</v>
      </c>
      <c r="I2529" t="s">
        <v>2</v>
      </c>
      <c r="J2529" t="s">
        <v>42</v>
      </c>
      <c r="K2529" t="s">
        <v>18</v>
      </c>
      <c r="L2529" s="3">
        <v>198</v>
      </c>
      <c r="M2529" s="3">
        <v>0</v>
      </c>
      <c r="N2529" s="3">
        <v>198</v>
      </c>
      <c r="O2529" s="3">
        <v>0</v>
      </c>
      <c r="P2529" s="3">
        <v>0</v>
      </c>
      <c r="Q2529" s="2">
        <v>43537</v>
      </c>
      <c r="R2529" t="s">
        <v>2</v>
      </c>
      <c r="S2529" t="s">
        <v>10</v>
      </c>
      <c r="T2529" t="s">
        <v>2</v>
      </c>
    </row>
    <row r="2530" spans="1:20" hidden="1" x14ac:dyDescent="0.2">
      <c r="A2530" t="s">
        <v>646</v>
      </c>
      <c r="B2530" t="s">
        <v>0</v>
      </c>
      <c r="C2530" s="2">
        <v>43517</v>
      </c>
      <c r="D2530" t="s">
        <v>4305</v>
      </c>
      <c r="E2530" t="s">
        <v>4306</v>
      </c>
      <c r="F2530" t="s">
        <v>43</v>
      </c>
      <c r="G2530" t="s">
        <v>40</v>
      </c>
      <c r="H2530" t="s">
        <v>4308</v>
      </c>
      <c r="I2530" t="s">
        <v>2</v>
      </c>
      <c r="J2530" t="s">
        <v>59</v>
      </c>
      <c r="K2530" t="s">
        <v>9</v>
      </c>
      <c r="L2530" s="3">
        <v>1</v>
      </c>
      <c r="M2530" s="3">
        <v>0.2</v>
      </c>
      <c r="N2530" s="3">
        <v>1.2</v>
      </c>
      <c r="O2530" s="3">
        <v>0</v>
      </c>
      <c r="P2530" s="3">
        <v>0</v>
      </c>
      <c r="Q2530" s="2">
        <v>43579</v>
      </c>
      <c r="R2530" t="s">
        <v>2</v>
      </c>
      <c r="S2530" t="s">
        <v>10</v>
      </c>
      <c r="T2530" t="s">
        <v>2</v>
      </c>
    </row>
    <row r="2531" spans="1:20" hidden="1" x14ac:dyDescent="0.2">
      <c r="A2531" t="s">
        <v>646</v>
      </c>
      <c r="B2531" t="s">
        <v>0</v>
      </c>
      <c r="C2531" s="2">
        <v>43524</v>
      </c>
      <c r="D2531" t="s">
        <v>4305</v>
      </c>
      <c r="E2531" t="s">
        <v>4882</v>
      </c>
      <c r="F2531" t="s">
        <v>43</v>
      </c>
      <c r="G2531" t="s">
        <v>40</v>
      </c>
      <c r="H2531" t="s">
        <v>4884</v>
      </c>
      <c r="I2531" t="s">
        <v>2</v>
      </c>
      <c r="J2531" t="s">
        <v>45</v>
      </c>
      <c r="K2531" t="s">
        <v>18</v>
      </c>
      <c r="L2531" s="3">
        <v>120.77</v>
      </c>
      <c r="M2531" s="3">
        <v>0</v>
      </c>
      <c r="N2531" s="3">
        <v>120.77</v>
      </c>
      <c r="O2531" s="3">
        <v>0</v>
      </c>
      <c r="P2531" s="3">
        <v>0</v>
      </c>
      <c r="Q2531" s="2">
        <v>43550</v>
      </c>
      <c r="R2531" t="s">
        <v>2</v>
      </c>
      <c r="S2531" t="s">
        <v>10</v>
      </c>
      <c r="T2531" t="s">
        <v>2</v>
      </c>
    </row>
    <row r="2532" spans="1:20" hidden="1" x14ac:dyDescent="0.2">
      <c r="A2532" t="s">
        <v>646</v>
      </c>
      <c r="B2532" t="s">
        <v>0</v>
      </c>
      <c r="C2532" s="2">
        <v>43542</v>
      </c>
      <c r="D2532" t="s">
        <v>4305</v>
      </c>
      <c r="E2532" t="s">
        <v>5807</v>
      </c>
      <c r="F2532" t="s">
        <v>5</v>
      </c>
      <c r="G2532" t="s">
        <v>40</v>
      </c>
      <c r="H2532" t="s">
        <v>5808</v>
      </c>
      <c r="I2532" t="s">
        <v>2</v>
      </c>
      <c r="J2532" t="s">
        <v>42</v>
      </c>
      <c r="K2532" t="s">
        <v>18</v>
      </c>
      <c r="L2532" s="3">
        <v>240</v>
      </c>
      <c r="M2532" s="3">
        <v>0</v>
      </c>
      <c r="N2532" s="3">
        <v>240</v>
      </c>
      <c r="O2532" s="3">
        <v>0</v>
      </c>
      <c r="P2532" s="3">
        <v>0</v>
      </c>
      <c r="Q2532" s="2">
        <v>43550</v>
      </c>
      <c r="R2532" t="s">
        <v>2</v>
      </c>
      <c r="S2532" t="s">
        <v>10</v>
      </c>
      <c r="T2532" t="s">
        <v>2</v>
      </c>
    </row>
    <row r="2533" spans="1:20" hidden="1" x14ac:dyDescent="0.2">
      <c r="A2533" t="s">
        <v>646</v>
      </c>
      <c r="B2533" t="s">
        <v>0</v>
      </c>
      <c r="C2533" s="2">
        <v>43542</v>
      </c>
      <c r="D2533" t="s">
        <v>4305</v>
      </c>
      <c r="E2533" t="s">
        <v>5807</v>
      </c>
      <c r="F2533" t="s">
        <v>43</v>
      </c>
      <c r="G2533" t="s">
        <v>40</v>
      </c>
      <c r="H2533" t="s">
        <v>4308</v>
      </c>
      <c r="I2533" t="s">
        <v>2</v>
      </c>
      <c r="J2533" t="s">
        <v>59</v>
      </c>
      <c r="K2533" t="s">
        <v>9</v>
      </c>
      <c r="L2533" s="3">
        <v>1</v>
      </c>
      <c r="M2533" s="3">
        <v>0.2</v>
      </c>
      <c r="N2533" s="3">
        <v>1.2</v>
      </c>
      <c r="O2533" s="3">
        <v>0</v>
      </c>
      <c r="P2533" s="3">
        <v>0</v>
      </c>
      <c r="Q2533" s="2">
        <v>43550</v>
      </c>
      <c r="R2533" t="s">
        <v>2</v>
      </c>
      <c r="S2533" t="s">
        <v>10</v>
      </c>
      <c r="T2533" t="s">
        <v>2</v>
      </c>
    </row>
    <row r="2534" spans="1:20" hidden="1" x14ac:dyDescent="0.2">
      <c r="A2534" t="s">
        <v>646</v>
      </c>
      <c r="B2534" t="s">
        <v>0</v>
      </c>
      <c r="C2534" s="2">
        <v>43545</v>
      </c>
      <c r="D2534" t="s">
        <v>4305</v>
      </c>
      <c r="E2534" t="s">
        <v>6166</v>
      </c>
      <c r="F2534" t="s">
        <v>5</v>
      </c>
      <c r="G2534" t="s">
        <v>770</v>
      </c>
      <c r="H2534" t="s">
        <v>6167</v>
      </c>
      <c r="I2534" t="s">
        <v>2</v>
      </c>
      <c r="J2534" t="s">
        <v>760</v>
      </c>
      <c r="K2534" t="s">
        <v>18</v>
      </c>
      <c r="L2534" s="3">
        <v>620</v>
      </c>
      <c r="M2534" s="3">
        <v>0</v>
      </c>
      <c r="N2534" s="3">
        <v>620</v>
      </c>
      <c r="O2534" s="3">
        <v>0</v>
      </c>
      <c r="P2534" s="3">
        <v>0</v>
      </c>
      <c r="Q2534" s="2">
        <v>43602</v>
      </c>
      <c r="R2534" t="s">
        <v>2</v>
      </c>
      <c r="S2534" t="s">
        <v>10</v>
      </c>
      <c r="T2534" t="s">
        <v>2</v>
      </c>
    </row>
    <row r="2535" spans="1:20" hidden="1" x14ac:dyDescent="0.2">
      <c r="A2535" t="s">
        <v>646</v>
      </c>
      <c r="B2535" t="s">
        <v>0</v>
      </c>
      <c r="C2535" s="2">
        <v>43552</v>
      </c>
      <c r="D2535" t="s">
        <v>4305</v>
      </c>
      <c r="E2535" t="s">
        <v>6751</v>
      </c>
      <c r="F2535" t="s">
        <v>5</v>
      </c>
      <c r="G2535" t="s">
        <v>40</v>
      </c>
      <c r="H2535" t="s">
        <v>6752</v>
      </c>
      <c r="I2535" t="s">
        <v>2</v>
      </c>
      <c r="J2535" t="s">
        <v>42</v>
      </c>
      <c r="K2535" t="s">
        <v>18</v>
      </c>
      <c r="L2535" s="3">
        <v>220</v>
      </c>
      <c r="M2535" s="3">
        <v>0</v>
      </c>
      <c r="N2535" s="3">
        <v>220</v>
      </c>
      <c r="O2535" s="3">
        <v>0</v>
      </c>
      <c r="P2535" s="3">
        <v>0</v>
      </c>
      <c r="Q2535" s="2">
        <v>43558</v>
      </c>
      <c r="R2535" t="s">
        <v>2</v>
      </c>
      <c r="S2535" t="s">
        <v>10</v>
      </c>
      <c r="T2535" t="s">
        <v>2</v>
      </c>
    </row>
    <row r="2536" spans="1:20" hidden="1" x14ac:dyDescent="0.2">
      <c r="A2536" t="s">
        <v>646</v>
      </c>
      <c r="B2536" t="s">
        <v>0</v>
      </c>
      <c r="C2536" s="2">
        <v>43552</v>
      </c>
      <c r="D2536" t="s">
        <v>4305</v>
      </c>
      <c r="E2536" t="s">
        <v>6751</v>
      </c>
      <c r="F2536" t="s">
        <v>43</v>
      </c>
      <c r="G2536" t="s">
        <v>40</v>
      </c>
      <c r="H2536" t="s">
        <v>4308</v>
      </c>
      <c r="I2536" t="s">
        <v>2</v>
      </c>
      <c r="J2536" t="s">
        <v>59</v>
      </c>
      <c r="K2536" t="s">
        <v>9</v>
      </c>
      <c r="L2536" s="3">
        <v>1</v>
      </c>
      <c r="M2536" s="3">
        <v>0.2</v>
      </c>
      <c r="N2536" s="3">
        <v>1.2</v>
      </c>
      <c r="O2536" s="3">
        <v>0</v>
      </c>
      <c r="P2536" s="3">
        <v>0</v>
      </c>
      <c r="Q2536" s="2">
        <v>43558</v>
      </c>
      <c r="R2536" t="s">
        <v>2</v>
      </c>
      <c r="S2536" t="s">
        <v>10</v>
      </c>
      <c r="T2536" t="s">
        <v>2</v>
      </c>
    </row>
    <row r="2537" spans="1:20" hidden="1" x14ac:dyDescent="0.2">
      <c r="A2537" t="s">
        <v>646</v>
      </c>
      <c r="B2537" t="s">
        <v>0</v>
      </c>
      <c r="C2537" s="2">
        <v>43479</v>
      </c>
      <c r="D2537" t="s">
        <v>768</v>
      </c>
      <c r="E2537" t="s">
        <v>769</v>
      </c>
      <c r="F2537" t="s">
        <v>5</v>
      </c>
      <c r="G2537" t="s">
        <v>770</v>
      </c>
      <c r="H2537" t="s">
        <v>771</v>
      </c>
      <c r="I2537" t="s">
        <v>2</v>
      </c>
      <c r="J2537" t="s">
        <v>138</v>
      </c>
      <c r="K2537" t="s">
        <v>18</v>
      </c>
      <c r="L2537" s="3">
        <v>500</v>
      </c>
      <c r="M2537" s="3">
        <v>0</v>
      </c>
      <c r="N2537" s="3">
        <v>500</v>
      </c>
      <c r="O2537" s="3">
        <v>0</v>
      </c>
      <c r="P2537" s="3">
        <v>0</v>
      </c>
      <c r="Q2537" s="2">
        <v>43479</v>
      </c>
      <c r="R2537" t="s">
        <v>2</v>
      </c>
      <c r="S2537" t="s">
        <v>10</v>
      </c>
      <c r="T2537" t="s">
        <v>2</v>
      </c>
    </row>
    <row r="2538" spans="1:20" hidden="1" x14ac:dyDescent="0.2">
      <c r="A2538" t="s">
        <v>646</v>
      </c>
      <c r="B2538" t="s">
        <v>0</v>
      </c>
      <c r="C2538" s="2">
        <v>43487</v>
      </c>
      <c r="D2538" t="s">
        <v>768</v>
      </c>
      <c r="E2538" t="s">
        <v>1719</v>
      </c>
      <c r="F2538" t="s">
        <v>5</v>
      </c>
      <c r="G2538" t="s">
        <v>1720</v>
      </c>
      <c r="H2538" t="s">
        <v>1721</v>
      </c>
      <c r="I2538" t="s">
        <v>2</v>
      </c>
      <c r="J2538" t="s">
        <v>138</v>
      </c>
      <c r="K2538" t="s">
        <v>18</v>
      </c>
      <c r="L2538" s="3">
        <v>300</v>
      </c>
      <c r="M2538" s="3">
        <v>0</v>
      </c>
      <c r="N2538" s="3">
        <v>300</v>
      </c>
      <c r="O2538" s="3">
        <v>0</v>
      </c>
      <c r="P2538" s="3">
        <v>0</v>
      </c>
      <c r="Q2538" s="2">
        <v>43487</v>
      </c>
      <c r="R2538" t="s">
        <v>2</v>
      </c>
      <c r="S2538" t="s">
        <v>10</v>
      </c>
      <c r="T2538" t="s">
        <v>2</v>
      </c>
    </row>
    <row r="2539" spans="1:20" hidden="1" x14ac:dyDescent="0.2">
      <c r="A2539" t="s">
        <v>646</v>
      </c>
      <c r="B2539" t="s">
        <v>0</v>
      </c>
      <c r="C2539" s="2">
        <v>43507</v>
      </c>
      <c r="D2539" t="s">
        <v>768</v>
      </c>
      <c r="E2539" t="s">
        <v>3424</v>
      </c>
      <c r="F2539" t="s">
        <v>5</v>
      </c>
      <c r="G2539" t="s">
        <v>3425</v>
      </c>
      <c r="H2539" t="s">
        <v>3426</v>
      </c>
      <c r="I2539" t="s">
        <v>2</v>
      </c>
      <c r="J2539" t="s">
        <v>138</v>
      </c>
      <c r="K2539" t="s">
        <v>18</v>
      </c>
      <c r="L2539" s="3">
        <v>4200</v>
      </c>
      <c r="M2539" s="3">
        <v>0</v>
      </c>
      <c r="N2539" s="3">
        <v>4200</v>
      </c>
      <c r="O2539" s="3">
        <v>0</v>
      </c>
      <c r="P2539" s="3">
        <v>0</v>
      </c>
      <c r="Q2539" s="2">
        <v>43507</v>
      </c>
      <c r="R2539" t="s">
        <v>2</v>
      </c>
      <c r="S2539" t="s">
        <v>10</v>
      </c>
      <c r="T2539" t="s">
        <v>2</v>
      </c>
    </row>
    <row r="2540" spans="1:20" hidden="1" x14ac:dyDescent="0.2">
      <c r="A2540" t="s">
        <v>646</v>
      </c>
      <c r="B2540" t="s">
        <v>0</v>
      </c>
      <c r="C2540" s="2">
        <v>43537</v>
      </c>
      <c r="D2540" t="s">
        <v>768</v>
      </c>
      <c r="E2540" t="s">
        <v>5471</v>
      </c>
      <c r="F2540" t="s">
        <v>5</v>
      </c>
      <c r="G2540" t="s">
        <v>5472</v>
      </c>
      <c r="H2540" t="s">
        <v>5473</v>
      </c>
      <c r="I2540" t="s">
        <v>2</v>
      </c>
      <c r="J2540" t="s">
        <v>138</v>
      </c>
      <c r="K2540" t="s">
        <v>18</v>
      </c>
      <c r="L2540" s="3">
        <v>200</v>
      </c>
      <c r="M2540" s="3">
        <v>0</v>
      </c>
      <c r="N2540" s="3">
        <v>200</v>
      </c>
      <c r="O2540" s="3">
        <v>0</v>
      </c>
      <c r="P2540" s="3">
        <v>0</v>
      </c>
      <c r="Q2540" s="2">
        <v>43537</v>
      </c>
      <c r="R2540" t="s">
        <v>2</v>
      </c>
      <c r="S2540" t="s">
        <v>10</v>
      </c>
      <c r="T2540" t="s">
        <v>2</v>
      </c>
    </row>
    <row r="2541" spans="1:20" hidden="1" x14ac:dyDescent="0.2">
      <c r="A2541" t="s">
        <v>646</v>
      </c>
      <c r="B2541" t="s">
        <v>0</v>
      </c>
      <c r="C2541" s="2">
        <v>43480</v>
      </c>
      <c r="D2541" t="s">
        <v>785</v>
      </c>
      <c r="E2541" t="s">
        <v>786</v>
      </c>
      <c r="F2541" t="s">
        <v>5</v>
      </c>
      <c r="G2541" t="s">
        <v>787</v>
      </c>
      <c r="H2541" t="s">
        <v>788</v>
      </c>
      <c r="I2541" t="s">
        <v>2</v>
      </c>
      <c r="J2541" t="s">
        <v>789</v>
      </c>
      <c r="K2541" t="s">
        <v>9</v>
      </c>
      <c r="L2541" s="3">
        <v>2459.4</v>
      </c>
      <c r="M2541" s="3">
        <v>491.88</v>
      </c>
      <c r="N2541" s="3">
        <v>2951.28</v>
      </c>
      <c r="O2541" s="3">
        <v>0</v>
      </c>
      <c r="P2541" s="3">
        <v>0</v>
      </c>
      <c r="Q2541" s="2">
        <v>43480</v>
      </c>
      <c r="R2541" t="s">
        <v>2</v>
      </c>
      <c r="S2541" t="s">
        <v>10</v>
      </c>
      <c r="T2541" t="s">
        <v>2</v>
      </c>
    </row>
    <row r="2542" spans="1:20" hidden="1" x14ac:dyDescent="0.2">
      <c r="A2542" t="s">
        <v>646</v>
      </c>
      <c r="B2542" t="s">
        <v>0</v>
      </c>
      <c r="C2542" s="2">
        <v>43480</v>
      </c>
      <c r="D2542" t="s">
        <v>785</v>
      </c>
      <c r="E2542" t="s">
        <v>790</v>
      </c>
      <c r="F2542" t="s">
        <v>5</v>
      </c>
      <c r="G2542" t="s">
        <v>791</v>
      </c>
      <c r="H2542" t="s">
        <v>792</v>
      </c>
      <c r="I2542" t="s">
        <v>2</v>
      </c>
      <c r="J2542" t="s">
        <v>793</v>
      </c>
      <c r="K2542" t="s">
        <v>9</v>
      </c>
      <c r="L2542" s="3">
        <v>8412</v>
      </c>
      <c r="M2542" s="3">
        <v>1682.4</v>
      </c>
      <c r="N2542" s="3">
        <v>10094.4</v>
      </c>
      <c r="O2542" s="3">
        <v>0</v>
      </c>
      <c r="P2542" s="3">
        <v>0</v>
      </c>
      <c r="Q2542" s="2">
        <v>43480</v>
      </c>
      <c r="R2542" t="s">
        <v>2</v>
      </c>
      <c r="S2542" t="s">
        <v>10</v>
      </c>
      <c r="T2542" t="s">
        <v>2</v>
      </c>
    </row>
    <row r="2543" spans="1:20" hidden="1" x14ac:dyDescent="0.2">
      <c r="A2543" t="s">
        <v>646</v>
      </c>
      <c r="B2543" t="s">
        <v>0</v>
      </c>
      <c r="C2543" s="2">
        <v>43487</v>
      </c>
      <c r="D2543" t="s">
        <v>785</v>
      </c>
      <c r="E2543" t="s">
        <v>1764</v>
      </c>
      <c r="F2543" t="s">
        <v>5</v>
      </c>
      <c r="G2543" t="s">
        <v>1765</v>
      </c>
      <c r="H2543" t="s">
        <v>1766</v>
      </c>
      <c r="I2543" t="s">
        <v>2</v>
      </c>
      <c r="J2543" t="s">
        <v>1767</v>
      </c>
      <c r="K2543" t="s">
        <v>9</v>
      </c>
      <c r="L2543" s="3">
        <v>4332</v>
      </c>
      <c r="M2543" s="3">
        <v>866.4</v>
      </c>
      <c r="N2543" s="3">
        <v>5198.3999999999996</v>
      </c>
      <c r="O2543" s="3">
        <v>0</v>
      </c>
      <c r="P2543" s="3">
        <v>0</v>
      </c>
      <c r="Q2543" s="2">
        <v>43487</v>
      </c>
      <c r="R2543" t="s">
        <v>2</v>
      </c>
      <c r="S2543" t="s">
        <v>10</v>
      </c>
      <c r="T2543" t="s">
        <v>2</v>
      </c>
    </row>
    <row r="2544" spans="1:20" hidden="1" x14ac:dyDescent="0.2">
      <c r="A2544" t="s">
        <v>646</v>
      </c>
      <c r="B2544" t="s">
        <v>0</v>
      </c>
      <c r="C2544" s="2">
        <v>43487</v>
      </c>
      <c r="D2544" t="s">
        <v>785</v>
      </c>
      <c r="E2544" t="s">
        <v>1764</v>
      </c>
      <c r="F2544" t="s">
        <v>43</v>
      </c>
      <c r="G2544" t="s">
        <v>1765</v>
      </c>
      <c r="H2544" t="s">
        <v>1768</v>
      </c>
      <c r="I2544" t="s">
        <v>2</v>
      </c>
      <c r="J2544" t="s">
        <v>1767</v>
      </c>
      <c r="K2544" t="s">
        <v>9</v>
      </c>
      <c r="L2544" s="3">
        <v>528</v>
      </c>
      <c r="M2544" s="3">
        <v>105.6</v>
      </c>
      <c r="N2544" s="3">
        <v>633.6</v>
      </c>
      <c r="O2544" s="3">
        <v>0</v>
      </c>
      <c r="P2544" s="3">
        <v>0</v>
      </c>
      <c r="Q2544" s="2">
        <v>43487</v>
      </c>
      <c r="R2544" t="s">
        <v>2</v>
      </c>
      <c r="S2544" t="s">
        <v>10</v>
      </c>
      <c r="T2544" t="s">
        <v>2</v>
      </c>
    </row>
    <row r="2545" spans="1:20" hidden="1" x14ac:dyDescent="0.2">
      <c r="A2545" t="s">
        <v>646</v>
      </c>
      <c r="B2545" t="s">
        <v>0</v>
      </c>
      <c r="C2545" s="2">
        <v>43487</v>
      </c>
      <c r="D2545" t="s">
        <v>785</v>
      </c>
      <c r="E2545" t="s">
        <v>1764</v>
      </c>
      <c r="F2545" t="s">
        <v>60</v>
      </c>
      <c r="G2545" t="s">
        <v>1765</v>
      </c>
      <c r="H2545" t="s">
        <v>1769</v>
      </c>
      <c r="I2545" t="s">
        <v>2</v>
      </c>
      <c r="J2545" t="s">
        <v>1767</v>
      </c>
      <c r="K2545" t="s">
        <v>9</v>
      </c>
      <c r="L2545" s="3">
        <v>3036</v>
      </c>
      <c r="M2545" s="3">
        <v>607.20000000000005</v>
      </c>
      <c r="N2545" s="3">
        <v>3643.2</v>
      </c>
      <c r="O2545" s="3">
        <v>0</v>
      </c>
      <c r="P2545" s="3">
        <v>0</v>
      </c>
      <c r="Q2545" s="2">
        <v>43487</v>
      </c>
      <c r="R2545" t="s">
        <v>2</v>
      </c>
      <c r="S2545" t="s">
        <v>10</v>
      </c>
      <c r="T2545" t="s">
        <v>2</v>
      </c>
    </row>
    <row r="2546" spans="1:20" hidden="1" x14ac:dyDescent="0.2">
      <c r="A2546" t="s">
        <v>646</v>
      </c>
      <c r="B2546" t="s">
        <v>0</v>
      </c>
      <c r="C2546" s="2">
        <v>43494</v>
      </c>
      <c r="D2546" t="s">
        <v>785</v>
      </c>
      <c r="E2546" t="s">
        <v>2493</v>
      </c>
      <c r="F2546" t="s">
        <v>5</v>
      </c>
      <c r="G2546" t="s">
        <v>1210</v>
      </c>
      <c r="H2546" t="s">
        <v>2494</v>
      </c>
      <c r="I2546" t="s">
        <v>2</v>
      </c>
      <c r="J2546" t="s">
        <v>894</v>
      </c>
      <c r="K2546" t="s">
        <v>9</v>
      </c>
      <c r="L2546" s="3">
        <v>3005</v>
      </c>
      <c r="M2546" s="3">
        <v>601</v>
      </c>
      <c r="N2546" s="3">
        <v>3606</v>
      </c>
      <c r="O2546" s="3">
        <v>0</v>
      </c>
      <c r="P2546" s="3">
        <v>0</v>
      </c>
      <c r="Q2546" s="2">
        <v>43569</v>
      </c>
      <c r="R2546" t="s">
        <v>2</v>
      </c>
      <c r="S2546" t="s">
        <v>10</v>
      </c>
      <c r="T2546" t="s">
        <v>2</v>
      </c>
    </row>
    <row r="2547" spans="1:20" hidden="1" x14ac:dyDescent="0.2">
      <c r="A2547" t="s">
        <v>646</v>
      </c>
      <c r="B2547" t="s">
        <v>0</v>
      </c>
      <c r="C2547" s="2">
        <v>43509</v>
      </c>
      <c r="D2547" t="s">
        <v>785</v>
      </c>
      <c r="E2547" t="s">
        <v>3625</v>
      </c>
      <c r="F2547" t="s">
        <v>5</v>
      </c>
      <c r="G2547" t="s">
        <v>3626</v>
      </c>
      <c r="H2547" t="s">
        <v>3627</v>
      </c>
      <c r="I2547" t="s">
        <v>2</v>
      </c>
      <c r="J2547" t="s">
        <v>294</v>
      </c>
      <c r="K2547" t="s">
        <v>9</v>
      </c>
      <c r="L2547" s="3">
        <v>3588.3</v>
      </c>
      <c r="M2547" s="3">
        <v>717.66</v>
      </c>
      <c r="N2547" s="3">
        <v>4305.96</v>
      </c>
      <c r="O2547" s="3">
        <v>0</v>
      </c>
      <c r="P2547" s="3">
        <v>0</v>
      </c>
      <c r="Q2547" s="2">
        <v>43509</v>
      </c>
      <c r="R2547" t="s">
        <v>2</v>
      </c>
      <c r="S2547" t="s">
        <v>10</v>
      </c>
      <c r="T2547" t="s">
        <v>2</v>
      </c>
    </row>
    <row r="2548" spans="1:20" hidden="1" x14ac:dyDescent="0.2">
      <c r="A2548" t="s">
        <v>646</v>
      </c>
      <c r="B2548" t="s">
        <v>0</v>
      </c>
      <c r="C2548" s="2">
        <v>43510</v>
      </c>
      <c r="D2548" t="s">
        <v>785</v>
      </c>
      <c r="E2548" t="s">
        <v>3731</v>
      </c>
      <c r="F2548" t="s">
        <v>5</v>
      </c>
      <c r="G2548" t="s">
        <v>3732</v>
      </c>
      <c r="H2548" t="s">
        <v>3733</v>
      </c>
      <c r="I2548" t="s">
        <v>2</v>
      </c>
      <c r="J2548" t="s">
        <v>294</v>
      </c>
      <c r="K2548" t="s">
        <v>9</v>
      </c>
      <c r="L2548" s="3">
        <v>2484.58</v>
      </c>
      <c r="M2548" s="3">
        <v>496.92</v>
      </c>
      <c r="N2548" s="3">
        <v>2981.5</v>
      </c>
      <c r="O2548" s="3">
        <v>0</v>
      </c>
      <c r="P2548" s="3">
        <v>0</v>
      </c>
      <c r="Q2548" s="2">
        <v>43510</v>
      </c>
      <c r="R2548" t="s">
        <v>2</v>
      </c>
      <c r="S2548" t="s">
        <v>10</v>
      </c>
      <c r="T2548" t="s">
        <v>2</v>
      </c>
    </row>
    <row r="2549" spans="1:20" hidden="1" x14ac:dyDescent="0.2">
      <c r="A2549" t="s">
        <v>646</v>
      </c>
      <c r="B2549" t="s">
        <v>0</v>
      </c>
      <c r="C2549" s="2">
        <v>43515</v>
      </c>
      <c r="D2549" t="s">
        <v>785</v>
      </c>
      <c r="E2549" t="s">
        <v>4082</v>
      </c>
      <c r="F2549" t="s">
        <v>5</v>
      </c>
      <c r="G2549" t="s">
        <v>4083</v>
      </c>
      <c r="H2549" t="s">
        <v>4084</v>
      </c>
      <c r="I2549" t="s">
        <v>2</v>
      </c>
      <c r="J2549" t="s">
        <v>294</v>
      </c>
      <c r="K2549" t="s">
        <v>9</v>
      </c>
      <c r="L2549" s="3">
        <v>2773.42</v>
      </c>
      <c r="M2549" s="3">
        <v>554.67999999999995</v>
      </c>
      <c r="N2549" s="3">
        <v>3328.1</v>
      </c>
      <c r="O2549" s="3">
        <v>0</v>
      </c>
      <c r="P2549" s="3">
        <v>0</v>
      </c>
      <c r="Q2549" s="2">
        <v>43515</v>
      </c>
      <c r="R2549" t="s">
        <v>2</v>
      </c>
      <c r="S2549" t="s">
        <v>10</v>
      </c>
      <c r="T2549" t="s">
        <v>2</v>
      </c>
    </row>
    <row r="2550" spans="1:20" hidden="1" x14ac:dyDescent="0.2">
      <c r="A2550" t="s">
        <v>646</v>
      </c>
      <c r="B2550" t="s">
        <v>0</v>
      </c>
      <c r="C2550" s="2">
        <v>43552</v>
      </c>
      <c r="D2550" t="s">
        <v>785</v>
      </c>
      <c r="E2550" t="s">
        <v>6763</v>
      </c>
      <c r="F2550" t="s">
        <v>5</v>
      </c>
      <c r="G2550" t="s">
        <v>6045</v>
      </c>
      <c r="H2550" t="s">
        <v>6764</v>
      </c>
      <c r="I2550" t="s">
        <v>2</v>
      </c>
      <c r="J2550" t="s">
        <v>294</v>
      </c>
      <c r="K2550" t="s">
        <v>9</v>
      </c>
      <c r="L2550" s="3">
        <v>44460</v>
      </c>
      <c r="M2550" s="3">
        <v>8892</v>
      </c>
      <c r="N2550" s="3">
        <v>53352</v>
      </c>
      <c r="O2550" s="3">
        <v>0</v>
      </c>
      <c r="P2550" s="3">
        <v>0</v>
      </c>
      <c r="Q2550" s="2">
        <v>43552</v>
      </c>
      <c r="R2550" t="s">
        <v>2</v>
      </c>
      <c r="S2550" t="s">
        <v>10</v>
      </c>
      <c r="T2550" t="s">
        <v>2</v>
      </c>
    </row>
    <row r="2551" spans="1:20" hidden="1" x14ac:dyDescent="0.2">
      <c r="A2551" t="s">
        <v>646</v>
      </c>
      <c r="B2551" t="s">
        <v>0</v>
      </c>
      <c r="C2551" s="2">
        <v>43552</v>
      </c>
      <c r="D2551" t="s">
        <v>785</v>
      </c>
      <c r="E2551" t="s">
        <v>6765</v>
      </c>
      <c r="F2551" t="s">
        <v>5</v>
      </c>
      <c r="G2551" t="s">
        <v>6045</v>
      </c>
      <c r="H2551" t="s">
        <v>6766</v>
      </c>
      <c r="I2551" t="s">
        <v>2</v>
      </c>
      <c r="J2551" t="s">
        <v>294</v>
      </c>
      <c r="K2551" t="s">
        <v>9</v>
      </c>
      <c r="L2551" s="3">
        <v>15038</v>
      </c>
      <c r="M2551" s="3">
        <v>3007.6</v>
      </c>
      <c r="N2551" s="3">
        <v>18045.599999999999</v>
      </c>
      <c r="O2551" s="3">
        <v>0</v>
      </c>
      <c r="P2551" s="3">
        <v>0</v>
      </c>
      <c r="Q2551" s="2">
        <v>43552</v>
      </c>
      <c r="R2551" t="s">
        <v>2</v>
      </c>
      <c r="S2551" t="s">
        <v>10</v>
      </c>
      <c r="T2551" t="s">
        <v>2</v>
      </c>
    </row>
    <row r="2552" spans="1:20" hidden="1" x14ac:dyDescent="0.2">
      <c r="A2552" t="s">
        <v>646</v>
      </c>
      <c r="B2552" t="s">
        <v>0</v>
      </c>
      <c r="C2552" s="2">
        <v>43552</v>
      </c>
      <c r="D2552" t="s">
        <v>785</v>
      </c>
      <c r="E2552" t="s">
        <v>6769</v>
      </c>
      <c r="F2552" t="s">
        <v>5</v>
      </c>
      <c r="G2552" t="s">
        <v>6045</v>
      </c>
      <c r="H2552" t="s">
        <v>6770</v>
      </c>
      <c r="I2552" t="s">
        <v>2</v>
      </c>
      <c r="J2552" t="s">
        <v>294</v>
      </c>
      <c r="K2552" t="s">
        <v>9</v>
      </c>
      <c r="L2552" s="3">
        <v>33345</v>
      </c>
      <c r="M2552" s="3">
        <v>6669</v>
      </c>
      <c r="N2552" s="3">
        <v>40014</v>
      </c>
      <c r="O2552" s="3">
        <v>0</v>
      </c>
      <c r="P2552" s="3">
        <v>0</v>
      </c>
      <c r="Q2552" s="2">
        <v>43552</v>
      </c>
      <c r="R2552" t="s">
        <v>2</v>
      </c>
      <c r="S2552" t="s">
        <v>10</v>
      </c>
      <c r="T2552" t="s">
        <v>2</v>
      </c>
    </row>
    <row r="2553" spans="1:20" hidden="1" x14ac:dyDescent="0.2">
      <c r="A2553" t="s">
        <v>646</v>
      </c>
      <c r="B2553" t="s">
        <v>0</v>
      </c>
      <c r="C2553" s="2">
        <v>43552</v>
      </c>
      <c r="D2553" t="s">
        <v>785</v>
      </c>
      <c r="E2553" t="s">
        <v>6771</v>
      </c>
      <c r="F2553" t="s">
        <v>5</v>
      </c>
      <c r="G2553" t="s">
        <v>6045</v>
      </c>
      <c r="H2553" t="s">
        <v>6772</v>
      </c>
      <c r="I2553" t="s">
        <v>2</v>
      </c>
      <c r="J2553" t="s">
        <v>294</v>
      </c>
      <c r="K2553" t="s">
        <v>9</v>
      </c>
      <c r="L2553" s="3">
        <v>48269</v>
      </c>
      <c r="M2553" s="3">
        <v>9653.7999999999993</v>
      </c>
      <c r="N2553" s="3">
        <v>57922.8</v>
      </c>
      <c r="O2553" s="3">
        <v>0</v>
      </c>
      <c r="P2553" s="3">
        <v>0</v>
      </c>
      <c r="Q2553" s="2">
        <v>43552</v>
      </c>
      <c r="R2553" t="s">
        <v>2</v>
      </c>
      <c r="S2553" t="s">
        <v>10</v>
      </c>
      <c r="T2553" t="s">
        <v>2</v>
      </c>
    </row>
    <row r="2554" spans="1:20" hidden="1" x14ac:dyDescent="0.2">
      <c r="A2554" t="s">
        <v>646</v>
      </c>
      <c r="B2554" t="s">
        <v>0</v>
      </c>
      <c r="C2554" s="2">
        <v>43552</v>
      </c>
      <c r="D2554" t="s">
        <v>785</v>
      </c>
      <c r="E2554" t="s">
        <v>6773</v>
      </c>
      <c r="F2554" t="s">
        <v>5</v>
      </c>
      <c r="G2554" t="s">
        <v>6045</v>
      </c>
      <c r="H2554" t="s">
        <v>6774</v>
      </c>
      <c r="I2554" t="s">
        <v>2</v>
      </c>
      <c r="J2554" t="s">
        <v>294</v>
      </c>
      <c r="K2554" t="s">
        <v>9</v>
      </c>
      <c r="L2554" s="3">
        <v>12000</v>
      </c>
      <c r="M2554" s="3">
        <v>2400</v>
      </c>
      <c r="N2554" s="3">
        <v>14400</v>
      </c>
      <c r="O2554" s="3">
        <v>0</v>
      </c>
      <c r="P2554" s="3">
        <v>0</v>
      </c>
      <c r="Q2554" s="2">
        <v>43552</v>
      </c>
      <c r="R2554" t="s">
        <v>2</v>
      </c>
      <c r="S2554" t="s">
        <v>10</v>
      </c>
      <c r="T2554" t="s">
        <v>2</v>
      </c>
    </row>
    <row r="2555" spans="1:20" hidden="1" x14ac:dyDescent="0.2">
      <c r="A2555" t="s">
        <v>646</v>
      </c>
      <c r="B2555" t="s">
        <v>0</v>
      </c>
      <c r="C2555" s="2">
        <v>43552</v>
      </c>
      <c r="D2555" t="s">
        <v>785</v>
      </c>
      <c r="E2555" t="s">
        <v>6775</v>
      </c>
      <c r="F2555" t="s">
        <v>5</v>
      </c>
      <c r="G2555" t="s">
        <v>6045</v>
      </c>
      <c r="H2555" t="s">
        <v>6776</v>
      </c>
      <c r="I2555" t="s">
        <v>2</v>
      </c>
      <c r="J2555" t="s">
        <v>294</v>
      </c>
      <c r="K2555" t="s">
        <v>9</v>
      </c>
      <c r="L2555" s="3">
        <v>9248</v>
      </c>
      <c r="M2555" s="3">
        <v>1849.6</v>
      </c>
      <c r="N2555" s="3">
        <v>11097.6</v>
      </c>
      <c r="O2555" s="3">
        <v>0</v>
      </c>
      <c r="P2555" s="3">
        <v>0</v>
      </c>
      <c r="Q2555" s="2">
        <v>43552</v>
      </c>
      <c r="R2555" t="s">
        <v>2</v>
      </c>
      <c r="S2555" t="s">
        <v>10</v>
      </c>
      <c r="T2555" t="s">
        <v>2</v>
      </c>
    </row>
    <row r="2556" spans="1:20" hidden="1" x14ac:dyDescent="0.2">
      <c r="A2556" t="s">
        <v>646</v>
      </c>
      <c r="B2556" t="s">
        <v>0</v>
      </c>
      <c r="C2556" s="2">
        <v>43557</v>
      </c>
      <c r="D2556" t="s">
        <v>785</v>
      </c>
      <c r="E2556" t="s">
        <v>7201</v>
      </c>
      <c r="F2556" t="s">
        <v>5</v>
      </c>
      <c r="G2556" t="s">
        <v>7202</v>
      </c>
      <c r="H2556" t="s">
        <v>7203</v>
      </c>
      <c r="I2556" t="s">
        <v>2</v>
      </c>
      <c r="J2556" t="s">
        <v>4005</v>
      </c>
      <c r="K2556" t="s">
        <v>9</v>
      </c>
      <c r="L2556" s="3">
        <v>2506</v>
      </c>
      <c r="M2556" s="3">
        <v>501.2</v>
      </c>
      <c r="N2556" s="3">
        <v>3007.2</v>
      </c>
      <c r="O2556" s="3">
        <v>0</v>
      </c>
      <c r="P2556" s="3">
        <v>0</v>
      </c>
      <c r="Q2556" s="2">
        <v>43579</v>
      </c>
      <c r="R2556" t="s">
        <v>2</v>
      </c>
      <c r="S2556" t="s">
        <v>10</v>
      </c>
      <c r="T2556" t="s">
        <v>2</v>
      </c>
    </row>
    <row r="2557" spans="1:20" hidden="1" x14ac:dyDescent="0.2">
      <c r="A2557" t="s">
        <v>646</v>
      </c>
      <c r="B2557" t="s">
        <v>0</v>
      </c>
      <c r="C2557" s="2">
        <v>43563</v>
      </c>
      <c r="D2557" t="s">
        <v>785</v>
      </c>
      <c r="E2557" t="s">
        <v>7643</v>
      </c>
      <c r="F2557" t="s">
        <v>5</v>
      </c>
      <c r="G2557" t="s">
        <v>7100</v>
      </c>
      <c r="H2557" t="s">
        <v>7644</v>
      </c>
      <c r="I2557" t="s">
        <v>2</v>
      </c>
      <c r="J2557" t="s">
        <v>1630</v>
      </c>
      <c r="K2557" t="s">
        <v>9</v>
      </c>
      <c r="L2557" s="3">
        <v>5000</v>
      </c>
      <c r="M2557" s="3">
        <v>1000</v>
      </c>
      <c r="N2557" s="3">
        <v>6000</v>
      </c>
      <c r="O2557" s="3">
        <v>0</v>
      </c>
      <c r="P2557" s="3">
        <v>0</v>
      </c>
      <c r="Q2557" s="2">
        <v>43563</v>
      </c>
      <c r="R2557" t="s">
        <v>2</v>
      </c>
      <c r="S2557" t="s">
        <v>10</v>
      </c>
      <c r="T2557" t="s">
        <v>2</v>
      </c>
    </row>
    <row r="2558" spans="1:20" hidden="1" x14ac:dyDescent="0.2">
      <c r="A2558" t="s">
        <v>646</v>
      </c>
      <c r="B2558" t="s">
        <v>0</v>
      </c>
      <c r="C2558" s="2">
        <v>43483</v>
      </c>
      <c r="D2558" t="s">
        <v>1341</v>
      </c>
      <c r="E2558" t="s">
        <v>1328</v>
      </c>
      <c r="F2558" t="s">
        <v>90</v>
      </c>
      <c r="G2558" t="s">
        <v>1329</v>
      </c>
      <c r="H2558" t="s">
        <v>1342</v>
      </c>
      <c r="I2558" t="s">
        <v>2</v>
      </c>
      <c r="J2558" t="s">
        <v>1331</v>
      </c>
      <c r="K2558" t="s">
        <v>9</v>
      </c>
      <c r="L2558" s="3">
        <v>118.52</v>
      </c>
      <c r="M2558" s="3">
        <v>23.7</v>
      </c>
      <c r="N2558" s="3">
        <v>142.22</v>
      </c>
      <c r="O2558" s="3">
        <v>0</v>
      </c>
      <c r="P2558" s="3">
        <v>0</v>
      </c>
      <c r="Q2558" s="2">
        <v>43511</v>
      </c>
      <c r="R2558" t="s">
        <v>2</v>
      </c>
      <c r="S2558" t="s">
        <v>10</v>
      </c>
      <c r="T2558" t="s">
        <v>2</v>
      </c>
    </row>
    <row r="2559" spans="1:20" hidden="1" x14ac:dyDescent="0.2">
      <c r="A2559" t="s">
        <v>646</v>
      </c>
      <c r="B2559" t="s">
        <v>0</v>
      </c>
      <c r="C2559" s="2">
        <v>43508</v>
      </c>
      <c r="D2559" t="s">
        <v>1341</v>
      </c>
      <c r="E2559" t="s">
        <v>3543</v>
      </c>
      <c r="F2559" t="s">
        <v>1817</v>
      </c>
      <c r="G2559" t="s">
        <v>1329</v>
      </c>
      <c r="H2559" t="s">
        <v>3562</v>
      </c>
      <c r="I2559" t="s">
        <v>2</v>
      </c>
      <c r="J2559" t="s">
        <v>1331</v>
      </c>
      <c r="K2559" t="s">
        <v>9</v>
      </c>
      <c r="L2559" s="3">
        <v>1481.46</v>
      </c>
      <c r="M2559" s="3">
        <v>296.29000000000002</v>
      </c>
      <c r="N2559" s="3">
        <v>1777.75</v>
      </c>
      <c r="O2559" s="3">
        <v>0</v>
      </c>
      <c r="P2559" s="3">
        <v>0</v>
      </c>
      <c r="Q2559" s="2">
        <v>43552</v>
      </c>
      <c r="R2559" t="s">
        <v>2</v>
      </c>
      <c r="S2559" t="s">
        <v>10</v>
      </c>
      <c r="T2559" t="s">
        <v>2</v>
      </c>
    </row>
    <row r="2560" spans="1:20" hidden="1" x14ac:dyDescent="0.2">
      <c r="A2560" t="s">
        <v>646</v>
      </c>
      <c r="B2560" t="s">
        <v>0</v>
      </c>
      <c r="C2560" s="2">
        <v>43560</v>
      </c>
      <c r="D2560" t="s">
        <v>1341</v>
      </c>
      <c r="E2560" t="s">
        <v>7461</v>
      </c>
      <c r="F2560" t="s">
        <v>86</v>
      </c>
      <c r="G2560" t="s">
        <v>1329</v>
      </c>
      <c r="H2560" t="s">
        <v>7465</v>
      </c>
      <c r="I2560" t="s">
        <v>2</v>
      </c>
      <c r="J2560" t="s">
        <v>1331</v>
      </c>
      <c r="K2560" t="s">
        <v>9</v>
      </c>
      <c r="L2560" s="3">
        <v>227.67</v>
      </c>
      <c r="M2560" s="3">
        <v>45.53</v>
      </c>
      <c r="N2560" s="3">
        <v>273.2</v>
      </c>
      <c r="O2560" s="3">
        <v>0</v>
      </c>
      <c r="P2560" s="3">
        <v>0</v>
      </c>
      <c r="Q2560" s="2">
        <v>43600</v>
      </c>
      <c r="R2560" t="s">
        <v>2</v>
      </c>
      <c r="S2560" t="s">
        <v>10</v>
      </c>
      <c r="T2560" t="s">
        <v>2</v>
      </c>
    </row>
    <row r="2561" spans="1:20" hidden="1" x14ac:dyDescent="0.2">
      <c r="A2561" t="s">
        <v>646</v>
      </c>
      <c r="B2561" t="s">
        <v>0</v>
      </c>
      <c r="C2561" s="2">
        <v>43494</v>
      </c>
      <c r="D2561" t="s">
        <v>2484</v>
      </c>
      <c r="E2561" t="s">
        <v>2485</v>
      </c>
      <c r="F2561" t="s">
        <v>5</v>
      </c>
      <c r="G2561" t="s">
        <v>1210</v>
      </c>
      <c r="H2561" t="s">
        <v>2486</v>
      </c>
      <c r="I2561" t="s">
        <v>2</v>
      </c>
      <c r="J2561" t="s">
        <v>2193</v>
      </c>
      <c r="K2561" t="s">
        <v>9</v>
      </c>
      <c r="L2561" s="3">
        <v>82.33</v>
      </c>
      <c r="M2561" s="3">
        <v>16.47</v>
      </c>
      <c r="N2561" s="3">
        <v>98.8</v>
      </c>
      <c r="O2561" s="3">
        <v>0</v>
      </c>
      <c r="P2561" s="3">
        <v>0</v>
      </c>
      <c r="Q2561" s="2">
        <v>43524</v>
      </c>
      <c r="R2561" t="s">
        <v>2</v>
      </c>
      <c r="S2561" t="s">
        <v>10</v>
      </c>
      <c r="T2561" t="s">
        <v>2</v>
      </c>
    </row>
    <row r="2562" spans="1:20" hidden="1" x14ac:dyDescent="0.2">
      <c r="A2562" t="s">
        <v>646</v>
      </c>
      <c r="B2562" t="s">
        <v>0</v>
      </c>
      <c r="C2562" s="2">
        <v>43508</v>
      </c>
      <c r="D2562" t="s">
        <v>2484</v>
      </c>
      <c r="E2562" t="s">
        <v>3543</v>
      </c>
      <c r="F2562" t="s">
        <v>1819</v>
      </c>
      <c r="G2562" t="s">
        <v>1329</v>
      </c>
      <c r="H2562" t="s">
        <v>3563</v>
      </c>
      <c r="I2562" t="s">
        <v>2</v>
      </c>
      <c r="J2562" t="s">
        <v>1331</v>
      </c>
      <c r="K2562" t="s">
        <v>9</v>
      </c>
      <c r="L2562" s="3">
        <v>59.26</v>
      </c>
      <c r="M2562" s="3">
        <v>11.85</v>
      </c>
      <c r="N2562" s="3">
        <v>71.11</v>
      </c>
      <c r="O2562" s="3">
        <v>0</v>
      </c>
      <c r="P2562" s="3">
        <v>0</v>
      </c>
      <c r="Q2562" s="2">
        <v>43552</v>
      </c>
      <c r="R2562" t="s">
        <v>2</v>
      </c>
      <c r="S2562" t="s">
        <v>10</v>
      </c>
      <c r="T2562" t="s">
        <v>2</v>
      </c>
    </row>
    <row r="2563" spans="1:20" hidden="1" x14ac:dyDescent="0.2">
      <c r="A2563" t="s">
        <v>646</v>
      </c>
      <c r="B2563" t="s">
        <v>0</v>
      </c>
      <c r="C2563" s="2">
        <v>43559</v>
      </c>
      <c r="D2563" t="s">
        <v>2484</v>
      </c>
      <c r="E2563" t="s">
        <v>7329</v>
      </c>
      <c r="F2563" t="s">
        <v>5</v>
      </c>
      <c r="G2563" t="s">
        <v>7330</v>
      </c>
      <c r="H2563" t="s">
        <v>7331</v>
      </c>
      <c r="I2563" t="s">
        <v>2</v>
      </c>
      <c r="J2563" t="s">
        <v>7332</v>
      </c>
      <c r="K2563" t="s">
        <v>18</v>
      </c>
      <c r="L2563" s="3">
        <v>85</v>
      </c>
      <c r="M2563" s="3">
        <v>0</v>
      </c>
      <c r="N2563" s="3">
        <v>85</v>
      </c>
      <c r="O2563" s="3">
        <v>0</v>
      </c>
      <c r="P2563" s="3">
        <v>0</v>
      </c>
      <c r="Q2563" s="2">
        <v>43567</v>
      </c>
      <c r="R2563" t="s">
        <v>2</v>
      </c>
      <c r="S2563" t="s">
        <v>10</v>
      </c>
      <c r="T2563" t="s">
        <v>2</v>
      </c>
    </row>
    <row r="2564" spans="1:20" hidden="1" x14ac:dyDescent="0.2">
      <c r="A2564" t="s">
        <v>646</v>
      </c>
      <c r="B2564" t="s">
        <v>0</v>
      </c>
      <c r="C2564" s="2">
        <v>43521</v>
      </c>
      <c r="D2564" t="s">
        <v>4586</v>
      </c>
      <c r="E2564" t="s">
        <v>4587</v>
      </c>
      <c r="F2564" t="s">
        <v>5</v>
      </c>
      <c r="G2564" t="s">
        <v>1210</v>
      </c>
      <c r="H2564" t="s">
        <v>4588</v>
      </c>
      <c r="I2564" t="s">
        <v>2</v>
      </c>
      <c r="J2564" t="s">
        <v>894</v>
      </c>
      <c r="K2564" t="s">
        <v>9</v>
      </c>
      <c r="L2564" s="3">
        <v>131.88999999999999</v>
      </c>
      <c r="M2564" s="3">
        <v>26.38</v>
      </c>
      <c r="N2564" s="3">
        <v>158.27000000000001</v>
      </c>
      <c r="O2564" s="3">
        <v>0</v>
      </c>
      <c r="P2564" s="3">
        <v>0</v>
      </c>
      <c r="Q2564" s="2">
        <v>43552</v>
      </c>
      <c r="R2564" t="s">
        <v>2</v>
      </c>
      <c r="S2564" t="s">
        <v>10</v>
      </c>
      <c r="T2564" t="s">
        <v>2</v>
      </c>
    </row>
    <row r="2565" spans="1:20" hidden="1" x14ac:dyDescent="0.2">
      <c r="A2565" t="s">
        <v>646</v>
      </c>
      <c r="B2565" t="s">
        <v>0</v>
      </c>
      <c r="C2565" s="2">
        <v>43542</v>
      </c>
      <c r="D2565" t="s">
        <v>4586</v>
      </c>
      <c r="E2565" t="s">
        <v>5892</v>
      </c>
      <c r="F2565" t="s">
        <v>60</v>
      </c>
      <c r="G2565" t="s">
        <v>1329</v>
      </c>
      <c r="H2565" t="s">
        <v>5895</v>
      </c>
      <c r="I2565" t="s">
        <v>2</v>
      </c>
      <c r="J2565" t="s">
        <v>1331</v>
      </c>
      <c r="K2565" t="s">
        <v>9</v>
      </c>
      <c r="L2565" s="3">
        <v>59.26</v>
      </c>
      <c r="M2565" s="3">
        <v>11.85</v>
      </c>
      <c r="N2565" s="3">
        <v>71.11</v>
      </c>
      <c r="O2565" s="3">
        <v>0</v>
      </c>
      <c r="P2565" s="3">
        <v>0</v>
      </c>
      <c r="Q2565" s="2">
        <v>43585</v>
      </c>
      <c r="R2565" t="s">
        <v>2</v>
      </c>
      <c r="S2565" t="s">
        <v>10</v>
      </c>
      <c r="T2565" t="s">
        <v>2</v>
      </c>
    </row>
    <row r="2566" spans="1:20" hidden="1" x14ac:dyDescent="0.2">
      <c r="A2566" t="s">
        <v>646</v>
      </c>
      <c r="B2566" t="s">
        <v>0</v>
      </c>
      <c r="C2566" s="2">
        <v>43482</v>
      </c>
      <c r="D2566" t="s">
        <v>1208</v>
      </c>
      <c r="E2566" t="s">
        <v>1209</v>
      </c>
      <c r="F2566" t="s">
        <v>5</v>
      </c>
      <c r="G2566" t="s">
        <v>1210</v>
      </c>
      <c r="H2566" t="s">
        <v>1211</v>
      </c>
      <c r="I2566" t="s">
        <v>2</v>
      </c>
      <c r="J2566" t="s">
        <v>894</v>
      </c>
      <c r="K2566" t="s">
        <v>9</v>
      </c>
      <c r="L2566" s="3">
        <v>15927.84</v>
      </c>
      <c r="M2566" s="3">
        <v>3185.57</v>
      </c>
      <c r="N2566" s="3">
        <v>19113.41</v>
      </c>
      <c r="O2566" s="3">
        <v>0</v>
      </c>
      <c r="P2566" s="3">
        <v>0</v>
      </c>
      <c r="Q2566" s="2">
        <v>43523</v>
      </c>
      <c r="R2566" t="s">
        <v>2</v>
      </c>
      <c r="S2566" t="s">
        <v>10</v>
      </c>
      <c r="T2566" t="s">
        <v>2</v>
      </c>
    </row>
    <row r="2567" spans="1:20" hidden="1" x14ac:dyDescent="0.2">
      <c r="A2567" t="s">
        <v>646</v>
      </c>
      <c r="B2567" t="s">
        <v>0</v>
      </c>
      <c r="C2567" s="2">
        <v>43483</v>
      </c>
      <c r="D2567" t="s">
        <v>1208</v>
      </c>
      <c r="E2567" t="s">
        <v>1323</v>
      </c>
      <c r="F2567" t="s">
        <v>5</v>
      </c>
      <c r="G2567" t="s">
        <v>1210</v>
      </c>
      <c r="H2567" t="s">
        <v>1324</v>
      </c>
      <c r="I2567" t="s">
        <v>2</v>
      </c>
      <c r="J2567" t="s">
        <v>894</v>
      </c>
      <c r="K2567" t="s">
        <v>9</v>
      </c>
      <c r="L2567" s="3">
        <v>1533.6</v>
      </c>
      <c r="M2567" s="3">
        <v>306.72000000000003</v>
      </c>
      <c r="N2567" s="3">
        <v>1840.32</v>
      </c>
      <c r="O2567" s="3">
        <v>0</v>
      </c>
      <c r="P2567" s="3">
        <v>0</v>
      </c>
      <c r="Q2567" s="2">
        <v>43524</v>
      </c>
      <c r="R2567" t="s">
        <v>2</v>
      </c>
      <c r="S2567" t="s">
        <v>10</v>
      </c>
      <c r="T2567" t="s">
        <v>2</v>
      </c>
    </row>
    <row r="2568" spans="1:20" hidden="1" x14ac:dyDescent="0.2">
      <c r="A2568" t="s">
        <v>646</v>
      </c>
      <c r="B2568" t="s">
        <v>0</v>
      </c>
      <c r="C2568" s="2">
        <v>43514</v>
      </c>
      <c r="D2568" t="s">
        <v>1208</v>
      </c>
      <c r="E2568" t="s">
        <v>4002</v>
      </c>
      <c r="F2568" t="s">
        <v>5</v>
      </c>
      <c r="G2568" t="s">
        <v>1210</v>
      </c>
      <c r="H2568" t="s">
        <v>4003</v>
      </c>
      <c r="I2568" t="s">
        <v>2</v>
      </c>
      <c r="J2568" t="s">
        <v>4004</v>
      </c>
      <c r="K2568" t="s">
        <v>9</v>
      </c>
      <c r="L2568" s="3">
        <v>852.72</v>
      </c>
      <c r="M2568" s="3">
        <v>170.54</v>
      </c>
      <c r="N2568" s="3">
        <v>1023.26</v>
      </c>
      <c r="O2568" s="3">
        <v>0</v>
      </c>
      <c r="P2568" s="3">
        <v>0</v>
      </c>
      <c r="Q2568" s="2">
        <v>43552</v>
      </c>
      <c r="R2568" t="s">
        <v>2</v>
      </c>
      <c r="S2568" t="s">
        <v>10</v>
      </c>
      <c r="T2568" t="s">
        <v>2</v>
      </c>
    </row>
    <row r="2569" spans="1:20" hidden="1" x14ac:dyDescent="0.2">
      <c r="A2569" t="s">
        <v>646</v>
      </c>
      <c r="B2569" t="s">
        <v>0</v>
      </c>
      <c r="C2569" s="2">
        <v>43514</v>
      </c>
      <c r="D2569" t="s">
        <v>1208</v>
      </c>
      <c r="E2569" t="s">
        <v>4002</v>
      </c>
      <c r="F2569" t="s">
        <v>43</v>
      </c>
      <c r="G2569" t="s">
        <v>1210</v>
      </c>
      <c r="H2569" t="s">
        <v>4003</v>
      </c>
      <c r="I2569" t="s">
        <v>2</v>
      </c>
      <c r="J2569" t="s">
        <v>4005</v>
      </c>
      <c r="K2569" t="s">
        <v>9</v>
      </c>
      <c r="L2569" s="3">
        <v>243.78</v>
      </c>
      <c r="M2569" s="3">
        <v>48.76</v>
      </c>
      <c r="N2569" s="3">
        <v>292.54000000000002</v>
      </c>
      <c r="O2569" s="3">
        <v>0</v>
      </c>
      <c r="P2569" s="3">
        <v>0</v>
      </c>
      <c r="Q2569" s="2">
        <v>43552</v>
      </c>
      <c r="R2569" t="s">
        <v>2</v>
      </c>
      <c r="S2569" t="s">
        <v>10</v>
      </c>
      <c r="T2569" t="s">
        <v>2</v>
      </c>
    </row>
    <row r="2570" spans="1:20" hidden="1" x14ac:dyDescent="0.2">
      <c r="A2570" t="s">
        <v>646</v>
      </c>
      <c r="B2570" t="s">
        <v>0</v>
      </c>
      <c r="C2570" s="2">
        <v>43559</v>
      </c>
      <c r="D2570" t="s">
        <v>1208</v>
      </c>
      <c r="E2570" t="s">
        <v>7373</v>
      </c>
      <c r="F2570" t="s">
        <v>5</v>
      </c>
      <c r="G2570" t="s">
        <v>1210</v>
      </c>
      <c r="H2570" t="s">
        <v>7374</v>
      </c>
      <c r="I2570" t="s">
        <v>2</v>
      </c>
      <c r="J2570" t="s">
        <v>7375</v>
      </c>
      <c r="K2570" t="s">
        <v>9</v>
      </c>
      <c r="L2570" s="3">
        <v>99</v>
      </c>
      <c r="M2570" s="3">
        <v>19.8</v>
      </c>
      <c r="N2570" s="3">
        <v>118.8</v>
      </c>
      <c r="O2570" s="3">
        <v>0</v>
      </c>
      <c r="P2570" s="3">
        <v>0</v>
      </c>
      <c r="Q2570" s="2">
        <v>43615</v>
      </c>
      <c r="R2570" t="s">
        <v>2</v>
      </c>
      <c r="S2570" t="s">
        <v>10</v>
      </c>
      <c r="T2570" t="s">
        <v>2</v>
      </c>
    </row>
    <row r="2571" spans="1:20" hidden="1" x14ac:dyDescent="0.2">
      <c r="A2571" t="s">
        <v>646</v>
      </c>
      <c r="B2571" t="s">
        <v>0</v>
      </c>
      <c r="C2571" s="2">
        <v>43509</v>
      </c>
      <c r="D2571" t="s">
        <v>3648</v>
      </c>
      <c r="E2571" t="s">
        <v>3649</v>
      </c>
      <c r="F2571" t="s">
        <v>5</v>
      </c>
      <c r="G2571" t="s">
        <v>2165</v>
      </c>
      <c r="H2571" t="s">
        <v>3650</v>
      </c>
      <c r="I2571" t="s">
        <v>2</v>
      </c>
      <c r="J2571" t="s">
        <v>2625</v>
      </c>
      <c r="K2571" t="s">
        <v>9</v>
      </c>
      <c r="L2571" s="3">
        <v>83.28</v>
      </c>
      <c r="M2571" s="3">
        <v>16.66</v>
      </c>
      <c r="N2571" s="3">
        <v>99.94</v>
      </c>
      <c r="O2571" s="3">
        <v>0</v>
      </c>
      <c r="P2571" s="3">
        <v>0</v>
      </c>
      <c r="Q2571" s="2">
        <v>43524</v>
      </c>
      <c r="R2571" t="s">
        <v>2</v>
      </c>
      <c r="S2571" t="s">
        <v>10</v>
      </c>
      <c r="T2571" t="s">
        <v>2</v>
      </c>
    </row>
    <row r="2572" spans="1:20" hidden="1" x14ac:dyDescent="0.2">
      <c r="A2572" t="s">
        <v>646</v>
      </c>
      <c r="B2572" t="s">
        <v>0</v>
      </c>
      <c r="C2572" s="2">
        <v>43509</v>
      </c>
      <c r="D2572" t="s">
        <v>3648</v>
      </c>
      <c r="E2572" t="s">
        <v>3649</v>
      </c>
      <c r="F2572" t="s">
        <v>43</v>
      </c>
      <c r="G2572" t="s">
        <v>2165</v>
      </c>
      <c r="H2572" t="s">
        <v>3651</v>
      </c>
      <c r="I2572" t="s">
        <v>2</v>
      </c>
      <c r="J2572" t="s">
        <v>370</v>
      </c>
      <c r="K2572" t="s">
        <v>9</v>
      </c>
      <c r="L2572" s="3">
        <v>7.28</v>
      </c>
      <c r="M2572" s="3">
        <v>1.46</v>
      </c>
      <c r="N2572" s="3">
        <v>8.74</v>
      </c>
      <c r="O2572" s="3">
        <v>0</v>
      </c>
      <c r="P2572" s="3">
        <v>0</v>
      </c>
      <c r="Q2572" s="2">
        <v>43524</v>
      </c>
      <c r="R2572" t="s">
        <v>2</v>
      </c>
      <c r="S2572" t="s">
        <v>10</v>
      </c>
      <c r="T2572" t="s">
        <v>2</v>
      </c>
    </row>
    <row r="2573" spans="1:20" hidden="1" x14ac:dyDescent="0.2">
      <c r="A2573" t="s">
        <v>646</v>
      </c>
      <c r="B2573" t="s">
        <v>0</v>
      </c>
      <c r="C2573" s="2">
        <v>43479</v>
      </c>
      <c r="D2573" t="s">
        <v>645</v>
      </c>
      <c r="E2573" t="s">
        <v>647</v>
      </c>
      <c r="F2573" t="s">
        <v>5</v>
      </c>
      <c r="G2573" t="s">
        <v>40</v>
      </c>
      <c r="H2573" t="s">
        <v>648</v>
      </c>
      <c r="I2573" t="s">
        <v>2</v>
      </c>
      <c r="J2573" t="s">
        <v>396</v>
      </c>
      <c r="K2573" t="s">
        <v>9</v>
      </c>
      <c r="L2573" s="3">
        <v>496.86</v>
      </c>
      <c r="M2573" s="3">
        <v>99.37</v>
      </c>
      <c r="N2573" s="3">
        <v>596.23</v>
      </c>
      <c r="O2573" s="3">
        <v>0</v>
      </c>
      <c r="P2573" s="3">
        <v>0</v>
      </c>
      <c r="Q2573" s="2">
        <v>43496</v>
      </c>
      <c r="R2573" t="s">
        <v>2</v>
      </c>
      <c r="S2573" t="s">
        <v>10</v>
      </c>
      <c r="T2573" t="s">
        <v>2</v>
      </c>
    </row>
    <row r="2574" spans="1:20" hidden="1" x14ac:dyDescent="0.2">
      <c r="A2574" t="s">
        <v>646</v>
      </c>
      <c r="B2574" t="s">
        <v>0</v>
      </c>
      <c r="C2574" s="2">
        <v>43479</v>
      </c>
      <c r="D2574" t="s">
        <v>645</v>
      </c>
      <c r="E2574" t="s">
        <v>647</v>
      </c>
      <c r="F2574" t="s">
        <v>43</v>
      </c>
      <c r="G2574" t="s">
        <v>40</v>
      </c>
      <c r="H2574" t="s">
        <v>649</v>
      </c>
      <c r="I2574" t="s">
        <v>2</v>
      </c>
      <c r="J2574" t="s">
        <v>396</v>
      </c>
      <c r="K2574" t="s">
        <v>9</v>
      </c>
      <c r="L2574" s="3">
        <v>496.86</v>
      </c>
      <c r="M2574" s="3">
        <v>99.37</v>
      </c>
      <c r="N2574" s="3">
        <v>596.23</v>
      </c>
      <c r="O2574" s="3">
        <v>0</v>
      </c>
      <c r="P2574" s="3">
        <v>0</v>
      </c>
      <c r="Q2574" s="2">
        <v>43496</v>
      </c>
      <c r="R2574" t="s">
        <v>2</v>
      </c>
      <c r="S2574" t="s">
        <v>10</v>
      </c>
      <c r="T2574" t="s">
        <v>2</v>
      </c>
    </row>
    <row r="2575" spans="1:20" hidden="1" x14ac:dyDescent="0.2">
      <c r="A2575" t="s">
        <v>646</v>
      </c>
      <c r="B2575" t="s">
        <v>0</v>
      </c>
      <c r="C2575" s="2">
        <v>43549</v>
      </c>
      <c r="D2575" t="s">
        <v>6460</v>
      </c>
      <c r="E2575" t="s">
        <v>6461</v>
      </c>
      <c r="F2575" t="s">
        <v>5</v>
      </c>
      <c r="G2575" t="s">
        <v>6462</v>
      </c>
      <c r="H2575" t="s">
        <v>6463</v>
      </c>
      <c r="I2575" t="s">
        <v>2</v>
      </c>
      <c r="J2575" t="s">
        <v>449</v>
      </c>
      <c r="K2575" t="s">
        <v>9</v>
      </c>
      <c r="L2575" s="3">
        <v>324</v>
      </c>
      <c r="M2575" s="3">
        <v>64.8</v>
      </c>
      <c r="N2575" s="3">
        <v>388.8</v>
      </c>
      <c r="O2575" s="3">
        <v>0</v>
      </c>
      <c r="P2575" s="3">
        <v>0</v>
      </c>
      <c r="Q2575" s="2">
        <v>43553</v>
      </c>
      <c r="R2575" t="s">
        <v>2</v>
      </c>
      <c r="S2575" t="s">
        <v>10</v>
      </c>
      <c r="T2575" t="s">
        <v>2</v>
      </c>
    </row>
    <row r="2576" spans="1:20" hidden="1" x14ac:dyDescent="0.2">
      <c r="A2576" t="s">
        <v>646</v>
      </c>
      <c r="B2576" t="s">
        <v>0</v>
      </c>
      <c r="C2576" s="2">
        <v>43549</v>
      </c>
      <c r="D2576" t="s">
        <v>6460</v>
      </c>
      <c r="E2576" t="s">
        <v>6461</v>
      </c>
      <c r="F2576" t="s">
        <v>43</v>
      </c>
      <c r="G2576" t="s">
        <v>6462</v>
      </c>
      <c r="H2576" t="s">
        <v>6464</v>
      </c>
      <c r="I2576" t="s">
        <v>2</v>
      </c>
      <c r="J2576" t="s">
        <v>370</v>
      </c>
      <c r="K2576" t="s">
        <v>9</v>
      </c>
      <c r="L2576" s="3">
        <v>27</v>
      </c>
      <c r="M2576" s="3">
        <v>5.4</v>
      </c>
      <c r="N2576" s="3">
        <v>32.4</v>
      </c>
      <c r="O2576" s="3">
        <v>0</v>
      </c>
      <c r="P2576" s="3">
        <v>0</v>
      </c>
      <c r="Q2576" s="2">
        <v>43553</v>
      </c>
      <c r="R2576" t="s">
        <v>2</v>
      </c>
      <c r="S2576" t="s">
        <v>10</v>
      </c>
      <c r="T2576" t="s">
        <v>2</v>
      </c>
    </row>
    <row r="2577" spans="1:20" hidden="1" x14ac:dyDescent="0.2">
      <c r="A2577" t="s">
        <v>646</v>
      </c>
      <c r="B2577" t="s">
        <v>0</v>
      </c>
      <c r="C2577" s="2">
        <v>43490</v>
      </c>
      <c r="D2577" t="s">
        <v>2212</v>
      </c>
      <c r="E2577" t="s">
        <v>2213</v>
      </c>
      <c r="F2577" t="s">
        <v>5</v>
      </c>
      <c r="G2577" t="s">
        <v>249</v>
      </c>
      <c r="H2577" t="s">
        <v>2214</v>
      </c>
      <c r="I2577" t="s">
        <v>2</v>
      </c>
      <c r="J2577" t="s">
        <v>380</v>
      </c>
      <c r="K2577" t="s">
        <v>73</v>
      </c>
      <c r="L2577" s="3">
        <v>57.8</v>
      </c>
      <c r="M2577" s="3">
        <v>3.18</v>
      </c>
      <c r="N2577" s="3">
        <v>60.98</v>
      </c>
      <c r="O2577" s="3">
        <v>0</v>
      </c>
      <c r="P2577" s="3">
        <v>0</v>
      </c>
      <c r="Q2577" s="2">
        <v>43490</v>
      </c>
      <c r="R2577" t="s">
        <v>2</v>
      </c>
      <c r="S2577" t="s">
        <v>10</v>
      </c>
      <c r="T2577" t="s">
        <v>2</v>
      </c>
    </row>
    <row r="2578" spans="1:20" hidden="1" x14ac:dyDescent="0.2">
      <c r="A2578" t="s">
        <v>646</v>
      </c>
      <c r="B2578" t="s">
        <v>0</v>
      </c>
      <c r="C2578" s="2">
        <v>43490</v>
      </c>
      <c r="D2578" t="s">
        <v>2212</v>
      </c>
      <c r="E2578" t="s">
        <v>2213</v>
      </c>
      <c r="F2578" t="s">
        <v>43</v>
      </c>
      <c r="G2578" t="s">
        <v>249</v>
      </c>
      <c r="H2578" t="s">
        <v>2215</v>
      </c>
      <c r="I2578" t="s">
        <v>2</v>
      </c>
      <c r="J2578" t="s">
        <v>380</v>
      </c>
      <c r="K2578" t="s">
        <v>9</v>
      </c>
      <c r="L2578" s="3">
        <v>2.5</v>
      </c>
      <c r="M2578" s="3">
        <v>0.5</v>
      </c>
      <c r="N2578" s="3">
        <v>3</v>
      </c>
      <c r="O2578" s="3">
        <v>0</v>
      </c>
      <c r="P2578" s="3">
        <v>0</v>
      </c>
      <c r="Q2578" s="2">
        <v>43490</v>
      </c>
      <c r="R2578" t="s">
        <v>2</v>
      </c>
      <c r="S2578" t="s">
        <v>10</v>
      </c>
      <c r="T2578" t="s">
        <v>2</v>
      </c>
    </row>
    <row r="2579" spans="1:20" hidden="1" x14ac:dyDescent="0.2">
      <c r="A2579" t="s">
        <v>646</v>
      </c>
      <c r="B2579" t="s">
        <v>0</v>
      </c>
      <c r="C2579" s="2">
        <v>43494</v>
      </c>
      <c r="D2579" t="s">
        <v>2212</v>
      </c>
      <c r="E2579" t="s">
        <v>2476</v>
      </c>
      <c r="F2579" t="s">
        <v>5</v>
      </c>
      <c r="G2579" t="s">
        <v>2165</v>
      </c>
      <c r="H2579" t="s">
        <v>2477</v>
      </c>
      <c r="I2579" t="s">
        <v>2</v>
      </c>
      <c r="J2579" t="s">
        <v>449</v>
      </c>
      <c r="K2579" t="s">
        <v>9</v>
      </c>
      <c r="L2579" s="3">
        <v>39.5</v>
      </c>
      <c r="M2579" s="3">
        <v>7.9</v>
      </c>
      <c r="N2579" s="3">
        <v>47.4</v>
      </c>
      <c r="O2579" s="3">
        <v>0</v>
      </c>
      <c r="P2579" s="3">
        <v>0</v>
      </c>
      <c r="Q2579" s="2">
        <v>43504</v>
      </c>
      <c r="R2579" t="s">
        <v>2</v>
      </c>
      <c r="S2579" t="s">
        <v>10</v>
      </c>
      <c r="T2579" t="s">
        <v>2</v>
      </c>
    </row>
    <row r="2580" spans="1:20" hidden="1" x14ac:dyDescent="0.2">
      <c r="A2580" t="s">
        <v>646</v>
      </c>
      <c r="B2580" t="s">
        <v>0</v>
      </c>
      <c r="C2580" s="2">
        <v>43494</v>
      </c>
      <c r="D2580" t="s">
        <v>2212</v>
      </c>
      <c r="E2580" t="s">
        <v>2476</v>
      </c>
      <c r="F2580" t="s">
        <v>43</v>
      </c>
      <c r="G2580" t="s">
        <v>2165</v>
      </c>
      <c r="H2580" t="s">
        <v>2478</v>
      </c>
      <c r="I2580" t="s">
        <v>2</v>
      </c>
      <c r="J2580" t="s">
        <v>449</v>
      </c>
      <c r="K2580" t="s">
        <v>9</v>
      </c>
      <c r="L2580" s="3">
        <v>31.59</v>
      </c>
      <c r="M2580" s="3">
        <v>6.32</v>
      </c>
      <c r="N2580" s="3">
        <v>37.909999999999997</v>
      </c>
      <c r="O2580" s="3">
        <v>0</v>
      </c>
      <c r="P2580" s="3">
        <v>0</v>
      </c>
      <c r="Q2580" s="2">
        <v>43504</v>
      </c>
      <c r="R2580" t="s">
        <v>2</v>
      </c>
      <c r="S2580" t="s">
        <v>10</v>
      </c>
      <c r="T2580" t="s">
        <v>2</v>
      </c>
    </row>
    <row r="2581" spans="1:20" hidden="1" x14ac:dyDescent="0.2">
      <c r="A2581" t="s">
        <v>646</v>
      </c>
      <c r="B2581" t="s">
        <v>0</v>
      </c>
      <c r="C2581" s="2">
        <v>43503</v>
      </c>
      <c r="D2581" t="s">
        <v>2212</v>
      </c>
      <c r="E2581" t="s">
        <v>3239</v>
      </c>
      <c r="F2581" t="s">
        <v>5</v>
      </c>
      <c r="G2581" t="s">
        <v>2930</v>
      </c>
      <c r="H2581" t="s">
        <v>3240</v>
      </c>
      <c r="I2581" t="s">
        <v>2</v>
      </c>
      <c r="J2581" t="s">
        <v>274</v>
      </c>
      <c r="K2581" t="s">
        <v>9</v>
      </c>
      <c r="L2581" s="3">
        <v>22.83</v>
      </c>
      <c r="M2581" s="3">
        <v>4.57</v>
      </c>
      <c r="N2581" s="3">
        <v>27.4</v>
      </c>
      <c r="O2581" s="3">
        <v>0</v>
      </c>
      <c r="P2581" s="3">
        <v>0</v>
      </c>
      <c r="Q2581" s="2">
        <v>43524</v>
      </c>
      <c r="R2581" t="s">
        <v>2</v>
      </c>
      <c r="S2581" t="s">
        <v>10</v>
      </c>
      <c r="T2581" t="s">
        <v>2</v>
      </c>
    </row>
    <row r="2582" spans="1:20" hidden="1" x14ac:dyDescent="0.2">
      <c r="A2582" t="s">
        <v>646</v>
      </c>
      <c r="B2582" t="s">
        <v>0</v>
      </c>
      <c r="C2582" s="2">
        <v>43507</v>
      </c>
      <c r="D2582" t="s">
        <v>2212</v>
      </c>
      <c r="E2582" t="s">
        <v>3444</v>
      </c>
      <c r="F2582" t="s">
        <v>5</v>
      </c>
      <c r="G2582" t="s">
        <v>342</v>
      </c>
      <c r="H2582" t="s">
        <v>3445</v>
      </c>
      <c r="I2582" t="s">
        <v>2</v>
      </c>
      <c r="J2582" t="s">
        <v>972</v>
      </c>
      <c r="K2582" t="s">
        <v>75</v>
      </c>
      <c r="L2582" s="3">
        <v>124.88</v>
      </c>
      <c r="M2582" s="3">
        <v>2.62</v>
      </c>
      <c r="N2582" s="3">
        <v>127.5</v>
      </c>
      <c r="O2582" s="3">
        <v>0</v>
      </c>
      <c r="P2582" s="3">
        <v>0</v>
      </c>
      <c r="Q2582" s="2">
        <v>43647</v>
      </c>
      <c r="R2582" t="s">
        <v>2</v>
      </c>
      <c r="S2582" t="s">
        <v>10</v>
      </c>
      <c r="T2582" t="s">
        <v>2</v>
      </c>
    </row>
    <row r="2583" spans="1:20" hidden="1" x14ac:dyDescent="0.2">
      <c r="A2583" t="s">
        <v>646</v>
      </c>
      <c r="B2583" t="s">
        <v>0</v>
      </c>
      <c r="C2583" s="2">
        <v>43507</v>
      </c>
      <c r="D2583" t="s">
        <v>2212</v>
      </c>
      <c r="E2583" t="s">
        <v>3444</v>
      </c>
      <c r="F2583" t="s">
        <v>43</v>
      </c>
      <c r="G2583" t="s">
        <v>342</v>
      </c>
      <c r="H2583" t="s">
        <v>3446</v>
      </c>
      <c r="I2583" t="s">
        <v>2</v>
      </c>
      <c r="J2583" t="s">
        <v>972</v>
      </c>
      <c r="K2583" t="s">
        <v>75</v>
      </c>
      <c r="L2583" s="3">
        <v>64.94</v>
      </c>
      <c r="M2583" s="3">
        <v>1.36</v>
      </c>
      <c r="N2583" s="3">
        <v>66.3</v>
      </c>
      <c r="O2583" s="3">
        <v>0</v>
      </c>
      <c r="P2583" s="3">
        <v>0</v>
      </c>
      <c r="Q2583" s="2">
        <v>43647</v>
      </c>
      <c r="R2583" t="s">
        <v>2</v>
      </c>
      <c r="S2583" t="s">
        <v>10</v>
      </c>
      <c r="T2583" t="s">
        <v>2</v>
      </c>
    </row>
    <row r="2584" spans="1:20" hidden="1" x14ac:dyDescent="0.2">
      <c r="A2584" t="s">
        <v>646</v>
      </c>
      <c r="B2584" t="s">
        <v>0</v>
      </c>
      <c r="C2584" s="2">
        <v>43507</v>
      </c>
      <c r="D2584" t="s">
        <v>2212</v>
      </c>
      <c r="E2584" t="s">
        <v>3444</v>
      </c>
      <c r="F2584" t="s">
        <v>60</v>
      </c>
      <c r="G2584" t="s">
        <v>342</v>
      </c>
      <c r="H2584" t="s">
        <v>3447</v>
      </c>
      <c r="I2584" t="s">
        <v>2</v>
      </c>
      <c r="J2584" t="s">
        <v>972</v>
      </c>
      <c r="K2584" t="s">
        <v>75</v>
      </c>
      <c r="L2584" s="3">
        <v>44.95</v>
      </c>
      <c r="M2584" s="3">
        <v>0.94</v>
      </c>
      <c r="N2584" s="3">
        <v>45.89</v>
      </c>
      <c r="O2584" s="3">
        <v>0</v>
      </c>
      <c r="P2584" s="3">
        <v>0</v>
      </c>
      <c r="Q2584" s="2">
        <v>43647</v>
      </c>
      <c r="R2584" t="s">
        <v>2</v>
      </c>
      <c r="S2584" t="s">
        <v>10</v>
      </c>
      <c r="T2584" t="s">
        <v>2</v>
      </c>
    </row>
    <row r="2585" spans="1:20" hidden="1" x14ac:dyDescent="0.2">
      <c r="A2585" t="s">
        <v>646</v>
      </c>
      <c r="B2585" t="s">
        <v>0</v>
      </c>
      <c r="C2585" s="2">
        <v>43507</v>
      </c>
      <c r="D2585" t="s">
        <v>2212</v>
      </c>
      <c r="E2585" t="s">
        <v>3444</v>
      </c>
      <c r="F2585" t="s">
        <v>86</v>
      </c>
      <c r="G2585" t="s">
        <v>342</v>
      </c>
      <c r="H2585" t="s">
        <v>3445</v>
      </c>
      <c r="I2585" t="s">
        <v>2</v>
      </c>
      <c r="J2585" t="s">
        <v>972</v>
      </c>
      <c r="K2585" t="s">
        <v>75</v>
      </c>
      <c r="L2585" s="3">
        <v>124.88</v>
      </c>
      <c r="M2585" s="3">
        <v>2.62</v>
      </c>
      <c r="N2585" s="3">
        <v>127.5</v>
      </c>
      <c r="O2585" s="3">
        <v>0</v>
      </c>
      <c r="P2585" s="3">
        <v>0</v>
      </c>
      <c r="Q2585" s="2">
        <v>43647</v>
      </c>
      <c r="R2585" t="s">
        <v>2</v>
      </c>
      <c r="S2585" t="s">
        <v>10</v>
      </c>
      <c r="T2585" t="s">
        <v>2</v>
      </c>
    </row>
    <row r="2586" spans="1:20" hidden="1" x14ac:dyDescent="0.2">
      <c r="A2586" t="s">
        <v>646</v>
      </c>
      <c r="B2586" t="s">
        <v>0</v>
      </c>
      <c r="C2586" s="2">
        <v>43507</v>
      </c>
      <c r="D2586" t="s">
        <v>2212</v>
      </c>
      <c r="E2586" t="s">
        <v>3444</v>
      </c>
      <c r="F2586" t="s">
        <v>88</v>
      </c>
      <c r="G2586" t="s">
        <v>342</v>
      </c>
      <c r="H2586" t="s">
        <v>3447</v>
      </c>
      <c r="I2586" t="s">
        <v>2</v>
      </c>
      <c r="J2586" t="s">
        <v>972</v>
      </c>
      <c r="K2586" t="s">
        <v>75</v>
      </c>
      <c r="L2586" s="3">
        <v>44.95</v>
      </c>
      <c r="M2586" s="3">
        <v>0.94</v>
      </c>
      <c r="N2586" s="3">
        <v>45.89</v>
      </c>
      <c r="O2586" s="3">
        <v>0</v>
      </c>
      <c r="P2586" s="3">
        <v>0</v>
      </c>
      <c r="Q2586" s="2">
        <v>43647</v>
      </c>
      <c r="R2586" t="s">
        <v>2</v>
      </c>
      <c r="S2586" t="s">
        <v>10</v>
      </c>
      <c r="T2586" t="s">
        <v>2</v>
      </c>
    </row>
    <row r="2587" spans="1:20" hidden="1" x14ac:dyDescent="0.2">
      <c r="A2587" t="s">
        <v>646</v>
      </c>
      <c r="B2587" t="s">
        <v>0</v>
      </c>
      <c r="C2587" s="2">
        <v>43509</v>
      </c>
      <c r="D2587" t="s">
        <v>2212</v>
      </c>
      <c r="E2587" t="s">
        <v>3636</v>
      </c>
      <c r="F2587" t="s">
        <v>5</v>
      </c>
      <c r="G2587" t="s">
        <v>342</v>
      </c>
      <c r="H2587" t="s">
        <v>3637</v>
      </c>
      <c r="I2587" t="s">
        <v>2</v>
      </c>
      <c r="J2587" t="s">
        <v>972</v>
      </c>
      <c r="K2587" t="s">
        <v>9</v>
      </c>
      <c r="L2587" s="3">
        <v>213.3</v>
      </c>
      <c r="M2587" s="3">
        <v>42.66</v>
      </c>
      <c r="N2587" s="3">
        <v>255.96</v>
      </c>
      <c r="O2587" s="3">
        <v>0</v>
      </c>
      <c r="P2587" s="3">
        <v>0</v>
      </c>
      <c r="Q2587" s="2">
        <v>43539</v>
      </c>
      <c r="R2587" t="s">
        <v>2</v>
      </c>
      <c r="S2587" t="s">
        <v>10</v>
      </c>
      <c r="T2587" t="s">
        <v>2</v>
      </c>
    </row>
    <row r="2588" spans="1:20" hidden="1" x14ac:dyDescent="0.2">
      <c r="A2588" t="s">
        <v>646</v>
      </c>
      <c r="B2588" t="s">
        <v>0</v>
      </c>
      <c r="C2588" s="2">
        <v>43509</v>
      </c>
      <c r="D2588" t="s">
        <v>2212</v>
      </c>
      <c r="E2588" t="s">
        <v>3636</v>
      </c>
      <c r="F2588" t="s">
        <v>43</v>
      </c>
      <c r="G2588" t="s">
        <v>342</v>
      </c>
      <c r="H2588" t="s">
        <v>3637</v>
      </c>
      <c r="I2588" t="s">
        <v>2</v>
      </c>
      <c r="J2588" t="s">
        <v>972</v>
      </c>
      <c r="K2588" t="s">
        <v>75</v>
      </c>
      <c r="L2588" s="3">
        <v>77.989999999999995</v>
      </c>
      <c r="M2588" s="3">
        <v>1.64</v>
      </c>
      <c r="N2588" s="3">
        <v>79.63</v>
      </c>
      <c r="O2588" s="3">
        <v>0</v>
      </c>
      <c r="P2588" s="3">
        <v>0</v>
      </c>
      <c r="Q2588" s="2">
        <v>43539</v>
      </c>
      <c r="R2588" t="s">
        <v>2</v>
      </c>
      <c r="S2588" t="s">
        <v>10</v>
      </c>
      <c r="T2588" t="s">
        <v>2</v>
      </c>
    </row>
    <row r="2589" spans="1:20" hidden="1" x14ac:dyDescent="0.2">
      <c r="A2589" t="s">
        <v>646</v>
      </c>
      <c r="B2589" t="s">
        <v>0</v>
      </c>
      <c r="C2589" s="2">
        <v>43514</v>
      </c>
      <c r="D2589" t="s">
        <v>2212</v>
      </c>
      <c r="E2589" t="s">
        <v>4012</v>
      </c>
      <c r="F2589" t="s">
        <v>5</v>
      </c>
      <c r="G2589" t="s">
        <v>249</v>
      </c>
      <c r="H2589" t="s">
        <v>4013</v>
      </c>
      <c r="I2589" t="s">
        <v>2</v>
      </c>
      <c r="J2589" t="s">
        <v>380</v>
      </c>
      <c r="K2589" t="s">
        <v>73</v>
      </c>
      <c r="L2589" s="3">
        <v>138.72</v>
      </c>
      <c r="M2589" s="3">
        <v>7.63</v>
      </c>
      <c r="N2589" s="3">
        <v>146.35</v>
      </c>
      <c r="O2589" s="3">
        <v>0</v>
      </c>
      <c r="P2589" s="3">
        <v>0</v>
      </c>
      <c r="Q2589" s="2">
        <v>43518</v>
      </c>
      <c r="R2589" t="s">
        <v>2</v>
      </c>
      <c r="S2589" t="s">
        <v>10</v>
      </c>
      <c r="T2589" t="s">
        <v>2</v>
      </c>
    </row>
    <row r="2590" spans="1:20" hidden="1" x14ac:dyDescent="0.2">
      <c r="A2590" t="s">
        <v>646</v>
      </c>
      <c r="B2590" t="s">
        <v>0</v>
      </c>
      <c r="C2590" s="2">
        <v>43514</v>
      </c>
      <c r="D2590" t="s">
        <v>2212</v>
      </c>
      <c r="E2590" t="s">
        <v>4012</v>
      </c>
      <c r="F2590" t="s">
        <v>43</v>
      </c>
      <c r="G2590" t="s">
        <v>249</v>
      </c>
      <c r="H2590" t="s">
        <v>2215</v>
      </c>
      <c r="I2590" t="s">
        <v>2</v>
      </c>
      <c r="J2590" t="s">
        <v>380</v>
      </c>
      <c r="K2590" t="s">
        <v>9</v>
      </c>
      <c r="L2590" s="3">
        <v>2.5</v>
      </c>
      <c r="M2590" s="3">
        <v>0.5</v>
      </c>
      <c r="N2590" s="3">
        <v>3</v>
      </c>
      <c r="O2590" s="3">
        <v>0</v>
      </c>
      <c r="P2590" s="3">
        <v>0</v>
      </c>
      <c r="Q2590" s="2">
        <v>43518</v>
      </c>
      <c r="R2590" t="s">
        <v>2</v>
      </c>
      <c r="S2590" t="s">
        <v>10</v>
      </c>
      <c r="T2590" t="s">
        <v>2</v>
      </c>
    </row>
    <row r="2591" spans="1:20" hidden="1" x14ac:dyDescent="0.2">
      <c r="A2591" t="s">
        <v>646</v>
      </c>
      <c r="B2591" t="s">
        <v>0</v>
      </c>
      <c r="C2591" s="2">
        <v>43564</v>
      </c>
      <c r="D2591" t="s">
        <v>2212</v>
      </c>
      <c r="E2591" t="s">
        <v>7678</v>
      </c>
      <c r="F2591" t="s">
        <v>5</v>
      </c>
      <c r="G2591" t="s">
        <v>249</v>
      </c>
      <c r="H2591" t="s">
        <v>4013</v>
      </c>
      <c r="I2591" t="s">
        <v>2</v>
      </c>
      <c r="J2591" t="s">
        <v>380</v>
      </c>
      <c r="K2591" t="s">
        <v>73</v>
      </c>
      <c r="L2591" s="3">
        <v>161.84</v>
      </c>
      <c r="M2591" s="3">
        <v>8.9</v>
      </c>
      <c r="N2591" s="3">
        <v>170.74</v>
      </c>
      <c r="O2591" s="3">
        <v>0</v>
      </c>
      <c r="P2591" s="3">
        <v>0</v>
      </c>
      <c r="Q2591" s="2">
        <v>43564</v>
      </c>
      <c r="R2591" t="s">
        <v>2</v>
      </c>
      <c r="S2591" t="s">
        <v>10</v>
      </c>
      <c r="T2591" t="s">
        <v>2</v>
      </c>
    </row>
    <row r="2592" spans="1:20" hidden="1" x14ac:dyDescent="0.2">
      <c r="A2592" t="s">
        <v>646</v>
      </c>
      <c r="B2592" t="s">
        <v>0</v>
      </c>
      <c r="C2592" s="2">
        <v>43564</v>
      </c>
      <c r="D2592" t="s">
        <v>2212</v>
      </c>
      <c r="E2592" t="s">
        <v>7678</v>
      </c>
      <c r="F2592" t="s">
        <v>43</v>
      </c>
      <c r="G2592" t="s">
        <v>249</v>
      </c>
      <c r="H2592" t="s">
        <v>2215</v>
      </c>
      <c r="I2592" t="s">
        <v>2</v>
      </c>
      <c r="J2592" t="s">
        <v>380</v>
      </c>
      <c r="K2592" t="s">
        <v>9</v>
      </c>
      <c r="L2592" s="3">
        <v>2.5</v>
      </c>
      <c r="M2592" s="3">
        <v>0.5</v>
      </c>
      <c r="N2592" s="3">
        <v>3</v>
      </c>
      <c r="O2592" s="3">
        <v>0</v>
      </c>
      <c r="P2592" s="3">
        <v>0</v>
      </c>
      <c r="Q2592" s="2">
        <v>43564</v>
      </c>
      <c r="R2592" t="s">
        <v>2</v>
      </c>
      <c r="S2592" t="s">
        <v>10</v>
      </c>
      <c r="T2592" t="s">
        <v>2</v>
      </c>
    </row>
    <row r="2593" spans="1:20" hidden="1" x14ac:dyDescent="0.2">
      <c r="A2593" t="s">
        <v>646</v>
      </c>
      <c r="B2593" t="s">
        <v>0</v>
      </c>
      <c r="C2593" s="2">
        <v>43567</v>
      </c>
      <c r="D2593" t="s">
        <v>2212</v>
      </c>
      <c r="E2593" t="s">
        <v>8148</v>
      </c>
      <c r="F2593" t="s">
        <v>43</v>
      </c>
      <c r="G2593" t="s">
        <v>2165</v>
      </c>
      <c r="H2593" t="s">
        <v>5038</v>
      </c>
      <c r="I2593" t="s">
        <v>2</v>
      </c>
      <c r="J2593" t="s">
        <v>449</v>
      </c>
      <c r="K2593" t="s">
        <v>9</v>
      </c>
      <c r="L2593" s="3">
        <v>9.9499999999999993</v>
      </c>
      <c r="M2593" s="3">
        <v>1.99</v>
      </c>
      <c r="N2593" s="3">
        <v>11.94</v>
      </c>
      <c r="O2593" s="3">
        <v>0</v>
      </c>
      <c r="P2593" s="3">
        <v>0</v>
      </c>
      <c r="Q2593" s="2">
        <v>43581</v>
      </c>
      <c r="R2593" t="s">
        <v>2</v>
      </c>
      <c r="S2593" t="s">
        <v>10</v>
      </c>
      <c r="T2593" t="s">
        <v>2</v>
      </c>
    </row>
    <row r="2594" spans="1:20" hidden="1" x14ac:dyDescent="0.2">
      <c r="A2594" t="s">
        <v>646</v>
      </c>
      <c r="B2594" t="s">
        <v>0</v>
      </c>
      <c r="C2594" s="2">
        <v>43501</v>
      </c>
      <c r="D2594" t="s">
        <v>3029</v>
      </c>
      <c r="E2594" t="s">
        <v>3030</v>
      </c>
      <c r="F2594" t="s">
        <v>5</v>
      </c>
      <c r="G2594" t="s">
        <v>1278</v>
      </c>
      <c r="H2594" t="s">
        <v>3031</v>
      </c>
      <c r="I2594" t="s">
        <v>2</v>
      </c>
      <c r="J2594" t="s">
        <v>449</v>
      </c>
      <c r="K2594" t="s">
        <v>9</v>
      </c>
      <c r="L2594" s="3">
        <v>280.97000000000003</v>
      </c>
      <c r="M2594" s="3">
        <v>56.19</v>
      </c>
      <c r="N2594" s="3">
        <v>337.16</v>
      </c>
      <c r="O2594" s="3">
        <v>0</v>
      </c>
      <c r="P2594" s="3">
        <v>0</v>
      </c>
      <c r="Q2594" s="2">
        <v>43524</v>
      </c>
      <c r="R2594" t="s">
        <v>2</v>
      </c>
      <c r="S2594" t="s">
        <v>10</v>
      </c>
      <c r="T2594" t="s">
        <v>2</v>
      </c>
    </row>
    <row r="2595" spans="1:20" hidden="1" x14ac:dyDescent="0.2">
      <c r="A2595" t="s">
        <v>646</v>
      </c>
      <c r="B2595" t="s">
        <v>0</v>
      </c>
      <c r="C2595" s="2">
        <v>43508</v>
      </c>
      <c r="D2595" t="s">
        <v>3029</v>
      </c>
      <c r="E2595" t="s">
        <v>3610</v>
      </c>
      <c r="F2595" t="s">
        <v>5</v>
      </c>
      <c r="G2595" t="s">
        <v>212</v>
      </c>
      <c r="H2595" t="s">
        <v>3611</v>
      </c>
      <c r="I2595" t="s">
        <v>2</v>
      </c>
      <c r="J2595" t="s">
        <v>410</v>
      </c>
      <c r="K2595" t="s">
        <v>288</v>
      </c>
      <c r="L2595" s="3">
        <v>994.31</v>
      </c>
      <c r="M2595" s="3">
        <v>198.86</v>
      </c>
      <c r="N2595" s="3">
        <v>1193.17</v>
      </c>
      <c r="O2595" s="3">
        <v>0</v>
      </c>
      <c r="P2595" s="3">
        <v>0</v>
      </c>
      <c r="Q2595" s="2">
        <v>43532</v>
      </c>
      <c r="R2595" t="s">
        <v>2</v>
      </c>
      <c r="S2595" t="s">
        <v>10</v>
      </c>
      <c r="T2595" t="s">
        <v>2</v>
      </c>
    </row>
    <row r="2596" spans="1:20" hidden="1" x14ac:dyDescent="0.2">
      <c r="A2596" t="s">
        <v>646</v>
      </c>
      <c r="B2596" t="s">
        <v>0</v>
      </c>
      <c r="C2596" s="2">
        <v>43529</v>
      </c>
      <c r="D2596" t="s">
        <v>3029</v>
      </c>
      <c r="E2596" t="s">
        <v>5036</v>
      </c>
      <c r="F2596" t="s">
        <v>5</v>
      </c>
      <c r="G2596" t="s">
        <v>2165</v>
      </c>
      <c r="H2596" t="s">
        <v>5037</v>
      </c>
      <c r="I2596" t="s">
        <v>2</v>
      </c>
      <c r="J2596" t="s">
        <v>449</v>
      </c>
      <c r="K2596" t="s">
        <v>9</v>
      </c>
      <c r="L2596" s="3">
        <v>91.63</v>
      </c>
      <c r="M2596" s="3">
        <v>18.329999999999998</v>
      </c>
      <c r="N2596" s="3">
        <v>109.96</v>
      </c>
      <c r="O2596" s="3">
        <v>0</v>
      </c>
      <c r="P2596" s="3">
        <v>0</v>
      </c>
      <c r="Q2596" s="2">
        <v>43546</v>
      </c>
      <c r="R2596" t="s">
        <v>2</v>
      </c>
      <c r="S2596" t="s">
        <v>10</v>
      </c>
      <c r="T2596" t="s">
        <v>2</v>
      </c>
    </row>
    <row r="2597" spans="1:20" hidden="1" x14ac:dyDescent="0.2">
      <c r="A2597" t="s">
        <v>646</v>
      </c>
      <c r="B2597" t="s">
        <v>0</v>
      </c>
      <c r="C2597" s="2">
        <v>43529</v>
      </c>
      <c r="D2597" t="s">
        <v>3029</v>
      </c>
      <c r="E2597" t="s">
        <v>5036</v>
      </c>
      <c r="F2597" t="s">
        <v>43</v>
      </c>
      <c r="G2597" t="s">
        <v>2165</v>
      </c>
      <c r="H2597" t="s">
        <v>5038</v>
      </c>
      <c r="I2597" t="s">
        <v>2</v>
      </c>
      <c r="J2597" t="s">
        <v>449</v>
      </c>
      <c r="K2597" t="s">
        <v>9</v>
      </c>
      <c r="L2597" s="3">
        <v>7.28</v>
      </c>
      <c r="M2597" s="3">
        <v>1.46</v>
      </c>
      <c r="N2597" s="3">
        <v>8.74</v>
      </c>
      <c r="O2597" s="3">
        <v>0</v>
      </c>
      <c r="P2597" s="3">
        <v>0</v>
      </c>
      <c r="Q2597" s="2">
        <v>43546</v>
      </c>
      <c r="R2597" t="s">
        <v>2</v>
      </c>
      <c r="S2597" t="s">
        <v>10</v>
      </c>
      <c r="T2597" t="s">
        <v>2</v>
      </c>
    </row>
    <row r="2598" spans="1:20" hidden="1" x14ac:dyDescent="0.2">
      <c r="A2598" t="s">
        <v>646</v>
      </c>
      <c r="B2598" t="s">
        <v>0</v>
      </c>
      <c r="C2598" s="2">
        <v>43538</v>
      </c>
      <c r="D2598" t="s">
        <v>3029</v>
      </c>
      <c r="E2598" t="s">
        <v>5610</v>
      </c>
      <c r="F2598" t="s">
        <v>5</v>
      </c>
      <c r="G2598" t="s">
        <v>212</v>
      </c>
      <c r="H2598" t="s">
        <v>5611</v>
      </c>
      <c r="I2598" t="s">
        <v>2</v>
      </c>
      <c r="J2598" t="s">
        <v>449</v>
      </c>
      <c r="K2598" t="s">
        <v>9</v>
      </c>
      <c r="L2598" s="3">
        <v>233.51</v>
      </c>
      <c r="M2598" s="3">
        <v>46.7</v>
      </c>
      <c r="N2598" s="3">
        <v>280.20999999999998</v>
      </c>
      <c r="O2598" s="3">
        <v>0</v>
      </c>
      <c r="P2598" s="3">
        <v>0</v>
      </c>
      <c r="Q2598" s="2">
        <v>43545</v>
      </c>
      <c r="R2598" t="s">
        <v>2</v>
      </c>
      <c r="S2598" t="s">
        <v>10</v>
      </c>
      <c r="T2598" t="s">
        <v>2</v>
      </c>
    </row>
    <row r="2599" spans="1:20" hidden="1" x14ac:dyDescent="0.2">
      <c r="A2599" t="s">
        <v>646</v>
      </c>
      <c r="B2599" t="s">
        <v>0</v>
      </c>
      <c r="C2599" s="2">
        <v>43549</v>
      </c>
      <c r="D2599" t="s">
        <v>3029</v>
      </c>
      <c r="E2599" t="s">
        <v>6430</v>
      </c>
      <c r="F2599" t="s">
        <v>5</v>
      </c>
      <c r="G2599" t="s">
        <v>212</v>
      </c>
      <c r="H2599" t="s">
        <v>6431</v>
      </c>
      <c r="I2599" t="s">
        <v>2</v>
      </c>
      <c r="J2599" t="s">
        <v>410</v>
      </c>
      <c r="K2599" t="s">
        <v>9</v>
      </c>
      <c r="L2599" s="3">
        <v>734.31</v>
      </c>
      <c r="M2599" s="3">
        <v>146.86000000000001</v>
      </c>
      <c r="N2599" s="3">
        <v>881.17</v>
      </c>
      <c r="O2599" s="3">
        <v>0</v>
      </c>
      <c r="P2599" s="3">
        <v>0</v>
      </c>
      <c r="Q2599" s="2">
        <v>43560</v>
      </c>
      <c r="R2599" t="s">
        <v>2</v>
      </c>
      <c r="S2599" t="s">
        <v>10</v>
      </c>
      <c r="T2599" t="s">
        <v>2</v>
      </c>
    </row>
    <row r="2600" spans="1:20" hidden="1" x14ac:dyDescent="0.2">
      <c r="A2600" t="s">
        <v>646</v>
      </c>
      <c r="B2600" t="s">
        <v>0</v>
      </c>
      <c r="C2600" s="2">
        <v>43549</v>
      </c>
      <c r="D2600" t="s">
        <v>3029</v>
      </c>
      <c r="E2600" t="s">
        <v>6434</v>
      </c>
      <c r="F2600" t="s">
        <v>5</v>
      </c>
      <c r="G2600" t="s">
        <v>212</v>
      </c>
      <c r="H2600" t="s">
        <v>6435</v>
      </c>
      <c r="I2600" t="s">
        <v>2</v>
      </c>
      <c r="J2600" t="s">
        <v>410</v>
      </c>
      <c r="K2600" t="s">
        <v>288</v>
      </c>
      <c r="L2600" s="3">
        <v>850.6</v>
      </c>
      <c r="M2600" s="3">
        <v>170.12</v>
      </c>
      <c r="N2600" s="3">
        <v>1020.72</v>
      </c>
      <c r="O2600" s="3">
        <v>0</v>
      </c>
      <c r="P2600" s="3">
        <v>0</v>
      </c>
      <c r="Q2600" s="2">
        <v>43574</v>
      </c>
      <c r="R2600" t="s">
        <v>2</v>
      </c>
      <c r="S2600" t="s">
        <v>10</v>
      </c>
      <c r="T2600" t="s">
        <v>2</v>
      </c>
    </row>
    <row r="2601" spans="1:20" hidden="1" x14ac:dyDescent="0.2">
      <c r="A2601" t="s">
        <v>646</v>
      </c>
      <c r="B2601" t="s">
        <v>0</v>
      </c>
      <c r="C2601" s="2">
        <v>43556</v>
      </c>
      <c r="D2601" t="s">
        <v>3029</v>
      </c>
      <c r="E2601" t="s">
        <v>7096</v>
      </c>
      <c r="F2601" t="s">
        <v>5</v>
      </c>
      <c r="G2601" t="s">
        <v>1278</v>
      </c>
      <c r="H2601" t="s">
        <v>7097</v>
      </c>
      <c r="I2601" t="s">
        <v>2</v>
      </c>
      <c r="J2601" t="s">
        <v>449</v>
      </c>
      <c r="K2601" t="s">
        <v>9</v>
      </c>
      <c r="L2601" s="3">
        <v>280.05</v>
      </c>
      <c r="M2601" s="3">
        <v>56.01</v>
      </c>
      <c r="N2601" s="3">
        <v>336.06</v>
      </c>
      <c r="O2601" s="3">
        <v>0</v>
      </c>
      <c r="P2601" s="3">
        <v>0</v>
      </c>
      <c r="Q2601" s="2">
        <v>43574</v>
      </c>
      <c r="R2601" t="s">
        <v>2</v>
      </c>
      <c r="S2601" t="s">
        <v>10</v>
      </c>
      <c r="T2601" t="s">
        <v>2</v>
      </c>
    </row>
    <row r="2602" spans="1:20" hidden="1" x14ac:dyDescent="0.2">
      <c r="A2602" t="s">
        <v>646</v>
      </c>
      <c r="B2602" t="s">
        <v>0</v>
      </c>
      <c r="C2602" s="2">
        <v>43559</v>
      </c>
      <c r="D2602" t="s">
        <v>3029</v>
      </c>
      <c r="E2602" t="s">
        <v>7304</v>
      </c>
      <c r="F2602" t="s">
        <v>5</v>
      </c>
      <c r="G2602" t="s">
        <v>1278</v>
      </c>
      <c r="H2602" t="s">
        <v>7305</v>
      </c>
      <c r="I2602" t="s">
        <v>2</v>
      </c>
      <c r="J2602" t="s">
        <v>449</v>
      </c>
      <c r="K2602" t="s">
        <v>9</v>
      </c>
      <c r="L2602" s="3">
        <v>55.94</v>
      </c>
      <c r="M2602" s="3">
        <v>11.19</v>
      </c>
      <c r="N2602" s="3">
        <v>67.13</v>
      </c>
      <c r="O2602" s="3">
        <v>0</v>
      </c>
      <c r="P2602" s="3">
        <v>0</v>
      </c>
      <c r="Q2602" s="2">
        <v>43574</v>
      </c>
      <c r="R2602" t="s">
        <v>2</v>
      </c>
      <c r="S2602" t="s">
        <v>10</v>
      </c>
      <c r="T2602" t="s">
        <v>2</v>
      </c>
    </row>
    <row r="2603" spans="1:20" hidden="1" x14ac:dyDescent="0.2">
      <c r="A2603" t="s">
        <v>646</v>
      </c>
      <c r="B2603" t="s">
        <v>0</v>
      </c>
      <c r="C2603" s="2">
        <v>43567</v>
      </c>
      <c r="D2603" t="s">
        <v>3029</v>
      </c>
      <c r="E2603" t="s">
        <v>8148</v>
      </c>
      <c r="F2603" t="s">
        <v>5</v>
      </c>
      <c r="G2603" t="s">
        <v>2165</v>
      </c>
      <c r="H2603" t="s">
        <v>8149</v>
      </c>
      <c r="I2603" t="s">
        <v>2</v>
      </c>
      <c r="J2603" t="s">
        <v>449</v>
      </c>
      <c r="K2603" t="s">
        <v>9</v>
      </c>
      <c r="L2603" s="3">
        <v>87.97</v>
      </c>
      <c r="M2603" s="3">
        <v>17.59</v>
      </c>
      <c r="N2603" s="3">
        <v>105.56</v>
      </c>
      <c r="O2603" s="3">
        <v>0</v>
      </c>
      <c r="P2603" s="3">
        <v>0</v>
      </c>
      <c r="Q2603" s="2">
        <v>43581</v>
      </c>
      <c r="R2603" t="s">
        <v>2</v>
      </c>
      <c r="S2603" t="s">
        <v>10</v>
      </c>
      <c r="T2603" t="s">
        <v>2</v>
      </c>
    </row>
    <row r="2604" spans="1:20" hidden="1" x14ac:dyDescent="0.2">
      <c r="A2604" t="s">
        <v>646</v>
      </c>
      <c r="B2604" t="s">
        <v>0</v>
      </c>
      <c r="C2604" s="2">
        <v>43567</v>
      </c>
      <c r="D2604" t="s">
        <v>3029</v>
      </c>
      <c r="E2604" t="s">
        <v>8148</v>
      </c>
      <c r="F2604" t="s">
        <v>60</v>
      </c>
      <c r="G2604" t="s">
        <v>2165</v>
      </c>
      <c r="H2604" t="s">
        <v>8150</v>
      </c>
      <c r="I2604" t="s">
        <v>2</v>
      </c>
      <c r="J2604" t="s">
        <v>449</v>
      </c>
      <c r="K2604" t="s">
        <v>9</v>
      </c>
      <c r="L2604" s="3">
        <v>25.82</v>
      </c>
      <c r="M2604" s="3">
        <v>5.16</v>
      </c>
      <c r="N2604" s="3">
        <v>30.98</v>
      </c>
      <c r="O2604" s="3">
        <v>0</v>
      </c>
      <c r="P2604" s="3">
        <v>0</v>
      </c>
      <c r="Q2604" s="2">
        <v>43581</v>
      </c>
      <c r="R2604" t="s">
        <v>2</v>
      </c>
      <c r="S2604" t="s">
        <v>10</v>
      </c>
      <c r="T2604" t="s">
        <v>2</v>
      </c>
    </row>
    <row r="2605" spans="1:20" hidden="1" x14ac:dyDescent="0.2">
      <c r="A2605" t="s">
        <v>646</v>
      </c>
      <c r="B2605" t="s">
        <v>0</v>
      </c>
      <c r="C2605" s="2">
        <v>43479</v>
      </c>
      <c r="D2605" t="s">
        <v>774</v>
      </c>
      <c r="E2605" t="s">
        <v>775</v>
      </c>
      <c r="F2605" t="s">
        <v>5</v>
      </c>
      <c r="G2605" t="s">
        <v>776</v>
      </c>
      <c r="H2605" t="s">
        <v>777</v>
      </c>
      <c r="I2605" t="s">
        <v>2</v>
      </c>
      <c r="J2605" t="s">
        <v>778</v>
      </c>
      <c r="K2605" t="s">
        <v>9</v>
      </c>
      <c r="L2605" s="3">
        <v>420</v>
      </c>
      <c r="M2605" s="3">
        <v>84</v>
      </c>
      <c r="N2605" s="3">
        <v>504</v>
      </c>
      <c r="O2605" s="3">
        <v>0</v>
      </c>
      <c r="P2605" s="3">
        <v>0</v>
      </c>
      <c r="Q2605" s="2">
        <v>43479</v>
      </c>
      <c r="R2605" t="s">
        <v>2</v>
      </c>
      <c r="S2605" t="s">
        <v>10</v>
      </c>
      <c r="T2605" t="s">
        <v>2</v>
      </c>
    </row>
    <row r="2606" spans="1:20" hidden="1" x14ac:dyDescent="0.2">
      <c r="A2606" t="s">
        <v>646</v>
      </c>
      <c r="B2606" t="s">
        <v>0</v>
      </c>
      <c r="C2606" s="2">
        <v>43495</v>
      </c>
      <c r="D2606" t="s">
        <v>774</v>
      </c>
      <c r="E2606" t="s">
        <v>2521</v>
      </c>
      <c r="F2606" t="s">
        <v>5</v>
      </c>
      <c r="G2606" t="s">
        <v>2522</v>
      </c>
      <c r="H2606" t="s">
        <v>2523</v>
      </c>
      <c r="I2606" t="s">
        <v>2</v>
      </c>
      <c r="J2606" t="s">
        <v>2520</v>
      </c>
      <c r="K2606" t="s">
        <v>9</v>
      </c>
      <c r="L2606" s="3">
        <v>344.6</v>
      </c>
      <c r="M2606" s="3">
        <v>68.92</v>
      </c>
      <c r="N2606" s="3">
        <v>413.52</v>
      </c>
      <c r="O2606" s="3">
        <v>0</v>
      </c>
      <c r="P2606" s="3">
        <v>0</v>
      </c>
      <c r="Q2606" s="2">
        <v>43511</v>
      </c>
      <c r="R2606" t="s">
        <v>2</v>
      </c>
      <c r="S2606" t="s">
        <v>10</v>
      </c>
      <c r="T2606" t="s">
        <v>2</v>
      </c>
    </row>
    <row r="2607" spans="1:20" hidden="1" x14ac:dyDescent="0.2">
      <c r="A2607" t="s">
        <v>646</v>
      </c>
      <c r="B2607" t="s">
        <v>0</v>
      </c>
      <c r="C2607" s="2">
        <v>43495</v>
      </c>
      <c r="D2607" t="s">
        <v>774</v>
      </c>
      <c r="E2607" t="s">
        <v>2526</v>
      </c>
      <c r="F2607" t="s">
        <v>5</v>
      </c>
      <c r="G2607" t="s">
        <v>2522</v>
      </c>
      <c r="H2607" t="s">
        <v>2527</v>
      </c>
      <c r="I2607" t="s">
        <v>2</v>
      </c>
      <c r="J2607" t="s">
        <v>2520</v>
      </c>
      <c r="K2607" t="s">
        <v>9</v>
      </c>
      <c r="L2607" s="3">
        <v>752.8</v>
      </c>
      <c r="M2607" s="3">
        <v>150.56</v>
      </c>
      <c r="N2607" s="3">
        <v>903.36</v>
      </c>
      <c r="O2607" s="3">
        <v>0</v>
      </c>
      <c r="P2607" s="3">
        <v>0</v>
      </c>
      <c r="Q2607" s="2">
        <v>43511</v>
      </c>
      <c r="R2607" t="s">
        <v>2</v>
      </c>
      <c r="S2607" t="s">
        <v>10</v>
      </c>
      <c r="T2607" t="s">
        <v>2</v>
      </c>
    </row>
    <row r="2608" spans="1:20" hidden="1" x14ac:dyDescent="0.2">
      <c r="A2608" t="s">
        <v>646</v>
      </c>
      <c r="B2608" t="s">
        <v>0</v>
      </c>
      <c r="C2608" s="2">
        <v>43495</v>
      </c>
      <c r="D2608" t="s">
        <v>774</v>
      </c>
      <c r="E2608" t="s">
        <v>2528</v>
      </c>
      <c r="F2608" t="s">
        <v>5</v>
      </c>
      <c r="G2608" t="s">
        <v>2522</v>
      </c>
      <c r="H2608" t="s">
        <v>2529</v>
      </c>
      <c r="I2608" t="s">
        <v>2</v>
      </c>
      <c r="J2608" t="s">
        <v>2520</v>
      </c>
      <c r="K2608" t="s">
        <v>9</v>
      </c>
      <c r="L2608" s="3">
        <v>179.24</v>
      </c>
      <c r="M2608" s="3">
        <v>35.85</v>
      </c>
      <c r="N2608" s="3">
        <v>215.09</v>
      </c>
      <c r="O2608" s="3">
        <v>0</v>
      </c>
      <c r="P2608" s="3">
        <v>0</v>
      </c>
      <c r="Q2608" s="2">
        <v>43511</v>
      </c>
      <c r="R2608" t="s">
        <v>2</v>
      </c>
      <c r="S2608" t="s">
        <v>10</v>
      </c>
      <c r="T2608" t="s">
        <v>2</v>
      </c>
    </row>
    <row r="2609" spans="1:20" hidden="1" x14ac:dyDescent="0.2">
      <c r="A2609" t="s">
        <v>646</v>
      </c>
      <c r="B2609" t="s">
        <v>0</v>
      </c>
      <c r="C2609" s="2">
        <v>43495</v>
      </c>
      <c r="D2609" t="s">
        <v>774</v>
      </c>
      <c r="E2609" t="s">
        <v>2530</v>
      </c>
      <c r="F2609" t="s">
        <v>5</v>
      </c>
      <c r="G2609" t="s">
        <v>2522</v>
      </c>
      <c r="H2609" t="s">
        <v>2531</v>
      </c>
      <c r="I2609" t="s">
        <v>2</v>
      </c>
      <c r="J2609" t="s">
        <v>2520</v>
      </c>
      <c r="K2609" t="s">
        <v>9</v>
      </c>
      <c r="L2609" s="3">
        <v>590.99</v>
      </c>
      <c r="M2609" s="3">
        <v>118.2</v>
      </c>
      <c r="N2609" s="3">
        <v>709.19</v>
      </c>
      <c r="O2609" s="3">
        <v>0</v>
      </c>
      <c r="P2609" s="3">
        <v>0</v>
      </c>
      <c r="Q2609" s="2">
        <v>43511</v>
      </c>
      <c r="R2609" t="s">
        <v>2</v>
      </c>
      <c r="S2609" t="s">
        <v>10</v>
      </c>
      <c r="T2609" t="s">
        <v>2</v>
      </c>
    </row>
    <row r="2610" spans="1:20" hidden="1" x14ac:dyDescent="0.2">
      <c r="A2610" t="s">
        <v>646</v>
      </c>
      <c r="B2610" t="s">
        <v>0</v>
      </c>
      <c r="C2610" s="2">
        <v>43495</v>
      </c>
      <c r="D2610" t="s">
        <v>774</v>
      </c>
      <c r="E2610" t="s">
        <v>2532</v>
      </c>
      <c r="F2610" t="s">
        <v>5</v>
      </c>
      <c r="G2610" t="s">
        <v>2522</v>
      </c>
      <c r="H2610" t="s">
        <v>2533</v>
      </c>
      <c r="I2610" t="s">
        <v>2</v>
      </c>
      <c r="J2610" t="s">
        <v>2520</v>
      </c>
      <c r="K2610" t="s">
        <v>9</v>
      </c>
      <c r="L2610" s="3">
        <v>419.97</v>
      </c>
      <c r="M2610" s="3">
        <v>83.99</v>
      </c>
      <c r="N2610" s="3">
        <v>503.96</v>
      </c>
      <c r="O2610" s="3">
        <v>0</v>
      </c>
      <c r="P2610" s="3">
        <v>0</v>
      </c>
      <c r="Q2610" s="2">
        <v>43511</v>
      </c>
      <c r="R2610" t="s">
        <v>2</v>
      </c>
      <c r="S2610" t="s">
        <v>10</v>
      </c>
      <c r="T2610" t="s">
        <v>2</v>
      </c>
    </row>
    <row r="2611" spans="1:20" hidden="1" x14ac:dyDescent="0.2">
      <c r="A2611" t="s">
        <v>646</v>
      </c>
      <c r="B2611" t="s">
        <v>0</v>
      </c>
      <c r="C2611" s="2">
        <v>43495</v>
      </c>
      <c r="D2611" t="s">
        <v>774</v>
      </c>
      <c r="E2611" t="s">
        <v>2534</v>
      </c>
      <c r="F2611" t="s">
        <v>5</v>
      </c>
      <c r="G2611" t="s">
        <v>2522</v>
      </c>
      <c r="H2611" t="s">
        <v>2535</v>
      </c>
      <c r="I2611" t="s">
        <v>2</v>
      </c>
      <c r="J2611" t="s">
        <v>2520</v>
      </c>
      <c r="K2611" t="s">
        <v>9</v>
      </c>
      <c r="L2611" s="3">
        <v>208.66</v>
      </c>
      <c r="M2611" s="3">
        <v>41.73</v>
      </c>
      <c r="N2611" s="3">
        <v>250.39</v>
      </c>
      <c r="O2611" s="3">
        <v>0</v>
      </c>
      <c r="P2611" s="3">
        <v>0</v>
      </c>
      <c r="Q2611" s="2">
        <v>43511</v>
      </c>
      <c r="R2611" t="s">
        <v>2</v>
      </c>
      <c r="S2611" t="s">
        <v>10</v>
      </c>
      <c r="T2611" t="s">
        <v>2</v>
      </c>
    </row>
    <row r="2612" spans="1:20" hidden="1" x14ac:dyDescent="0.2">
      <c r="A2612" t="s">
        <v>646</v>
      </c>
      <c r="B2612" t="s">
        <v>0</v>
      </c>
      <c r="C2612" s="2">
        <v>43500</v>
      </c>
      <c r="D2612" t="s">
        <v>774</v>
      </c>
      <c r="E2612" t="s">
        <v>2893</v>
      </c>
      <c r="F2612" t="s">
        <v>5</v>
      </c>
      <c r="G2612" t="s">
        <v>2894</v>
      </c>
      <c r="H2612" t="s">
        <v>2895</v>
      </c>
      <c r="I2612" t="s">
        <v>2</v>
      </c>
      <c r="J2612" t="s">
        <v>2896</v>
      </c>
      <c r="K2612" t="s">
        <v>9</v>
      </c>
      <c r="L2612" s="3">
        <v>363.12</v>
      </c>
      <c r="M2612" s="3">
        <v>72.62</v>
      </c>
      <c r="N2612" s="3">
        <v>435.74</v>
      </c>
      <c r="O2612" s="3">
        <v>0</v>
      </c>
      <c r="P2612" s="3">
        <v>0</v>
      </c>
      <c r="Q2612" s="2">
        <v>43524</v>
      </c>
      <c r="R2612" t="s">
        <v>2</v>
      </c>
      <c r="S2612" t="s">
        <v>10</v>
      </c>
      <c r="T2612" t="s">
        <v>2</v>
      </c>
    </row>
    <row r="2613" spans="1:20" hidden="1" x14ac:dyDescent="0.2">
      <c r="A2613" t="s">
        <v>646</v>
      </c>
      <c r="B2613" t="s">
        <v>0</v>
      </c>
      <c r="C2613" s="2">
        <v>43529</v>
      </c>
      <c r="D2613" t="s">
        <v>774</v>
      </c>
      <c r="E2613" t="s">
        <v>5039</v>
      </c>
      <c r="F2613" t="s">
        <v>5</v>
      </c>
      <c r="G2613" t="s">
        <v>5040</v>
      </c>
      <c r="H2613" t="s">
        <v>5041</v>
      </c>
      <c r="I2613" t="s">
        <v>2</v>
      </c>
      <c r="J2613" t="s">
        <v>801</v>
      </c>
      <c r="K2613" t="s">
        <v>9</v>
      </c>
      <c r="L2613" s="3">
        <v>47.6</v>
      </c>
      <c r="M2613" s="3">
        <v>9.52</v>
      </c>
      <c r="N2613" s="3">
        <v>57.12</v>
      </c>
      <c r="O2613" s="3">
        <v>0</v>
      </c>
      <c r="P2613" s="3">
        <v>0</v>
      </c>
      <c r="Q2613" s="2">
        <v>43553</v>
      </c>
      <c r="R2613" t="s">
        <v>2</v>
      </c>
      <c r="S2613" t="s">
        <v>10</v>
      </c>
      <c r="T2613" t="s">
        <v>2</v>
      </c>
    </row>
    <row r="2614" spans="1:20" hidden="1" x14ac:dyDescent="0.2">
      <c r="A2614" t="s">
        <v>646</v>
      </c>
      <c r="B2614" t="s">
        <v>0</v>
      </c>
      <c r="C2614" s="2">
        <v>43529</v>
      </c>
      <c r="D2614" t="s">
        <v>774</v>
      </c>
      <c r="E2614" t="s">
        <v>5039</v>
      </c>
      <c r="F2614" t="s">
        <v>43</v>
      </c>
      <c r="G2614" t="s">
        <v>5040</v>
      </c>
      <c r="H2614" t="s">
        <v>5042</v>
      </c>
      <c r="I2614" t="s">
        <v>2</v>
      </c>
      <c r="J2614" t="s">
        <v>801</v>
      </c>
      <c r="K2614" t="s">
        <v>9</v>
      </c>
      <c r="L2614" s="3">
        <v>52</v>
      </c>
      <c r="M2614" s="3">
        <v>10.4</v>
      </c>
      <c r="N2614" s="3">
        <v>62.4</v>
      </c>
      <c r="O2614" s="3">
        <v>0</v>
      </c>
      <c r="P2614" s="3">
        <v>0</v>
      </c>
      <c r="Q2614" s="2">
        <v>43553</v>
      </c>
      <c r="R2614" t="s">
        <v>2</v>
      </c>
      <c r="S2614" t="s">
        <v>10</v>
      </c>
      <c r="T2614" t="s">
        <v>2</v>
      </c>
    </row>
    <row r="2615" spans="1:20" hidden="1" x14ac:dyDescent="0.2">
      <c r="A2615" t="s">
        <v>646</v>
      </c>
      <c r="B2615" t="s">
        <v>0</v>
      </c>
      <c r="C2615" s="2">
        <v>43529</v>
      </c>
      <c r="D2615" t="s">
        <v>774</v>
      </c>
      <c r="E2615" t="s">
        <v>5039</v>
      </c>
      <c r="F2615" t="s">
        <v>60</v>
      </c>
      <c r="G2615" t="s">
        <v>5040</v>
      </c>
      <c r="H2615" t="s">
        <v>5043</v>
      </c>
      <c r="I2615" t="s">
        <v>2</v>
      </c>
      <c r="J2615" t="s">
        <v>801</v>
      </c>
      <c r="K2615" t="s">
        <v>9</v>
      </c>
      <c r="L2615" s="3">
        <v>61.2</v>
      </c>
      <c r="M2615" s="3">
        <v>12.24</v>
      </c>
      <c r="N2615" s="3">
        <v>73.44</v>
      </c>
      <c r="O2615" s="3">
        <v>0</v>
      </c>
      <c r="P2615" s="3">
        <v>0</v>
      </c>
      <c r="Q2615" s="2">
        <v>43553</v>
      </c>
      <c r="R2615" t="s">
        <v>2</v>
      </c>
      <c r="S2615" t="s">
        <v>10</v>
      </c>
      <c r="T2615" t="s">
        <v>2</v>
      </c>
    </row>
    <row r="2616" spans="1:20" hidden="1" x14ac:dyDescent="0.2">
      <c r="A2616" t="s">
        <v>646</v>
      </c>
      <c r="B2616" t="s">
        <v>0</v>
      </c>
      <c r="C2616" s="2">
        <v>43529</v>
      </c>
      <c r="D2616" t="s">
        <v>774</v>
      </c>
      <c r="E2616" t="s">
        <v>5039</v>
      </c>
      <c r="F2616" t="s">
        <v>86</v>
      </c>
      <c r="G2616" t="s">
        <v>5040</v>
      </c>
      <c r="H2616" t="s">
        <v>5041</v>
      </c>
      <c r="I2616" t="s">
        <v>2</v>
      </c>
      <c r="J2616" t="s">
        <v>801</v>
      </c>
      <c r="K2616" t="s">
        <v>9</v>
      </c>
      <c r="L2616" s="3">
        <v>48.4</v>
      </c>
      <c r="M2616" s="3">
        <v>9.68</v>
      </c>
      <c r="N2616" s="3">
        <v>58.08</v>
      </c>
      <c r="O2616" s="3">
        <v>0</v>
      </c>
      <c r="P2616" s="3">
        <v>0</v>
      </c>
      <c r="Q2616" s="2">
        <v>43553</v>
      </c>
      <c r="R2616" t="s">
        <v>2</v>
      </c>
      <c r="S2616" t="s">
        <v>10</v>
      </c>
      <c r="T2616" t="s">
        <v>2</v>
      </c>
    </row>
    <row r="2617" spans="1:20" hidden="1" x14ac:dyDescent="0.2">
      <c r="A2617" t="s">
        <v>646</v>
      </c>
      <c r="B2617" t="s">
        <v>0</v>
      </c>
      <c r="C2617" s="2">
        <v>43529</v>
      </c>
      <c r="D2617" t="s">
        <v>774</v>
      </c>
      <c r="E2617" t="s">
        <v>5039</v>
      </c>
      <c r="F2617" t="s">
        <v>88</v>
      </c>
      <c r="G2617" t="s">
        <v>5040</v>
      </c>
      <c r="H2617" t="s">
        <v>5044</v>
      </c>
      <c r="I2617" t="s">
        <v>2</v>
      </c>
      <c r="J2617" t="s">
        <v>370</v>
      </c>
      <c r="K2617" t="s">
        <v>9</v>
      </c>
      <c r="L2617" s="3">
        <v>15</v>
      </c>
      <c r="M2617" s="3">
        <v>3</v>
      </c>
      <c r="N2617" s="3">
        <v>18</v>
      </c>
      <c r="O2617" s="3">
        <v>0</v>
      </c>
      <c r="P2617" s="3">
        <v>0</v>
      </c>
      <c r="Q2617" s="2">
        <v>43553</v>
      </c>
      <c r="R2617" t="s">
        <v>2</v>
      </c>
      <c r="S2617" t="s">
        <v>10</v>
      </c>
      <c r="T2617" t="s">
        <v>2</v>
      </c>
    </row>
    <row r="2618" spans="1:20" hidden="1" x14ac:dyDescent="0.2">
      <c r="A2618" t="s">
        <v>646</v>
      </c>
      <c r="B2618" t="s">
        <v>0</v>
      </c>
      <c r="C2618" s="2">
        <v>43529</v>
      </c>
      <c r="D2618" t="s">
        <v>774</v>
      </c>
      <c r="E2618" t="s">
        <v>5039</v>
      </c>
      <c r="F2618" t="s">
        <v>90</v>
      </c>
      <c r="G2618" t="s">
        <v>5040</v>
      </c>
      <c r="H2618" t="s">
        <v>5042</v>
      </c>
      <c r="I2618" t="s">
        <v>2</v>
      </c>
      <c r="J2618" t="s">
        <v>801</v>
      </c>
      <c r="K2618" t="s">
        <v>9</v>
      </c>
      <c r="L2618" s="3">
        <v>53.2</v>
      </c>
      <c r="M2618" s="3">
        <v>10.64</v>
      </c>
      <c r="N2618" s="3">
        <v>63.84</v>
      </c>
      <c r="O2618" s="3">
        <v>0</v>
      </c>
      <c r="P2618" s="3">
        <v>0</v>
      </c>
      <c r="Q2618" s="2">
        <v>43553</v>
      </c>
      <c r="R2618" t="s">
        <v>2</v>
      </c>
      <c r="S2618" t="s">
        <v>10</v>
      </c>
      <c r="T2618" t="s">
        <v>2</v>
      </c>
    </row>
    <row r="2619" spans="1:20" hidden="1" x14ac:dyDescent="0.2">
      <c r="A2619" t="s">
        <v>646</v>
      </c>
      <c r="B2619" t="s">
        <v>0</v>
      </c>
      <c r="C2619" s="2">
        <v>43529</v>
      </c>
      <c r="D2619" t="s">
        <v>774</v>
      </c>
      <c r="E2619" t="s">
        <v>5039</v>
      </c>
      <c r="F2619" t="s">
        <v>406</v>
      </c>
      <c r="G2619" t="s">
        <v>5040</v>
      </c>
      <c r="H2619" t="s">
        <v>5043</v>
      </c>
      <c r="I2619" t="s">
        <v>2</v>
      </c>
      <c r="J2619" t="s">
        <v>801</v>
      </c>
      <c r="K2619" t="s">
        <v>9</v>
      </c>
      <c r="L2619" s="3">
        <v>62</v>
      </c>
      <c r="M2619" s="3">
        <v>12.4</v>
      </c>
      <c r="N2619" s="3">
        <v>74.400000000000006</v>
      </c>
      <c r="O2619" s="3">
        <v>0</v>
      </c>
      <c r="P2619" s="3">
        <v>0</v>
      </c>
      <c r="Q2619" s="2">
        <v>43553</v>
      </c>
      <c r="R2619" t="s">
        <v>2</v>
      </c>
      <c r="S2619" t="s">
        <v>10</v>
      </c>
      <c r="T2619" t="s">
        <v>2</v>
      </c>
    </row>
    <row r="2620" spans="1:20" hidden="1" x14ac:dyDescent="0.2">
      <c r="A2620" t="s">
        <v>646</v>
      </c>
      <c r="B2620" t="s">
        <v>0</v>
      </c>
      <c r="C2620" s="2">
        <v>43529</v>
      </c>
      <c r="D2620" t="s">
        <v>774</v>
      </c>
      <c r="E2620" t="s">
        <v>5045</v>
      </c>
      <c r="F2620" t="s">
        <v>5</v>
      </c>
      <c r="G2620" t="s">
        <v>2522</v>
      </c>
      <c r="H2620" t="s">
        <v>5046</v>
      </c>
      <c r="I2620" t="s">
        <v>2</v>
      </c>
      <c r="J2620" t="s">
        <v>2520</v>
      </c>
      <c r="K2620" t="s">
        <v>9</v>
      </c>
      <c r="L2620" s="3">
        <v>1390.93</v>
      </c>
      <c r="M2620" s="3">
        <v>278.19</v>
      </c>
      <c r="N2620" s="3">
        <v>1669.12</v>
      </c>
      <c r="O2620" s="3">
        <v>0</v>
      </c>
      <c r="P2620" s="3">
        <v>0</v>
      </c>
      <c r="Q2620" s="2">
        <v>43553</v>
      </c>
      <c r="R2620" t="s">
        <v>2</v>
      </c>
      <c r="S2620" t="s">
        <v>10</v>
      </c>
      <c r="T2620" t="s">
        <v>2</v>
      </c>
    </row>
    <row r="2621" spans="1:20" hidden="1" x14ac:dyDescent="0.2">
      <c r="A2621" t="s">
        <v>646</v>
      </c>
      <c r="B2621" t="s">
        <v>0</v>
      </c>
      <c r="C2621" s="2">
        <v>43529</v>
      </c>
      <c r="D2621" t="s">
        <v>774</v>
      </c>
      <c r="E2621" t="s">
        <v>5060</v>
      </c>
      <c r="F2621" t="s">
        <v>5</v>
      </c>
      <c r="G2621" t="s">
        <v>2522</v>
      </c>
      <c r="H2621" t="s">
        <v>5061</v>
      </c>
      <c r="I2621" t="s">
        <v>2</v>
      </c>
      <c r="J2621" t="s">
        <v>2520</v>
      </c>
      <c r="K2621" t="s">
        <v>9</v>
      </c>
      <c r="L2621" s="3">
        <v>464.6</v>
      </c>
      <c r="M2621" s="3">
        <v>92.92</v>
      </c>
      <c r="N2621" s="3">
        <v>557.52</v>
      </c>
      <c r="O2621" s="3">
        <v>0</v>
      </c>
      <c r="P2621" s="3">
        <v>0</v>
      </c>
      <c r="Q2621" s="2">
        <v>43553</v>
      </c>
      <c r="R2621" t="s">
        <v>2</v>
      </c>
      <c r="S2621" t="s">
        <v>10</v>
      </c>
      <c r="T2621" t="s">
        <v>2</v>
      </c>
    </row>
    <row r="2622" spans="1:20" hidden="1" x14ac:dyDescent="0.2">
      <c r="A2622" t="s">
        <v>646</v>
      </c>
      <c r="B2622" t="s">
        <v>0</v>
      </c>
      <c r="C2622" s="2">
        <v>43529</v>
      </c>
      <c r="D2622" t="s">
        <v>774</v>
      </c>
      <c r="E2622" t="s">
        <v>5062</v>
      </c>
      <c r="F2622" t="s">
        <v>5</v>
      </c>
      <c r="G2622" t="s">
        <v>2522</v>
      </c>
      <c r="H2622" t="s">
        <v>5063</v>
      </c>
      <c r="I2622" t="s">
        <v>2</v>
      </c>
      <c r="J2622" t="s">
        <v>2520</v>
      </c>
      <c r="K2622" t="s">
        <v>9</v>
      </c>
      <c r="L2622" s="3">
        <v>268.81</v>
      </c>
      <c r="M2622" s="3">
        <v>53.76</v>
      </c>
      <c r="N2622" s="3">
        <v>322.57</v>
      </c>
      <c r="O2622" s="3">
        <v>0</v>
      </c>
      <c r="P2622" s="3">
        <v>0</v>
      </c>
      <c r="Q2622" s="2">
        <v>43553</v>
      </c>
      <c r="R2622" t="s">
        <v>2</v>
      </c>
      <c r="S2622" t="s">
        <v>10</v>
      </c>
      <c r="T2622" t="s">
        <v>2</v>
      </c>
    </row>
    <row r="2623" spans="1:20" hidden="1" x14ac:dyDescent="0.2">
      <c r="A2623" t="s">
        <v>646</v>
      </c>
      <c r="B2623" t="s">
        <v>0</v>
      </c>
      <c r="C2623" s="2">
        <v>43531</v>
      </c>
      <c r="D2623" t="s">
        <v>774</v>
      </c>
      <c r="E2623" t="s">
        <v>5142</v>
      </c>
      <c r="F2623" t="s">
        <v>5</v>
      </c>
      <c r="G2623" t="s">
        <v>5143</v>
      </c>
      <c r="H2623" t="s">
        <v>5144</v>
      </c>
      <c r="I2623" t="s">
        <v>2</v>
      </c>
      <c r="J2623" t="s">
        <v>801</v>
      </c>
      <c r="K2623" t="s">
        <v>9</v>
      </c>
      <c r="L2623" s="3">
        <v>402</v>
      </c>
      <c r="M2623" s="3">
        <v>80.400000000000006</v>
      </c>
      <c r="N2623" s="3">
        <v>482.4</v>
      </c>
      <c r="O2623" s="3">
        <v>0</v>
      </c>
      <c r="P2623" s="3">
        <v>0</v>
      </c>
      <c r="Q2623" s="2">
        <v>43539</v>
      </c>
      <c r="R2623" t="s">
        <v>2</v>
      </c>
      <c r="S2623" t="s">
        <v>10</v>
      </c>
      <c r="T2623" t="s">
        <v>2</v>
      </c>
    </row>
    <row r="2624" spans="1:20" hidden="1" x14ac:dyDescent="0.2">
      <c r="A2624" t="s">
        <v>646</v>
      </c>
      <c r="B2624" t="s">
        <v>0</v>
      </c>
      <c r="C2624" s="2">
        <v>43545</v>
      </c>
      <c r="D2624" t="s">
        <v>774</v>
      </c>
      <c r="E2624" t="s">
        <v>6170</v>
      </c>
      <c r="F2624" t="s">
        <v>5</v>
      </c>
      <c r="G2624" t="s">
        <v>2522</v>
      </c>
      <c r="H2624" t="s">
        <v>6171</v>
      </c>
      <c r="I2624" t="s">
        <v>2</v>
      </c>
      <c r="J2624" t="s">
        <v>2520</v>
      </c>
      <c r="K2624" t="s">
        <v>9</v>
      </c>
      <c r="L2624" s="3">
        <v>442.79</v>
      </c>
      <c r="M2624" s="3">
        <v>88.56</v>
      </c>
      <c r="N2624" s="3">
        <v>531.35</v>
      </c>
      <c r="O2624" s="3">
        <v>0</v>
      </c>
      <c r="P2624" s="3">
        <v>0</v>
      </c>
      <c r="Q2624" s="2">
        <v>43553</v>
      </c>
      <c r="R2624" t="s">
        <v>2</v>
      </c>
      <c r="S2624" t="s">
        <v>10</v>
      </c>
      <c r="T2624" t="s">
        <v>2</v>
      </c>
    </row>
    <row r="2625" spans="1:20" hidden="1" x14ac:dyDescent="0.2">
      <c r="A2625" t="s">
        <v>646</v>
      </c>
      <c r="B2625" t="s">
        <v>0</v>
      </c>
      <c r="C2625" s="2">
        <v>43545</v>
      </c>
      <c r="D2625" t="s">
        <v>774</v>
      </c>
      <c r="E2625" t="s">
        <v>6172</v>
      </c>
      <c r="F2625" t="s">
        <v>5</v>
      </c>
      <c r="G2625" t="s">
        <v>2522</v>
      </c>
      <c r="H2625" t="s">
        <v>6173</v>
      </c>
      <c r="I2625" t="s">
        <v>2</v>
      </c>
      <c r="J2625" t="s">
        <v>2520</v>
      </c>
      <c r="K2625" t="s">
        <v>9</v>
      </c>
      <c r="L2625" s="3">
        <v>1185.76</v>
      </c>
      <c r="M2625" s="3">
        <v>237.15</v>
      </c>
      <c r="N2625" s="3">
        <v>1422.91</v>
      </c>
      <c r="O2625" s="3">
        <v>0</v>
      </c>
      <c r="P2625" s="3">
        <v>0</v>
      </c>
      <c r="Q2625" s="2">
        <v>43553</v>
      </c>
      <c r="R2625" t="s">
        <v>2</v>
      </c>
      <c r="S2625" t="s">
        <v>10</v>
      </c>
      <c r="T2625" t="s">
        <v>2</v>
      </c>
    </row>
    <row r="2626" spans="1:20" hidden="1" x14ac:dyDescent="0.2">
      <c r="A2626" t="s">
        <v>646</v>
      </c>
      <c r="B2626" t="s">
        <v>0</v>
      </c>
      <c r="C2626" s="2">
        <v>43480</v>
      </c>
      <c r="D2626" t="s">
        <v>806</v>
      </c>
      <c r="E2626" t="s">
        <v>807</v>
      </c>
      <c r="F2626" t="s">
        <v>5</v>
      </c>
      <c r="G2626" t="s">
        <v>808</v>
      </c>
      <c r="H2626" t="s">
        <v>809</v>
      </c>
      <c r="I2626" t="s">
        <v>2</v>
      </c>
      <c r="J2626" t="s">
        <v>810</v>
      </c>
      <c r="K2626" t="s">
        <v>9</v>
      </c>
      <c r="L2626" s="3">
        <v>2280</v>
      </c>
      <c r="M2626" s="3">
        <v>456</v>
      </c>
      <c r="N2626" s="3">
        <v>2736</v>
      </c>
      <c r="O2626" s="3">
        <v>0</v>
      </c>
      <c r="P2626" s="3">
        <v>0</v>
      </c>
      <c r="Q2626" s="2">
        <v>43480</v>
      </c>
      <c r="R2626" t="s">
        <v>2</v>
      </c>
      <c r="S2626" t="s">
        <v>10</v>
      </c>
      <c r="T2626" t="s">
        <v>2</v>
      </c>
    </row>
    <row r="2627" spans="1:20" hidden="1" x14ac:dyDescent="0.2">
      <c r="A2627" t="s">
        <v>646</v>
      </c>
      <c r="B2627" t="s">
        <v>0</v>
      </c>
      <c r="C2627" s="2">
        <v>43496</v>
      </c>
      <c r="D2627" t="s">
        <v>806</v>
      </c>
      <c r="E2627" t="s">
        <v>2623</v>
      </c>
      <c r="F2627" t="s">
        <v>5</v>
      </c>
      <c r="G2627" t="s">
        <v>791</v>
      </c>
      <c r="H2627" t="s">
        <v>2624</v>
      </c>
      <c r="I2627" t="s">
        <v>2</v>
      </c>
      <c r="J2627" t="s">
        <v>2625</v>
      </c>
      <c r="K2627" t="s">
        <v>9</v>
      </c>
      <c r="L2627" s="3">
        <v>2565.6799999999998</v>
      </c>
      <c r="M2627" s="3">
        <v>513.14</v>
      </c>
      <c r="N2627" s="3">
        <v>3078.82</v>
      </c>
      <c r="O2627" s="3">
        <v>0</v>
      </c>
      <c r="P2627" s="3">
        <v>0</v>
      </c>
      <c r="Q2627" s="2">
        <v>43504</v>
      </c>
      <c r="R2627" t="s">
        <v>2</v>
      </c>
      <c r="S2627" t="s">
        <v>10</v>
      </c>
      <c r="T2627" t="s">
        <v>2</v>
      </c>
    </row>
    <row r="2628" spans="1:20" hidden="1" x14ac:dyDescent="0.2">
      <c r="A2628" t="s">
        <v>646</v>
      </c>
      <c r="B2628" t="s">
        <v>0</v>
      </c>
      <c r="C2628" s="2">
        <v>43496</v>
      </c>
      <c r="D2628" t="s">
        <v>806</v>
      </c>
      <c r="E2628" t="s">
        <v>2623</v>
      </c>
      <c r="F2628" t="s">
        <v>43</v>
      </c>
      <c r="G2628" t="s">
        <v>791</v>
      </c>
      <c r="H2628" t="s">
        <v>2626</v>
      </c>
      <c r="I2628" t="s">
        <v>2</v>
      </c>
      <c r="J2628" t="s">
        <v>370</v>
      </c>
      <c r="K2628" t="s">
        <v>9</v>
      </c>
      <c r="L2628" s="3">
        <v>40</v>
      </c>
      <c r="M2628" s="3">
        <v>8</v>
      </c>
      <c r="N2628" s="3">
        <v>48</v>
      </c>
      <c r="O2628" s="3">
        <v>0</v>
      </c>
      <c r="P2628" s="3">
        <v>0</v>
      </c>
      <c r="Q2628" s="2">
        <v>43504</v>
      </c>
      <c r="R2628" t="s">
        <v>2</v>
      </c>
      <c r="S2628" t="s">
        <v>10</v>
      </c>
      <c r="T2628" t="s">
        <v>2</v>
      </c>
    </row>
    <row r="2629" spans="1:20" hidden="1" x14ac:dyDescent="0.2">
      <c r="A2629" t="s">
        <v>646</v>
      </c>
      <c r="B2629" t="s">
        <v>0</v>
      </c>
      <c r="C2629" s="2">
        <v>43509</v>
      </c>
      <c r="D2629" t="s">
        <v>3631</v>
      </c>
      <c r="E2629" t="s">
        <v>3632</v>
      </c>
      <c r="F2629" t="s">
        <v>5</v>
      </c>
      <c r="G2629" t="s">
        <v>40</v>
      </c>
      <c r="H2629" t="s">
        <v>3633</v>
      </c>
      <c r="I2629" t="s">
        <v>2</v>
      </c>
      <c r="J2629" t="s">
        <v>3634</v>
      </c>
      <c r="K2629" t="s">
        <v>288</v>
      </c>
      <c r="L2629" s="3">
        <v>13369.44</v>
      </c>
      <c r="M2629" s="3">
        <v>2673.89</v>
      </c>
      <c r="N2629" s="3">
        <v>16043.33</v>
      </c>
      <c r="O2629" s="3">
        <v>0</v>
      </c>
      <c r="P2629" s="3">
        <v>0</v>
      </c>
      <c r="Q2629" s="2">
        <v>43524</v>
      </c>
      <c r="R2629" t="s">
        <v>2</v>
      </c>
      <c r="S2629" t="s">
        <v>10</v>
      </c>
      <c r="T2629" t="s">
        <v>2</v>
      </c>
    </row>
    <row r="2630" spans="1:20" hidden="1" x14ac:dyDescent="0.2">
      <c r="A2630" t="s">
        <v>646</v>
      </c>
      <c r="B2630" t="s">
        <v>0</v>
      </c>
      <c r="C2630" s="2">
        <v>43509</v>
      </c>
      <c r="D2630" t="s">
        <v>3631</v>
      </c>
      <c r="E2630" t="s">
        <v>3632</v>
      </c>
      <c r="F2630" t="s">
        <v>43</v>
      </c>
      <c r="G2630" t="s">
        <v>40</v>
      </c>
      <c r="H2630" t="s">
        <v>3633</v>
      </c>
      <c r="I2630" t="s">
        <v>3635</v>
      </c>
      <c r="J2630" t="s">
        <v>3634</v>
      </c>
      <c r="K2630" t="s">
        <v>288</v>
      </c>
      <c r="L2630" s="3">
        <v>13369.44</v>
      </c>
      <c r="M2630" s="3">
        <v>2673.89</v>
      </c>
      <c r="N2630" s="3">
        <v>16043.33</v>
      </c>
      <c r="O2630" s="3">
        <v>0</v>
      </c>
      <c r="P2630" s="3">
        <v>0</v>
      </c>
      <c r="Q2630" s="2">
        <v>43524</v>
      </c>
      <c r="R2630" t="s">
        <v>2</v>
      </c>
      <c r="S2630" t="s">
        <v>10</v>
      </c>
      <c r="T2630" t="s">
        <v>2</v>
      </c>
    </row>
    <row r="2631" spans="1:20" hidden="1" x14ac:dyDescent="0.2">
      <c r="A2631" t="s">
        <v>646</v>
      </c>
      <c r="B2631" t="s">
        <v>0</v>
      </c>
      <c r="C2631" s="2">
        <v>43494</v>
      </c>
      <c r="D2631" t="s">
        <v>2465</v>
      </c>
      <c r="E2631" t="s">
        <v>2466</v>
      </c>
      <c r="F2631" t="s">
        <v>5</v>
      </c>
      <c r="G2631" t="s">
        <v>799</v>
      </c>
      <c r="H2631" t="s">
        <v>2467</v>
      </c>
      <c r="I2631" t="s">
        <v>2</v>
      </c>
      <c r="J2631" t="s">
        <v>449</v>
      </c>
      <c r="K2631" t="s">
        <v>9</v>
      </c>
      <c r="L2631" s="3">
        <v>58</v>
      </c>
      <c r="M2631" s="3">
        <v>11.6</v>
      </c>
      <c r="N2631" s="3">
        <v>69.599999999999994</v>
      </c>
      <c r="O2631" s="3">
        <v>0</v>
      </c>
      <c r="P2631" s="3">
        <v>0</v>
      </c>
      <c r="Q2631" s="2">
        <v>43496</v>
      </c>
      <c r="R2631" t="s">
        <v>2</v>
      </c>
      <c r="S2631" t="s">
        <v>10</v>
      </c>
      <c r="T2631" t="s">
        <v>2</v>
      </c>
    </row>
    <row r="2632" spans="1:20" hidden="1" x14ac:dyDescent="0.2">
      <c r="A2632" t="s">
        <v>646</v>
      </c>
      <c r="B2632" t="s">
        <v>0</v>
      </c>
      <c r="C2632" s="2">
        <v>43544</v>
      </c>
      <c r="D2632" t="s">
        <v>2465</v>
      </c>
      <c r="E2632" t="s">
        <v>6074</v>
      </c>
      <c r="F2632" t="s">
        <v>5</v>
      </c>
      <c r="G2632" t="s">
        <v>799</v>
      </c>
      <c r="H2632" t="s">
        <v>6075</v>
      </c>
      <c r="I2632" t="s">
        <v>2</v>
      </c>
      <c r="J2632" t="s">
        <v>449</v>
      </c>
      <c r="K2632" t="s">
        <v>9</v>
      </c>
      <c r="L2632" s="3">
        <v>84.5</v>
      </c>
      <c r="M2632" s="3">
        <v>16.899999999999999</v>
      </c>
      <c r="N2632" s="3">
        <v>101.4</v>
      </c>
      <c r="O2632" s="3">
        <v>0</v>
      </c>
      <c r="P2632" s="3">
        <v>0</v>
      </c>
      <c r="Q2632" s="2">
        <v>43553</v>
      </c>
      <c r="R2632" t="s">
        <v>2</v>
      </c>
      <c r="S2632" t="s">
        <v>10</v>
      </c>
      <c r="T2632" t="s">
        <v>2</v>
      </c>
    </row>
    <row r="2633" spans="1:20" hidden="1" x14ac:dyDescent="0.2">
      <c r="A2633" t="s">
        <v>646</v>
      </c>
      <c r="B2633" t="s">
        <v>0</v>
      </c>
      <c r="C2633" s="2">
        <v>43558</v>
      </c>
      <c r="D2633" t="s">
        <v>2465</v>
      </c>
      <c r="E2633" t="s">
        <v>7276</v>
      </c>
      <c r="F2633" t="s">
        <v>5</v>
      </c>
      <c r="G2633" t="s">
        <v>7277</v>
      </c>
      <c r="H2633" t="s">
        <v>7278</v>
      </c>
      <c r="I2633" t="s">
        <v>2</v>
      </c>
      <c r="J2633" t="s">
        <v>962</v>
      </c>
      <c r="K2633" t="s">
        <v>9</v>
      </c>
      <c r="L2633" s="3">
        <v>396</v>
      </c>
      <c r="M2633" s="3">
        <v>79.2</v>
      </c>
      <c r="N2633" s="3">
        <v>475.2</v>
      </c>
      <c r="O2633" s="3">
        <v>0</v>
      </c>
      <c r="P2633" s="3">
        <v>0</v>
      </c>
      <c r="Q2633" s="2">
        <v>43581</v>
      </c>
      <c r="R2633" t="s">
        <v>2</v>
      </c>
      <c r="S2633" t="s">
        <v>10</v>
      </c>
      <c r="T2633" t="s">
        <v>2</v>
      </c>
    </row>
    <row r="2634" spans="1:20" hidden="1" x14ac:dyDescent="0.2">
      <c r="A2634" t="s">
        <v>646</v>
      </c>
      <c r="B2634" t="s">
        <v>0</v>
      </c>
      <c r="C2634" s="2">
        <v>43529</v>
      </c>
      <c r="D2634" t="s">
        <v>5033</v>
      </c>
      <c r="E2634" t="s">
        <v>5034</v>
      </c>
      <c r="F2634" t="s">
        <v>5</v>
      </c>
      <c r="G2634" t="s">
        <v>40</v>
      </c>
      <c r="H2634" t="s">
        <v>5035</v>
      </c>
      <c r="I2634" t="s">
        <v>2</v>
      </c>
      <c r="J2634" t="s">
        <v>2105</v>
      </c>
      <c r="K2634" t="s">
        <v>3411</v>
      </c>
      <c r="L2634" s="3">
        <v>1440.95</v>
      </c>
      <c r="M2634" s="3">
        <v>288.19</v>
      </c>
      <c r="N2634" s="3">
        <v>1729.14</v>
      </c>
      <c r="O2634" s="3">
        <v>0</v>
      </c>
      <c r="P2634" s="3">
        <v>0</v>
      </c>
      <c r="Q2634" s="2">
        <v>43529</v>
      </c>
      <c r="R2634" t="s">
        <v>2</v>
      </c>
      <c r="S2634" t="s">
        <v>10</v>
      </c>
      <c r="T2634" t="s">
        <v>2</v>
      </c>
    </row>
    <row r="2635" spans="1:20" hidden="1" x14ac:dyDescent="0.2">
      <c r="A2635" t="s">
        <v>646</v>
      </c>
      <c r="B2635" t="s">
        <v>0</v>
      </c>
      <c r="C2635" s="2">
        <v>43549</v>
      </c>
      <c r="D2635" t="s">
        <v>5033</v>
      </c>
      <c r="E2635" t="s">
        <v>6455</v>
      </c>
      <c r="F2635" t="s">
        <v>5</v>
      </c>
      <c r="G2635" t="s">
        <v>40</v>
      </c>
      <c r="H2635" t="s">
        <v>6456</v>
      </c>
      <c r="I2635" t="s">
        <v>2</v>
      </c>
      <c r="J2635" t="s">
        <v>2105</v>
      </c>
      <c r="K2635" t="s">
        <v>3411</v>
      </c>
      <c r="L2635" s="3">
        <v>1421.82</v>
      </c>
      <c r="M2635" s="3">
        <v>284.36</v>
      </c>
      <c r="N2635" s="3">
        <v>1706.18</v>
      </c>
      <c r="O2635" s="3">
        <v>0</v>
      </c>
      <c r="P2635" s="3">
        <v>0</v>
      </c>
      <c r="Q2635" s="2">
        <v>43549</v>
      </c>
      <c r="R2635" t="s">
        <v>2</v>
      </c>
      <c r="S2635" t="s">
        <v>10</v>
      </c>
      <c r="T2635" t="s">
        <v>2</v>
      </c>
    </row>
    <row r="2636" spans="1:20" hidden="1" x14ac:dyDescent="0.2">
      <c r="A2636" t="s">
        <v>646</v>
      </c>
      <c r="B2636" t="s">
        <v>0</v>
      </c>
      <c r="C2636" s="2">
        <v>43507</v>
      </c>
      <c r="D2636" t="s">
        <v>3407</v>
      </c>
      <c r="E2636" t="s">
        <v>3408</v>
      </c>
      <c r="F2636" t="s">
        <v>5</v>
      </c>
      <c r="G2636" t="s">
        <v>2103</v>
      </c>
      <c r="H2636" t="s">
        <v>3409</v>
      </c>
      <c r="I2636" t="s">
        <v>2</v>
      </c>
      <c r="J2636" t="s">
        <v>3410</v>
      </c>
      <c r="K2636" t="s">
        <v>3411</v>
      </c>
      <c r="L2636" s="3">
        <v>986.63</v>
      </c>
      <c r="M2636" s="3">
        <v>197.32</v>
      </c>
      <c r="N2636" s="3">
        <v>1183.95</v>
      </c>
      <c r="O2636" s="3">
        <v>0</v>
      </c>
      <c r="P2636" s="3">
        <v>0</v>
      </c>
      <c r="Q2636" s="2">
        <v>43507</v>
      </c>
      <c r="R2636" t="s">
        <v>2</v>
      </c>
      <c r="S2636" t="s">
        <v>10</v>
      </c>
      <c r="T2636" t="s">
        <v>2</v>
      </c>
    </row>
    <row r="2637" spans="1:20" hidden="1" x14ac:dyDescent="0.2">
      <c r="A2637" t="s">
        <v>646</v>
      </c>
      <c r="B2637" t="s">
        <v>0</v>
      </c>
      <c r="C2637" s="2">
        <v>43532</v>
      </c>
      <c r="D2637" t="s">
        <v>3407</v>
      </c>
      <c r="E2637" t="s">
        <v>5185</v>
      </c>
      <c r="F2637" t="s">
        <v>5</v>
      </c>
      <c r="G2637" t="s">
        <v>2103</v>
      </c>
      <c r="H2637" t="s">
        <v>5186</v>
      </c>
      <c r="I2637" t="s">
        <v>2</v>
      </c>
      <c r="J2637" t="s">
        <v>3410</v>
      </c>
      <c r="K2637" t="s">
        <v>3411</v>
      </c>
      <c r="L2637" s="3">
        <v>963.38</v>
      </c>
      <c r="M2637" s="3">
        <v>192.68</v>
      </c>
      <c r="N2637" s="3">
        <v>1156.06</v>
      </c>
      <c r="O2637" s="3">
        <v>0</v>
      </c>
      <c r="P2637" s="3">
        <v>0</v>
      </c>
      <c r="Q2637" s="2">
        <v>43532</v>
      </c>
      <c r="R2637" t="s">
        <v>2</v>
      </c>
      <c r="S2637" t="s">
        <v>10</v>
      </c>
      <c r="T2637" t="s">
        <v>2</v>
      </c>
    </row>
    <row r="2638" spans="1:20" hidden="1" x14ac:dyDescent="0.2">
      <c r="A2638" t="s">
        <v>646</v>
      </c>
      <c r="B2638" t="s">
        <v>0</v>
      </c>
      <c r="C2638" s="2">
        <v>43567</v>
      </c>
      <c r="D2638" t="s">
        <v>3407</v>
      </c>
      <c r="E2638" t="s">
        <v>8135</v>
      </c>
      <c r="F2638" t="s">
        <v>5</v>
      </c>
      <c r="G2638" t="s">
        <v>2103</v>
      </c>
      <c r="H2638" t="s">
        <v>8136</v>
      </c>
      <c r="I2638" t="s">
        <v>2</v>
      </c>
      <c r="J2638" t="s">
        <v>3410</v>
      </c>
      <c r="K2638" t="s">
        <v>3411</v>
      </c>
      <c r="L2638" s="3">
        <v>706.71</v>
      </c>
      <c r="M2638" s="3">
        <v>141.34</v>
      </c>
      <c r="N2638" s="3">
        <v>848.05</v>
      </c>
      <c r="O2638" s="3">
        <v>0</v>
      </c>
      <c r="P2638" s="3">
        <v>0</v>
      </c>
      <c r="Q2638" s="2">
        <v>43567</v>
      </c>
      <c r="R2638" t="s">
        <v>2</v>
      </c>
      <c r="S2638" t="s">
        <v>10</v>
      </c>
      <c r="T2638" t="s">
        <v>2</v>
      </c>
    </row>
    <row r="2639" spans="1:20" hidden="1" x14ac:dyDescent="0.2">
      <c r="A2639" t="s">
        <v>3048</v>
      </c>
      <c r="B2639" t="s">
        <v>0</v>
      </c>
      <c r="C2639" s="2">
        <v>43501</v>
      </c>
      <c r="D2639" t="s">
        <v>3046</v>
      </c>
      <c r="E2639" t="s">
        <v>3049</v>
      </c>
      <c r="F2639" t="s">
        <v>5</v>
      </c>
      <c r="G2639" t="s">
        <v>1210</v>
      </c>
      <c r="H2639" t="s">
        <v>3050</v>
      </c>
      <c r="I2639" t="s">
        <v>3047</v>
      </c>
      <c r="J2639" t="s">
        <v>2193</v>
      </c>
      <c r="K2639" t="s">
        <v>9</v>
      </c>
      <c r="L2639" s="3">
        <v>82.33</v>
      </c>
      <c r="M2639" s="3">
        <v>16.47</v>
      </c>
      <c r="N2639" s="3">
        <v>98.8</v>
      </c>
      <c r="O2639" s="3">
        <v>0</v>
      </c>
      <c r="P2639" s="3">
        <v>0</v>
      </c>
      <c r="Q2639" s="2">
        <v>43539</v>
      </c>
      <c r="R2639" t="s">
        <v>2</v>
      </c>
      <c r="S2639" t="s">
        <v>10</v>
      </c>
      <c r="T2639" t="s">
        <v>2</v>
      </c>
    </row>
    <row r="2640" spans="1:20" hidden="1" x14ac:dyDescent="0.2">
      <c r="A2640" t="s">
        <v>3048</v>
      </c>
      <c r="B2640" t="s">
        <v>0</v>
      </c>
      <c r="C2640" s="2">
        <v>43508</v>
      </c>
      <c r="D2640" t="s">
        <v>3046</v>
      </c>
      <c r="E2640" t="s">
        <v>3606</v>
      </c>
      <c r="F2640" t="s">
        <v>86</v>
      </c>
      <c r="G2640" t="s">
        <v>212</v>
      </c>
      <c r="H2640" t="s">
        <v>3607</v>
      </c>
      <c r="I2640" t="s">
        <v>3047</v>
      </c>
      <c r="J2640" t="s">
        <v>410</v>
      </c>
      <c r="K2640" t="s">
        <v>288</v>
      </c>
      <c r="L2640" s="3">
        <v>1666.64</v>
      </c>
      <c r="M2640" s="3">
        <v>333.33</v>
      </c>
      <c r="N2640" s="3">
        <v>1999.97</v>
      </c>
      <c r="O2640" s="3">
        <v>0</v>
      </c>
      <c r="P2640" s="3">
        <v>0</v>
      </c>
      <c r="Q2640" s="2">
        <v>43517</v>
      </c>
      <c r="R2640" t="s">
        <v>2</v>
      </c>
      <c r="S2640" t="s">
        <v>10</v>
      </c>
      <c r="T2640" t="s">
        <v>2</v>
      </c>
    </row>
    <row r="2641" spans="1:20" hidden="1" x14ac:dyDescent="0.2">
      <c r="A2641" t="s">
        <v>3048</v>
      </c>
      <c r="B2641" t="s">
        <v>0</v>
      </c>
      <c r="C2641" s="2">
        <v>43542</v>
      </c>
      <c r="D2641" t="s">
        <v>3046</v>
      </c>
      <c r="E2641" t="s">
        <v>5892</v>
      </c>
      <c r="F2641" t="s">
        <v>90</v>
      </c>
      <c r="G2641" t="s">
        <v>1329</v>
      </c>
      <c r="H2641" t="s">
        <v>5898</v>
      </c>
      <c r="I2641" t="s">
        <v>3047</v>
      </c>
      <c r="J2641" t="s">
        <v>1331</v>
      </c>
      <c r="K2641" t="s">
        <v>9</v>
      </c>
      <c r="L2641" s="3">
        <v>122.76</v>
      </c>
      <c r="M2641" s="3">
        <v>24.55</v>
      </c>
      <c r="N2641" s="3">
        <v>147.31</v>
      </c>
      <c r="O2641" s="3">
        <v>0</v>
      </c>
      <c r="P2641" s="3">
        <v>0</v>
      </c>
      <c r="Q2641" s="2">
        <v>43585</v>
      </c>
      <c r="R2641" t="s">
        <v>2</v>
      </c>
      <c r="S2641" t="s">
        <v>10</v>
      </c>
      <c r="T2641" t="s">
        <v>2</v>
      </c>
    </row>
    <row r="2642" spans="1:20" hidden="1" x14ac:dyDescent="0.2">
      <c r="A2642" t="s">
        <v>3048</v>
      </c>
      <c r="B2642" t="s">
        <v>0</v>
      </c>
      <c r="C2642" s="2">
        <v>43565</v>
      </c>
      <c r="D2642" t="s">
        <v>3046</v>
      </c>
      <c r="E2642" t="s">
        <v>7907</v>
      </c>
      <c r="F2642" t="s">
        <v>5</v>
      </c>
      <c r="G2642" t="s">
        <v>40</v>
      </c>
      <c r="H2642" t="s">
        <v>7908</v>
      </c>
      <c r="I2642" t="s">
        <v>3047</v>
      </c>
      <c r="J2642" t="s">
        <v>396</v>
      </c>
      <c r="K2642" t="s">
        <v>9</v>
      </c>
      <c r="L2642" s="3">
        <v>2814.64</v>
      </c>
      <c r="M2642" s="3">
        <v>562.92999999999995</v>
      </c>
      <c r="N2642" s="3">
        <v>3377.57</v>
      </c>
      <c r="O2642" s="3">
        <v>0</v>
      </c>
      <c r="P2642" s="3">
        <v>0</v>
      </c>
      <c r="Q2642" s="2">
        <v>43572</v>
      </c>
      <c r="R2642" t="s">
        <v>2</v>
      </c>
      <c r="S2642" t="s">
        <v>10</v>
      </c>
      <c r="T2642" t="s">
        <v>2</v>
      </c>
    </row>
    <row r="2643" spans="1:20" hidden="1" x14ac:dyDescent="0.2">
      <c r="A2643" t="s">
        <v>3048</v>
      </c>
      <c r="B2643" t="s">
        <v>0</v>
      </c>
      <c r="C2643" s="2">
        <v>43565</v>
      </c>
      <c r="D2643" t="s">
        <v>3046</v>
      </c>
      <c r="E2643" t="s">
        <v>7924</v>
      </c>
      <c r="F2643" t="s">
        <v>5</v>
      </c>
      <c r="G2643" t="s">
        <v>4449</v>
      </c>
      <c r="H2643" t="s">
        <v>7925</v>
      </c>
      <c r="I2643" t="s">
        <v>3047</v>
      </c>
      <c r="J2643" t="s">
        <v>2501</v>
      </c>
      <c r="K2643" t="s">
        <v>9</v>
      </c>
      <c r="L2643" s="3">
        <v>327.5</v>
      </c>
      <c r="M2643" s="3">
        <v>65.5</v>
      </c>
      <c r="N2643" s="3">
        <v>393</v>
      </c>
      <c r="O2643" s="3">
        <v>0</v>
      </c>
      <c r="P2643" s="3">
        <v>2.62</v>
      </c>
      <c r="Q2643" s="2">
        <v>43564</v>
      </c>
      <c r="R2643" t="s">
        <v>2</v>
      </c>
      <c r="S2643" t="s">
        <v>10</v>
      </c>
      <c r="T2643" t="s">
        <v>2</v>
      </c>
    </row>
    <row r="2644" spans="1:20" hidden="1" x14ac:dyDescent="0.2">
      <c r="A2644" t="s">
        <v>3048</v>
      </c>
      <c r="B2644" t="s">
        <v>0</v>
      </c>
      <c r="C2644" s="2">
        <v>43565</v>
      </c>
      <c r="D2644" t="s">
        <v>3046</v>
      </c>
      <c r="E2644" t="s">
        <v>7924</v>
      </c>
      <c r="F2644" t="s">
        <v>43</v>
      </c>
      <c r="G2644" t="s">
        <v>4449</v>
      </c>
      <c r="H2644" t="s">
        <v>7926</v>
      </c>
      <c r="I2644" t="s">
        <v>3047</v>
      </c>
      <c r="J2644" t="s">
        <v>2501</v>
      </c>
      <c r="K2644" t="s">
        <v>9</v>
      </c>
      <c r="L2644" s="3">
        <v>261</v>
      </c>
      <c r="M2644" s="3">
        <v>52.2</v>
      </c>
      <c r="N2644" s="3">
        <v>313.2</v>
      </c>
      <c r="O2644" s="3">
        <v>0</v>
      </c>
      <c r="P2644" s="3">
        <v>0</v>
      </c>
      <c r="Q2644" s="2">
        <v>43564</v>
      </c>
      <c r="R2644" t="s">
        <v>2</v>
      </c>
      <c r="S2644" t="s">
        <v>10</v>
      </c>
      <c r="T2644" t="s">
        <v>2</v>
      </c>
    </row>
    <row r="2645" spans="1:20" hidden="1" x14ac:dyDescent="0.2">
      <c r="A2645" t="s">
        <v>3048</v>
      </c>
      <c r="B2645" t="s">
        <v>0</v>
      </c>
      <c r="C2645" s="2">
        <v>43565</v>
      </c>
      <c r="D2645" t="s">
        <v>3046</v>
      </c>
      <c r="E2645" t="s">
        <v>7924</v>
      </c>
      <c r="F2645" t="s">
        <v>60</v>
      </c>
      <c r="G2645" t="s">
        <v>4449</v>
      </c>
      <c r="H2645" t="s">
        <v>7927</v>
      </c>
      <c r="I2645" t="s">
        <v>3047</v>
      </c>
      <c r="J2645" t="s">
        <v>2501</v>
      </c>
      <c r="K2645" t="s">
        <v>9</v>
      </c>
      <c r="L2645" s="3">
        <v>228</v>
      </c>
      <c r="M2645" s="3">
        <v>45.6</v>
      </c>
      <c r="N2645" s="3">
        <v>273.60000000000002</v>
      </c>
      <c r="O2645" s="3">
        <v>0</v>
      </c>
      <c r="P2645" s="3">
        <v>0</v>
      </c>
      <c r="Q2645" s="2">
        <v>43564</v>
      </c>
      <c r="R2645" t="s">
        <v>2</v>
      </c>
      <c r="S2645" t="s">
        <v>10</v>
      </c>
      <c r="T2645" t="s">
        <v>2</v>
      </c>
    </row>
    <row r="2646" spans="1:20" hidden="1" x14ac:dyDescent="0.2">
      <c r="A2646" t="s">
        <v>3048</v>
      </c>
      <c r="B2646" t="s">
        <v>0</v>
      </c>
      <c r="C2646" s="2">
        <v>43565</v>
      </c>
      <c r="D2646" t="s">
        <v>3046</v>
      </c>
      <c r="E2646" t="s">
        <v>7924</v>
      </c>
      <c r="F2646" t="s">
        <v>86</v>
      </c>
      <c r="G2646" t="s">
        <v>4449</v>
      </c>
      <c r="H2646" t="s">
        <v>7928</v>
      </c>
      <c r="I2646" t="s">
        <v>3047</v>
      </c>
      <c r="J2646" t="s">
        <v>2501</v>
      </c>
      <c r="K2646" t="s">
        <v>9</v>
      </c>
      <c r="L2646" s="3">
        <v>337.5</v>
      </c>
      <c r="M2646" s="3">
        <v>67.5</v>
      </c>
      <c r="N2646" s="3">
        <v>405</v>
      </c>
      <c r="O2646" s="3">
        <v>0</v>
      </c>
      <c r="P2646" s="3">
        <v>0</v>
      </c>
      <c r="Q2646" s="2">
        <v>43564</v>
      </c>
      <c r="R2646" t="s">
        <v>2</v>
      </c>
      <c r="S2646" t="s">
        <v>10</v>
      </c>
      <c r="T2646" t="s">
        <v>2</v>
      </c>
    </row>
    <row r="2647" spans="1:20" hidden="1" x14ac:dyDescent="0.2">
      <c r="A2647" t="s">
        <v>3048</v>
      </c>
      <c r="B2647" t="s">
        <v>0</v>
      </c>
      <c r="C2647" s="2">
        <v>43565</v>
      </c>
      <c r="D2647" t="s">
        <v>3046</v>
      </c>
      <c r="E2647" t="s">
        <v>7924</v>
      </c>
      <c r="F2647" t="s">
        <v>88</v>
      </c>
      <c r="G2647" t="s">
        <v>4449</v>
      </c>
      <c r="H2647" t="s">
        <v>7929</v>
      </c>
      <c r="I2647" t="s">
        <v>3047</v>
      </c>
      <c r="J2647" t="s">
        <v>2501</v>
      </c>
      <c r="K2647" t="s">
        <v>9</v>
      </c>
      <c r="L2647" s="3">
        <v>212.5</v>
      </c>
      <c r="M2647" s="3">
        <v>42.5</v>
      </c>
      <c r="N2647" s="3">
        <v>255</v>
      </c>
      <c r="O2647" s="3">
        <v>0</v>
      </c>
      <c r="P2647" s="3">
        <v>0</v>
      </c>
      <c r="Q2647" s="2">
        <v>43564</v>
      </c>
      <c r="R2647" t="s">
        <v>2</v>
      </c>
      <c r="S2647" t="s">
        <v>10</v>
      </c>
      <c r="T2647" t="s">
        <v>2</v>
      </c>
    </row>
    <row r="2648" spans="1:20" hidden="1" x14ac:dyDescent="0.2">
      <c r="A2648" t="s">
        <v>3048</v>
      </c>
      <c r="B2648" t="s">
        <v>0</v>
      </c>
      <c r="C2648" s="2">
        <v>43565</v>
      </c>
      <c r="D2648" t="s">
        <v>3046</v>
      </c>
      <c r="E2648" t="s">
        <v>7924</v>
      </c>
      <c r="F2648" t="s">
        <v>90</v>
      </c>
      <c r="G2648" t="s">
        <v>4449</v>
      </c>
      <c r="H2648" t="s">
        <v>7930</v>
      </c>
      <c r="I2648" t="s">
        <v>3047</v>
      </c>
      <c r="J2648" t="s">
        <v>2501</v>
      </c>
      <c r="K2648" t="s">
        <v>9</v>
      </c>
      <c r="L2648" s="3">
        <v>29.5</v>
      </c>
      <c r="M2648" s="3">
        <v>5.9</v>
      </c>
      <c r="N2648" s="3">
        <v>35.4</v>
      </c>
      <c r="O2648" s="3">
        <v>0</v>
      </c>
      <c r="P2648" s="3">
        <v>0</v>
      </c>
      <c r="Q2648" s="2">
        <v>43564</v>
      </c>
      <c r="R2648" t="s">
        <v>2</v>
      </c>
      <c r="S2648" t="s">
        <v>10</v>
      </c>
      <c r="T2648" t="s">
        <v>2</v>
      </c>
    </row>
    <row r="2649" spans="1:20" hidden="1" x14ac:dyDescent="0.2">
      <c r="A2649" t="s">
        <v>3048</v>
      </c>
      <c r="B2649" t="s">
        <v>0</v>
      </c>
      <c r="C2649" s="2">
        <v>43565</v>
      </c>
      <c r="D2649" t="s">
        <v>3046</v>
      </c>
      <c r="E2649" t="s">
        <v>7924</v>
      </c>
      <c r="F2649" t="s">
        <v>406</v>
      </c>
      <c r="G2649" t="s">
        <v>4449</v>
      </c>
      <c r="H2649" t="s">
        <v>2816</v>
      </c>
      <c r="I2649" t="s">
        <v>3047</v>
      </c>
      <c r="J2649" t="s">
        <v>2501</v>
      </c>
      <c r="K2649" t="s">
        <v>9</v>
      </c>
      <c r="L2649" s="3">
        <v>25.5</v>
      </c>
      <c r="M2649" s="3">
        <v>5.0999999999999996</v>
      </c>
      <c r="N2649" s="3">
        <v>30.6</v>
      </c>
      <c r="O2649" s="3">
        <v>0</v>
      </c>
      <c r="P2649" s="3">
        <v>0</v>
      </c>
      <c r="Q2649" s="2">
        <v>43564</v>
      </c>
      <c r="R2649" t="s">
        <v>2</v>
      </c>
      <c r="S2649" t="s">
        <v>10</v>
      </c>
      <c r="T2649" t="s">
        <v>2</v>
      </c>
    </row>
    <row r="2650" spans="1:20" hidden="1" x14ac:dyDescent="0.2">
      <c r="A2650" t="s">
        <v>3048</v>
      </c>
      <c r="B2650" t="s">
        <v>0</v>
      </c>
      <c r="C2650" s="2">
        <v>43565</v>
      </c>
      <c r="D2650" t="s">
        <v>3046</v>
      </c>
      <c r="E2650" t="s">
        <v>7949</v>
      </c>
      <c r="F2650" t="s">
        <v>5</v>
      </c>
      <c r="G2650" t="s">
        <v>7950</v>
      </c>
      <c r="H2650" t="s">
        <v>7951</v>
      </c>
      <c r="I2650" t="s">
        <v>3047</v>
      </c>
      <c r="J2650" t="s">
        <v>7952</v>
      </c>
      <c r="K2650" t="s">
        <v>18</v>
      </c>
      <c r="L2650" s="3">
        <v>163.99</v>
      </c>
      <c r="M2650" s="3">
        <v>0</v>
      </c>
      <c r="N2650" s="3">
        <v>163.99</v>
      </c>
      <c r="O2650" s="3">
        <v>0</v>
      </c>
      <c r="P2650" s="3">
        <v>0</v>
      </c>
      <c r="Q2650" s="2">
        <v>43572</v>
      </c>
      <c r="R2650" t="s">
        <v>2</v>
      </c>
      <c r="S2650" t="s">
        <v>10</v>
      </c>
      <c r="T2650" t="s">
        <v>2</v>
      </c>
    </row>
    <row r="2651" spans="1:20" hidden="1" x14ac:dyDescent="0.2">
      <c r="A2651" t="s">
        <v>3048</v>
      </c>
      <c r="B2651" t="s">
        <v>0</v>
      </c>
      <c r="C2651" s="2">
        <v>43565</v>
      </c>
      <c r="D2651" t="s">
        <v>3046</v>
      </c>
      <c r="E2651" t="s">
        <v>7949</v>
      </c>
      <c r="F2651" t="s">
        <v>43</v>
      </c>
      <c r="G2651" t="s">
        <v>7950</v>
      </c>
      <c r="H2651" t="s">
        <v>7953</v>
      </c>
      <c r="I2651" t="s">
        <v>3047</v>
      </c>
      <c r="J2651" t="s">
        <v>7952</v>
      </c>
      <c r="K2651" t="s">
        <v>18</v>
      </c>
      <c r="L2651" s="3">
        <v>149</v>
      </c>
      <c r="M2651" s="3">
        <v>0</v>
      </c>
      <c r="N2651" s="3">
        <v>149</v>
      </c>
      <c r="O2651" s="3">
        <v>0</v>
      </c>
      <c r="P2651" s="3">
        <v>0</v>
      </c>
      <c r="Q2651" s="2">
        <v>43572</v>
      </c>
      <c r="R2651" t="s">
        <v>2</v>
      </c>
      <c r="S2651" t="s">
        <v>10</v>
      </c>
      <c r="T2651" t="s">
        <v>2</v>
      </c>
    </row>
    <row r="2652" spans="1:20" hidden="1" x14ac:dyDescent="0.2">
      <c r="A2652" t="s">
        <v>3048</v>
      </c>
      <c r="B2652" t="s">
        <v>0</v>
      </c>
      <c r="C2652" s="2">
        <v>43565</v>
      </c>
      <c r="D2652" t="s">
        <v>3046</v>
      </c>
      <c r="E2652" t="s">
        <v>7954</v>
      </c>
      <c r="F2652" t="s">
        <v>5</v>
      </c>
      <c r="G2652" t="s">
        <v>7955</v>
      </c>
      <c r="H2652" t="s">
        <v>7956</v>
      </c>
      <c r="I2652" t="s">
        <v>3047</v>
      </c>
      <c r="J2652" t="s">
        <v>7957</v>
      </c>
      <c r="K2652" t="s">
        <v>9</v>
      </c>
      <c r="L2652" s="3">
        <v>9200</v>
      </c>
      <c r="M2652" s="3">
        <v>1840</v>
      </c>
      <c r="N2652" s="3">
        <v>11040</v>
      </c>
      <c r="O2652" s="3">
        <v>0</v>
      </c>
      <c r="P2652" s="3">
        <v>0</v>
      </c>
      <c r="Q2652" s="2">
        <v>43572</v>
      </c>
      <c r="R2652" t="s">
        <v>2</v>
      </c>
      <c r="S2652" t="s">
        <v>10</v>
      </c>
      <c r="T2652" t="s">
        <v>2</v>
      </c>
    </row>
    <row r="2653" spans="1:20" hidden="1" x14ac:dyDescent="0.2">
      <c r="A2653" t="s">
        <v>3048</v>
      </c>
      <c r="B2653" t="s">
        <v>0</v>
      </c>
      <c r="C2653" s="2">
        <v>43565</v>
      </c>
      <c r="D2653" t="s">
        <v>3046</v>
      </c>
      <c r="E2653" t="s">
        <v>7958</v>
      </c>
      <c r="F2653" t="s">
        <v>5</v>
      </c>
      <c r="G2653" t="s">
        <v>33</v>
      </c>
      <c r="H2653" t="s">
        <v>7959</v>
      </c>
      <c r="I2653" t="s">
        <v>3047</v>
      </c>
      <c r="J2653" t="s">
        <v>1380</v>
      </c>
      <c r="K2653" t="s">
        <v>36</v>
      </c>
      <c r="L2653" s="3">
        <v>975</v>
      </c>
      <c r="M2653" s="3">
        <v>97.5</v>
      </c>
      <c r="N2653" s="3">
        <v>1072.5</v>
      </c>
      <c r="O2653" s="3">
        <v>0</v>
      </c>
      <c r="P2653" s="3">
        <v>0</v>
      </c>
      <c r="Q2653" s="2">
        <v>43614</v>
      </c>
      <c r="R2653" t="s">
        <v>2</v>
      </c>
      <c r="S2653" t="s">
        <v>10</v>
      </c>
      <c r="T2653" t="s">
        <v>2</v>
      </c>
    </row>
    <row r="2654" spans="1:20" hidden="1" x14ac:dyDescent="0.2">
      <c r="A2654" t="s">
        <v>3048</v>
      </c>
      <c r="B2654" t="s">
        <v>0</v>
      </c>
      <c r="C2654" s="2">
        <v>43565</v>
      </c>
      <c r="D2654" t="s">
        <v>3046</v>
      </c>
      <c r="E2654" t="s">
        <v>7958</v>
      </c>
      <c r="F2654" t="s">
        <v>43</v>
      </c>
      <c r="G2654" t="s">
        <v>33</v>
      </c>
      <c r="H2654" t="s">
        <v>2045</v>
      </c>
      <c r="I2654" t="s">
        <v>3047</v>
      </c>
      <c r="J2654" t="s">
        <v>1380</v>
      </c>
      <c r="K2654" t="s">
        <v>36</v>
      </c>
      <c r="L2654" s="3">
        <v>150</v>
      </c>
      <c r="M2654" s="3">
        <v>15</v>
      </c>
      <c r="N2654" s="3">
        <v>165</v>
      </c>
      <c r="O2654" s="3">
        <v>0</v>
      </c>
      <c r="P2654" s="3">
        <v>0</v>
      </c>
      <c r="Q2654" s="2">
        <v>43614</v>
      </c>
      <c r="R2654" t="s">
        <v>2</v>
      </c>
      <c r="S2654" t="s">
        <v>10</v>
      </c>
      <c r="T2654" t="s">
        <v>2</v>
      </c>
    </row>
    <row r="2655" spans="1:20" hidden="1" x14ac:dyDescent="0.2">
      <c r="A2655" t="s">
        <v>3048</v>
      </c>
      <c r="B2655" t="s">
        <v>0</v>
      </c>
      <c r="C2655" s="2">
        <v>43565</v>
      </c>
      <c r="D2655" t="s">
        <v>3046</v>
      </c>
      <c r="E2655" t="s">
        <v>7958</v>
      </c>
      <c r="F2655" t="s">
        <v>60</v>
      </c>
      <c r="G2655" t="s">
        <v>33</v>
      </c>
      <c r="H2655" t="s">
        <v>7960</v>
      </c>
      <c r="I2655" t="s">
        <v>3047</v>
      </c>
      <c r="J2655" t="s">
        <v>1380</v>
      </c>
      <c r="K2655" t="s">
        <v>9</v>
      </c>
      <c r="L2655" s="3">
        <v>210</v>
      </c>
      <c r="M2655" s="3">
        <v>42</v>
      </c>
      <c r="N2655" s="3">
        <v>252</v>
      </c>
      <c r="O2655" s="3">
        <v>0</v>
      </c>
      <c r="P2655" s="3">
        <v>0</v>
      </c>
      <c r="Q2655" s="2">
        <v>43614</v>
      </c>
      <c r="R2655" t="s">
        <v>2</v>
      </c>
      <c r="S2655" t="s">
        <v>10</v>
      </c>
      <c r="T2655" t="s">
        <v>2</v>
      </c>
    </row>
    <row r="2656" spans="1:20" hidden="1" x14ac:dyDescent="0.2">
      <c r="A2656" t="s">
        <v>3048</v>
      </c>
      <c r="B2656" t="s">
        <v>0</v>
      </c>
      <c r="C2656" s="2">
        <v>43566</v>
      </c>
      <c r="D2656" t="s">
        <v>3046</v>
      </c>
      <c r="E2656" t="s">
        <v>8114</v>
      </c>
      <c r="F2656" t="s">
        <v>5</v>
      </c>
      <c r="G2656" t="s">
        <v>1278</v>
      </c>
      <c r="H2656" t="s">
        <v>8115</v>
      </c>
      <c r="I2656" t="s">
        <v>3047</v>
      </c>
      <c r="J2656" t="s">
        <v>410</v>
      </c>
      <c r="K2656" t="s">
        <v>288</v>
      </c>
      <c r="L2656" s="3">
        <v>2254.3200000000002</v>
      </c>
      <c r="M2656" s="3">
        <v>450.86</v>
      </c>
      <c r="N2656" s="3">
        <v>2705.18</v>
      </c>
      <c r="O2656" s="3">
        <v>0</v>
      </c>
      <c r="P2656" s="3">
        <v>0</v>
      </c>
      <c r="Q2656" s="2">
        <v>43573</v>
      </c>
      <c r="R2656" t="s">
        <v>2</v>
      </c>
      <c r="S2656" t="s">
        <v>10</v>
      </c>
      <c r="T2656" t="s">
        <v>2</v>
      </c>
    </row>
    <row r="2657" spans="1:20" hidden="1" x14ac:dyDescent="0.2">
      <c r="A2657" t="s">
        <v>3048</v>
      </c>
      <c r="B2657" t="s">
        <v>0</v>
      </c>
      <c r="C2657" s="2">
        <v>43566</v>
      </c>
      <c r="D2657" t="s">
        <v>3046</v>
      </c>
      <c r="E2657" t="s">
        <v>8114</v>
      </c>
      <c r="F2657" t="s">
        <v>43</v>
      </c>
      <c r="G2657" t="s">
        <v>1278</v>
      </c>
      <c r="H2657" t="s">
        <v>8116</v>
      </c>
      <c r="I2657" t="s">
        <v>3047</v>
      </c>
      <c r="J2657" t="s">
        <v>410</v>
      </c>
      <c r="K2657" t="s">
        <v>288</v>
      </c>
      <c r="L2657" s="3">
        <v>0.42</v>
      </c>
      <c r="M2657" s="3">
        <v>0.08</v>
      </c>
      <c r="N2657" s="3">
        <v>0.5</v>
      </c>
      <c r="O2657" s="3">
        <v>0</v>
      </c>
      <c r="P2657" s="3">
        <v>0</v>
      </c>
      <c r="Q2657" s="2">
        <v>43573</v>
      </c>
      <c r="R2657" t="s">
        <v>2</v>
      </c>
      <c r="S2657" t="s">
        <v>10</v>
      </c>
      <c r="T2657" t="s">
        <v>2</v>
      </c>
    </row>
    <row r="2658" spans="1:20" hidden="1" x14ac:dyDescent="0.2">
      <c r="A2658" t="s">
        <v>3048</v>
      </c>
      <c r="B2658" t="s">
        <v>0</v>
      </c>
      <c r="C2658" s="2">
        <v>43566</v>
      </c>
      <c r="D2658" t="s">
        <v>3046</v>
      </c>
      <c r="E2658" t="s">
        <v>8114</v>
      </c>
      <c r="F2658" t="s">
        <v>60</v>
      </c>
      <c r="G2658" t="s">
        <v>1278</v>
      </c>
      <c r="H2658" t="s">
        <v>8117</v>
      </c>
      <c r="I2658" t="s">
        <v>3047</v>
      </c>
      <c r="J2658" t="s">
        <v>410</v>
      </c>
      <c r="K2658" t="s">
        <v>288</v>
      </c>
      <c r="L2658" s="3">
        <v>117</v>
      </c>
      <c r="M2658" s="3">
        <v>23.4</v>
      </c>
      <c r="N2658" s="3">
        <v>140.4</v>
      </c>
      <c r="O2658" s="3">
        <v>0</v>
      </c>
      <c r="P2658" s="3">
        <v>0</v>
      </c>
      <c r="Q2658" s="2">
        <v>43573</v>
      </c>
      <c r="R2658" t="s">
        <v>2</v>
      </c>
      <c r="S2658" t="s">
        <v>10</v>
      </c>
      <c r="T2658" t="s">
        <v>2</v>
      </c>
    </row>
    <row r="2659" spans="1:20" hidden="1" x14ac:dyDescent="0.2">
      <c r="A2659" t="s">
        <v>3048</v>
      </c>
      <c r="B2659" t="s">
        <v>0</v>
      </c>
      <c r="C2659" s="2">
        <v>43566</v>
      </c>
      <c r="D2659" t="s">
        <v>3046</v>
      </c>
      <c r="E2659" t="s">
        <v>8114</v>
      </c>
      <c r="F2659" t="s">
        <v>88</v>
      </c>
      <c r="G2659" t="s">
        <v>1278</v>
      </c>
      <c r="H2659" t="s">
        <v>8118</v>
      </c>
      <c r="I2659" t="s">
        <v>3047</v>
      </c>
      <c r="J2659" t="s">
        <v>449</v>
      </c>
      <c r="K2659" t="s">
        <v>288</v>
      </c>
      <c r="L2659" s="3">
        <v>54.64</v>
      </c>
      <c r="M2659" s="3">
        <v>10.93</v>
      </c>
      <c r="N2659" s="3">
        <v>65.569999999999993</v>
      </c>
      <c r="O2659" s="3">
        <v>0</v>
      </c>
      <c r="P2659" s="3">
        <v>0</v>
      </c>
      <c r="Q2659" s="2">
        <v>43573</v>
      </c>
      <c r="R2659" t="s">
        <v>2</v>
      </c>
      <c r="S2659" t="s">
        <v>10</v>
      </c>
      <c r="T2659" t="s">
        <v>2</v>
      </c>
    </row>
    <row r="2660" spans="1:20" hidden="1" x14ac:dyDescent="0.2">
      <c r="A2660" t="s">
        <v>3048</v>
      </c>
      <c r="B2660" t="s">
        <v>0</v>
      </c>
      <c r="C2660" s="2">
        <v>43566</v>
      </c>
      <c r="D2660" t="s">
        <v>3046</v>
      </c>
      <c r="E2660" t="s">
        <v>8114</v>
      </c>
      <c r="F2660" t="s">
        <v>90</v>
      </c>
      <c r="G2660" t="s">
        <v>1278</v>
      </c>
      <c r="H2660" t="s">
        <v>8116</v>
      </c>
      <c r="I2660" t="s">
        <v>3047</v>
      </c>
      <c r="J2660" t="s">
        <v>449</v>
      </c>
      <c r="K2660" t="s">
        <v>288</v>
      </c>
      <c r="L2660" s="3">
        <v>0.01</v>
      </c>
      <c r="M2660" s="3">
        <v>0</v>
      </c>
      <c r="N2660" s="3">
        <v>0.01</v>
      </c>
      <c r="O2660" s="3">
        <v>0</v>
      </c>
      <c r="P2660" s="3">
        <v>0</v>
      </c>
      <c r="Q2660" s="2">
        <v>43573</v>
      </c>
      <c r="R2660" t="s">
        <v>2</v>
      </c>
      <c r="S2660" t="s">
        <v>10</v>
      </c>
      <c r="T2660" t="s">
        <v>2</v>
      </c>
    </row>
    <row r="2661" spans="1:20" hidden="1" x14ac:dyDescent="0.2">
      <c r="A2661" t="s">
        <v>3048</v>
      </c>
      <c r="B2661" t="s">
        <v>0</v>
      </c>
      <c r="C2661" s="2">
        <v>43566</v>
      </c>
      <c r="D2661" t="s">
        <v>3046</v>
      </c>
      <c r="E2661" t="s">
        <v>8114</v>
      </c>
      <c r="F2661" t="s">
        <v>406</v>
      </c>
      <c r="G2661" t="s">
        <v>1278</v>
      </c>
      <c r="H2661" t="s">
        <v>8119</v>
      </c>
      <c r="I2661" t="s">
        <v>3047</v>
      </c>
      <c r="J2661" t="s">
        <v>449</v>
      </c>
      <c r="K2661" t="s">
        <v>288</v>
      </c>
      <c r="L2661" s="3">
        <v>79.989999999999995</v>
      </c>
      <c r="M2661" s="3">
        <v>16</v>
      </c>
      <c r="N2661" s="3">
        <v>95.99</v>
      </c>
      <c r="O2661" s="3">
        <v>0</v>
      </c>
      <c r="P2661" s="3">
        <v>0</v>
      </c>
      <c r="Q2661" s="2">
        <v>43573</v>
      </c>
      <c r="R2661" t="s">
        <v>2</v>
      </c>
      <c r="S2661" t="s">
        <v>10</v>
      </c>
      <c r="T2661" t="s">
        <v>2</v>
      </c>
    </row>
    <row r="2662" spans="1:20" hidden="1" x14ac:dyDescent="0.2">
      <c r="A2662" t="s">
        <v>3048</v>
      </c>
      <c r="B2662" t="s">
        <v>0</v>
      </c>
      <c r="C2662" s="2">
        <v>43566</v>
      </c>
      <c r="D2662" t="s">
        <v>3046</v>
      </c>
      <c r="E2662" t="s">
        <v>8114</v>
      </c>
      <c r="F2662" t="s">
        <v>407</v>
      </c>
      <c r="G2662" t="s">
        <v>1278</v>
      </c>
      <c r="H2662" t="s">
        <v>8116</v>
      </c>
      <c r="I2662" t="s">
        <v>3047</v>
      </c>
      <c r="J2662" t="s">
        <v>449</v>
      </c>
      <c r="K2662" t="s">
        <v>288</v>
      </c>
      <c r="L2662" s="3">
        <v>0.02</v>
      </c>
      <c r="M2662" s="3">
        <v>0</v>
      </c>
      <c r="N2662" s="3">
        <v>0.02</v>
      </c>
      <c r="O2662" s="3">
        <v>0</v>
      </c>
      <c r="P2662" s="3">
        <v>0</v>
      </c>
      <c r="Q2662" s="2">
        <v>43573</v>
      </c>
      <c r="R2662" t="s">
        <v>2</v>
      </c>
      <c r="S2662" t="s">
        <v>10</v>
      </c>
      <c r="T2662" t="s">
        <v>2</v>
      </c>
    </row>
    <row r="2663" spans="1:20" hidden="1" x14ac:dyDescent="0.2">
      <c r="A2663" t="s">
        <v>3048</v>
      </c>
      <c r="B2663" t="s">
        <v>0</v>
      </c>
      <c r="C2663" s="2">
        <v>43566</v>
      </c>
      <c r="D2663" t="s">
        <v>3046</v>
      </c>
      <c r="E2663" t="s">
        <v>8114</v>
      </c>
      <c r="F2663" t="s">
        <v>453</v>
      </c>
      <c r="G2663" t="s">
        <v>1278</v>
      </c>
      <c r="H2663" t="s">
        <v>8120</v>
      </c>
      <c r="I2663" t="s">
        <v>3047</v>
      </c>
      <c r="J2663" t="s">
        <v>449</v>
      </c>
      <c r="K2663" t="s">
        <v>288</v>
      </c>
      <c r="L2663" s="3">
        <v>152.15</v>
      </c>
      <c r="M2663" s="3">
        <v>30.43</v>
      </c>
      <c r="N2663" s="3">
        <v>182.58</v>
      </c>
      <c r="O2663" s="3">
        <v>0</v>
      </c>
      <c r="P2663" s="3">
        <v>0</v>
      </c>
      <c r="Q2663" s="2">
        <v>43573</v>
      </c>
      <c r="R2663" t="s">
        <v>2</v>
      </c>
      <c r="S2663" t="s">
        <v>10</v>
      </c>
      <c r="T2663" t="s">
        <v>2</v>
      </c>
    </row>
    <row r="2664" spans="1:20" hidden="1" x14ac:dyDescent="0.2">
      <c r="A2664" t="s">
        <v>3048</v>
      </c>
      <c r="B2664" t="s">
        <v>0</v>
      </c>
      <c r="C2664" s="2">
        <v>43566</v>
      </c>
      <c r="D2664" t="s">
        <v>3046</v>
      </c>
      <c r="E2664" t="s">
        <v>8114</v>
      </c>
      <c r="F2664" t="s">
        <v>455</v>
      </c>
      <c r="G2664" t="s">
        <v>1278</v>
      </c>
      <c r="H2664" t="s">
        <v>8116</v>
      </c>
      <c r="I2664" t="s">
        <v>3047</v>
      </c>
      <c r="J2664" t="s">
        <v>449</v>
      </c>
      <c r="K2664" t="s">
        <v>288</v>
      </c>
      <c r="L2664" s="3">
        <v>1.42</v>
      </c>
      <c r="M2664" s="3">
        <v>0.28000000000000003</v>
      </c>
      <c r="N2664" s="3">
        <v>1.7</v>
      </c>
      <c r="O2664" s="3">
        <v>0</v>
      </c>
      <c r="P2664" s="3">
        <v>0</v>
      </c>
      <c r="Q2664" s="2">
        <v>43573</v>
      </c>
      <c r="R2664" t="s">
        <v>2</v>
      </c>
      <c r="S2664" t="s">
        <v>10</v>
      </c>
      <c r="T2664" t="s">
        <v>2</v>
      </c>
    </row>
    <row r="2665" spans="1:20" hidden="1" x14ac:dyDescent="0.2">
      <c r="A2665" t="s">
        <v>3048</v>
      </c>
      <c r="B2665" t="s">
        <v>0</v>
      </c>
      <c r="C2665" s="2">
        <v>43566</v>
      </c>
      <c r="D2665" t="s">
        <v>3046</v>
      </c>
      <c r="E2665" t="s">
        <v>8114</v>
      </c>
      <c r="F2665" t="s">
        <v>457</v>
      </c>
      <c r="G2665" t="s">
        <v>1278</v>
      </c>
      <c r="H2665" t="s">
        <v>8121</v>
      </c>
      <c r="I2665" t="s">
        <v>3047</v>
      </c>
      <c r="J2665" t="s">
        <v>449</v>
      </c>
      <c r="K2665" t="s">
        <v>288</v>
      </c>
      <c r="L2665" s="3">
        <v>23.2</v>
      </c>
      <c r="M2665" s="3">
        <v>4.6399999999999997</v>
      </c>
      <c r="N2665" s="3">
        <v>27.84</v>
      </c>
      <c r="O2665" s="3">
        <v>0</v>
      </c>
      <c r="P2665" s="3">
        <v>0</v>
      </c>
      <c r="Q2665" s="2">
        <v>43573</v>
      </c>
      <c r="R2665" t="s">
        <v>2</v>
      </c>
      <c r="S2665" t="s">
        <v>10</v>
      </c>
      <c r="T2665" t="s">
        <v>2</v>
      </c>
    </row>
    <row r="2666" spans="1:20" hidden="1" x14ac:dyDescent="0.2">
      <c r="A2666" t="s">
        <v>3048</v>
      </c>
      <c r="B2666" t="s">
        <v>0</v>
      </c>
      <c r="C2666" s="2">
        <v>43566</v>
      </c>
      <c r="D2666" t="s">
        <v>3046</v>
      </c>
      <c r="E2666" t="s">
        <v>8114</v>
      </c>
      <c r="F2666" t="s">
        <v>1809</v>
      </c>
      <c r="G2666" t="s">
        <v>1278</v>
      </c>
      <c r="H2666" t="s">
        <v>8122</v>
      </c>
      <c r="I2666" t="s">
        <v>3047</v>
      </c>
      <c r="J2666" t="s">
        <v>449</v>
      </c>
      <c r="K2666" t="s">
        <v>288</v>
      </c>
      <c r="L2666" s="3">
        <v>7</v>
      </c>
      <c r="M2666" s="3">
        <v>1.4</v>
      </c>
      <c r="N2666" s="3">
        <v>8.4</v>
      </c>
      <c r="O2666" s="3">
        <v>0</v>
      </c>
      <c r="P2666" s="3">
        <v>0</v>
      </c>
      <c r="Q2666" s="2">
        <v>43573</v>
      </c>
      <c r="R2666" t="s">
        <v>2</v>
      </c>
      <c r="S2666" t="s">
        <v>10</v>
      </c>
      <c r="T2666" t="s">
        <v>2</v>
      </c>
    </row>
    <row r="2667" spans="1:20" hidden="1" x14ac:dyDescent="0.2">
      <c r="A2667" t="s">
        <v>5211</v>
      </c>
      <c r="B2667" t="s">
        <v>0</v>
      </c>
      <c r="C2667" s="2">
        <v>43532</v>
      </c>
      <c r="D2667" t="s">
        <v>5209</v>
      </c>
      <c r="E2667" t="s">
        <v>5212</v>
      </c>
      <c r="F2667" t="s">
        <v>5</v>
      </c>
      <c r="G2667" t="s">
        <v>5213</v>
      </c>
      <c r="H2667" t="s">
        <v>5214</v>
      </c>
      <c r="I2667" t="s">
        <v>5210</v>
      </c>
      <c r="J2667" t="s">
        <v>205</v>
      </c>
      <c r="K2667" t="s">
        <v>18</v>
      </c>
      <c r="L2667" s="3">
        <v>25</v>
      </c>
      <c r="M2667" s="3">
        <v>0</v>
      </c>
      <c r="N2667" s="3">
        <v>25</v>
      </c>
      <c r="O2667" s="3">
        <v>0</v>
      </c>
      <c r="P2667" s="3">
        <v>0</v>
      </c>
      <c r="Q2667" s="2">
        <v>43532</v>
      </c>
      <c r="R2667" t="s">
        <v>2</v>
      </c>
      <c r="S2667" t="s">
        <v>10</v>
      </c>
      <c r="T2667" t="s">
        <v>2</v>
      </c>
    </row>
    <row r="2668" spans="1:20" hidden="1" x14ac:dyDescent="0.2">
      <c r="A2668" t="s">
        <v>5211</v>
      </c>
      <c r="B2668" t="s">
        <v>0</v>
      </c>
      <c r="C2668" s="2">
        <v>43532</v>
      </c>
      <c r="D2668" t="s">
        <v>5209</v>
      </c>
      <c r="E2668" t="s">
        <v>5224</v>
      </c>
      <c r="F2668" t="s">
        <v>5</v>
      </c>
      <c r="G2668" t="s">
        <v>5225</v>
      </c>
      <c r="H2668" t="s">
        <v>5226</v>
      </c>
      <c r="I2668" t="s">
        <v>5223</v>
      </c>
      <c r="J2668" t="s">
        <v>205</v>
      </c>
      <c r="K2668" t="s">
        <v>18</v>
      </c>
      <c r="L2668" s="3">
        <v>25</v>
      </c>
      <c r="M2668" s="3">
        <v>0</v>
      </c>
      <c r="N2668" s="3">
        <v>25</v>
      </c>
      <c r="O2668" s="3">
        <v>0</v>
      </c>
      <c r="P2668" s="3">
        <v>0</v>
      </c>
      <c r="Q2668" s="2">
        <v>43532</v>
      </c>
      <c r="R2668" t="s">
        <v>2</v>
      </c>
      <c r="S2668" t="s">
        <v>10</v>
      </c>
      <c r="T2668" t="s">
        <v>2</v>
      </c>
    </row>
    <row r="2669" spans="1:20" hidden="1" x14ac:dyDescent="0.2">
      <c r="A2669" t="s">
        <v>5217</v>
      </c>
      <c r="B2669" t="s">
        <v>0</v>
      </c>
      <c r="C2669" s="2">
        <v>43532</v>
      </c>
      <c r="D2669" t="s">
        <v>5215</v>
      </c>
      <c r="E2669" t="s">
        <v>5218</v>
      </c>
      <c r="F2669" t="s">
        <v>5</v>
      </c>
      <c r="G2669" t="s">
        <v>5219</v>
      </c>
      <c r="H2669" t="s">
        <v>5220</v>
      </c>
      <c r="I2669" t="s">
        <v>5216</v>
      </c>
      <c r="J2669" t="s">
        <v>205</v>
      </c>
      <c r="K2669" t="s">
        <v>18</v>
      </c>
      <c r="L2669" s="3">
        <v>25</v>
      </c>
      <c r="M2669" s="3">
        <v>0</v>
      </c>
      <c r="N2669" s="3">
        <v>25</v>
      </c>
      <c r="O2669" s="3">
        <v>0</v>
      </c>
      <c r="P2669" s="3">
        <v>0</v>
      </c>
      <c r="Q2669" s="2">
        <v>43532</v>
      </c>
      <c r="R2669" t="s">
        <v>2</v>
      </c>
      <c r="S2669" t="s">
        <v>10</v>
      </c>
      <c r="T2669" t="s">
        <v>2</v>
      </c>
    </row>
    <row r="2670" spans="1:20" hidden="1" x14ac:dyDescent="0.2">
      <c r="A2670" t="s">
        <v>5217</v>
      </c>
      <c r="B2670" t="s">
        <v>0</v>
      </c>
      <c r="C2670" s="2">
        <v>43539</v>
      </c>
      <c r="D2670" t="s">
        <v>5215</v>
      </c>
      <c r="E2670" t="s">
        <v>5732</v>
      </c>
      <c r="F2670" t="s">
        <v>5</v>
      </c>
      <c r="G2670" t="s">
        <v>5733</v>
      </c>
      <c r="H2670" t="s">
        <v>5734</v>
      </c>
      <c r="I2670" t="s">
        <v>5216</v>
      </c>
      <c r="J2670" t="s">
        <v>205</v>
      </c>
      <c r="K2670" t="s">
        <v>18</v>
      </c>
      <c r="L2670" s="3">
        <v>25</v>
      </c>
      <c r="M2670" s="3">
        <v>0</v>
      </c>
      <c r="N2670" s="3">
        <v>25</v>
      </c>
      <c r="O2670" s="3">
        <v>0</v>
      </c>
      <c r="P2670" s="3">
        <v>0</v>
      </c>
      <c r="Q2670" s="2">
        <v>43539</v>
      </c>
      <c r="R2670" t="s">
        <v>2</v>
      </c>
      <c r="S2670" t="s">
        <v>10</v>
      </c>
      <c r="T2670" t="s">
        <v>2</v>
      </c>
    </row>
    <row r="2671" spans="1:20" hidden="1" x14ac:dyDescent="0.2">
      <c r="A2671" t="s">
        <v>5217</v>
      </c>
      <c r="B2671" t="s">
        <v>0</v>
      </c>
      <c r="C2671" s="2">
        <v>43539</v>
      </c>
      <c r="D2671" t="s">
        <v>5215</v>
      </c>
      <c r="E2671" t="s">
        <v>5740</v>
      </c>
      <c r="F2671" t="s">
        <v>5</v>
      </c>
      <c r="G2671" t="s">
        <v>5741</v>
      </c>
      <c r="H2671" t="s">
        <v>5742</v>
      </c>
      <c r="I2671" t="s">
        <v>5216</v>
      </c>
      <c r="J2671" t="s">
        <v>205</v>
      </c>
      <c r="K2671" t="s">
        <v>18</v>
      </c>
      <c r="L2671" s="3">
        <v>25</v>
      </c>
      <c r="M2671" s="3">
        <v>0</v>
      </c>
      <c r="N2671" s="3">
        <v>25</v>
      </c>
      <c r="O2671" s="3">
        <v>0</v>
      </c>
      <c r="P2671" s="3">
        <v>0</v>
      </c>
      <c r="Q2671" s="2">
        <v>43539</v>
      </c>
      <c r="R2671" t="s">
        <v>2</v>
      </c>
      <c r="S2671" t="s">
        <v>10</v>
      </c>
      <c r="T2671" t="s">
        <v>2</v>
      </c>
    </row>
    <row r="2672" spans="1:20" hidden="1" x14ac:dyDescent="0.2">
      <c r="A2672" t="s">
        <v>6243</v>
      </c>
      <c r="B2672" t="s">
        <v>0</v>
      </c>
      <c r="C2672" s="2">
        <v>43545</v>
      </c>
      <c r="D2672" t="s">
        <v>6241</v>
      </c>
      <c r="E2672" t="s">
        <v>6244</v>
      </c>
      <c r="F2672" t="s">
        <v>5</v>
      </c>
      <c r="G2672" t="s">
        <v>6245</v>
      </c>
      <c r="H2672" t="s">
        <v>6246</v>
      </c>
      <c r="I2672" t="s">
        <v>6242</v>
      </c>
      <c r="J2672" t="s">
        <v>205</v>
      </c>
      <c r="K2672" t="s">
        <v>18</v>
      </c>
      <c r="L2672" s="3">
        <v>25</v>
      </c>
      <c r="M2672" s="3">
        <v>0</v>
      </c>
      <c r="N2672" s="3">
        <v>25</v>
      </c>
      <c r="O2672" s="3">
        <v>0</v>
      </c>
      <c r="P2672" s="3">
        <v>0</v>
      </c>
      <c r="Q2672" s="2">
        <v>43539</v>
      </c>
      <c r="R2672" t="s">
        <v>2</v>
      </c>
      <c r="S2672" t="s">
        <v>10</v>
      </c>
      <c r="T2672" t="s">
        <v>2</v>
      </c>
    </row>
    <row r="2673" spans="1:20" hidden="1" x14ac:dyDescent="0.2">
      <c r="A2673" t="s">
        <v>48</v>
      </c>
      <c r="B2673" t="s">
        <v>0</v>
      </c>
      <c r="C2673" s="2">
        <v>43475</v>
      </c>
      <c r="D2673" t="s">
        <v>46</v>
      </c>
      <c r="E2673" t="s">
        <v>49</v>
      </c>
      <c r="F2673" t="s">
        <v>5</v>
      </c>
      <c r="G2673" t="s">
        <v>50</v>
      </c>
      <c r="H2673" t="s">
        <v>51</v>
      </c>
      <c r="I2673" t="s">
        <v>47</v>
      </c>
      <c r="J2673" t="s">
        <v>52</v>
      </c>
      <c r="K2673" t="s">
        <v>36</v>
      </c>
      <c r="L2673" s="3">
        <v>103.45</v>
      </c>
      <c r="M2673" s="3">
        <v>10.35</v>
      </c>
      <c r="N2673" s="3">
        <v>113.8</v>
      </c>
      <c r="O2673" s="3">
        <v>0</v>
      </c>
      <c r="P2673" s="3">
        <v>0</v>
      </c>
      <c r="Q2673" s="2">
        <v>43475</v>
      </c>
      <c r="R2673" t="s">
        <v>2</v>
      </c>
      <c r="S2673" t="s">
        <v>10</v>
      </c>
      <c r="T2673" t="s">
        <v>2</v>
      </c>
    </row>
    <row r="2674" spans="1:20" hidden="1" x14ac:dyDescent="0.2">
      <c r="A2674" t="s">
        <v>48</v>
      </c>
      <c r="B2674" t="s">
        <v>0</v>
      </c>
      <c r="C2674" s="2">
        <v>43475</v>
      </c>
      <c r="D2674" t="s">
        <v>46</v>
      </c>
      <c r="E2674" t="s">
        <v>243</v>
      </c>
      <c r="F2674" t="s">
        <v>5</v>
      </c>
      <c r="G2674" t="s">
        <v>113</v>
      </c>
      <c r="H2674" t="s">
        <v>244</v>
      </c>
      <c r="I2674" t="s">
        <v>47</v>
      </c>
      <c r="J2674" t="s">
        <v>245</v>
      </c>
      <c r="K2674" t="s">
        <v>9</v>
      </c>
      <c r="L2674" s="3">
        <v>254</v>
      </c>
      <c r="M2674" s="3">
        <v>50.8</v>
      </c>
      <c r="N2674" s="3">
        <v>304.8</v>
      </c>
      <c r="O2674" s="3">
        <v>0</v>
      </c>
      <c r="P2674" s="3">
        <v>0</v>
      </c>
      <c r="Q2674" s="2">
        <v>43475</v>
      </c>
      <c r="R2674" t="s">
        <v>2</v>
      </c>
      <c r="S2674" t="s">
        <v>10</v>
      </c>
      <c r="T2674" t="s">
        <v>2</v>
      </c>
    </row>
    <row r="2675" spans="1:20" hidden="1" x14ac:dyDescent="0.2">
      <c r="A2675" t="s">
        <v>48</v>
      </c>
      <c r="B2675" t="s">
        <v>0</v>
      </c>
      <c r="C2675" s="2">
        <v>43475</v>
      </c>
      <c r="D2675" t="s">
        <v>46</v>
      </c>
      <c r="E2675" t="s">
        <v>291</v>
      </c>
      <c r="F2675" t="s">
        <v>43</v>
      </c>
      <c r="G2675" t="s">
        <v>292</v>
      </c>
      <c r="H2675" t="s">
        <v>293</v>
      </c>
      <c r="I2675" t="s">
        <v>47</v>
      </c>
      <c r="J2675" t="s">
        <v>294</v>
      </c>
      <c r="K2675" t="s">
        <v>116</v>
      </c>
      <c r="L2675" s="3">
        <v>348.75</v>
      </c>
      <c r="M2675" s="3">
        <v>69.75</v>
      </c>
      <c r="N2675" s="3">
        <v>418.5</v>
      </c>
      <c r="O2675" s="3">
        <v>0</v>
      </c>
      <c r="P2675" s="3">
        <v>0</v>
      </c>
      <c r="Q2675" s="2">
        <v>43556</v>
      </c>
      <c r="R2675" t="s">
        <v>2</v>
      </c>
      <c r="S2675" t="s">
        <v>10</v>
      </c>
      <c r="T2675" t="s">
        <v>2</v>
      </c>
    </row>
    <row r="2676" spans="1:20" hidden="1" x14ac:dyDescent="0.2">
      <c r="A2676" t="s">
        <v>48</v>
      </c>
      <c r="B2676" t="s">
        <v>0</v>
      </c>
      <c r="C2676" s="2">
        <v>43475</v>
      </c>
      <c r="D2676" t="s">
        <v>46</v>
      </c>
      <c r="E2676" t="s">
        <v>291</v>
      </c>
      <c r="F2676" t="s">
        <v>60</v>
      </c>
      <c r="G2676" t="s">
        <v>292</v>
      </c>
      <c r="H2676" t="s">
        <v>293</v>
      </c>
      <c r="I2676" t="s">
        <v>47</v>
      </c>
      <c r="J2676" t="s">
        <v>294</v>
      </c>
      <c r="K2676" t="s">
        <v>116</v>
      </c>
      <c r="L2676" s="3">
        <v>348.75</v>
      </c>
      <c r="M2676" s="3">
        <v>69.75</v>
      </c>
      <c r="N2676" s="3">
        <v>418.5</v>
      </c>
      <c r="O2676" s="3">
        <v>0</v>
      </c>
      <c r="P2676" s="3">
        <v>0</v>
      </c>
      <c r="Q2676" s="2">
        <v>43647</v>
      </c>
      <c r="R2676" t="s">
        <v>2</v>
      </c>
      <c r="S2676" t="s">
        <v>10</v>
      </c>
      <c r="T2676" t="s">
        <v>2</v>
      </c>
    </row>
    <row r="2677" spans="1:20" hidden="1" x14ac:dyDescent="0.2">
      <c r="A2677" t="s">
        <v>48</v>
      </c>
      <c r="B2677" t="s">
        <v>0</v>
      </c>
      <c r="C2677" s="2">
        <v>43475</v>
      </c>
      <c r="D2677" t="s">
        <v>46</v>
      </c>
      <c r="E2677" t="s">
        <v>291</v>
      </c>
      <c r="F2677" t="s">
        <v>86</v>
      </c>
      <c r="G2677" t="s">
        <v>292</v>
      </c>
      <c r="H2677" t="s">
        <v>293</v>
      </c>
      <c r="I2677" t="s">
        <v>47</v>
      </c>
      <c r="J2677" t="s">
        <v>294</v>
      </c>
      <c r="K2677" t="s">
        <v>116</v>
      </c>
      <c r="L2677" s="3">
        <v>348.75</v>
      </c>
      <c r="M2677" s="3">
        <v>69.75</v>
      </c>
      <c r="N2677" s="3">
        <v>418.5</v>
      </c>
      <c r="O2677" s="3">
        <v>0</v>
      </c>
      <c r="P2677" s="3">
        <v>0</v>
      </c>
      <c r="Q2677" s="2">
        <v>43739</v>
      </c>
      <c r="R2677" t="s">
        <v>2</v>
      </c>
      <c r="S2677" t="s">
        <v>10</v>
      </c>
      <c r="T2677" t="s">
        <v>2</v>
      </c>
    </row>
    <row r="2678" spans="1:20" hidden="1" x14ac:dyDescent="0.2">
      <c r="A2678" t="s">
        <v>48</v>
      </c>
      <c r="B2678" t="s">
        <v>0</v>
      </c>
      <c r="C2678" s="2">
        <v>43475</v>
      </c>
      <c r="D2678" t="s">
        <v>46</v>
      </c>
      <c r="E2678" t="s">
        <v>291</v>
      </c>
      <c r="F2678" t="s">
        <v>88</v>
      </c>
      <c r="G2678" t="s">
        <v>292</v>
      </c>
      <c r="H2678" t="s">
        <v>293</v>
      </c>
      <c r="I2678" t="s">
        <v>47</v>
      </c>
      <c r="J2678" t="s">
        <v>294</v>
      </c>
      <c r="K2678" t="s">
        <v>116</v>
      </c>
      <c r="L2678" s="3">
        <v>348.75</v>
      </c>
      <c r="M2678" s="3">
        <v>69.75</v>
      </c>
      <c r="N2678" s="3">
        <v>418.5</v>
      </c>
      <c r="O2678" s="3">
        <v>0</v>
      </c>
      <c r="P2678" s="3">
        <v>348.75</v>
      </c>
      <c r="Q2678" s="2">
        <v>43829</v>
      </c>
      <c r="R2678" t="s">
        <v>2</v>
      </c>
      <c r="S2678" t="s">
        <v>10</v>
      </c>
      <c r="T2678" t="s">
        <v>2</v>
      </c>
    </row>
    <row r="2679" spans="1:20" hidden="1" x14ac:dyDescent="0.2">
      <c r="A2679" t="s">
        <v>48</v>
      </c>
      <c r="B2679" t="s">
        <v>0</v>
      </c>
      <c r="C2679" s="2">
        <v>43479</v>
      </c>
      <c r="D2679" t="s">
        <v>46</v>
      </c>
      <c r="E2679" t="s">
        <v>670</v>
      </c>
      <c r="F2679" t="s">
        <v>5</v>
      </c>
      <c r="G2679" t="s">
        <v>671</v>
      </c>
      <c r="H2679" t="s">
        <v>672</v>
      </c>
      <c r="I2679" t="s">
        <v>669</v>
      </c>
      <c r="J2679" t="s">
        <v>35</v>
      </c>
      <c r="K2679" t="s">
        <v>36</v>
      </c>
      <c r="L2679" s="3">
        <v>47.5</v>
      </c>
      <c r="M2679" s="3">
        <v>4.75</v>
      </c>
      <c r="N2679" s="3">
        <v>52.25</v>
      </c>
      <c r="O2679" s="3">
        <v>0</v>
      </c>
      <c r="P2679" s="3">
        <v>0</v>
      </c>
      <c r="Q2679" s="2">
        <v>43497</v>
      </c>
      <c r="R2679" t="s">
        <v>2</v>
      </c>
      <c r="S2679" t="s">
        <v>10</v>
      </c>
      <c r="T2679" t="s">
        <v>2</v>
      </c>
    </row>
    <row r="2680" spans="1:20" hidden="1" x14ac:dyDescent="0.2">
      <c r="A2680" t="s">
        <v>48</v>
      </c>
      <c r="B2680" t="s">
        <v>0</v>
      </c>
      <c r="C2680" s="2">
        <v>43479</v>
      </c>
      <c r="D2680" t="s">
        <v>46</v>
      </c>
      <c r="E2680" t="s">
        <v>670</v>
      </c>
      <c r="F2680" t="s">
        <v>43</v>
      </c>
      <c r="G2680" t="s">
        <v>671</v>
      </c>
      <c r="H2680" t="s">
        <v>673</v>
      </c>
      <c r="I2680" t="s">
        <v>669</v>
      </c>
      <c r="J2680" t="s">
        <v>35</v>
      </c>
      <c r="K2680" t="s">
        <v>36</v>
      </c>
      <c r="L2680" s="3">
        <v>15</v>
      </c>
      <c r="M2680" s="3">
        <v>1.5</v>
      </c>
      <c r="N2680" s="3">
        <v>16.5</v>
      </c>
      <c r="O2680" s="3">
        <v>0</v>
      </c>
      <c r="P2680" s="3">
        <v>0</v>
      </c>
      <c r="Q2680" s="2">
        <v>43497</v>
      </c>
      <c r="R2680" t="s">
        <v>2</v>
      </c>
      <c r="S2680" t="s">
        <v>10</v>
      </c>
      <c r="T2680" t="s">
        <v>2</v>
      </c>
    </row>
    <row r="2681" spans="1:20" hidden="1" x14ac:dyDescent="0.2">
      <c r="A2681" t="s">
        <v>48</v>
      </c>
      <c r="B2681" t="s">
        <v>0</v>
      </c>
      <c r="C2681" s="2">
        <v>43490</v>
      </c>
      <c r="D2681" t="s">
        <v>46</v>
      </c>
      <c r="E2681" t="s">
        <v>2191</v>
      </c>
      <c r="F2681" t="s">
        <v>5</v>
      </c>
      <c r="G2681" t="s">
        <v>1210</v>
      </c>
      <c r="H2681" t="s">
        <v>2192</v>
      </c>
      <c r="I2681" t="s">
        <v>47</v>
      </c>
      <c r="J2681" t="s">
        <v>2193</v>
      </c>
      <c r="K2681" t="s">
        <v>9</v>
      </c>
      <c r="L2681" s="3">
        <v>82.33</v>
      </c>
      <c r="M2681" s="3">
        <v>16.47</v>
      </c>
      <c r="N2681" s="3">
        <v>98.8</v>
      </c>
      <c r="O2681" s="3">
        <v>0</v>
      </c>
      <c r="P2681" s="3">
        <v>0</v>
      </c>
      <c r="Q2681" s="2">
        <v>43524</v>
      </c>
      <c r="R2681" t="s">
        <v>2</v>
      </c>
      <c r="S2681" t="s">
        <v>10</v>
      </c>
      <c r="T2681" t="s">
        <v>2</v>
      </c>
    </row>
    <row r="2682" spans="1:20" hidden="1" x14ac:dyDescent="0.2">
      <c r="A2682" t="s">
        <v>48</v>
      </c>
      <c r="B2682" t="s">
        <v>0</v>
      </c>
      <c r="C2682" s="2">
        <v>43500</v>
      </c>
      <c r="D2682" t="s">
        <v>46</v>
      </c>
      <c r="E2682" t="s">
        <v>2887</v>
      </c>
      <c r="F2682" t="s">
        <v>5</v>
      </c>
      <c r="G2682" t="s">
        <v>2888</v>
      </c>
      <c r="H2682" t="s">
        <v>2889</v>
      </c>
      <c r="I2682" t="s">
        <v>47</v>
      </c>
      <c r="J2682" t="s">
        <v>2890</v>
      </c>
      <c r="K2682" t="s">
        <v>116</v>
      </c>
      <c r="L2682" s="3">
        <v>164.5</v>
      </c>
      <c r="M2682" s="3">
        <v>32.9</v>
      </c>
      <c r="N2682" s="3">
        <v>197.4</v>
      </c>
      <c r="O2682" s="3">
        <v>0</v>
      </c>
      <c r="P2682" s="3">
        <v>0</v>
      </c>
      <c r="Q2682" s="2">
        <v>43507</v>
      </c>
      <c r="R2682" t="s">
        <v>2</v>
      </c>
      <c r="S2682" t="s">
        <v>10</v>
      </c>
      <c r="T2682" t="s">
        <v>2</v>
      </c>
    </row>
    <row r="2683" spans="1:20" hidden="1" x14ac:dyDescent="0.2">
      <c r="A2683" t="s">
        <v>48</v>
      </c>
      <c r="B2683" t="s">
        <v>0</v>
      </c>
      <c r="C2683" s="2">
        <v>43518</v>
      </c>
      <c r="D2683" t="s">
        <v>46</v>
      </c>
      <c r="E2683" t="s">
        <v>4411</v>
      </c>
      <c r="F2683" t="s">
        <v>5</v>
      </c>
      <c r="G2683" t="s">
        <v>40</v>
      </c>
      <c r="H2683" t="s">
        <v>4412</v>
      </c>
      <c r="I2683" t="s">
        <v>47</v>
      </c>
      <c r="J2683" t="s">
        <v>222</v>
      </c>
      <c r="K2683" t="s">
        <v>18</v>
      </c>
      <c r="L2683" s="3">
        <v>1377.17</v>
      </c>
      <c r="M2683" s="3">
        <v>0</v>
      </c>
      <c r="N2683" s="3">
        <v>1377.17</v>
      </c>
      <c r="O2683" s="3">
        <v>0</v>
      </c>
      <c r="P2683" s="3">
        <v>0</v>
      </c>
      <c r="Q2683" s="2">
        <v>43518</v>
      </c>
      <c r="R2683" t="s">
        <v>2</v>
      </c>
      <c r="S2683" t="s">
        <v>10</v>
      </c>
      <c r="T2683" t="s">
        <v>2</v>
      </c>
    </row>
    <row r="2684" spans="1:20" hidden="1" x14ac:dyDescent="0.2">
      <c r="A2684" t="s">
        <v>48</v>
      </c>
      <c r="B2684" t="s">
        <v>0</v>
      </c>
      <c r="C2684" s="2">
        <v>43518</v>
      </c>
      <c r="D2684" t="s">
        <v>46</v>
      </c>
      <c r="E2684" t="s">
        <v>4414</v>
      </c>
      <c r="F2684" t="s">
        <v>5</v>
      </c>
      <c r="G2684" t="s">
        <v>4415</v>
      </c>
      <c r="H2684" t="s">
        <v>4416</v>
      </c>
      <c r="I2684" t="s">
        <v>47</v>
      </c>
      <c r="J2684" t="s">
        <v>138</v>
      </c>
      <c r="K2684" t="s">
        <v>18</v>
      </c>
      <c r="L2684" s="3">
        <v>2000</v>
      </c>
      <c r="M2684" s="3">
        <v>0</v>
      </c>
      <c r="N2684" s="3">
        <v>2000</v>
      </c>
      <c r="O2684" s="3">
        <v>0</v>
      </c>
      <c r="P2684" s="3">
        <v>0</v>
      </c>
      <c r="Q2684" s="2">
        <v>43518</v>
      </c>
      <c r="R2684" t="s">
        <v>2</v>
      </c>
      <c r="S2684" t="s">
        <v>10</v>
      </c>
      <c r="T2684" t="s">
        <v>2</v>
      </c>
    </row>
    <row r="2685" spans="1:20" hidden="1" x14ac:dyDescent="0.2">
      <c r="A2685" t="s">
        <v>48</v>
      </c>
      <c r="B2685" t="s">
        <v>0</v>
      </c>
      <c r="C2685" s="2">
        <v>43518</v>
      </c>
      <c r="D2685" t="s">
        <v>46</v>
      </c>
      <c r="E2685" t="s">
        <v>4440</v>
      </c>
      <c r="F2685" t="s">
        <v>5</v>
      </c>
      <c r="G2685" t="s">
        <v>40</v>
      </c>
      <c r="H2685" t="s">
        <v>4441</v>
      </c>
      <c r="I2685" t="s">
        <v>669</v>
      </c>
      <c r="J2685" t="s">
        <v>45</v>
      </c>
      <c r="K2685" t="s">
        <v>18</v>
      </c>
      <c r="L2685" s="3">
        <v>118.21</v>
      </c>
      <c r="M2685" s="3">
        <v>0</v>
      </c>
      <c r="N2685" s="3">
        <v>118.21</v>
      </c>
      <c r="O2685" s="3">
        <v>0</v>
      </c>
      <c r="P2685" s="3">
        <v>0</v>
      </c>
      <c r="Q2685" s="2">
        <v>43518</v>
      </c>
      <c r="R2685" t="s">
        <v>2</v>
      </c>
      <c r="S2685" t="s">
        <v>10</v>
      </c>
      <c r="T2685" t="s">
        <v>2</v>
      </c>
    </row>
    <row r="2686" spans="1:20" hidden="1" x14ac:dyDescent="0.2">
      <c r="A2686" t="s">
        <v>48</v>
      </c>
      <c r="B2686" t="s">
        <v>0</v>
      </c>
      <c r="C2686" s="2">
        <v>43518</v>
      </c>
      <c r="D2686" t="s">
        <v>46</v>
      </c>
      <c r="E2686" t="s">
        <v>4444</v>
      </c>
      <c r="F2686" t="s">
        <v>5</v>
      </c>
      <c r="G2686" t="s">
        <v>40</v>
      </c>
      <c r="H2686" t="s">
        <v>4445</v>
      </c>
      <c r="I2686" t="s">
        <v>669</v>
      </c>
      <c r="J2686" t="s">
        <v>42</v>
      </c>
      <c r="K2686" t="s">
        <v>18</v>
      </c>
      <c r="L2686" s="3">
        <v>61</v>
      </c>
      <c r="M2686" s="3">
        <v>0</v>
      </c>
      <c r="N2686" s="3">
        <v>61</v>
      </c>
      <c r="O2686" s="3">
        <v>0</v>
      </c>
      <c r="P2686" s="3">
        <v>0</v>
      </c>
      <c r="Q2686" s="2">
        <v>43518</v>
      </c>
      <c r="R2686" t="s">
        <v>2</v>
      </c>
      <c r="S2686" t="s">
        <v>10</v>
      </c>
      <c r="T2686" t="s">
        <v>2</v>
      </c>
    </row>
    <row r="2687" spans="1:20" hidden="1" x14ac:dyDescent="0.2">
      <c r="A2687" t="s">
        <v>48</v>
      </c>
      <c r="B2687" t="s">
        <v>0</v>
      </c>
      <c r="C2687" s="2">
        <v>43518</v>
      </c>
      <c r="D2687" t="s">
        <v>46</v>
      </c>
      <c r="E2687" t="s">
        <v>4444</v>
      </c>
      <c r="F2687" t="s">
        <v>43</v>
      </c>
      <c r="G2687" t="s">
        <v>40</v>
      </c>
      <c r="H2687" t="s">
        <v>97</v>
      </c>
      <c r="I2687" t="s">
        <v>669</v>
      </c>
      <c r="J2687" t="s">
        <v>59</v>
      </c>
      <c r="K2687" t="s">
        <v>9</v>
      </c>
      <c r="L2687" s="3">
        <v>0.5</v>
      </c>
      <c r="M2687" s="3">
        <v>0.1</v>
      </c>
      <c r="N2687" s="3">
        <v>0.6</v>
      </c>
      <c r="O2687" s="3">
        <v>0</v>
      </c>
      <c r="P2687" s="3">
        <v>0</v>
      </c>
      <c r="Q2687" s="2">
        <v>43518</v>
      </c>
      <c r="R2687" t="s">
        <v>2</v>
      </c>
      <c r="S2687" t="s">
        <v>10</v>
      </c>
      <c r="T2687" t="s">
        <v>2</v>
      </c>
    </row>
    <row r="2688" spans="1:20" hidden="1" x14ac:dyDescent="0.2">
      <c r="A2688" t="s">
        <v>48</v>
      </c>
      <c r="B2688" t="s">
        <v>0</v>
      </c>
      <c r="C2688" s="2">
        <v>43523</v>
      </c>
      <c r="D2688" t="s">
        <v>46</v>
      </c>
      <c r="E2688" t="s">
        <v>4719</v>
      </c>
      <c r="F2688" t="s">
        <v>5</v>
      </c>
      <c r="G2688" t="s">
        <v>40</v>
      </c>
      <c r="H2688" t="s">
        <v>4720</v>
      </c>
      <c r="I2688" t="s">
        <v>47</v>
      </c>
      <c r="J2688" t="s">
        <v>42</v>
      </c>
      <c r="K2688" t="s">
        <v>18</v>
      </c>
      <c r="L2688" s="3">
        <v>186</v>
      </c>
      <c r="M2688" s="3">
        <v>0</v>
      </c>
      <c r="N2688" s="3">
        <v>186</v>
      </c>
      <c r="O2688" s="3">
        <v>0</v>
      </c>
      <c r="P2688" s="3">
        <v>0</v>
      </c>
      <c r="Q2688" s="2">
        <v>43523</v>
      </c>
      <c r="R2688" t="s">
        <v>2</v>
      </c>
      <c r="S2688" t="s">
        <v>10</v>
      </c>
      <c r="T2688" t="s">
        <v>2</v>
      </c>
    </row>
    <row r="2689" spans="1:20" hidden="1" x14ac:dyDescent="0.2">
      <c r="A2689" t="s">
        <v>48</v>
      </c>
      <c r="B2689" t="s">
        <v>0</v>
      </c>
      <c r="C2689" s="2">
        <v>43538</v>
      </c>
      <c r="D2689" t="s">
        <v>46</v>
      </c>
      <c r="E2689" t="s">
        <v>5644</v>
      </c>
      <c r="F2689" t="s">
        <v>5</v>
      </c>
      <c r="G2689" t="s">
        <v>40</v>
      </c>
      <c r="H2689" t="s">
        <v>5645</v>
      </c>
      <c r="I2689" t="s">
        <v>669</v>
      </c>
      <c r="J2689" t="s">
        <v>42</v>
      </c>
      <c r="K2689" t="s">
        <v>18</v>
      </c>
      <c r="L2689" s="3">
        <v>176</v>
      </c>
      <c r="M2689" s="3">
        <v>0</v>
      </c>
      <c r="N2689" s="3">
        <v>176</v>
      </c>
      <c r="O2689" s="3">
        <v>0</v>
      </c>
      <c r="P2689" s="3">
        <v>0</v>
      </c>
      <c r="Q2689" s="2">
        <v>43538</v>
      </c>
      <c r="R2689" t="s">
        <v>2</v>
      </c>
      <c r="S2689" t="s">
        <v>10</v>
      </c>
      <c r="T2689" t="s">
        <v>2</v>
      </c>
    </row>
    <row r="2690" spans="1:20" hidden="1" x14ac:dyDescent="0.2">
      <c r="A2690" t="s">
        <v>48</v>
      </c>
      <c r="B2690" t="s">
        <v>0</v>
      </c>
      <c r="C2690" s="2">
        <v>43538</v>
      </c>
      <c r="D2690" t="s">
        <v>46</v>
      </c>
      <c r="E2690" t="s">
        <v>5644</v>
      </c>
      <c r="F2690" t="s">
        <v>43</v>
      </c>
      <c r="G2690" t="s">
        <v>40</v>
      </c>
      <c r="H2690" t="s">
        <v>97</v>
      </c>
      <c r="I2690" t="s">
        <v>669</v>
      </c>
      <c r="J2690" t="s">
        <v>59</v>
      </c>
      <c r="K2690" t="s">
        <v>9</v>
      </c>
      <c r="L2690" s="3">
        <v>1</v>
      </c>
      <c r="M2690" s="3">
        <v>0.2</v>
      </c>
      <c r="N2690" s="3">
        <v>1.2</v>
      </c>
      <c r="O2690" s="3">
        <v>0</v>
      </c>
      <c r="P2690" s="3">
        <v>0</v>
      </c>
      <c r="Q2690" s="2">
        <v>43538</v>
      </c>
      <c r="R2690" t="s">
        <v>2</v>
      </c>
      <c r="S2690" t="s">
        <v>10</v>
      </c>
      <c r="T2690" t="s">
        <v>2</v>
      </c>
    </row>
    <row r="2691" spans="1:20" hidden="1" x14ac:dyDescent="0.2">
      <c r="A2691" t="s">
        <v>48</v>
      </c>
      <c r="B2691" t="s">
        <v>0</v>
      </c>
      <c r="C2691" s="2">
        <v>43542</v>
      </c>
      <c r="D2691" t="s">
        <v>46</v>
      </c>
      <c r="E2691" t="s">
        <v>5869</v>
      </c>
      <c r="F2691" t="s">
        <v>5</v>
      </c>
      <c r="G2691" t="s">
        <v>5870</v>
      </c>
      <c r="H2691" t="s">
        <v>5871</v>
      </c>
      <c r="I2691" t="s">
        <v>47</v>
      </c>
      <c r="J2691" t="s">
        <v>2542</v>
      </c>
      <c r="K2691" t="s">
        <v>18</v>
      </c>
      <c r="L2691" s="3">
        <v>1200</v>
      </c>
      <c r="M2691" s="3">
        <v>0</v>
      </c>
      <c r="N2691" s="3">
        <v>1200</v>
      </c>
      <c r="O2691" s="3">
        <v>0</v>
      </c>
      <c r="P2691" s="3">
        <v>0</v>
      </c>
      <c r="Q2691" s="2">
        <v>43542</v>
      </c>
      <c r="R2691" t="s">
        <v>2</v>
      </c>
      <c r="S2691" t="s">
        <v>10</v>
      </c>
      <c r="T2691" t="s">
        <v>2</v>
      </c>
    </row>
    <row r="2692" spans="1:20" hidden="1" x14ac:dyDescent="0.2">
      <c r="A2692" t="s">
        <v>48</v>
      </c>
      <c r="B2692" t="s">
        <v>0</v>
      </c>
      <c r="C2692" s="2">
        <v>43542</v>
      </c>
      <c r="D2692" t="s">
        <v>46</v>
      </c>
      <c r="E2692" t="s">
        <v>5883</v>
      </c>
      <c r="F2692" t="s">
        <v>5</v>
      </c>
      <c r="G2692" t="s">
        <v>40</v>
      </c>
      <c r="H2692" t="s">
        <v>5884</v>
      </c>
      <c r="I2692" t="s">
        <v>47</v>
      </c>
      <c r="J2692" t="s">
        <v>42</v>
      </c>
      <c r="K2692" t="s">
        <v>18</v>
      </c>
      <c r="L2692" s="3">
        <v>193</v>
      </c>
      <c r="M2692" s="3">
        <v>0</v>
      </c>
      <c r="N2692" s="3">
        <v>193</v>
      </c>
      <c r="O2692" s="3">
        <v>0</v>
      </c>
      <c r="P2692" s="3">
        <v>0</v>
      </c>
      <c r="Q2692" s="2">
        <v>43542</v>
      </c>
      <c r="R2692" t="s">
        <v>2</v>
      </c>
      <c r="S2692" t="s">
        <v>10</v>
      </c>
      <c r="T2692" t="s">
        <v>2</v>
      </c>
    </row>
    <row r="2693" spans="1:20" hidden="1" x14ac:dyDescent="0.2">
      <c r="A2693" t="s">
        <v>48</v>
      </c>
      <c r="B2693" t="s">
        <v>0</v>
      </c>
      <c r="C2693" s="2">
        <v>43542</v>
      </c>
      <c r="D2693" t="s">
        <v>46</v>
      </c>
      <c r="E2693" t="s">
        <v>5883</v>
      </c>
      <c r="F2693" t="s">
        <v>43</v>
      </c>
      <c r="G2693" t="s">
        <v>40</v>
      </c>
      <c r="H2693" t="s">
        <v>97</v>
      </c>
      <c r="I2693" t="s">
        <v>47</v>
      </c>
      <c r="J2693" t="s">
        <v>59</v>
      </c>
      <c r="K2693" t="s">
        <v>9</v>
      </c>
      <c r="L2693" s="3">
        <v>1</v>
      </c>
      <c r="M2693" s="3">
        <v>0.2</v>
      </c>
      <c r="N2693" s="3">
        <v>1.2</v>
      </c>
      <c r="O2693" s="3">
        <v>0</v>
      </c>
      <c r="P2693" s="3">
        <v>0</v>
      </c>
      <c r="Q2693" s="2">
        <v>43542</v>
      </c>
      <c r="R2693" t="s">
        <v>2</v>
      </c>
      <c r="S2693" t="s">
        <v>10</v>
      </c>
      <c r="T2693" t="s">
        <v>2</v>
      </c>
    </row>
    <row r="2694" spans="1:20" hidden="1" x14ac:dyDescent="0.2">
      <c r="A2694" t="s">
        <v>48</v>
      </c>
      <c r="B2694" t="s">
        <v>0</v>
      </c>
      <c r="C2694" s="2">
        <v>43542</v>
      </c>
      <c r="D2694" t="s">
        <v>46</v>
      </c>
      <c r="E2694" t="s">
        <v>5892</v>
      </c>
      <c r="F2694" t="s">
        <v>88</v>
      </c>
      <c r="G2694" t="s">
        <v>1329</v>
      </c>
      <c r="H2694" t="s">
        <v>5897</v>
      </c>
      <c r="I2694" t="s">
        <v>47</v>
      </c>
      <c r="J2694" t="s">
        <v>1331</v>
      </c>
      <c r="K2694" t="s">
        <v>9</v>
      </c>
      <c r="L2694" s="3">
        <v>296.29000000000002</v>
      </c>
      <c r="M2694" s="3">
        <v>59.26</v>
      </c>
      <c r="N2694" s="3">
        <v>355.55</v>
      </c>
      <c r="O2694" s="3">
        <v>0</v>
      </c>
      <c r="P2694" s="3">
        <v>0</v>
      </c>
      <c r="Q2694" s="2">
        <v>43585</v>
      </c>
      <c r="R2694" t="s">
        <v>2</v>
      </c>
      <c r="S2694" t="s">
        <v>10</v>
      </c>
      <c r="T2694" t="s">
        <v>2</v>
      </c>
    </row>
    <row r="2695" spans="1:20" hidden="1" x14ac:dyDescent="0.2">
      <c r="A2695" t="s">
        <v>48</v>
      </c>
      <c r="B2695" t="s">
        <v>0</v>
      </c>
      <c r="C2695" s="2">
        <v>43544</v>
      </c>
      <c r="D2695" t="s">
        <v>46</v>
      </c>
      <c r="E2695" t="s">
        <v>6126</v>
      </c>
      <c r="F2695" t="s">
        <v>5</v>
      </c>
      <c r="G2695" t="s">
        <v>4415</v>
      </c>
      <c r="H2695" t="s">
        <v>6127</v>
      </c>
      <c r="I2695" t="s">
        <v>47</v>
      </c>
      <c r="J2695" t="s">
        <v>138</v>
      </c>
      <c r="K2695" t="s">
        <v>18</v>
      </c>
      <c r="L2695" s="3">
        <v>2000</v>
      </c>
      <c r="M2695" s="3">
        <v>0</v>
      </c>
      <c r="N2695" s="3">
        <v>2000</v>
      </c>
      <c r="O2695" s="3">
        <v>0</v>
      </c>
      <c r="P2695" s="3">
        <v>2000</v>
      </c>
      <c r="Q2695" s="2">
        <v>43544</v>
      </c>
      <c r="R2695" t="s">
        <v>2</v>
      </c>
      <c r="S2695" t="s">
        <v>10</v>
      </c>
      <c r="T2695" t="s">
        <v>2</v>
      </c>
    </row>
    <row r="2696" spans="1:20" hidden="1" x14ac:dyDescent="0.2">
      <c r="A2696" t="s">
        <v>48</v>
      </c>
      <c r="B2696" t="s">
        <v>0</v>
      </c>
      <c r="C2696" s="2">
        <v>43545</v>
      </c>
      <c r="D2696" t="s">
        <v>46</v>
      </c>
      <c r="E2696" t="s">
        <v>6174</v>
      </c>
      <c r="F2696" t="s">
        <v>5</v>
      </c>
      <c r="G2696" t="s">
        <v>40</v>
      </c>
      <c r="H2696" t="s">
        <v>6175</v>
      </c>
      <c r="I2696" t="s">
        <v>47</v>
      </c>
      <c r="J2696" t="s">
        <v>45</v>
      </c>
      <c r="K2696" t="s">
        <v>18</v>
      </c>
      <c r="L2696" s="3">
        <v>115.97</v>
      </c>
      <c r="M2696" s="3">
        <v>0</v>
      </c>
      <c r="N2696" s="3">
        <v>115.97</v>
      </c>
      <c r="O2696" s="3">
        <v>0</v>
      </c>
      <c r="P2696" s="3">
        <v>115.97</v>
      </c>
      <c r="Q2696" s="2">
        <v>43545</v>
      </c>
      <c r="R2696" t="s">
        <v>2</v>
      </c>
      <c r="S2696" t="s">
        <v>10</v>
      </c>
      <c r="T2696" t="s">
        <v>2</v>
      </c>
    </row>
    <row r="2697" spans="1:20" hidden="1" x14ac:dyDescent="0.2">
      <c r="A2697" t="s">
        <v>48</v>
      </c>
      <c r="B2697" t="s">
        <v>0</v>
      </c>
      <c r="C2697" s="2">
        <v>43549</v>
      </c>
      <c r="D2697" t="s">
        <v>46</v>
      </c>
      <c r="E2697" t="s">
        <v>6449</v>
      </c>
      <c r="F2697" t="s">
        <v>5</v>
      </c>
      <c r="G2697" t="s">
        <v>113</v>
      </c>
      <c r="H2697" t="s">
        <v>6450</v>
      </c>
      <c r="I2697" t="s">
        <v>47</v>
      </c>
      <c r="J2697" t="s">
        <v>274</v>
      </c>
      <c r="K2697" t="s">
        <v>9</v>
      </c>
      <c r="L2697" s="3">
        <v>385</v>
      </c>
      <c r="M2697" s="3">
        <v>77</v>
      </c>
      <c r="N2697" s="3">
        <v>462</v>
      </c>
      <c r="O2697" s="3">
        <v>0</v>
      </c>
      <c r="P2697" s="3">
        <v>0</v>
      </c>
      <c r="Q2697" s="2">
        <v>43549</v>
      </c>
      <c r="R2697" t="s">
        <v>2</v>
      </c>
      <c r="S2697" t="s">
        <v>10</v>
      </c>
      <c r="T2697" t="s">
        <v>2</v>
      </c>
    </row>
    <row r="2698" spans="1:20" hidden="1" x14ac:dyDescent="0.2">
      <c r="A2698" t="s">
        <v>48</v>
      </c>
      <c r="B2698" t="s">
        <v>0</v>
      </c>
      <c r="C2698" s="2">
        <v>43551</v>
      </c>
      <c r="D2698" t="s">
        <v>46</v>
      </c>
      <c r="E2698" t="s">
        <v>6654</v>
      </c>
      <c r="F2698" t="s">
        <v>5</v>
      </c>
      <c r="G2698" t="s">
        <v>40</v>
      </c>
      <c r="H2698" t="s">
        <v>6655</v>
      </c>
      <c r="I2698" t="s">
        <v>47</v>
      </c>
      <c r="J2698" t="s">
        <v>42</v>
      </c>
      <c r="K2698" t="s">
        <v>18</v>
      </c>
      <c r="L2698" s="3">
        <v>211</v>
      </c>
      <c r="M2698" s="3">
        <v>0</v>
      </c>
      <c r="N2698" s="3">
        <v>211</v>
      </c>
      <c r="O2698" s="3">
        <v>0</v>
      </c>
      <c r="P2698" s="3">
        <v>0</v>
      </c>
      <c r="Q2698" s="2">
        <v>43551</v>
      </c>
      <c r="R2698" t="s">
        <v>2</v>
      </c>
      <c r="S2698" t="s">
        <v>10</v>
      </c>
      <c r="T2698" t="s">
        <v>2</v>
      </c>
    </row>
    <row r="2699" spans="1:20" hidden="1" x14ac:dyDescent="0.2">
      <c r="A2699" t="s">
        <v>48</v>
      </c>
      <c r="B2699" t="s">
        <v>0</v>
      </c>
      <c r="C2699" s="2">
        <v>43551</v>
      </c>
      <c r="D2699" t="s">
        <v>46</v>
      </c>
      <c r="E2699" t="s">
        <v>6654</v>
      </c>
      <c r="F2699" t="s">
        <v>43</v>
      </c>
      <c r="G2699" t="s">
        <v>40</v>
      </c>
      <c r="H2699" t="s">
        <v>313</v>
      </c>
      <c r="I2699" t="s">
        <v>47</v>
      </c>
      <c r="J2699" t="s">
        <v>59</v>
      </c>
      <c r="K2699" t="s">
        <v>9</v>
      </c>
      <c r="L2699" s="3">
        <v>1</v>
      </c>
      <c r="M2699" s="3">
        <v>0.2</v>
      </c>
      <c r="N2699" s="3">
        <v>1.2</v>
      </c>
      <c r="O2699" s="3">
        <v>0</v>
      </c>
      <c r="P2699" s="3">
        <v>0</v>
      </c>
      <c r="Q2699" s="2">
        <v>43551</v>
      </c>
      <c r="R2699" t="s">
        <v>2</v>
      </c>
      <c r="S2699" t="s">
        <v>10</v>
      </c>
      <c r="T2699" t="s">
        <v>2</v>
      </c>
    </row>
    <row r="2700" spans="1:20" hidden="1" x14ac:dyDescent="0.2">
      <c r="A2700" t="s">
        <v>48</v>
      </c>
      <c r="B2700" t="s">
        <v>0</v>
      </c>
      <c r="C2700" s="2">
        <v>43551</v>
      </c>
      <c r="D2700" t="s">
        <v>46</v>
      </c>
      <c r="E2700" t="s">
        <v>6656</v>
      </c>
      <c r="F2700" t="s">
        <v>5</v>
      </c>
      <c r="G2700" t="s">
        <v>40</v>
      </c>
      <c r="H2700" t="s">
        <v>6657</v>
      </c>
      <c r="I2700" t="s">
        <v>47</v>
      </c>
      <c r="J2700" t="s">
        <v>45</v>
      </c>
      <c r="K2700" t="s">
        <v>18</v>
      </c>
      <c r="L2700" s="3">
        <v>117.22</v>
      </c>
      <c r="M2700" s="3">
        <v>0</v>
      </c>
      <c r="N2700" s="3">
        <v>117.22</v>
      </c>
      <c r="O2700" s="3">
        <v>0</v>
      </c>
      <c r="P2700" s="3">
        <v>117.22</v>
      </c>
      <c r="Q2700" s="2">
        <v>43551</v>
      </c>
      <c r="R2700" t="s">
        <v>2</v>
      </c>
      <c r="S2700" t="s">
        <v>10</v>
      </c>
      <c r="T2700" t="s">
        <v>2</v>
      </c>
    </row>
    <row r="2701" spans="1:20" hidden="1" x14ac:dyDescent="0.2">
      <c r="A2701" t="s">
        <v>48</v>
      </c>
      <c r="B2701" t="s">
        <v>0</v>
      </c>
      <c r="C2701" s="2">
        <v>43553</v>
      </c>
      <c r="D2701" t="s">
        <v>46</v>
      </c>
      <c r="E2701" t="s">
        <v>6917</v>
      </c>
      <c r="F2701" t="s">
        <v>5</v>
      </c>
      <c r="G2701" t="s">
        <v>6918</v>
      </c>
      <c r="H2701" t="s">
        <v>6919</v>
      </c>
      <c r="I2701" t="s">
        <v>669</v>
      </c>
      <c r="J2701" t="s">
        <v>2542</v>
      </c>
      <c r="K2701" t="s">
        <v>18</v>
      </c>
      <c r="L2701" s="3">
        <v>1500</v>
      </c>
      <c r="M2701" s="3">
        <v>0</v>
      </c>
      <c r="N2701" s="3">
        <v>1500</v>
      </c>
      <c r="O2701" s="3">
        <v>0</v>
      </c>
      <c r="P2701" s="3">
        <v>0</v>
      </c>
      <c r="Q2701" s="2">
        <v>43553</v>
      </c>
      <c r="R2701" t="s">
        <v>2</v>
      </c>
      <c r="S2701" t="s">
        <v>10</v>
      </c>
      <c r="T2701" t="s">
        <v>2</v>
      </c>
    </row>
    <row r="2702" spans="1:20" hidden="1" x14ac:dyDescent="0.2">
      <c r="A2702" t="s">
        <v>48</v>
      </c>
      <c r="B2702" t="s">
        <v>0</v>
      </c>
      <c r="C2702" s="2">
        <v>43480</v>
      </c>
      <c r="D2702" t="s">
        <v>918</v>
      </c>
      <c r="E2702" t="s">
        <v>919</v>
      </c>
      <c r="F2702" t="s">
        <v>5</v>
      </c>
      <c r="G2702" t="s">
        <v>40</v>
      </c>
      <c r="H2702" t="s">
        <v>920</v>
      </c>
      <c r="I2702" t="s">
        <v>47</v>
      </c>
      <c r="J2702" t="s">
        <v>42</v>
      </c>
      <c r="K2702" t="s">
        <v>18</v>
      </c>
      <c r="L2702" s="3">
        <v>139</v>
      </c>
      <c r="M2702" s="3">
        <v>0</v>
      </c>
      <c r="N2702" s="3">
        <v>139</v>
      </c>
      <c r="O2702" s="3">
        <v>0</v>
      </c>
      <c r="P2702" s="3">
        <v>0</v>
      </c>
      <c r="Q2702" s="2">
        <v>43480</v>
      </c>
      <c r="R2702" t="s">
        <v>2</v>
      </c>
      <c r="S2702" t="s">
        <v>10</v>
      </c>
      <c r="T2702" t="s">
        <v>2</v>
      </c>
    </row>
    <row r="2703" spans="1:20" hidden="1" x14ac:dyDescent="0.2">
      <c r="A2703" t="s">
        <v>48</v>
      </c>
      <c r="B2703" t="s">
        <v>0</v>
      </c>
      <c r="C2703" s="2">
        <v>43480</v>
      </c>
      <c r="D2703" t="s">
        <v>918</v>
      </c>
      <c r="E2703" t="s">
        <v>919</v>
      </c>
      <c r="F2703" t="s">
        <v>43</v>
      </c>
      <c r="G2703" t="s">
        <v>40</v>
      </c>
      <c r="H2703" t="s">
        <v>920</v>
      </c>
      <c r="I2703" t="s">
        <v>47</v>
      </c>
      <c r="J2703" t="s">
        <v>42</v>
      </c>
      <c r="K2703" t="s">
        <v>18</v>
      </c>
      <c r="L2703" s="3">
        <v>63</v>
      </c>
      <c r="M2703" s="3">
        <v>0</v>
      </c>
      <c r="N2703" s="3">
        <v>63</v>
      </c>
      <c r="O2703" s="3">
        <v>0</v>
      </c>
      <c r="P2703" s="3">
        <v>0</v>
      </c>
      <c r="Q2703" s="2">
        <v>43480</v>
      </c>
      <c r="R2703" t="s">
        <v>2</v>
      </c>
      <c r="S2703" t="s">
        <v>10</v>
      </c>
      <c r="T2703" t="s">
        <v>2</v>
      </c>
    </row>
    <row r="2704" spans="1:20" hidden="1" x14ac:dyDescent="0.2">
      <c r="A2704" t="s">
        <v>48</v>
      </c>
      <c r="B2704" t="s">
        <v>0</v>
      </c>
      <c r="C2704" s="2">
        <v>43480</v>
      </c>
      <c r="D2704" t="s">
        <v>918</v>
      </c>
      <c r="E2704" t="s">
        <v>919</v>
      </c>
      <c r="F2704" t="s">
        <v>60</v>
      </c>
      <c r="G2704" t="s">
        <v>40</v>
      </c>
      <c r="H2704" t="s">
        <v>97</v>
      </c>
      <c r="I2704" t="s">
        <v>47</v>
      </c>
      <c r="J2704" t="s">
        <v>59</v>
      </c>
      <c r="K2704" t="s">
        <v>9</v>
      </c>
      <c r="L2704" s="3">
        <v>1.5</v>
      </c>
      <c r="M2704" s="3">
        <v>0.3</v>
      </c>
      <c r="N2704" s="3">
        <v>1.8</v>
      </c>
      <c r="O2704" s="3">
        <v>0</v>
      </c>
      <c r="P2704" s="3">
        <v>0</v>
      </c>
      <c r="Q2704" s="2">
        <v>43480</v>
      </c>
      <c r="R2704" t="s">
        <v>2</v>
      </c>
      <c r="S2704" t="s">
        <v>10</v>
      </c>
      <c r="T2704" t="s">
        <v>2</v>
      </c>
    </row>
    <row r="2705" spans="1:20" hidden="1" x14ac:dyDescent="0.2">
      <c r="A2705" t="s">
        <v>48</v>
      </c>
      <c r="B2705" t="s">
        <v>0</v>
      </c>
      <c r="C2705" s="2">
        <v>43493</v>
      </c>
      <c r="D2705" t="s">
        <v>918</v>
      </c>
      <c r="E2705" t="s">
        <v>2370</v>
      </c>
      <c r="F2705" t="s">
        <v>5</v>
      </c>
      <c r="G2705" t="s">
        <v>2371</v>
      </c>
      <c r="H2705" t="s">
        <v>2372</v>
      </c>
      <c r="I2705" t="s">
        <v>47</v>
      </c>
      <c r="J2705" t="s">
        <v>138</v>
      </c>
      <c r="K2705" t="s">
        <v>18</v>
      </c>
      <c r="L2705" s="3">
        <v>700</v>
      </c>
      <c r="M2705" s="3">
        <v>0</v>
      </c>
      <c r="N2705" s="3">
        <v>700</v>
      </c>
      <c r="O2705" s="3">
        <v>0</v>
      </c>
      <c r="P2705" s="3">
        <v>0</v>
      </c>
      <c r="Q2705" s="2">
        <v>43493</v>
      </c>
      <c r="R2705" t="s">
        <v>2</v>
      </c>
      <c r="S2705" t="s">
        <v>10</v>
      </c>
      <c r="T2705" t="s">
        <v>2</v>
      </c>
    </row>
    <row r="2706" spans="1:20" hidden="1" x14ac:dyDescent="0.2">
      <c r="A2706" t="s">
        <v>48</v>
      </c>
      <c r="B2706" t="s">
        <v>0</v>
      </c>
      <c r="C2706" s="2">
        <v>43538</v>
      </c>
      <c r="D2706" t="s">
        <v>918</v>
      </c>
      <c r="E2706" t="s">
        <v>5633</v>
      </c>
      <c r="F2706" t="s">
        <v>5</v>
      </c>
      <c r="G2706" t="s">
        <v>40</v>
      </c>
      <c r="H2706" t="s">
        <v>5634</v>
      </c>
      <c r="I2706" t="s">
        <v>47</v>
      </c>
      <c r="J2706" t="s">
        <v>42</v>
      </c>
      <c r="K2706" t="s">
        <v>18</v>
      </c>
      <c r="L2706" s="3">
        <v>155</v>
      </c>
      <c r="M2706" s="3">
        <v>0</v>
      </c>
      <c r="N2706" s="3">
        <v>155</v>
      </c>
      <c r="O2706" s="3">
        <v>0</v>
      </c>
      <c r="P2706" s="3">
        <v>0</v>
      </c>
      <c r="Q2706" s="2">
        <v>43538</v>
      </c>
      <c r="R2706" t="s">
        <v>2</v>
      </c>
      <c r="S2706" t="s">
        <v>10</v>
      </c>
      <c r="T2706" t="s">
        <v>2</v>
      </c>
    </row>
    <row r="2707" spans="1:20" hidden="1" x14ac:dyDescent="0.2">
      <c r="A2707" t="s">
        <v>48</v>
      </c>
      <c r="B2707" t="s">
        <v>0</v>
      </c>
      <c r="C2707" s="2">
        <v>43538</v>
      </c>
      <c r="D2707" t="s">
        <v>918</v>
      </c>
      <c r="E2707" t="s">
        <v>5633</v>
      </c>
      <c r="F2707" t="s">
        <v>43</v>
      </c>
      <c r="G2707" t="s">
        <v>40</v>
      </c>
      <c r="H2707" t="s">
        <v>5635</v>
      </c>
      <c r="I2707" t="s">
        <v>47</v>
      </c>
      <c r="J2707" t="s">
        <v>59</v>
      </c>
      <c r="K2707" t="s">
        <v>9</v>
      </c>
      <c r="L2707" s="3">
        <v>1</v>
      </c>
      <c r="M2707" s="3">
        <v>0.2</v>
      </c>
      <c r="N2707" s="3">
        <v>1.2</v>
      </c>
      <c r="O2707" s="3">
        <v>0</v>
      </c>
      <c r="P2707" s="3">
        <v>0</v>
      </c>
      <c r="Q2707" s="2">
        <v>43538</v>
      </c>
      <c r="R2707" t="s">
        <v>2</v>
      </c>
      <c r="S2707" t="s">
        <v>10</v>
      </c>
      <c r="T2707" t="s">
        <v>2</v>
      </c>
    </row>
    <row r="2708" spans="1:20" hidden="1" x14ac:dyDescent="0.2">
      <c r="A2708" t="s">
        <v>48</v>
      </c>
      <c r="B2708" t="s">
        <v>0</v>
      </c>
      <c r="C2708" s="2">
        <v>43539</v>
      </c>
      <c r="D2708" t="s">
        <v>918</v>
      </c>
      <c r="E2708" t="s">
        <v>5665</v>
      </c>
      <c r="F2708" t="s">
        <v>5</v>
      </c>
      <c r="G2708" t="s">
        <v>40</v>
      </c>
      <c r="H2708" t="s">
        <v>5666</v>
      </c>
      <c r="I2708" t="s">
        <v>47</v>
      </c>
      <c r="J2708" t="s">
        <v>280</v>
      </c>
      <c r="K2708" t="s">
        <v>18</v>
      </c>
      <c r="L2708" s="3">
        <v>94.07</v>
      </c>
      <c r="M2708" s="3">
        <v>0</v>
      </c>
      <c r="N2708" s="3">
        <v>94.07</v>
      </c>
      <c r="O2708" s="3">
        <v>0</v>
      </c>
      <c r="P2708" s="3">
        <v>94.07</v>
      </c>
      <c r="Q2708" s="2">
        <v>43550</v>
      </c>
      <c r="R2708" t="s">
        <v>2</v>
      </c>
      <c r="S2708" t="s">
        <v>10</v>
      </c>
      <c r="T2708" t="s">
        <v>2</v>
      </c>
    </row>
    <row r="2709" spans="1:20" hidden="1" x14ac:dyDescent="0.2">
      <c r="A2709" t="s">
        <v>129</v>
      </c>
      <c r="B2709" t="s">
        <v>0</v>
      </c>
      <c r="C2709" s="2">
        <v>43476</v>
      </c>
      <c r="D2709" t="s">
        <v>361</v>
      </c>
      <c r="E2709" t="s">
        <v>362</v>
      </c>
      <c r="F2709" t="s">
        <v>5</v>
      </c>
      <c r="G2709" t="s">
        <v>363</v>
      </c>
      <c r="H2709" t="s">
        <v>364</v>
      </c>
      <c r="I2709" t="s">
        <v>2</v>
      </c>
      <c r="J2709" t="s">
        <v>365</v>
      </c>
      <c r="K2709" t="s">
        <v>116</v>
      </c>
      <c r="L2709" s="3">
        <v>151</v>
      </c>
      <c r="M2709" s="3">
        <v>30.2</v>
      </c>
      <c r="N2709" s="3">
        <v>181.2</v>
      </c>
      <c r="O2709" s="3">
        <v>0</v>
      </c>
      <c r="P2709" s="3">
        <v>0</v>
      </c>
      <c r="Q2709" s="2">
        <v>43472</v>
      </c>
      <c r="R2709" t="s">
        <v>2</v>
      </c>
      <c r="S2709" t="s">
        <v>10</v>
      </c>
      <c r="T2709" t="s">
        <v>2</v>
      </c>
    </row>
    <row r="2710" spans="1:20" hidden="1" x14ac:dyDescent="0.2">
      <c r="A2710" t="s">
        <v>129</v>
      </c>
      <c r="B2710" t="s">
        <v>0</v>
      </c>
      <c r="C2710" s="2">
        <v>43476</v>
      </c>
      <c r="D2710" t="s">
        <v>361</v>
      </c>
      <c r="E2710" t="s">
        <v>362</v>
      </c>
      <c r="F2710" t="s">
        <v>43</v>
      </c>
      <c r="G2710" t="s">
        <v>363</v>
      </c>
      <c r="H2710" t="s">
        <v>366</v>
      </c>
      <c r="I2710" t="s">
        <v>2</v>
      </c>
      <c r="J2710" t="s">
        <v>365</v>
      </c>
      <c r="K2710" t="s">
        <v>116</v>
      </c>
      <c r="L2710" s="3">
        <v>20</v>
      </c>
      <c r="M2710" s="3">
        <v>4</v>
      </c>
      <c r="N2710" s="3">
        <v>24</v>
      </c>
      <c r="O2710" s="3">
        <v>0</v>
      </c>
      <c r="P2710" s="3">
        <v>20</v>
      </c>
      <c r="Q2710" s="2">
        <v>43472</v>
      </c>
      <c r="R2710" t="s">
        <v>2</v>
      </c>
      <c r="S2710" t="s">
        <v>10</v>
      </c>
      <c r="T2710" t="s">
        <v>2</v>
      </c>
    </row>
    <row r="2711" spans="1:20" hidden="1" x14ac:dyDescent="0.2">
      <c r="A2711" t="s">
        <v>129</v>
      </c>
      <c r="B2711" t="s">
        <v>0</v>
      </c>
      <c r="C2711" s="2">
        <v>43476</v>
      </c>
      <c r="D2711" t="s">
        <v>361</v>
      </c>
      <c r="E2711" t="s">
        <v>362</v>
      </c>
      <c r="F2711" t="s">
        <v>60</v>
      </c>
      <c r="G2711" t="s">
        <v>363</v>
      </c>
      <c r="H2711" t="s">
        <v>367</v>
      </c>
      <c r="I2711" t="s">
        <v>2</v>
      </c>
      <c r="J2711" t="s">
        <v>365</v>
      </c>
      <c r="K2711" t="s">
        <v>116</v>
      </c>
      <c r="L2711" s="3">
        <v>151</v>
      </c>
      <c r="M2711" s="3">
        <v>30.2</v>
      </c>
      <c r="N2711" s="3">
        <v>181.2</v>
      </c>
      <c r="O2711" s="3">
        <v>0</v>
      </c>
      <c r="P2711" s="3">
        <v>0</v>
      </c>
      <c r="Q2711" s="2">
        <v>43472</v>
      </c>
      <c r="R2711" t="s">
        <v>2</v>
      </c>
      <c r="S2711" t="s">
        <v>10</v>
      </c>
      <c r="T2711" t="s">
        <v>2</v>
      </c>
    </row>
    <row r="2712" spans="1:20" hidden="1" x14ac:dyDescent="0.2">
      <c r="A2712" t="s">
        <v>129</v>
      </c>
      <c r="B2712" t="s">
        <v>0</v>
      </c>
      <c r="C2712" s="2">
        <v>43476</v>
      </c>
      <c r="D2712" t="s">
        <v>361</v>
      </c>
      <c r="E2712" t="s">
        <v>362</v>
      </c>
      <c r="F2712" t="s">
        <v>86</v>
      </c>
      <c r="G2712" t="s">
        <v>363</v>
      </c>
      <c r="H2712" t="s">
        <v>368</v>
      </c>
      <c r="I2712" t="s">
        <v>2</v>
      </c>
      <c r="J2712" t="s">
        <v>365</v>
      </c>
      <c r="K2712" t="s">
        <v>116</v>
      </c>
      <c r="L2712" s="3">
        <v>20</v>
      </c>
      <c r="M2712" s="3">
        <v>4</v>
      </c>
      <c r="N2712" s="3">
        <v>24</v>
      </c>
      <c r="O2712" s="3">
        <v>0</v>
      </c>
      <c r="P2712" s="3">
        <v>20</v>
      </c>
      <c r="Q2712" s="2">
        <v>43472</v>
      </c>
      <c r="R2712" t="s">
        <v>2</v>
      </c>
      <c r="S2712" t="s">
        <v>10</v>
      </c>
      <c r="T2712" t="s">
        <v>2</v>
      </c>
    </row>
    <row r="2713" spans="1:20" hidden="1" x14ac:dyDescent="0.2">
      <c r="A2713" t="s">
        <v>129</v>
      </c>
      <c r="B2713" t="s">
        <v>0</v>
      </c>
      <c r="C2713" s="2">
        <v>43476</v>
      </c>
      <c r="D2713" t="s">
        <v>361</v>
      </c>
      <c r="E2713" t="s">
        <v>362</v>
      </c>
      <c r="F2713" t="s">
        <v>88</v>
      </c>
      <c r="G2713" t="s">
        <v>363</v>
      </c>
      <c r="H2713" t="s">
        <v>369</v>
      </c>
      <c r="I2713" t="s">
        <v>2</v>
      </c>
      <c r="J2713" t="s">
        <v>370</v>
      </c>
      <c r="K2713" t="s">
        <v>116</v>
      </c>
      <c r="L2713" s="3">
        <v>20</v>
      </c>
      <c r="M2713" s="3">
        <v>4</v>
      </c>
      <c r="N2713" s="3">
        <v>24</v>
      </c>
      <c r="O2713" s="3">
        <v>0</v>
      </c>
      <c r="P2713" s="3">
        <v>0</v>
      </c>
      <c r="Q2713" s="2">
        <v>43472</v>
      </c>
      <c r="R2713" t="s">
        <v>2</v>
      </c>
      <c r="S2713" t="s">
        <v>10</v>
      </c>
      <c r="T2713" t="s">
        <v>2</v>
      </c>
    </row>
    <row r="2714" spans="1:20" hidden="1" x14ac:dyDescent="0.2">
      <c r="A2714" t="s">
        <v>129</v>
      </c>
      <c r="B2714" t="s">
        <v>0</v>
      </c>
      <c r="C2714" s="2">
        <v>43490</v>
      </c>
      <c r="D2714" t="s">
        <v>361</v>
      </c>
      <c r="E2714" t="s">
        <v>2231</v>
      </c>
      <c r="F2714" t="s">
        <v>5</v>
      </c>
      <c r="G2714" t="s">
        <v>363</v>
      </c>
      <c r="H2714" t="s">
        <v>2232</v>
      </c>
      <c r="I2714" t="s">
        <v>2</v>
      </c>
      <c r="J2714" t="s">
        <v>365</v>
      </c>
      <c r="K2714" t="s">
        <v>116</v>
      </c>
      <c r="L2714" s="3">
        <v>344</v>
      </c>
      <c r="M2714" s="3">
        <v>68.8</v>
      </c>
      <c r="N2714" s="3">
        <v>412.8</v>
      </c>
      <c r="O2714" s="3">
        <v>0</v>
      </c>
      <c r="P2714" s="3">
        <v>0</v>
      </c>
      <c r="Q2714" s="2">
        <v>43501</v>
      </c>
      <c r="R2714" t="s">
        <v>2</v>
      </c>
      <c r="S2714" t="s">
        <v>10</v>
      </c>
      <c r="T2714" t="s">
        <v>2</v>
      </c>
    </row>
    <row r="2715" spans="1:20" hidden="1" x14ac:dyDescent="0.2">
      <c r="A2715" t="s">
        <v>129</v>
      </c>
      <c r="B2715" t="s">
        <v>0</v>
      </c>
      <c r="C2715" s="2">
        <v>43490</v>
      </c>
      <c r="D2715" t="s">
        <v>361</v>
      </c>
      <c r="E2715" t="s">
        <v>2231</v>
      </c>
      <c r="F2715" t="s">
        <v>43</v>
      </c>
      <c r="G2715" t="s">
        <v>363</v>
      </c>
      <c r="H2715" t="s">
        <v>2233</v>
      </c>
      <c r="I2715" t="s">
        <v>2</v>
      </c>
      <c r="J2715" t="s">
        <v>365</v>
      </c>
      <c r="K2715" t="s">
        <v>116</v>
      </c>
      <c r="L2715" s="3">
        <v>20</v>
      </c>
      <c r="M2715" s="3">
        <v>4</v>
      </c>
      <c r="N2715" s="3">
        <v>24</v>
      </c>
      <c r="O2715" s="3">
        <v>0</v>
      </c>
      <c r="P2715" s="3">
        <v>0</v>
      </c>
      <c r="Q2715" s="2">
        <v>43501</v>
      </c>
      <c r="R2715" t="s">
        <v>2</v>
      </c>
      <c r="S2715" t="s">
        <v>10</v>
      </c>
      <c r="T2715" t="s">
        <v>2</v>
      </c>
    </row>
    <row r="2716" spans="1:20" hidden="1" x14ac:dyDescent="0.2">
      <c r="A2716" t="s">
        <v>129</v>
      </c>
      <c r="B2716" t="s">
        <v>0</v>
      </c>
      <c r="C2716" s="2">
        <v>43490</v>
      </c>
      <c r="D2716" t="s">
        <v>361</v>
      </c>
      <c r="E2716" t="s">
        <v>2231</v>
      </c>
      <c r="F2716" t="s">
        <v>60</v>
      </c>
      <c r="G2716" t="s">
        <v>363</v>
      </c>
      <c r="H2716" t="s">
        <v>2234</v>
      </c>
      <c r="I2716" t="s">
        <v>2</v>
      </c>
      <c r="J2716" t="s">
        <v>370</v>
      </c>
      <c r="K2716" t="s">
        <v>116</v>
      </c>
      <c r="L2716" s="3">
        <v>20</v>
      </c>
      <c r="M2716" s="3">
        <v>4</v>
      </c>
      <c r="N2716" s="3">
        <v>24</v>
      </c>
      <c r="O2716" s="3">
        <v>0</v>
      </c>
      <c r="P2716" s="3">
        <v>20</v>
      </c>
      <c r="Q2716" s="2">
        <v>43501</v>
      </c>
      <c r="R2716" t="s">
        <v>2</v>
      </c>
      <c r="S2716" t="s">
        <v>10</v>
      </c>
      <c r="T2716" t="s">
        <v>2</v>
      </c>
    </row>
    <row r="2717" spans="1:20" hidden="1" x14ac:dyDescent="0.2">
      <c r="A2717" t="s">
        <v>129</v>
      </c>
      <c r="B2717" t="s">
        <v>0</v>
      </c>
      <c r="C2717" s="2">
        <v>43490</v>
      </c>
      <c r="D2717" t="s">
        <v>361</v>
      </c>
      <c r="E2717" t="s">
        <v>2235</v>
      </c>
      <c r="F2717" t="s">
        <v>5</v>
      </c>
      <c r="G2717" t="s">
        <v>363</v>
      </c>
      <c r="H2717" t="s">
        <v>2232</v>
      </c>
      <c r="I2717" t="s">
        <v>2</v>
      </c>
      <c r="J2717" t="s">
        <v>365</v>
      </c>
      <c r="K2717" t="s">
        <v>116</v>
      </c>
      <c r="L2717" s="3">
        <v>170</v>
      </c>
      <c r="M2717" s="3">
        <v>34</v>
      </c>
      <c r="N2717" s="3">
        <v>204</v>
      </c>
      <c r="O2717" s="3">
        <v>0</v>
      </c>
      <c r="P2717" s="3">
        <v>0</v>
      </c>
      <c r="Q2717" s="2">
        <v>43646</v>
      </c>
      <c r="R2717" t="s">
        <v>2</v>
      </c>
      <c r="S2717" t="s">
        <v>10</v>
      </c>
      <c r="T2717" t="s">
        <v>2</v>
      </c>
    </row>
    <row r="2718" spans="1:20" hidden="1" x14ac:dyDescent="0.2">
      <c r="A2718" t="s">
        <v>129</v>
      </c>
      <c r="B2718" t="s">
        <v>0</v>
      </c>
      <c r="C2718" s="2">
        <v>43490</v>
      </c>
      <c r="D2718" t="s">
        <v>361</v>
      </c>
      <c r="E2718" t="s">
        <v>2235</v>
      </c>
      <c r="F2718" t="s">
        <v>43</v>
      </c>
      <c r="G2718" t="s">
        <v>363</v>
      </c>
      <c r="H2718" t="s">
        <v>2233</v>
      </c>
      <c r="I2718" t="s">
        <v>2</v>
      </c>
      <c r="J2718" t="s">
        <v>365</v>
      </c>
      <c r="K2718" t="s">
        <v>116</v>
      </c>
      <c r="L2718" s="3">
        <v>20</v>
      </c>
      <c r="M2718" s="3">
        <v>4</v>
      </c>
      <c r="N2718" s="3">
        <v>24</v>
      </c>
      <c r="O2718" s="3">
        <v>0</v>
      </c>
      <c r="P2718" s="3">
        <v>0</v>
      </c>
      <c r="Q2718" s="2">
        <v>43646</v>
      </c>
      <c r="R2718" t="s">
        <v>2</v>
      </c>
      <c r="S2718" t="s">
        <v>10</v>
      </c>
      <c r="T2718" t="s">
        <v>2</v>
      </c>
    </row>
    <row r="2719" spans="1:20" hidden="1" x14ac:dyDescent="0.2">
      <c r="A2719" t="s">
        <v>129</v>
      </c>
      <c r="B2719" t="s">
        <v>0</v>
      </c>
      <c r="C2719" s="2">
        <v>43490</v>
      </c>
      <c r="D2719" t="s">
        <v>361</v>
      </c>
      <c r="E2719" t="s">
        <v>2235</v>
      </c>
      <c r="F2719" t="s">
        <v>60</v>
      </c>
      <c r="G2719" t="s">
        <v>363</v>
      </c>
      <c r="H2719" t="s">
        <v>2234</v>
      </c>
      <c r="I2719" t="s">
        <v>2</v>
      </c>
      <c r="J2719" t="s">
        <v>370</v>
      </c>
      <c r="K2719" t="s">
        <v>116</v>
      </c>
      <c r="L2719" s="3">
        <v>20</v>
      </c>
      <c r="M2719" s="3">
        <v>4</v>
      </c>
      <c r="N2719" s="3">
        <v>24</v>
      </c>
      <c r="O2719" s="3">
        <v>0</v>
      </c>
      <c r="P2719" s="3">
        <v>0</v>
      </c>
      <c r="Q2719" s="2">
        <v>43646</v>
      </c>
      <c r="R2719" t="s">
        <v>2</v>
      </c>
      <c r="S2719" t="s">
        <v>10</v>
      </c>
      <c r="T2719" t="s">
        <v>2</v>
      </c>
    </row>
    <row r="2720" spans="1:20" hidden="1" x14ac:dyDescent="0.2">
      <c r="A2720" t="s">
        <v>129</v>
      </c>
      <c r="B2720" t="s">
        <v>0</v>
      </c>
      <c r="C2720" s="2">
        <v>43509</v>
      </c>
      <c r="D2720" t="s">
        <v>361</v>
      </c>
      <c r="E2720" t="s">
        <v>3689</v>
      </c>
      <c r="F2720" t="s">
        <v>5</v>
      </c>
      <c r="G2720" t="s">
        <v>3690</v>
      </c>
      <c r="H2720" t="s">
        <v>3691</v>
      </c>
      <c r="I2720" t="s">
        <v>2</v>
      </c>
      <c r="J2720" t="s">
        <v>3692</v>
      </c>
      <c r="K2720" t="s">
        <v>18</v>
      </c>
      <c r="L2720" s="3">
        <v>400</v>
      </c>
      <c r="M2720" s="3">
        <v>0</v>
      </c>
      <c r="N2720" s="3">
        <v>400</v>
      </c>
      <c r="O2720" s="3">
        <v>0</v>
      </c>
      <c r="P2720" s="3">
        <v>0</v>
      </c>
      <c r="Q2720" s="2">
        <v>43509</v>
      </c>
      <c r="R2720" t="s">
        <v>2</v>
      </c>
      <c r="S2720" t="s">
        <v>10</v>
      </c>
      <c r="T2720" t="s">
        <v>2</v>
      </c>
    </row>
    <row r="2721" spans="1:20" hidden="1" x14ac:dyDescent="0.2">
      <c r="A2721" t="s">
        <v>129</v>
      </c>
      <c r="B2721" t="s">
        <v>0</v>
      </c>
      <c r="C2721" s="2">
        <v>43523</v>
      </c>
      <c r="D2721" t="s">
        <v>361</v>
      </c>
      <c r="E2721" t="s">
        <v>4727</v>
      </c>
      <c r="F2721" t="s">
        <v>5</v>
      </c>
      <c r="G2721" t="s">
        <v>363</v>
      </c>
      <c r="H2721" t="s">
        <v>2232</v>
      </c>
      <c r="I2721" t="s">
        <v>2</v>
      </c>
      <c r="J2721" t="s">
        <v>365</v>
      </c>
      <c r="K2721" t="s">
        <v>116</v>
      </c>
      <c r="L2721" s="3">
        <v>330</v>
      </c>
      <c r="M2721" s="3">
        <v>66</v>
      </c>
      <c r="N2721" s="3">
        <v>396</v>
      </c>
      <c r="O2721" s="3">
        <v>0</v>
      </c>
      <c r="P2721" s="3">
        <v>0</v>
      </c>
      <c r="Q2721" s="2">
        <v>43531</v>
      </c>
      <c r="R2721" t="s">
        <v>2</v>
      </c>
      <c r="S2721" t="s">
        <v>10</v>
      </c>
      <c r="T2721" t="s">
        <v>2</v>
      </c>
    </row>
    <row r="2722" spans="1:20" hidden="1" x14ac:dyDescent="0.2">
      <c r="A2722" t="s">
        <v>129</v>
      </c>
      <c r="B2722" t="s">
        <v>0</v>
      </c>
      <c r="C2722" s="2">
        <v>43523</v>
      </c>
      <c r="D2722" t="s">
        <v>361</v>
      </c>
      <c r="E2722" t="s">
        <v>4727</v>
      </c>
      <c r="F2722" t="s">
        <v>43</v>
      </c>
      <c r="G2722" t="s">
        <v>363</v>
      </c>
      <c r="H2722" t="s">
        <v>4728</v>
      </c>
      <c r="I2722" t="s">
        <v>2</v>
      </c>
      <c r="J2722" t="s">
        <v>365</v>
      </c>
      <c r="K2722" t="s">
        <v>116</v>
      </c>
      <c r="L2722" s="3">
        <v>20</v>
      </c>
      <c r="M2722" s="3">
        <v>4</v>
      </c>
      <c r="N2722" s="3">
        <v>24</v>
      </c>
      <c r="O2722" s="3">
        <v>0</v>
      </c>
      <c r="P2722" s="3">
        <v>0</v>
      </c>
      <c r="Q2722" s="2">
        <v>43531</v>
      </c>
      <c r="R2722" t="s">
        <v>2</v>
      </c>
      <c r="S2722" t="s">
        <v>10</v>
      </c>
      <c r="T2722" t="s">
        <v>2</v>
      </c>
    </row>
    <row r="2723" spans="1:20" hidden="1" x14ac:dyDescent="0.2">
      <c r="A2723" t="s">
        <v>129</v>
      </c>
      <c r="B2723" t="s">
        <v>0</v>
      </c>
      <c r="C2723" s="2">
        <v>43523</v>
      </c>
      <c r="D2723" t="s">
        <v>361</v>
      </c>
      <c r="E2723" t="s">
        <v>4727</v>
      </c>
      <c r="F2723" t="s">
        <v>60</v>
      </c>
      <c r="G2723" t="s">
        <v>363</v>
      </c>
      <c r="H2723" t="s">
        <v>2234</v>
      </c>
      <c r="I2723" t="s">
        <v>2</v>
      </c>
      <c r="J2723" t="s">
        <v>127</v>
      </c>
      <c r="K2723" t="s">
        <v>116</v>
      </c>
      <c r="L2723" s="3">
        <v>20</v>
      </c>
      <c r="M2723" s="3">
        <v>4</v>
      </c>
      <c r="N2723" s="3">
        <v>24</v>
      </c>
      <c r="O2723" s="3">
        <v>0</v>
      </c>
      <c r="P2723" s="3">
        <v>0</v>
      </c>
      <c r="Q2723" s="2">
        <v>43531</v>
      </c>
      <c r="R2723" t="s">
        <v>2</v>
      </c>
      <c r="S2723" t="s">
        <v>10</v>
      </c>
      <c r="T2723" t="s">
        <v>2</v>
      </c>
    </row>
    <row r="2724" spans="1:20" hidden="1" x14ac:dyDescent="0.2">
      <c r="A2724" t="s">
        <v>129</v>
      </c>
      <c r="B2724" t="s">
        <v>0</v>
      </c>
      <c r="C2724" s="2">
        <v>43523</v>
      </c>
      <c r="D2724" t="s">
        <v>361</v>
      </c>
      <c r="E2724" t="s">
        <v>4729</v>
      </c>
      <c r="F2724" t="s">
        <v>5</v>
      </c>
      <c r="G2724" t="s">
        <v>363</v>
      </c>
      <c r="H2724" t="s">
        <v>2232</v>
      </c>
      <c r="I2724" t="s">
        <v>2</v>
      </c>
      <c r="J2724" t="s">
        <v>365</v>
      </c>
      <c r="K2724" t="s">
        <v>116</v>
      </c>
      <c r="L2724" s="3">
        <v>330</v>
      </c>
      <c r="M2724" s="3">
        <v>66</v>
      </c>
      <c r="N2724" s="3">
        <v>396</v>
      </c>
      <c r="O2724" s="3">
        <v>0</v>
      </c>
      <c r="P2724" s="3">
        <v>0</v>
      </c>
      <c r="Q2724" s="2">
        <v>43531</v>
      </c>
      <c r="R2724" t="s">
        <v>2</v>
      </c>
      <c r="S2724" t="s">
        <v>10</v>
      </c>
      <c r="T2724" t="s">
        <v>2</v>
      </c>
    </row>
    <row r="2725" spans="1:20" hidden="1" x14ac:dyDescent="0.2">
      <c r="A2725" t="s">
        <v>129</v>
      </c>
      <c r="B2725" t="s">
        <v>0</v>
      </c>
      <c r="C2725" s="2">
        <v>43523</v>
      </c>
      <c r="D2725" t="s">
        <v>361</v>
      </c>
      <c r="E2725" t="s">
        <v>4729</v>
      </c>
      <c r="F2725" t="s">
        <v>43</v>
      </c>
      <c r="G2725" t="s">
        <v>363</v>
      </c>
      <c r="H2725" t="s">
        <v>4728</v>
      </c>
      <c r="I2725" t="s">
        <v>2</v>
      </c>
      <c r="J2725" t="s">
        <v>365</v>
      </c>
      <c r="K2725" t="s">
        <v>116</v>
      </c>
      <c r="L2725" s="3">
        <v>20</v>
      </c>
      <c r="M2725" s="3">
        <v>4</v>
      </c>
      <c r="N2725" s="3">
        <v>24</v>
      </c>
      <c r="O2725" s="3">
        <v>0</v>
      </c>
      <c r="P2725" s="3">
        <v>0</v>
      </c>
      <c r="Q2725" s="2">
        <v>43531</v>
      </c>
      <c r="R2725" t="s">
        <v>2</v>
      </c>
      <c r="S2725" t="s">
        <v>10</v>
      </c>
      <c r="T2725" t="s">
        <v>2</v>
      </c>
    </row>
    <row r="2726" spans="1:20" hidden="1" x14ac:dyDescent="0.2">
      <c r="A2726" t="s">
        <v>129</v>
      </c>
      <c r="B2726" t="s">
        <v>0</v>
      </c>
      <c r="C2726" s="2">
        <v>43523</v>
      </c>
      <c r="D2726" t="s">
        <v>361</v>
      </c>
      <c r="E2726" t="s">
        <v>4729</v>
      </c>
      <c r="F2726" t="s">
        <v>60</v>
      </c>
      <c r="G2726" t="s">
        <v>363</v>
      </c>
      <c r="H2726" t="s">
        <v>2234</v>
      </c>
      <c r="I2726" t="s">
        <v>2</v>
      </c>
      <c r="J2726" t="s">
        <v>127</v>
      </c>
      <c r="K2726" t="s">
        <v>116</v>
      </c>
      <c r="L2726" s="3">
        <v>20</v>
      </c>
      <c r="M2726" s="3">
        <v>4</v>
      </c>
      <c r="N2726" s="3">
        <v>24</v>
      </c>
      <c r="O2726" s="3">
        <v>0</v>
      </c>
      <c r="P2726" s="3">
        <v>0</v>
      </c>
      <c r="Q2726" s="2">
        <v>43531</v>
      </c>
      <c r="R2726" t="s">
        <v>2</v>
      </c>
      <c r="S2726" t="s">
        <v>10</v>
      </c>
      <c r="T2726" t="s">
        <v>2</v>
      </c>
    </row>
    <row r="2727" spans="1:20" hidden="1" x14ac:dyDescent="0.2">
      <c r="A2727" t="s">
        <v>129</v>
      </c>
      <c r="B2727" t="s">
        <v>0</v>
      </c>
      <c r="C2727" s="2">
        <v>43563</v>
      </c>
      <c r="D2727" t="s">
        <v>361</v>
      </c>
      <c r="E2727" t="s">
        <v>7639</v>
      </c>
      <c r="F2727" t="s">
        <v>5</v>
      </c>
      <c r="G2727" t="s">
        <v>3690</v>
      </c>
      <c r="H2727" t="s">
        <v>7640</v>
      </c>
      <c r="I2727" t="s">
        <v>2</v>
      </c>
      <c r="J2727" t="s">
        <v>3692</v>
      </c>
      <c r="K2727" t="s">
        <v>18</v>
      </c>
      <c r="L2727" s="3">
        <v>440</v>
      </c>
      <c r="M2727" s="3">
        <v>0</v>
      </c>
      <c r="N2727" s="3">
        <v>440</v>
      </c>
      <c r="O2727" s="3">
        <v>0</v>
      </c>
      <c r="P2727" s="3">
        <v>0</v>
      </c>
      <c r="Q2727" s="2">
        <v>43624</v>
      </c>
      <c r="R2727" t="s">
        <v>2</v>
      </c>
      <c r="S2727" t="s">
        <v>10</v>
      </c>
      <c r="T2727" t="s">
        <v>2</v>
      </c>
    </row>
    <row r="2728" spans="1:20" hidden="1" x14ac:dyDescent="0.2">
      <c r="A2728" t="s">
        <v>129</v>
      </c>
      <c r="B2728" t="s">
        <v>0</v>
      </c>
      <c r="C2728" s="2">
        <v>43475</v>
      </c>
      <c r="D2728" t="s">
        <v>128</v>
      </c>
      <c r="E2728" t="s">
        <v>130</v>
      </c>
      <c r="F2728" t="s">
        <v>5</v>
      </c>
      <c r="G2728" t="s">
        <v>125</v>
      </c>
      <c r="H2728" t="s">
        <v>131</v>
      </c>
      <c r="I2728" t="s">
        <v>2</v>
      </c>
      <c r="J2728" t="s">
        <v>127</v>
      </c>
      <c r="K2728" t="s">
        <v>116</v>
      </c>
      <c r="L2728" s="3">
        <v>247.14</v>
      </c>
      <c r="M2728" s="3">
        <v>49.43</v>
      </c>
      <c r="N2728" s="3">
        <v>296.57</v>
      </c>
      <c r="O2728" s="3">
        <v>0</v>
      </c>
      <c r="P2728" s="3">
        <v>0</v>
      </c>
      <c r="Q2728" s="2">
        <v>43465</v>
      </c>
      <c r="R2728" t="s">
        <v>2</v>
      </c>
      <c r="S2728" t="s">
        <v>10</v>
      </c>
      <c r="T2728" t="s">
        <v>2</v>
      </c>
    </row>
    <row r="2729" spans="1:20" hidden="1" x14ac:dyDescent="0.2">
      <c r="A2729" t="s">
        <v>129</v>
      </c>
      <c r="B2729" t="s">
        <v>0</v>
      </c>
      <c r="C2729" s="2">
        <v>43479</v>
      </c>
      <c r="D2729" t="s">
        <v>128</v>
      </c>
      <c r="E2729" t="s">
        <v>595</v>
      </c>
      <c r="F2729" t="s">
        <v>5</v>
      </c>
      <c r="G2729" t="s">
        <v>596</v>
      </c>
      <c r="H2729" t="s">
        <v>597</v>
      </c>
      <c r="I2729" t="s">
        <v>2</v>
      </c>
      <c r="J2729" t="s">
        <v>380</v>
      </c>
      <c r="K2729" t="s">
        <v>116</v>
      </c>
      <c r="L2729" s="3">
        <v>281.39999999999998</v>
      </c>
      <c r="M2729" s="3">
        <v>56.28</v>
      </c>
      <c r="N2729" s="3">
        <v>337.68</v>
      </c>
      <c r="O2729" s="3">
        <v>0</v>
      </c>
      <c r="P2729" s="3">
        <v>0</v>
      </c>
      <c r="Q2729" s="2">
        <v>43478</v>
      </c>
      <c r="R2729" t="s">
        <v>2</v>
      </c>
      <c r="S2729" t="s">
        <v>10</v>
      </c>
      <c r="T2729" t="s">
        <v>2</v>
      </c>
    </row>
    <row r="2730" spans="1:20" hidden="1" x14ac:dyDescent="0.2">
      <c r="A2730" t="s">
        <v>129</v>
      </c>
      <c r="B2730" t="s">
        <v>0</v>
      </c>
      <c r="C2730" s="2">
        <v>43479</v>
      </c>
      <c r="D2730" t="s">
        <v>128</v>
      </c>
      <c r="E2730" t="s">
        <v>614</v>
      </c>
      <c r="F2730" t="s">
        <v>5</v>
      </c>
      <c r="G2730" t="s">
        <v>615</v>
      </c>
      <c r="H2730" t="s">
        <v>616</v>
      </c>
      <c r="I2730" t="s">
        <v>2</v>
      </c>
      <c r="J2730" t="s">
        <v>617</v>
      </c>
      <c r="K2730" t="s">
        <v>116</v>
      </c>
      <c r="L2730" s="3">
        <v>300</v>
      </c>
      <c r="M2730" s="3">
        <v>60</v>
      </c>
      <c r="N2730" s="3">
        <v>360</v>
      </c>
      <c r="O2730" s="3">
        <v>0</v>
      </c>
      <c r="P2730" s="3">
        <v>0</v>
      </c>
      <c r="Q2730" s="2">
        <v>43479</v>
      </c>
      <c r="R2730" t="s">
        <v>2</v>
      </c>
      <c r="S2730" t="s">
        <v>10</v>
      </c>
      <c r="T2730" t="s">
        <v>2</v>
      </c>
    </row>
    <row r="2731" spans="1:20" hidden="1" x14ac:dyDescent="0.2">
      <c r="A2731" t="s">
        <v>129</v>
      </c>
      <c r="B2731" t="s">
        <v>0</v>
      </c>
      <c r="C2731" s="2">
        <v>43510</v>
      </c>
      <c r="D2731" t="s">
        <v>128</v>
      </c>
      <c r="E2731" t="s">
        <v>3719</v>
      </c>
      <c r="F2731" t="s">
        <v>5</v>
      </c>
      <c r="G2731" t="s">
        <v>125</v>
      </c>
      <c r="H2731" t="s">
        <v>3720</v>
      </c>
      <c r="I2731" t="s">
        <v>2</v>
      </c>
      <c r="J2731" t="s">
        <v>127</v>
      </c>
      <c r="K2731" t="s">
        <v>116</v>
      </c>
      <c r="L2731" s="3">
        <v>379.38</v>
      </c>
      <c r="M2731" s="3">
        <v>75.88</v>
      </c>
      <c r="N2731" s="3">
        <v>455.26</v>
      </c>
      <c r="O2731" s="3">
        <v>0</v>
      </c>
      <c r="P2731" s="3">
        <v>0</v>
      </c>
      <c r="Q2731" s="2">
        <v>43510</v>
      </c>
      <c r="R2731" t="s">
        <v>2</v>
      </c>
      <c r="S2731" t="s">
        <v>10</v>
      </c>
      <c r="T2731" t="s">
        <v>2</v>
      </c>
    </row>
    <row r="2732" spans="1:20" hidden="1" x14ac:dyDescent="0.2">
      <c r="A2732" t="s">
        <v>129</v>
      </c>
      <c r="B2732" t="s">
        <v>0</v>
      </c>
      <c r="C2732" s="2">
        <v>43538</v>
      </c>
      <c r="D2732" t="s">
        <v>128</v>
      </c>
      <c r="E2732" t="s">
        <v>5573</v>
      </c>
      <c r="F2732" t="s">
        <v>5</v>
      </c>
      <c r="G2732" t="s">
        <v>125</v>
      </c>
      <c r="H2732" t="s">
        <v>5574</v>
      </c>
      <c r="I2732" t="s">
        <v>2</v>
      </c>
      <c r="J2732" t="s">
        <v>127</v>
      </c>
      <c r="K2732" t="s">
        <v>116</v>
      </c>
      <c r="L2732" s="3">
        <v>419.93</v>
      </c>
      <c r="M2732" s="3">
        <v>83.99</v>
      </c>
      <c r="N2732" s="3">
        <v>503.92</v>
      </c>
      <c r="O2732" s="3">
        <v>0</v>
      </c>
      <c r="P2732" s="3">
        <v>0</v>
      </c>
      <c r="Q2732" s="2">
        <v>43538</v>
      </c>
      <c r="R2732" t="s">
        <v>2</v>
      </c>
      <c r="S2732" t="s">
        <v>10</v>
      </c>
      <c r="T2732" t="s">
        <v>2</v>
      </c>
    </row>
    <row r="2733" spans="1:20" hidden="1" x14ac:dyDescent="0.2">
      <c r="A2733" t="s">
        <v>129</v>
      </c>
      <c r="B2733" t="s">
        <v>0</v>
      </c>
      <c r="C2733" s="2">
        <v>43542</v>
      </c>
      <c r="D2733" t="s">
        <v>128</v>
      </c>
      <c r="E2733" t="s">
        <v>5888</v>
      </c>
      <c r="F2733" t="s">
        <v>5</v>
      </c>
      <c r="G2733" t="s">
        <v>922</v>
      </c>
      <c r="H2733" t="s">
        <v>5889</v>
      </c>
      <c r="I2733" t="s">
        <v>2</v>
      </c>
      <c r="J2733" t="s">
        <v>5890</v>
      </c>
      <c r="K2733" t="s">
        <v>116</v>
      </c>
      <c r="L2733" s="3">
        <v>101.2</v>
      </c>
      <c r="M2733" s="3">
        <v>20.239999999999998</v>
      </c>
      <c r="N2733" s="3">
        <v>121.44</v>
      </c>
      <c r="O2733" s="3">
        <v>0</v>
      </c>
      <c r="P2733" s="3">
        <v>0</v>
      </c>
      <c r="Q2733" s="2">
        <v>43546</v>
      </c>
      <c r="R2733" t="s">
        <v>2</v>
      </c>
      <c r="S2733" t="s">
        <v>10</v>
      </c>
      <c r="T2733" t="s">
        <v>2</v>
      </c>
    </row>
    <row r="2734" spans="1:20" hidden="1" x14ac:dyDescent="0.2">
      <c r="A2734" t="s">
        <v>129</v>
      </c>
      <c r="B2734" t="s">
        <v>0</v>
      </c>
      <c r="C2734" s="2">
        <v>43542</v>
      </c>
      <c r="D2734" t="s">
        <v>128</v>
      </c>
      <c r="E2734" t="s">
        <v>5888</v>
      </c>
      <c r="F2734" t="s">
        <v>43</v>
      </c>
      <c r="G2734" t="s">
        <v>922</v>
      </c>
      <c r="H2734" t="s">
        <v>5891</v>
      </c>
      <c r="I2734" t="s">
        <v>2</v>
      </c>
      <c r="J2734" t="s">
        <v>5890</v>
      </c>
      <c r="K2734" t="s">
        <v>116</v>
      </c>
      <c r="L2734" s="3">
        <v>151.5</v>
      </c>
      <c r="M2734" s="3">
        <v>30.3</v>
      </c>
      <c r="N2734" s="3">
        <v>181.8</v>
      </c>
      <c r="O2734" s="3">
        <v>0</v>
      </c>
      <c r="P2734" s="3">
        <v>0</v>
      </c>
      <c r="Q2734" s="2">
        <v>43546</v>
      </c>
      <c r="R2734" t="s">
        <v>2</v>
      </c>
      <c r="S2734" t="s">
        <v>10</v>
      </c>
      <c r="T2734" t="s">
        <v>2</v>
      </c>
    </row>
    <row r="2735" spans="1:20" hidden="1" x14ac:dyDescent="0.2">
      <c r="A2735" t="s">
        <v>129</v>
      </c>
      <c r="B2735" t="s">
        <v>0</v>
      </c>
      <c r="C2735" s="2">
        <v>43542</v>
      </c>
      <c r="D2735" t="s">
        <v>128</v>
      </c>
      <c r="E2735" t="s">
        <v>5888</v>
      </c>
      <c r="F2735" t="s">
        <v>60</v>
      </c>
      <c r="G2735" t="s">
        <v>922</v>
      </c>
      <c r="H2735" t="s">
        <v>3111</v>
      </c>
      <c r="I2735" t="s">
        <v>2</v>
      </c>
      <c r="J2735" t="s">
        <v>5890</v>
      </c>
      <c r="K2735" t="s">
        <v>116</v>
      </c>
      <c r="L2735" s="3">
        <v>5</v>
      </c>
      <c r="M2735" s="3">
        <v>1</v>
      </c>
      <c r="N2735" s="3">
        <v>6</v>
      </c>
      <c r="O2735" s="3">
        <v>0</v>
      </c>
      <c r="P2735" s="3">
        <v>0</v>
      </c>
      <c r="Q2735" s="2">
        <v>43546</v>
      </c>
      <c r="R2735" t="s">
        <v>2</v>
      </c>
      <c r="S2735" t="s">
        <v>10</v>
      </c>
      <c r="T2735" t="s">
        <v>2</v>
      </c>
    </row>
    <row r="2736" spans="1:20" hidden="1" x14ac:dyDescent="0.2">
      <c r="A2736" t="s">
        <v>129</v>
      </c>
      <c r="B2736" t="s">
        <v>0</v>
      </c>
      <c r="C2736" s="2">
        <v>43557</v>
      </c>
      <c r="D2736" t="s">
        <v>128</v>
      </c>
      <c r="E2736" t="s">
        <v>7196</v>
      </c>
      <c r="F2736" t="s">
        <v>5</v>
      </c>
      <c r="G2736" t="s">
        <v>7197</v>
      </c>
      <c r="H2736" t="s">
        <v>7198</v>
      </c>
      <c r="I2736" t="s">
        <v>2</v>
      </c>
      <c r="J2736" t="s">
        <v>294</v>
      </c>
      <c r="K2736" t="s">
        <v>18</v>
      </c>
      <c r="L2736" s="3">
        <v>1375</v>
      </c>
      <c r="M2736" s="3">
        <v>0</v>
      </c>
      <c r="N2736" s="3">
        <v>1375</v>
      </c>
      <c r="O2736" s="3">
        <v>0</v>
      </c>
      <c r="P2736" s="3">
        <v>0</v>
      </c>
      <c r="Q2736" s="2">
        <v>43555</v>
      </c>
      <c r="R2736" t="s">
        <v>2</v>
      </c>
      <c r="S2736" t="s">
        <v>10</v>
      </c>
      <c r="T2736" t="s">
        <v>2</v>
      </c>
    </row>
    <row r="2737" spans="1:20" hidden="1" x14ac:dyDescent="0.2">
      <c r="A2737" t="s">
        <v>129</v>
      </c>
      <c r="B2737" t="s">
        <v>0</v>
      </c>
      <c r="C2737" s="2">
        <v>43565</v>
      </c>
      <c r="D2737" t="s">
        <v>128</v>
      </c>
      <c r="E2737" t="s">
        <v>7903</v>
      </c>
      <c r="F2737" t="s">
        <v>5</v>
      </c>
      <c r="G2737" t="s">
        <v>125</v>
      </c>
      <c r="H2737" t="s">
        <v>7904</v>
      </c>
      <c r="I2737" t="s">
        <v>2</v>
      </c>
      <c r="J2737" t="s">
        <v>127</v>
      </c>
      <c r="K2737" t="s">
        <v>116</v>
      </c>
      <c r="L2737" s="3">
        <v>537.35</v>
      </c>
      <c r="M2737" s="3">
        <v>107.47</v>
      </c>
      <c r="N2737" s="3">
        <v>644.82000000000005</v>
      </c>
      <c r="O2737" s="3">
        <v>0</v>
      </c>
      <c r="P2737" s="3">
        <v>0</v>
      </c>
      <c r="Q2737" s="2">
        <v>43555</v>
      </c>
      <c r="R2737" t="s">
        <v>2</v>
      </c>
      <c r="S2737" t="s">
        <v>10</v>
      </c>
      <c r="T2737" t="s">
        <v>2</v>
      </c>
    </row>
    <row r="2738" spans="1:20" hidden="1" x14ac:dyDescent="0.2">
      <c r="A2738" t="s">
        <v>129</v>
      </c>
      <c r="B2738" t="s">
        <v>0</v>
      </c>
      <c r="C2738" s="2">
        <v>43565</v>
      </c>
      <c r="D2738" t="s">
        <v>128</v>
      </c>
      <c r="E2738" t="s">
        <v>7903</v>
      </c>
      <c r="F2738" t="s">
        <v>43</v>
      </c>
      <c r="G2738" t="s">
        <v>125</v>
      </c>
      <c r="H2738" t="s">
        <v>7904</v>
      </c>
      <c r="I2738" t="s">
        <v>2</v>
      </c>
      <c r="J2738" t="s">
        <v>127</v>
      </c>
      <c r="K2738" t="s">
        <v>18</v>
      </c>
      <c r="L2738" s="3">
        <v>32.86</v>
      </c>
      <c r="M2738" s="3">
        <v>0</v>
      </c>
      <c r="N2738" s="3">
        <v>32.86</v>
      </c>
      <c r="O2738" s="3">
        <v>0</v>
      </c>
      <c r="P2738" s="3">
        <v>0</v>
      </c>
      <c r="Q2738" s="2">
        <v>43555</v>
      </c>
      <c r="R2738" t="s">
        <v>2</v>
      </c>
      <c r="S2738" t="s">
        <v>10</v>
      </c>
      <c r="T2738" t="s">
        <v>2</v>
      </c>
    </row>
    <row r="2739" spans="1:20" hidden="1" x14ac:dyDescent="0.2">
      <c r="A2739" t="s">
        <v>134</v>
      </c>
      <c r="B2739" t="s">
        <v>0</v>
      </c>
      <c r="C2739" s="2">
        <v>43475</v>
      </c>
      <c r="D2739" t="s">
        <v>132</v>
      </c>
      <c r="E2739" t="s">
        <v>135</v>
      </c>
      <c r="F2739" t="s">
        <v>5</v>
      </c>
      <c r="G2739" t="s">
        <v>136</v>
      </c>
      <c r="H2739" t="s">
        <v>137</v>
      </c>
      <c r="I2739" t="s">
        <v>133</v>
      </c>
      <c r="J2739" t="s">
        <v>138</v>
      </c>
      <c r="K2739" t="s">
        <v>18</v>
      </c>
      <c r="L2739" s="3">
        <v>500</v>
      </c>
      <c r="M2739" s="3">
        <v>0</v>
      </c>
      <c r="N2739" s="3">
        <v>500</v>
      </c>
      <c r="O2739" s="3">
        <v>0</v>
      </c>
      <c r="P2739" s="3">
        <v>0</v>
      </c>
      <c r="Q2739" s="2">
        <v>43475</v>
      </c>
      <c r="R2739" t="s">
        <v>2</v>
      </c>
      <c r="S2739" t="s">
        <v>10</v>
      </c>
      <c r="T2739" t="s">
        <v>2</v>
      </c>
    </row>
    <row r="2740" spans="1:20" hidden="1" x14ac:dyDescent="0.2">
      <c r="A2740" t="s">
        <v>134</v>
      </c>
      <c r="B2740" t="s">
        <v>0</v>
      </c>
      <c r="C2740" s="2">
        <v>43528</v>
      </c>
      <c r="D2740" t="s">
        <v>132</v>
      </c>
      <c r="E2740" t="s">
        <v>4997</v>
      </c>
      <c r="F2740" t="s">
        <v>5</v>
      </c>
      <c r="G2740" t="s">
        <v>4685</v>
      </c>
      <c r="H2740" t="s">
        <v>4998</v>
      </c>
      <c r="I2740" t="s">
        <v>4996</v>
      </c>
      <c r="J2740" t="s">
        <v>1574</v>
      </c>
      <c r="K2740" t="s">
        <v>18</v>
      </c>
      <c r="L2740" s="3">
        <v>600</v>
      </c>
      <c r="M2740" s="3">
        <v>0</v>
      </c>
      <c r="N2740" s="3">
        <v>600</v>
      </c>
      <c r="O2740" s="3">
        <v>0</v>
      </c>
      <c r="P2740" s="3">
        <v>0</v>
      </c>
      <c r="Q2740" s="2">
        <v>43549</v>
      </c>
      <c r="R2740" t="s">
        <v>2</v>
      </c>
      <c r="S2740" t="s">
        <v>10</v>
      </c>
      <c r="T2740" t="s">
        <v>2</v>
      </c>
    </row>
    <row r="2741" spans="1:20" hidden="1" x14ac:dyDescent="0.2">
      <c r="A2741" t="s">
        <v>134</v>
      </c>
      <c r="B2741" t="s">
        <v>0</v>
      </c>
      <c r="C2741" s="2">
        <v>43549</v>
      </c>
      <c r="D2741" t="s">
        <v>132</v>
      </c>
      <c r="E2741" t="s">
        <v>6436</v>
      </c>
      <c r="F2741" t="s">
        <v>5</v>
      </c>
      <c r="G2741" t="s">
        <v>40</v>
      </c>
      <c r="H2741" t="s">
        <v>6437</v>
      </c>
      <c r="I2741" t="s">
        <v>133</v>
      </c>
      <c r="J2741" t="s">
        <v>42</v>
      </c>
      <c r="K2741" t="s">
        <v>18</v>
      </c>
      <c r="L2741" s="3">
        <v>71</v>
      </c>
      <c r="M2741" s="3">
        <v>0</v>
      </c>
      <c r="N2741" s="3">
        <v>71</v>
      </c>
      <c r="O2741" s="3">
        <v>0</v>
      </c>
      <c r="P2741" s="3">
        <v>0</v>
      </c>
      <c r="Q2741" s="2">
        <v>43549</v>
      </c>
      <c r="R2741" t="s">
        <v>2</v>
      </c>
      <c r="S2741" t="s">
        <v>10</v>
      </c>
      <c r="T2741" t="s">
        <v>2</v>
      </c>
    </row>
    <row r="2742" spans="1:20" hidden="1" x14ac:dyDescent="0.2">
      <c r="A2742" t="s">
        <v>134</v>
      </c>
      <c r="B2742" t="s">
        <v>0</v>
      </c>
      <c r="C2742" s="2">
        <v>43549</v>
      </c>
      <c r="D2742" t="s">
        <v>132</v>
      </c>
      <c r="E2742" t="s">
        <v>6436</v>
      </c>
      <c r="F2742" t="s">
        <v>43</v>
      </c>
      <c r="G2742" t="s">
        <v>40</v>
      </c>
      <c r="H2742" t="s">
        <v>6438</v>
      </c>
      <c r="I2742" t="s">
        <v>133</v>
      </c>
      <c r="J2742" t="s">
        <v>59</v>
      </c>
      <c r="K2742" t="s">
        <v>9</v>
      </c>
      <c r="L2742" s="3">
        <v>0.5</v>
      </c>
      <c r="M2742" s="3">
        <v>0.1</v>
      </c>
      <c r="N2742" s="3">
        <v>0.6</v>
      </c>
      <c r="O2742" s="3">
        <v>0</v>
      </c>
      <c r="P2742" s="3">
        <v>0</v>
      </c>
      <c r="Q2742" s="2">
        <v>43549</v>
      </c>
      <c r="R2742" t="s">
        <v>2</v>
      </c>
      <c r="S2742" t="s">
        <v>10</v>
      </c>
      <c r="T2742" t="s">
        <v>2</v>
      </c>
    </row>
    <row r="2743" spans="1:20" hidden="1" x14ac:dyDescent="0.2">
      <c r="A2743" t="s">
        <v>5001</v>
      </c>
      <c r="B2743" t="s">
        <v>0</v>
      </c>
      <c r="C2743" s="2">
        <v>43528</v>
      </c>
      <c r="D2743" t="s">
        <v>4999</v>
      </c>
      <c r="E2743" t="s">
        <v>4997</v>
      </c>
      <c r="F2743" t="s">
        <v>43</v>
      </c>
      <c r="G2743" t="s">
        <v>4685</v>
      </c>
      <c r="H2743" t="s">
        <v>4998</v>
      </c>
      <c r="I2743" t="s">
        <v>5000</v>
      </c>
      <c r="J2743" t="s">
        <v>1574</v>
      </c>
      <c r="K2743" t="s">
        <v>18</v>
      </c>
      <c r="L2743" s="3">
        <v>600</v>
      </c>
      <c r="M2743" s="3">
        <v>0</v>
      </c>
      <c r="N2743" s="3">
        <v>600</v>
      </c>
      <c r="O2743" s="3">
        <v>0</v>
      </c>
      <c r="P2743" s="3">
        <v>0</v>
      </c>
      <c r="Q2743" s="2">
        <v>43549</v>
      </c>
      <c r="R2743" t="s">
        <v>2</v>
      </c>
      <c r="S2743" t="s">
        <v>10</v>
      </c>
      <c r="T2743" t="s">
        <v>2</v>
      </c>
    </row>
    <row r="2744" spans="1:20" hidden="1" x14ac:dyDescent="0.2">
      <c r="A2744" t="s">
        <v>227</v>
      </c>
      <c r="B2744" t="s">
        <v>0</v>
      </c>
      <c r="C2744" s="2">
        <v>43475</v>
      </c>
      <c r="D2744" t="s">
        <v>225</v>
      </c>
      <c r="E2744" t="s">
        <v>228</v>
      </c>
      <c r="F2744" t="s">
        <v>5</v>
      </c>
      <c r="G2744" t="s">
        <v>50</v>
      </c>
      <c r="H2744" t="s">
        <v>229</v>
      </c>
      <c r="I2744" t="s">
        <v>226</v>
      </c>
      <c r="J2744" t="s">
        <v>52</v>
      </c>
      <c r="K2744" t="s">
        <v>36</v>
      </c>
      <c r="L2744" s="3">
        <v>88.2</v>
      </c>
      <c r="M2744" s="3">
        <v>8.82</v>
      </c>
      <c r="N2744" s="3">
        <v>97.02</v>
      </c>
      <c r="O2744" s="3">
        <v>0</v>
      </c>
      <c r="P2744" s="3">
        <v>0</v>
      </c>
      <c r="Q2744" s="2">
        <v>43476</v>
      </c>
      <c r="R2744" t="s">
        <v>2</v>
      </c>
      <c r="S2744" t="s">
        <v>10</v>
      </c>
      <c r="T2744" t="s">
        <v>2</v>
      </c>
    </row>
    <row r="2745" spans="1:20" hidden="1" x14ac:dyDescent="0.2">
      <c r="A2745" t="s">
        <v>227</v>
      </c>
      <c r="B2745" t="s">
        <v>0</v>
      </c>
      <c r="C2745" s="2">
        <v>43475</v>
      </c>
      <c r="D2745" t="s">
        <v>225</v>
      </c>
      <c r="E2745" t="s">
        <v>265</v>
      </c>
      <c r="F2745" t="s">
        <v>5</v>
      </c>
      <c r="G2745" t="s">
        <v>266</v>
      </c>
      <c r="H2745" t="s">
        <v>267</v>
      </c>
      <c r="I2745" t="s">
        <v>226</v>
      </c>
      <c r="J2745" t="s">
        <v>52</v>
      </c>
      <c r="K2745" t="s">
        <v>18</v>
      </c>
      <c r="L2745" s="3">
        <v>39.6</v>
      </c>
      <c r="M2745" s="3">
        <v>0</v>
      </c>
      <c r="N2745" s="3">
        <v>39.6</v>
      </c>
      <c r="O2745" s="3">
        <v>0</v>
      </c>
      <c r="P2745" s="3">
        <v>0</v>
      </c>
      <c r="Q2745" s="2">
        <v>43475</v>
      </c>
      <c r="R2745" t="s">
        <v>2</v>
      </c>
      <c r="S2745" t="s">
        <v>268</v>
      </c>
      <c r="T2745" t="s">
        <v>2</v>
      </c>
    </row>
    <row r="2746" spans="1:20" hidden="1" x14ac:dyDescent="0.2">
      <c r="A2746" t="s">
        <v>227</v>
      </c>
      <c r="B2746" t="s">
        <v>0</v>
      </c>
      <c r="C2746" s="2">
        <v>43479</v>
      </c>
      <c r="D2746" t="s">
        <v>225</v>
      </c>
      <c r="E2746" t="s">
        <v>723</v>
      </c>
      <c r="F2746" t="s">
        <v>5</v>
      </c>
      <c r="G2746" t="s">
        <v>40</v>
      </c>
      <c r="H2746" t="s">
        <v>724</v>
      </c>
      <c r="I2746" t="s">
        <v>226</v>
      </c>
      <c r="J2746" t="s">
        <v>45</v>
      </c>
      <c r="K2746" t="s">
        <v>18</v>
      </c>
      <c r="L2746" s="3">
        <v>219.07</v>
      </c>
      <c r="M2746" s="3">
        <v>0</v>
      </c>
      <c r="N2746" s="3">
        <v>219.07</v>
      </c>
      <c r="O2746" s="3">
        <v>0</v>
      </c>
      <c r="P2746" s="3">
        <v>0</v>
      </c>
      <c r="Q2746" s="2">
        <v>43479</v>
      </c>
      <c r="R2746" t="s">
        <v>2</v>
      </c>
      <c r="S2746" t="s">
        <v>10</v>
      </c>
      <c r="T2746" t="s">
        <v>2</v>
      </c>
    </row>
    <row r="2747" spans="1:20" hidden="1" x14ac:dyDescent="0.2">
      <c r="A2747" t="s">
        <v>227</v>
      </c>
      <c r="B2747" t="s">
        <v>0</v>
      </c>
      <c r="C2747" s="2">
        <v>43480</v>
      </c>
      <c r="D2747" t="s">
        <v>225</v>
      </c>
      <c r="E2747" t="s">
        <v>856</v>
      </c>
      <c r="F2747" t="s">
        <v>5</v>
      </c>
      <c r="G2747" t="s">
        <v>746</v>
      </c>
      <c r="H2747" t="s">
        <v>857</v>
      </c>
      <c r="I2747" t="s">
        <v>226</v>
      </c>
      <c r="J2747" t="s">
        <v>52</v>
      </c>
      <c r="K2747" t="s">
        <v>36</v>
      </c>
      <c r="L2747" s="3">
        <v>146.36000000000001</v>
      </c>
      <c r="M2747" s="3">
        <v>14.64</v>
      </c>
      <c r="N2747" s="3">
        <v>161</v>
      </c>
      <c r="O2747" s="3">
        <v>0</v>
      </c>
      <c r="P2747" s="3">
        <v>0</v>
      </c>
      <c r="Q2747" s="2">
        <v>43480</v>
      </c>
      <c r="R2747" t="s">
        <v>2</v>
      </c>
      <c r="S2747" t="s">
        <v>10</v>
      </c>
      <c r="T2747" t="s">
        <v>2</v>
      </c>
    </row>
    <row r="2748" spans="1:20" hidden="1" x14ac:dyDescent="0.2">
      <c r="A2748" t="s">
        <v>227</v>
      </c>
      <c r="B2748" t="s">
        <v>0</v>
      </c>
      <c r="C2748" s="2">
        <v>43480</v>
      </c>
      <c r="D2748" t="s">
        <v>225</v>
      </c>
      <c r="E2748" t="s">
        <v>856</v>
      </c>
      <c r="F2748" t="s">
        <v>43</v>
      </c>
      <c r="G2748" t="s">
        <v>746</v>
      </c>
      <c r="H2748" t="s">
        <v>857</v>
      </c>
      <c r="I2748" t="s">
        <v>226</v>
      </c>
      <c r="J2748" t="s">
        <v>52</v>
      </c>
      <c r="K2748" t="s">
        <v>9</v>
      </c>
      <c r="L2748" s="3">
        <v>32.5</v>
      </c>
      <c r="M2748" s="3">
        <v>6.5</v>
      </c>
      <c r="N2748" s="3">
        <v>39</v>
      </c>
      <c r="O2748" s="3">
        <v>0</v>
      </c>
      <c r="P2748" s="3">
        <v>0</v>
      </c>
      <c r="Q2748" s="2">
        <v>43480</v>
      </c>
      <c r="R2748" t="s">
        <v>2</v>
      </c>
      <c r="S2748" t="s">
        <v>10</v>
      </c>
      <c r="T2748" t="s">
        <v>2</v>
      </c>
    </row>
    <row r="2749" spans="1:20" hidden="1" x14ac:dyDescent="0.2">
      <c r="A2749" t="s">
        <v>227</v>
      </c>
      <c r="B2749" t="s">
        <v>0</v>
      </c>
      <c r="C2749" s="2">
        <v>43481</v>
      </c>
      <c r="D2749" t="s">
        <v>225</v>
      </c>
      <c r="E2749" t="s">
        <v>955</v>
      </c>
      <c r="F2749" t="s">
        <v>5</v>
      </c>
      <c r="G2749" t="s">
        <v>956</v>
      </c>
      <c r="H2749" t="s">
        <v>957</v>
      </c>
      <c r="I2749" t="s">
        <v>226</v>
      </c>
      <c r="J2749" t="s">
        <v>52</v>
      </c>
      <c r="K2749" t="s">
        <v>36</v>
      </c>
      <c r="L2749" s="3">
        <v>90.45</v>
      </c>
      <c r="M2749" s="3">
        <v>9.0500000000000007</v>
      </c>
      <c r="N2749" s="3">
        <v>99.5</v>
      </c>
      <c r="O2749" s="3">
        <v>0</v>
      </c>
      <c r="P2749" s="3">
        <v>0</v>
      </c>
      <c r="Q2749" s="2">
        <v>43481</v>
      </c>
      <c r="R2749" t="s">
        <v>2</v>
      </c>
      <c r="S2749" t="s">
        <v>10</v>
      </c>
      <c r="T2749" t="s">
        <v>2</v>
      </c>
    </row>
    <row r="2750" spans="1:20" hidden="1" x14ac:dyDescent="0.2">
      <c r="A2750" t="s">
        <v>227</v>
      </c>
      <c r="B2750" t="s">
        <v>0</v>
      </c>
      <c r="C2750" s="2">
        <v>43482</v>
      </c>
      <c r="D2750" t="s">
        <v>225</v>
      </c>
      <c r="E2750" t="s">
        <v>1194</v>
      </c>
      <c r="F2750" t="s">
        <v>5</v>
      </c>
      <c r="G2750" t="s">
        <v>40</v>
      </c>
      <c r="H2750" t="s">
        <v>1195</v>
      </c>
      <c r="I2750" t="s">
        <v>226</v>
      </c>
      <c r="J2750" t="s">
        <v>42</v>
      </c>
      <c r="K2750" t="s">
        <v>18</v>
      </c>
      <c r="L2750" s="3">
        <v>189</v>
      </c>
      <c r="M2750" s="3">
        <v>0</v>
      </c>
      <c r="N2750" s="3">
        <v>189</v>
      </c>
      <c r="O2750" s="3">
        <v>0</v>
      </c>
      <c r="P2750" s="3">
        <v>0</v>
      </c>
      <c r="Q2750" s="2">
        <v>43482</v>
      </c>
      <c r="R2750" t="s">
        <v>2</v>
      </c>
      <c r="S2750" t="s">
        <v>10</v>
      </c>
      <c r="T2750" t="s">
        <v>2</v>
      </c>
    </row>
    <row r="2751" spans="1:20" hidden="1" x14ac:dyDescent="0.2">
      <c r="A2751" t="s">
        <v>227</v>
      </c>
      <c r="B2751" t="s">
        <v>0</v>
      </c>
      <c r="C2751" s="2">
        <v>43482</v>
      </c>
      <c r="D2751" t="s">
        <v>225</v>
      </c>
      <c r="E2751" t="s">
        <v>1194</v>
      </c>
      <c r="F2751" t="s">
        <v>43</v>
      </c>
      <c r="G2751" t="s">
        <v>40</v>
      </c>
      <c r="H2751" t="s">
        <v>97</v>
      </c>
      <c r="I2751" t="s">
        <v>226</v>
      </c>
      <c r="J2751" t="s">
        <v>59</v>
      </c>
      <c r="K2751" t="s">
        <v>9</v>
      </c>
      <c r="L2751" s="3">
        <v>1</v>
      </c>
      <c r="M2751" s="3">
        <v>0.2</v>
      </c>
      <c r="N2751" s="3">
        <v>1.2</v>
      </c>
      <c r="O2751" s="3">
        <v>0</v>
      </c>
      <c r="P2751" s="3">
        <v>0</v>
      </c>
      <c r="Q2751" s="2">
        <v>43482</v>
      </c>
      <c r="R2751" t="s">
        <v>2</v>
      </c>
      <c r="S2751" t="s">
        <v>10</v>
      </c>
      <c r="T2751" t="s">
        <v>2</v>
      </c>
    </row>
    <row r="2752" spans="1:20" hidden="1" x14ac:dyDescent="0.2">
      <c r="A2752" t="s">
        <v>227</v>
      </c>
      <c r="B2752" t="s">
        <v>0</v>
      </c>
      <c r="C2752" s="2">
        <v>43482</v>
      </c>
      <c r="D2752" t="s">
        <v>225</v>
      </c>
      <c r="E2752" t="s">
        <v>1308</v>
      </c>
      <c r="F2752" t="s">
        <v>5</v>
      </c>
      <c r="G2752" t="s">
        <v>40</v>
      </c>
      <c r="H2752" t="s">
        <v>1309</v>
      </c>
      <c r="I2752" t="s">
        <v>226</v>
      </c>
      <c r="J2752" t="s">
        <v>42</v>
      </c>
      <c r="K2752" t="s">
        <v>18</v>
      </c>
      <c r="L2752" s="3">
        <v>162</v>
      </c>
      <c r="M2752" s="3">
        <v>0</v>
      </c>
      <c r="N2752" s="3">
        <v>162</v>
      </c>
      <c r="O2752" s="3">
        <v>0</v>
      </c>
      <c r="P2752" s="3">
        <v>0</v>
      </c>
      <c r="Q2752" s="2">
        <v>43482</v>
      </c>
      <c r="R2752" t="s">
        <v>2</v>
      </c>
      <c r="S2752" t="s">
        <v>10</v>
      </c>
      <c r="T2752" t="s">
        <v>2</v>
      </c>
    </row>
    <row r="2753" spans="1:20" hidden="1" x14ac:dyDescent="0.2">
      <c r="A2753" t="s">
        <v>227</v>
      </c>
      <c r="B2753" t="s">
        <v>0</v>
      </c>
      <c r="C2753" s="2">
        <v>43482</v>
      </c>
      <c r="D2753" t="s">
        <v>225</v>
      </c>
      <c r="E2753" t="s">
        <v>1308</v>
      </c>
      <c r="F2753" t="s">
        <v>43</v>
      </c>
      <c r="G2753" t="s">
        <v>40</v>
      </c>
      <c r="H2753" t="s">
        <v>97</v>
      </c>
      <c r="I2753" t="s">
        <v>226</v>
      </c>
      <c r="J2753" t="s">
        <v>59</v>
      </c>
      <c r="K2753" t="s">
        <v>9</v>
      </c>
      <c r="L2753" s="3">
        <v>1</v>
      </c>
      <c r="M2753" s="3">
        <v>0.2</v>
      </c>
      <c r="N2753" s="3">
        <v>1.2</v>
      </c>
      <c r="O2753" s="3">
        <v>0</v>
      </c>
      <c r="P2753" s="3">
        <v>0</v>
      </c>
      <c r="Q2753" s="2">
        <v>43482</v>
      </c>
      <c r="R2753" t="s">
        <v>2</v>
      </c>
      <c r="S2753" t="s">
        <v>10</v>
      </c>
      <c r="T2753" t="s">
        <v>2</v>
      </c>
    </row>
    <row r="2754" spans="1:20" hidden="1" x14ac:dyDescent="0.2">
      <c r="A2754" t="s">
        <v>227</v>
      </c>
      <c r="B2754" t="s">
        <v>0</v>
      </c>
      <c r="C2754" s="2">
        <v>43483</v>
      </c>
      <c r="D2754" t="s">
        <v>225</v>
      </c>
      <c r="E2754" t="s">
        <v>1436</v>
      </c>
      <c r="F2754" t="s">
        <v>5</v>
      </c>
      <c r="G2754" t="s">
        <v>40</v>
      </c>
      <c r="H2754" t="s">
        <v>1437</v>
      </c>
      <c r="I2754" t="s">
        <v>226</v>
      </c>
      <c r="J2754" t="s">
        <v>222</v>
      </c>
      <c r="K2754" t="s">
        <v>18</v>
      </c>
      <c r="L2754" s="3">
        <v>760.43</v>
      </c>
      <c r="M2754" s="3">
        <v>0</v>
      </c>
      <c r="N2754" s="3">
        <v>760.43</v>
      </c>
      <c r="O2754" s="3">
        <v>0</v>
      </c>
      <c r="P2754" s="3">
        <v>0</v>
      </c>
      <c r="Q2754" s="2">
        <v>43483</v>
      </c>
      <c r="R2754" t="s">
        <v>2</v>
      </c>
      <c r="S2754" t="s">
        <v>10</v>
      </c>
      <c r="T2754" t="s">
        <v>2</v>
      </c>
    </row>
    <row r="2755" spans="1:20" hidden="1" x14ac:dyDescent="0.2">
      <c r="A2755" t="s">
        <v>227</v>
      </c>
      <c r="B2755" t="s">
        <v>0</v>
      </c>
      <c r="C2755" s="2">
        <v>43488</v>
      </c>
      <c r="D2755" t="s">
        <v>225</v>
      </c>
      <c r="E2755" t="s">
        <v>1964</v>
      </c>
      <c r="F2755" t="s">
        <v>5</v>
      </c>
      <c r="G2755" t="s">
        <v>40</v>
      </c>
      <c r="H2755" t="s">
        <v>1965</v>
      </c>
      <c r="I2755" t="s">
        <v>226</v>
      </c>
      <c r="J2755" t="s">
        <v>42</v>
      </c>
      <c r="K2755" t="s">
        <v>18</v>
      </c>
      <c r="L2755" s="3">
        <v>49</v>
      </c>
      <c r="M2755" s="3">
        <v>0</v>
      </c>
      <c r="N2755" s="3">
        <v>49</v>
      </c>
      <c r="O2755" s="3">
        <v>0</v>
      </c>
      <c r="P2755" s="3">
        <v>0</v>
      </c>
      <c r="Q2755" s="2">
        <v>43488</v>
      </c>
      <c r="R2755" t="s">
        <v>2</v>
      </c>
      <c r="S2755" t="s">
        <v>10</v>
      </c>
      <c r="T2755" t="s">
        <v>2</v>
      </c>
    </row>
    <row r="2756" spans="1:20" hidden="1" x14ac:dyDescent="0.2">
      <c r="A2756" t="s">
        <v>227</v>
      </c>
      <c r="B2756" t="s">
        <v>0</v>
      </c>
      <c r="C2756" s="2">
        <v>43488</v>
      </c>
      <c r="D2756" t="s">
        <v>225</v>
      </c>
      <c r="E2756" t="s">
        <v>1964</v>
      </c>
      <c r="F2756" t="s">
        <v>43</v>
      </c>
      <c r="G2756" t="s">
        <v>40</v>
      </c>
      <c r="H2756" t="s">
        <v>1965</v>
      </c>
      <c r="I2756" t="s">
        <v>226</v>
      </c>
      <c r="J2756" t="s">
        <v>42</v>
      </c>
      <c r="K2756" t="s">
        <v>18</v>
      </c>
      <c r="L2756" s="3">
        <v>50</v>
      </c>
      <c r="M2756" s="3">
        <v>0</v>
      </c>
      <c r="N2756" s="3">
        <v>50</v>
      </c>
      <c r="O2756" s="3">
        <v>0</v>
      </c>
      <c r="P2756" s="3">
        <v>0</v>
      </c>
      <c r="Q2756" s="2">
        <v>43488</v>
      </c>
      <c r="R2756" t="s">
        <v>2</v>
      </c>
      <c r="S2756" t="s">
        <v>10</v>
      </c>
      <c r="T2756" t="s">
        <v>2</v>
      </c>
    </row>
    <row r="2757" spans="1:20" hidden="1" x14ac:dyDescent="0.2">
      <c r="A2757" t="s">
        <v>227</v>
      </c>
      <c r="B2757" t="s">
        <v>0</v>
      </c>
      <c r="C2757" s="2">
        <v>43488</v>
      </c>
      <c r="D2757" t="s">
        <v>225</v>
      </c>
      <c r="E2757" t="s">
        <v>1964</v>
      </c>
      <c r="F2757" t="s">
        <v>60</v>
      </c>
      <c r="G2757" t="s">
        <v>40</v>
      </c>
      <c r="H2757" t="s">
        <v>1966</v>
      </c>
      <c r="I2757" t="s">
        <v>226</v>
      </c>
      <c r="J2757" t="s">
        <v>42</v>
      </c>
      <c r="K2757" t="s">
        <v>18</v>
      </c>
      <c r="L2757" s="3">
        <v>59</v>
      </c>
      <c r="M2757" s="3">
        <v>0</v>
      </c>
      <c r="N2757" s="3">
        <v>59</v>
      </c>
      <c r="O2757" s="3">
        <v>0</v>
      </c>
      <c r="P2757" s="3">
        <v>0</v>
      </c>
      <c r="Q2757" s="2">
        <v>43488</v>
      </c>
      <c r="R2757" t="s">
        <v>2</v>
      </c>
      <c r="S2757" t="s">
        <v>10</v>
      </c>
      <c r="T2757" t="s">
        <v>2</v>
      </c>
    </row>
    <row r="2758" spans="1:20" hidden="1" x14ac:dyDescent="0.2">
      <c r="A2758" t="s">
        <v>227</v>
      </c>
      <c r="B2758" t="s">
        <v>0</v>
      </c>
      <c r="C2758" s="2">
        <v>43488</v>
      </c>
      <c r="D2758" t="s">
        <v>225</v>
      </c>
      <c r="E2758" t="s">
        <v>1964</v>
      </c>
      <c r="F2758" t="s">
        <v>86</v>
      </c>
      <c r="G2758" t="s">
        <v>40</v>
      </c>
      <c r="H2758" t="s">
        <v>1966</v>
      </c>
      <c r="I2758" t="s">
        <v>226</v>
      </c>
      <c r="J2758" t="s">
        <v>42</v>
      </c>
      <c r="K2758" t="s">
        <v>18</v>
      </c>
      <c r="L2758" s="3">
        <v>49</v>
      </c>
      <c r="M2758" s="3">
        <v>0</v>
      </c>
      <c r="N2758" s="3">
        <v>49</v>
      </c>
      <c r="O2758" s="3">
        <v>0</v>
      </c>
      <c r="P2758" s="3">
        <v>0</v>
      </c>
      <c r="Q2758" s="2">
        <v>43488</v>
      </c>
      <c r="R2758" t="s">
        <v>2</v>
      </c>
      <c r="S2758" t="s">
        <v>10</v>
      </c>
      <c r="T2758" t="s">
        <v>2</v>
      </c>
    </row>
    <row r="2759" spans="1:20" hidden="1" x14ac:dyDescent="0.2">
      <c r="A2759" t="s">
        <v>227</v>
      </c>
      <c r="B2759" t="s">
        <v>0</v>
      </c>
      <c r="C2759" s="2">
        <v>43488</v>
      </c>
      <c r="D2759" t="s">
        <v>225</v>
      </c>
      <c r="E2759" t="s">
        <v>1964</v>
      </c>
      <c r="F2759" t="s">
        <v>88</v>
      </c>
      <c r="G2759" t="s">
        <v>40</v>
      </c>
      <c r="H2759" t="s">
        <v>97</v>
      </c>
      <c r="I2759" t="s">
        <v>226</v>
      </c>
      <c r="J2759" t="s">
        <v>59</v>
      </c>
      <c r="K2759" t="s">
        <v>9</v>
      </c>
      <c r="L2759" s="3">
        <v>2</v>
      </c>
      <c r="M2759" s="3">
        <v>0.4</v>
      </c>
      <c r="N2759" s="3">
        <v>2.4</v>
      </c>
      <c r="O2759" s="3">
        <v>0</v>
      </c>
      <c r="P2759" s="3">
        <v>0</v>
      </c>
      <c r="Q2759" s="2">
        <v>43488</v>
      </c>
      <c r="R2759" t="s">
        <v>2</v>
      </c>
      <c r="S2759" t="s">
        <v>10</v>
      </c>
      <c r="T2759" t="s">
        <v>2</v>
      </c>
    </row>
    <row r="2760" spans="1:20" hidden="1" x14ac:dyDescent="0.2">
      <c r="A2760" t="s">
        <v>227</v>
      </c>
      <c r="B2760" t="s">
        <v>0</v>
      </c>
      <c r="C2760" s="2">
        <v>43490</v>
      </c>
      <c r="D2760" t="s">
        <v>225</v>
      </c>
      <c r="E2760" t="s">
        <v>2177</v>
      </c>
      <c r="F2760" t="s">
        <v>5</v>
      </c>
      <c r="G2760" t="s">
        <v>40</v>
      </c>
      <c r="H2760" t="s">
        <v>2178</v>
      </c>
      <c r="I2760" t="s">
        <v>226</v>
      </c>
      <c r="J2760" t="s">
        <v>45</v>
      </c>
      <c r="K2760" t="s">
        <v>18</v>
      </c>
      <c r="L2760" s="3">
        <v>183</v>
      </c>
      <c r="M2760" s="3">
        <v>0</v>
      </c>
      <c r="N2760" s="3">
        <v>183</v>
      </c>
      <c r="O2760" s="3">
        <v>0</v>
      </c>
      <c r="P2760" s="3">
        <v>0</v>
      </c>
      <c r="Q2760" s="2">
        <v>43490</v>
      </c>
      <c r="R2760" t="s">
        <v>2</v>
      </c>
      <c r="S2760" t="s">
        <v>10</v>
      </c>
      <c r="T2760" t="s">
        <v>2</v>
      </c>
    </row>
    <row r="2761" spans="1:20" hidden="1" x14ac:dyDescent="0.2">
      <c r="A2761" t="s">
        <v>227</v>
      </c>
      <c r="B2761" t="s">
        <v>0</v>
      </c>
      <c r="C2761" s="2">
        <v>43490</v>
      </c>
      <c r="D2761" t="s">
        <v>225</v>
      </c>
      <c r="E2761" t="s">
        <v>2177</v>
      </c>
      <c r="F2761" t="s">
        <v>43</v>
      </c>
      <c r="G2761" t="s">
        <v>40</v>
      </c>
      <c r="H2761" t="s">
        <v>2179</v>
      </c>
      <c r="I2761" t="s">
        <v>226</v>
      </c>
      <c r="J2761" t="s">
        <v>45</v>
      </c>
      <c r="K2761" t="s">
        <v>18</v>
      </c>
      <c r="L2761" s="3">
        <v>183</v>
      </c>
      <c r="M2761" s="3">
        <v>0</v>
      </c>
      <c r="N2761" s="3">
        <v>183</v>
      </c>
      <c r="O2761" s="3">
        <v>0</v>
      </c>
      <c r="P2761" s="3">
        <v>0</v>
      </c>
      <c r="Q2761" s="2">
        <v>43490</v>
      </c>
      <c r="R2761" t="s">
        <v>2</v>
      </c>
      <c r="S2761" t="s">
        <v>10</v>
      </c>
      <c r="T2761" t="s">
        <v>2</v>
      </c>
    </row>
    <row r="2762" spans="1:20" hidden="1" x14ac:dyDescent="0.2">
      <c r="A2762" t="s">
        <v>227</v>
      </c>
      <c r="B2762" t="s">
        <v>0</v>
      </c>
      <c r="C2762" s="2">
        <v>43490</v>
      </c>
      <c r="D2762" t="s">
        <v>225</v>
      </c>
      <c r="E2762" t="s">
        <v>2177</v>
      </c>
      <c r="F2762" t="s">
        <v>60</v>
      </c>
      <c r="G2762" t="s">
        <v>40</v>
      </c>
      <c r="H2762" t="s">
        <v>2180</v>
      </c>
      <c r="I2762" t="s">
        <v>226</v>
      </c>
      <c r="J2762" t="s">
        <v>59</v>
      </c>
      <c r="K2762" t="s">
        <v>9</v>
      </c>
      <c r="L2762" s="3">
        <v>4.8</v>
      </c>
      <c r="M2762" s="3">
        <v>0.96</v>
      </c>
      <c r="N2762" s="3">
        <v>5.76</v>
      </c>
      <c r="O2762" s="3">
        <v>0</v>
      </c>
      <c r="P2762" s="3">
        <v>0</v>
      </c>
      <c r="Q2762" s="2">
        <v>43517</v>
      </c>
      <c r="R2762" t="s">
        <v>2</v>
      </c>
      <c r="S2762" t="s">
        <v>10</v>
      </c>
      <c r="T2762" t="s">
        <v>2</v>
      </c>
    </row>
    <row r="2763" spans="1:20" hidden="1" x14ac:dyDescent="0.2">
      <c r="A2763" t="s">
        <v>227</v>
      </c>
      <c r="B2763" t="s">
        <v>0</v>
      </c>
      <c r="C2763" s="2">
        <v>43490</v>
      </c>
      <c r="D2763" t="s">
        <v>225</v>
      </c>
      <c r="E2763" t="s">
        <v>2247</v>
      </c>
      <c r="F2763" t="s">
        <v>5</v>
      </c>
      <c r="G2763" t="s">
        <v>40</v>
      </c>
      <c r="H2763" t="s">
        <v>2248</v>
      </c>
      <c r="I2763" t="s">
        <v>226</v>
      </c>
      <c r="J2763" t="s">
        <v>222</v>
      </c>
      <c r="K2763" t="s">
        <v>18</v>
      </c>
      <c r="L2763" s="3">
        <v>318.27</v>
      </c>
      <c r="M2763" s="3">
        <v>0</v>
      </c>
      <c r="N2763" s="3">
        <v>318.27</v>
      </c>
      <c r="O2763" s="3">
        <v>0</v>
      </c>
      <c r="P2763" s="3">
        <v>0</v>
      </c>
      <c r="Q2763" s="2">
        <v>43490</v>
      </c>
      <c r="R2763" t="s">
        <v>2</v>
      </c>
      <c r="S2763" t="s">
        <v>10</v>
      </c>
      <c r="T2763" t="s">
        <v>2</v>
      </c>
    </row>
    <row r="2764" spans="1:20" hidden="1" x14ac:dyDescent="0.2">
      <c r="A2764" t="s">
        <v>227</v>
      </c>
      <c r="B2764" t="s">
        <v>0</v>
      </c>
      <c r="C2764" s="2">
        <v>43490</v>
      </c>
      <c r="D2764" t="s">
        <v>225</v>
      </c>
      <c r="E2764" t="s">
        <v>2247</v>
      </c>
      <c r="F2764" t="s">
        <v>43</v>
      </c>
      <c r="G2764" t="s">
        <v>40</v>
      </c>
      <c r="H2764" t="s">
        <v>2249</v>
      </c>
      <c r="I2764" t="s">
        <v>226</v>
      </c>
      <c r="J2764" t="s">
        <v>59</v>
      </c>
      <c r="K2764" t="s">
        <v>9</v>
      </c>
      <c r="L2764" s="3">
        <v>3.1</v>
      </c>
      <c r="M2764" s="3">
        <v>0.62</v>
      </c>
      <c r="N2764" s="3">
        <v>3.72</v>
      </c>
      <c r="O2764" s="3">
        <v>0</v>
      </c>
      <c r="P2764" s="3">
        <v>0</v>
      </c>
      <c r="Q2764" s="2">
        <v>43517</v>
      </c>
      <c r="R2764" t="s">
        <v>2</v>
      </c>
      <c r="S2764" t="s">
        <v>10</v>
      </c>
      <c r="T2764" t="s">
        <v>2</v>
      </c>
    </row>
    <row r="2765" spans="1:20" hidden="1" x14ac:dyDescent="0.2">
      <c r="A2765" t="s">
        <v>227</v>
      </c>
      <c r="B2765" t="s">
        <v>0</v>
      </c>
      <c r="C2765" s="2">
        <v>43494</v>
      </c>
      <c r="D2765" t="s">
        <v>225</v>
      </c>
      <c r="E2765" t="s">
        <v>2474</v>
      </c>
      <c r="F2765" t="s">
        <v>5</v>
      </c>
      <c r="G2765" t="s">
        <v>40</v>
      </c>
      <c r="H2765" t="s">
        <v>2475</v>
      </c>
      <c r="I2765" t="s">
        <v>226</v>
      </c>
      <c r="J2765" t="s">
        <v>42</v>
      </c>
      <c r="K2765" t="s">
        <v>18</v>
      </c>
      <c r="L2765" s="3">
        <v>109</v>
      </c>
      <c r="M2765" s="3">
        <v>0</v>
      </c>
      <c r="N2765" s="3">
        <v>109</v>
      </c>
      <c r="O2765" s="3">
        <v>0</v>
      </c>
      <c r="P2765" s="3">
        <v>0</v>
      </c>
      <c r="Q2765" s="2">
        <v>43494</v>
      </c>
      <c r="R2765" t="s">
        <v>2</v>
      </c>
      <c r="S2765" t="s">
        <v>10</v>
      </c>
      <c r="T2765" t="s">
        <v>2</v>
      </c>
    </row>
    <row r="2766" spans="1:20" hidden="1" x14ac:dyDescent="0.2">
      <c r="A2766" t="s">
        <v>227</v>
      </c>
      <c r="B2766" t="s">
        <v>0</v>
      </c>
      <c r="C2766" s="2">
        <v>43494</v>
      </c>
      <c r="D2766" t="s">
        <v>225</v>
      </c>
      <c r="E2766" t="s">
        <v>2474</v>
      </c>
      <c r="F2766" t="s">
        <v>43</v>
      </c>
      <c r="G2766" t="s">
        <v>40</v>
      </c>
      <c r="H2766" t="s">
        <v>97</v>
      </c>
      <c r="I2766" t="s">
        <v>226</v>
      </c>
      <c r="J2766" t="s">
        <v>59</v>
      </c>
      <c r="K2766" t="s">
        <v>9</v>
      </c>
      <c r="L2766" s="3">
        <v>1</v>
      </c>
      <c r="M2766" s="3">
        <v>0.2</v>
      </c>
      <c r="N2766" s="3">
        <v>1.2</v>
      </c>
      <c r="O2766" s="3">
        <v>0</v>
      </c>
      <c r="P2766" s="3">
        <v>0</v>
      </c>
      <c r="Q2766" s="2">
        <v>43494</v>
      </c>
      <c r="R2766" t="s">
        <v>2</v>
      </c>
      <c r="S2766" t="s">
        <v>10</v>
      </c>
      <c r="T2766" t="s">
        <v>2</v>
      </c>
    </row>
    <row r="2767" spans="1:20" hidden="1" x14ac:dyDescent="0.2">
      <c r="A2767" t="s">
        <v>227</v>
      </c>
      <c r="B2767" t="s">
        <v>0</v>
      </c>
      <c r="C2767" s="2">
        <v>43495</v>
      </c>
      <c r="D2767" t="s">
        <v>225</v>
      </c>
      <c r="E2767" t="s">
        <v>2591</v>
      </c>
      <c r="F2767" t="s">
        <v>5</v>
      </c>
      <c r="G2767" t="s">
        <v>40</v>
      </c>
      <c r="H2767" t="s">
        <v>2592</v>
      </c>
      <c r="I2767" t="s">
        <v>226</v>
      </c>
      <c r="J2767" t="s">
        <v>42</v>
      </c>
      <c r="K2767" t="s">
        <v>18</v>
      </c>
      <c r="L2767" s="3">
        <v>40</v>
      </c>
      <c r="M2767" s="3">
        <v>0</v>
      </c>
      <c r="N2767" s="3">
        <v>40</v>
      </c>
      <c r="O2767" s="3">
        <v>0</v>
      </c>
      <c r="P2767" s="3">
        <v>0</v>
      </c>
      <c r="Q2767" s="2">
        <v>43495</v>
      </c>
      <c r="R2767" t="s">
        <v>2</v>
      </c>
      <c r="S2767" t="s">
        <v>10</v>
      </c>
      <c r="T2767" t="s">
        <v>2</v>
      </c>
    </row>
    <row r="2768" spans="1:20" hidden="1" x14ac:dyDescent="0.2">
      <c r="A2768" t="s">
        <v>227</v>
      </c>
      <c r="B2768" t="s">
        <v>0</v>
      </c>
      <c r="C2768" s="2">
        <v>43495</v>
      </c>
      <c r="D2768" t="s">
        <v>225</v>
      </c>
      <c r="E2768" t="s">
        <v>2591</v>
      </c>
      <c r="F2768" t="s">
        <v>43</v>
      </c>
      <c r="G2768" t="s">
        <v>40</v>
      </c>
      <c r="H2768" t="s">
        <v>97</v>
      </c>
      <c r="I2768" t="s">
        <v>226</v>
      </c>
      <c r="J2768" t="s">
        <v>59</v>
      </c>
      <c r="K2768" t="s">
        <v>9</v>
      </c>
      <c r="L2768" s="3">
        <v>1</v>
      </c>
      <c r="M2768" s="3">
        <v>0.2</v>
      </c>
      <c r="N2768" s="3">
        <v>1.2</v>
      </c>
      <c r="O2768" s="3">
        <v>0</v>
      </c>
      <c r="P2768" s="3">
        <v>0</v>
      </c>
      <c r="Q2768" s="2">
        <v>43495</v>
      </c>
      <c r="R2768" t="s">
        <v>2</v>
      </c>
      <c r="S2768" t="s">
        <v>10</v>
      </c>
      <c r="T2768" t="s">
        <v>2</v>
      </c>
    </row>
    <row r="2769" spans="1:20" hidden="1" x14ac:dyDescent="0.2">
      <c r="A2769" t="s">
        <v>227</v>
      </c>
      <c r="B2769" t="s">
        <v>0</v>
      </c>
      <c r="C2769" s="2">
        <v>43495</v>
      </c>
      <c r="D2769" t="s">
        <v>225</v>
      </c>
      <c r="E2769" t="s">
        <v>2593</v>
      </c>
      <c r="F2769" t="s">
        <v>5</v>
      </c>
      <c r="G2769" t="s">
        <v>40</v>
      </c>
      <c r="H2769" t="s">
        <v>2594</v>
      </c>
      <c r="I2769" t="s">
        <v>226</v>
      </c>
      <c r="J2769" t="s">
        <v>42</v>
      </c>
      <c r="K2769" t="s">
        <v>18</v>
      </c>
      <c r="L2769" s="3">
        <v>40</v>
      </c>
      <c r="M2769" s="3">
        <v>0</v>
      </c>
      <c r="N2769" s="3">
        <v>40</v>
      </c>
      <c r="O2769" s="3">
        <v>0</v>
      </c>
      <c r="P2769" s="3">
        <v>0</v>
      </c>
      <c r="Q2769" s="2">
        <v>43495</v>
      </c>
      <c r="R2769" t="s">
        <v>2</v>
      </c>
      <c r="S2769" t="s">
        <v>10</v>
      </c>
      <c r="T2769" t="s">
        <v>2</v>
      </c>
    </row>
    <row r="2770" spans="1:20" hidden="1" x14ac:dyDescent="0.2">
      <c r="A2770" t="s">
        <v>227</v>
      </c>
      <c r="B2770" t="s">
        <v>0</v>
      </c>
      <c r="C2770" s="2">
        <v>43495</v>
      </c>
      <c r="D2770" t="s">
        <v>225</v>
      </c>
      <c r="E2770" t="s">
        <v>2593</v>
      </c>
      <c r="F2770" t="s">
        <v>43</v>
      </c>
      <c r="G2770" t="s">
        <v>40</v>
      </c>
      <c r="H2770" t="s">
        <v>97</v>
      </c>
      <c r="I2770" t="s">
        <v>226</v>
      </c>
      <c r="J2770" t="s">
        <v>59</v>
      </c>
      <c r="K2770" t="s">
        <v>9</v>
      </c>
      <c r="L2770" s="3">
        <v>1</v>
      </c>
      <c r="M2770" s="3">
        <v>0.2</v>
      </c>
      <c r="N2770" s="3">
        <v>1.2</v>
      </c>
      <c r="O2770" s="3">
        <v>0</v>
      </c>
      <c r="P2770" s="3">
        <v>0</v>
      </c>
      <c r="Q2770" s="2">
        <v>43495</v>
      </c>
      <c r="R2770" t="s">
        <v>2</v>
      </c>
      <c r="S2770" t="s">
        <v>10</v>
      </c>
      <c r="T2770" t="s">
        <v>2</v>
      </c>
    </row>
    <row r="2771" spans="1:20" hidden="1" x14ac:dyDescent="0.2">
      <c r="A2771" t="s">
        <v>227</v>
      </c>
      <c r="B2771" t="s">
        <v>0</v>
      </c>
      <c r="C2771" s="2">
        <v>43501</v>
      </c>
      <c r="D2771" t="s">
        <v>225</v>
      </c>
      <c r="E2771" t="s">
        <v>2992</v>
      </c>
      <c r="F2771" t="s">
        <v>5</v>
      </c>
      <c r="G2771" t="s">
        <v>40</v>
      </c>
      <c r="H2771" t="s">
        <v>2993</v>
      </c>
      <c r="I2771" t="s">
        <v>226</v>
      </c>
      <c r="J2771" t="s">
        <v>42</v>
      </c>
      <c r="K2771" t="s">
        <v>18</v>
      </c>
      <c r="L2771" s="3">
        <v>79</v>
      </c>
      <c r="M2771" s="3">
        <v>0</v>
      </c>
      <c r="N2771" s="3">
        <v>79</v>
      </c>
      <c r="O2771" s="3">
        <v>0</v>
      </c>
      <c r="P2771" s="3">
        <v>0</v>
      </c>
      <c r="Q2771" s="2">
        <v>43482</v>
      </c>
      <c r="R2771" t="s">
        <v>2</v>
      </c>
      <c r="S2771" t="s">
        <v>10</v>
      </c>
      <c r="T2771" t="s">
        <v>2</v>
      </c>
    </row>
    <row r="2772" spans="1:20" hidden="1" x14ac:dyDescent="0.2">
      <c r="A2772" t="s">
        <v>227</v>
      </c>
      <c r="B2772" t="s">
        <v>0</v>
      </c>
      <c r="C2772" s="2">
        <v>43501</v>
      </c>
      <c r="D2772" t="s">
        <v>225</v>
      </c>
      <c r="E2772" t="s">
        <v>2992</v>
      </c>
      <c r="F2772" t="s">
        <v>43</v>
      </c>
      <c r="G2772" t="s">
        <v>40</v>
      </c>
      <c r="H2772" t="s">
        <v>2994</v>
      </c>
      <c r="I2772" t="s">
        <v>226</v>
      </c>
      <c r="J2772" t="s">
        <v>59</v>
      </c>
      <c r="K2772" t="s">
        <v>9</v>
      </c>
      <c r="L2772" s="3">
        <v>0.5</v>
      </c>
      <c r="M2772" s="3">
        <v>0.1</v>
      </c>
      <c r="N2772" s="3">
        <v>0.6</v>
      </c>
      <c r="O2772" s="3">
        <v>0</v>
      </c>
      <c r="P2772" s="3">
        <v>0</v>
      </c>
      <c r="Q2772" s="2">
        <v>43482</v>
      </c>
      <c r="R2772" t="s">
        <v>2</v>
      </c>
      <c r="S2772" t="s">
        <v>10</v>
      </c>
      <c r="T2772" t="s">
        <v>2</v>
      </c>
    </row>
    <row r="2773" spans="1:20" hidden="1" x14ac:dyDescent="0.2">
      <c r="A2773" t="s">
        <v>227</v>
      </c>
      <c r="B2773" t="s">
        <v>0</v>
      </c>
      <c r="C2773" s="2">
        <v>43501</v>
      </c>
      <c r="D2773" t="s">
        <v>225</v>
      </c>
      <c r="E2773" t="s">
        <v>2998</v>
      </c>
      <c r="F2773" t="s">
        <v>5</v>
      </c>
      <c r="G2773" t="s">
        <v>40</v>
      </c>
      <c r="H2773" t="s">
        <v>2999</v>
      </c>
      <c r="I2773" t="s">
        <v>226</v>
      </c>
      <c r="J2773" t="s">
        <v>42</v>
      </c>
      <c r="K2773" t="s">
        <v>18</v>
      </c>
      <c r="L2773" s="3">
        <v>61</v>
      </c>
      <c r="M2773" s="3">
        <v>0</v>
      </c>
      <c r="N2773" s="3">
        <v>61</v>
      </c>
      <c r="O2773" s="3">
        <v>0</v>
      </c>
      <c r="P2773" s="3">
        <v>0</v>
      </c>
      <c r="Q2773" s="2">
        <v>43482</v>
      </c>
      <c r="R2773" t="s">
        <v>2</v>
      </c>
      <c r="S2773" t="s">
        <v>10</v>
      </c>
      <c r="T2773" t="s">
        <v>2</v>
      </c>
    </row>
    <row r="2774" spans="1:20" hidden="1" x14ac:dyDescent="0.2">
      <c r="A2774" t="s">
        <v>227</v>
      </c>
      <c r="B2774" t="s">
        <v>0</v>
      </c>
      <c r="C2774" s="2">
        <v>43501</v>
      </c>
      <c r="D2774" t="s">
        <v>225</v>
      </c>
      <c r="E2774" t="s">
        <v>2998</v>
      </c>
      <c r="F2774" t="s">
        <v>43</v>
      </c>
      <c r="G2774" t="s">
        <v>40</v>
      </c>
      <c r="H2774" t="s">
        <v>3000</v>
      </c>
      <c r="I2774" t="s">
        <v>226</v>
      </c>
      <c r="J2774" t="s">
        <v>59</v>
      </c>
      <c r="K2774" t="s">
        <v>9</v>
      </c>
      <c r="L2774" s="3">
        <v>0.5</v>
      </c>
      <c r="M2774" s="3">
        <v>0.1</v>
      </c>
      <c r="N2774" s="3">
        <v>0.6</v>
      </c>
      <c r="O2774" s="3">
        <v>0</v>
      </c>
      <c r="P2774" s="3">
        <v>0</v>
      </c>
      <c r="Q2774" s="2">
        <v>43482</v>
      </c>
      <c r="R2774" t="s">
        <v>2</v>
      </c>
      <c r="S2774" t="s">
        <v>10</v>
      </c>
      <c r="T2774" t="s">
        <v>2</v>
      </c>
    </row>
    <row r="2775" spans="1:20" hidden="1" x14ac:dyDescent="0.2">
      <c r="A2775" t="s">
        <v>227</v>
      </c>
      <c r="B2775" t="s">
        <v>0</v>
      </c>
      <c r="C2775" s="2">
        <v>43501</v>
      </c>
      <c r="D2775" t="s">
        <v>225</v>
      </c>
      <c r="E2775" t="s">
        <v>3118</v>
      </c>
      <c r="F2775" t="s">
        <v>5</v>
      </c>
      <c r="G2775" t="s">
        <v>40</v>
      </c>
      <c r="H2775" t="s">
        <v>3119</v>
      </c>
      <c r="I2775" t="s">
        <v>226</v>
      </c>
      <c r="J2775" t="s">
        <v>42</v>
      </c>
      <c r="K2775" t="s">
        <v>18</v>
      </c>
      <c r="L2775" s="3">
        <v>27.8</v>
      </c>
      <c r="M2775" s="3">
        <v>0</v>
      </c>
      <c r="N2775" s="3">
        <v>27.8</v>
      </c>
      <c r="O2775" s="3">
        <v>0</v>
      </c>
      <c r="P2775" s="3">
        <v>0</v>
      </c>
      <c r="Q2775" s="2">
        <v>43482</v>
      </c>
      <c r="R2775" t="s">
        <v>2</v>
      </c>
      <c r="S2775" t="s">
        <v>10</v>
      </c>
      <c r="T2775" t="s">
        <v>2</v>
      </c>
    </row>
    <row r="2776" spans="1:20" hidden="1" x14ac:dyDescent="0.2">
      <c r="A2776" t="s">
        <v>227</v>
      </c>
      <c r="B2776" t="s">
        <v>0</v>
      </c>
      <c r="C2776" s="2">
        <v>43501</v>
      </c>
      <c r="D2776" t="s">
        <v>225</v>
      </c>
      <c r="E2776" t="s">
        <v>3118</v>
      </c>
      <c r="F2776" t="s">
        <v>43</v>
      </c>
      <c r="G2776" t="s">
        <v>40</v>
      </c>
      <c r="H2776" t="s">
        <v>3120</v>
      </c>
      <c r="I2776" t="s">
        <v>226</v>
      </c>
      <c r="J2776" t="s">
        <v>59</v>
      </c>
      <c r="K2776" t="s">
        <v>9</v>
      </c>
      <c r="L2776" s="3">
        <v>0.5</v>
      </c>
      <c r="M2776" s="3">
        <v>0.1</v>
      </c>
      <c r="N2776" s="3">
        <v>0.6</v>
      </c>
      <c r="O2776" s="3">
        <v>0</v>
      </c>
      <c r="P2776" s="3">
        <v>0</v>
      </c>
      <c r="Q2776" s="2">
        <v>43482</v>
      </c>
      <c r="R2776" t="s">
        <v>2</v>
      </c>
      <c r="S2776" t="s">
        <v>10</v>
      </c>
      <c r="T2776" t="s">
        <v>2</v>
      </c>
    </row>
    <row r="2777" spans="1:20" hidden="1" x14ac:dyDescent="0.2">
      <c r="A2777" t="s">
        <v>227</v>
      </c>
      <c r="B2777" t="s">
        <v>0</v>
      </c>
      <c r="C2777" s="2">
        <v>43502</v>
      </c>
      <c r="D2777" t="s">
        <v>225</v>
      </c>
      <c r="E2777" t="s">
        <v>3139</v>
      </c>
      <c r="F2777" t="s">
        <v>5</v>
      </c>
      <c r="G2777" t="s">
        <v>40</v>
      </c>
      <c r="H2777" t="s">
        <v>3140</v>
      </c>
      <c r="I2777" t="s">
        <v>226</v>
      </c>
      <c r="J2777" t="s">
        <v>42</v>
      </c>
      <c r="K2777" t="s">
        <v>18</v>
      </c>
      <c r="L2777" s="3">
        <v>70.400000000000006</v>
      </c>
      <c r="M2777" s="3">
        <v>0</v>
      </c>
      <c r="N2777" s="3">
        <v>70.400000000000006</v>
      </c>
      <c r="O2777" s="3">
        <v>0</v>
      </c>
      <c r="P2777" s="3">
        <v>0</v>
      </c>
      <c r="Q2777" s="2">
        <v>43502</v>
      </c>
      <c r="R2777" t="s">
        <v>2</v>
      </c>
      <c r="S2777" t="s">
        <v>10</v>
      </c>
      <c r="T2777" t="s">
        <v>2</v>
      </c>
    </row>
    <row r="2778" spans="1:20" hidden="1" x14ac:dyDescent="0.2">
      <c r="A2778" t="s">
        <v>227</v>
      </c>
      <c r="B2778" t="s">
        <v>0</v>
      </c>
      <c r="C2778" s="2">
        <v>43502</v>
      </c>
      <c r="D2778" t="s">
        <v>225</v>
      </c>
      <c r="E2778" t="s">
        <v>3139</v>
      </c>
      <c r="F2778" t="s">
        <v>43</v>
      </c>
      <c r="G2778" t="s">
        <v>40</v>
      </c>
      <c r="H2778" t="s">
        <v>3141</v>
      </c>
      <c r="I2778" t="s">
        <v>226</v>
      </c>
      <c r="J2778" t="s">
        <v>42</v>
      </c>
      <c r="K2778" t="s">
        <v>18</v>
      </c>
      <c r="L2778" s="3">
        <v>69</v>
      </c>
      <c r="M2778" s="3">
        <v>0</v>
      </c>
      <c r="N2778" s="3">
        <v>69</v>
      </c>
      <c r="O2778" s="3">
        <v>0</v>
      </c>
      <c r="P2778" s="3">
        <v>0</v>
      </c>
      <c r="Q2778" s="2">
        <v>43502</v>
      </c>
      <c r="R2778" t="s">
        <v>2</v>
      </c>
      <c r="S2778" t="s">
        <v>10</v>
      </c>
      <c r="T2778" t="s">
        <v>2</v>
      </c>
    </row>
    <row r="2779" spans="1:20" hidden="1" x14ac:dyDescent="0.2">
      <c r="A2779" t="s">
        <v>227</v>
      </c>
      <c r="B2779" t="s">
        <v>0</v>
      </c>
      <c r="C2779" s="2">
        <v>43502</v>
      </c>
      <c r="D2779" t="s">
        <v>225</v>
      </c>
      <c r="E2779" t="s">
        <v>3139</v>
      </c>
      <c r="F2779" t="s">
        <v>60</v>
      </c>
      <c r="G2779" t="s">
        <v>40</v>
      </c>
      <c r="H2779" t="s">
        <v>97</v>
      </c>
      <c r="I2779" t="s">
        <v>226</v>
      </c>
      <c r="J2779" t="s">
        <v>59</v>
      </c>
      <c r="K2779" t="s">
        <v>9</v>
      </c>
      <c r="L2779" s="3">
        <v>2</v>
      </c>
      <c r="M2779" s="3">
        <v>0.4</v>
      </c>
      <c r="N2779" s="3">
        <v>2.4</v>
      </c>
      <c r="O2779" s="3">
        <v>0</v>
      </c>
      <c r="P2779" s="3">
        <v>0</v>
      </c>
      <c r="Q2779" s="2">
        <v>43502</v>
      </c>
      <c r="R2779" t="s">
        <v>2</v>
      </c>
      <c r="S2779" t="s">
        <v>10</v>
      </c>
      <c r="T2779" t="s">
        <v>2</v>
      </c>
    </row>
    <row r="2780" spans="1:20" hidden="1" x14ac:dyDescent="0.2">
      <c r="A2780" t="s">
        <v>227</v>
      </c>
      <c r="B2780" t="s">
        <v>0</v>
      </c>
      <c r="C2780" s="2">
        <v>43502</v>
      </c>
      <c r="D2780" t="s">
        <v>225</v>
      </c>
      <c r="E2780" t="s">
        <v>3146</v>
      </c>
      <c r="F2780" t="s">
        <v>5</v>
      </c>
      <c r="G2780" t="s">
        <v>40</v>
      </c>
      <c r="H2780" t="s">
        <v>3147</v>
      </c>
      <c r="I2780" t="s">
        <v>226</v>
      </c>
      <c r="J2780" t="s">
        <v>42</v>
      </c>
      <c r="K2780" t="s">
        <v>18</v>
      </c>
      <c r="L2780" s="3">
        <v>202</v>
      </c>
      <c r="M2780" s="3">
        <v>0</v>
      </c>
      <c r="N2780" s="3">
        <v>202</v>
      </c>
      <c r="O2780" s="3">
        <v>0</v>
      </c>
      <c r="P2780" s="3">
        <v>0</v>
      </c>
      <c r="Q2780" s="2">
        <v>43502</v>
      </c>
      <c r="R2780" t="s">
        <v>2</v>
      </c>
      <c r="S2780" t="s">
        <v>10</v>
      </c>
      <c r="T2780" t="s">
        <v>2</v>
      </c>
    </row>
    <row r="2781" spans="1:20" hidden="1" x14ac:dyDescent="0.2">
      <c r="A2781" t="s">
        <v>227</v>
      </c>
      <c r="B2781" t="s">
        <v>0</v>
      </c>
      <c r="C2781" s="2">
        <v>43502</v>
      </c>
      <c r="D2781" t="s">
        <v>225</v>
      </c>
      <c r="E2781" t="s">
        <v>3146</v>
      </c>
      <c r="F2781" t="s">
        <v>43</v>
      </c>
      <c r="G2781" t="s">
        <v>40</v>
      </c>
      <c r="H2781" t="s">
        <v>97</v>
      </c>
      <c r="I2781" t="s">
        <v>226</v>
      </c>
      <c r="J2781" t="s">
        <v>59</v>
      </c>
      <c r="K2781" t="s">
        <v>9</v>
      </c>
      <c r="L2781" s="3">
        <v>1</v>
      </c>
      <c r="M2781" s="3">
        <v>0.2</v>
      </c>
      <c r="N2781" s="3">
        <v>1.2</v>
      </c>
      <c r="O2781" s="3">
        <v>0</v>
      </c>
      <c r="P2781" s="3">
        <v>0</v>
      </c>
      <c r="Q2781" s="2">
        <v>43502</v>
      </c>
      <c r="R2781" t="s">
        <v>2</v>
      </c>
      <c r="S2781" t="s">
        <v>10</v>
      </c>
      <c r="T2781" t="s">
        <v>2</v>
      </c>
    </row>
    <row r="2782" spans="1:20" hidden="1" x14ac:dyDescent="0.2">
      <c r="A2782" t="s">
        <v>227</v>
      </c>
      <c r="B2782" t="s">
        <v>0</v>
      </c>
      <c r="C2782" s="2">
        <v>43502</v>
      </c>
      <c r="D2782" t="s">
        <v>225</v>
      </c>
      <c r="E2782" t="s">
        <v>3148</v>
      </c>
      <c r="F2782" t="s">
        <v>5</v>
      </c>
      <c r="G2782" t="s">
        <v>40</v>
      </c>
      <c r="H2782" t="s">
        <v>3149</v>
      </c>
      <c r="I2782" t="s">
        <v>226</v>
      </c>
      <c r="J2782" t="s">
        <v>42</v>
      </c>
      <c r="K2782" t="s">
        <v>18</v>
      </c>
      <c r="L2782" s="3">
        <v>31</v>
      </c>
      <c r="M2782" s="3">
        <v>0</v>
      </c>
      <c r="N2782" s="3">
        <v>31</v>
      </c>
      <c r="O2782" s="3">
        <v>0</v>
      </c>
      <c r="P2782" s="3">
        <v>0</v>
      </c>
      <c r="Q2782" s="2">
        <v>43502</v>
      </c>
      <c r="R2782" t="s">
        <v>2</v>
      </c>
      <c r="S2782" t="s">
        <v>10</v>
      </c>
      <c r="T2782" t="s">
        <v>2</v>
      </c>
    </row>
    <row r="2783" spans="1:20" hidden="1" x14ac:dyDescent="0.2">
      <c r="A2783" t="s">
        <v>227</v>
      </c>
      <c r="B2783" t="s">
        <v>0</v>
      </c>
      <c r="C2783" s="2">
        <v>43502</v>
      </c>
      <c r="D2783" t="s">
        <v>225</v>
      </c>
      <c r="E2783" t="s">
        <v>3148</v>
      </c>
      <c r="F2783" t="s">
        <v>43</v>
      </c>
      <c r="G2783" t="s">
        <v>40</v>
      </c>
      <c r="H2783" t="s">
        <v>97</v>
      </c>
      <c r="I2783" t="s">
        <v>226</v>
      </c>
      <c r="J2783" t="s">
        <v>59</v>
      </c>
      <c r="K2783" t="s">
        <v>9</v>
      </c>
      <c r="L2783" s="3">
        <v>0.5</v>
      </c>
      <c r="M2783" s="3">
        <v>0.1</v>
      </c>
      <c r="N2783" s="3">
        <v>0.6</v>
      </c>
      <c r="O2783" s="3">
        <v>0</v>
      </c>
      <c r="P2783" s="3">
        <v>0</v>
      </c>
      <c r="Q2783" s="2">
        <v>43502</v>
      </c>
      <c r="R2783" t="s">
        <v>2</v>
      </c>
      <c r="S2783" t="s">
        <v>10</v>
      </c>
      <c r="T2783" t="s">
        <v>2</v>
      </c>
    </row>
    <row r="2784" spans="1:20" hidden="1" x14ac:dyDescent="0.2">
      <c r="A2784" t="s">
        <v>227</v>
      </c>
      <c r="B2784" t="s">
        <v>0</v>
      </c>
      <c r="C2784" s="2">
        <v>43502</v>
      </c>
      <c r="D2784" t="s">
        <v>225</v>
      </c>
      <c r="E2784" t="s">
        <v>3150</v>
      </c>
      <c r="F2784" t="s">
        <v>5</v>
      </c>
      <c r="G2784" t="s">
        <v>2387</v>
      </c>
      <c r="H2784" t="s">
        <v>3151</v>
      </c>
      <c r="I2784" t="s">
        <v>226</v>
      </c>
      <c r="J2784" t="s">
        <v>52</v>
      </c>
      <c r="K2784" t="s">
        <v>36</v>
      </c>
      <c r="L2784" s="3">
        <v>61.73</v>
      </c>
      <c r="M2784" s="3">
        <v>6.17</v>
      </c>
      <c r="N2784" s="3">
        <v>67.900000000000006</v>
      </c>
      <c r="O2784" s="3">
        <v>0</v>
      </c>
      <c r="P2784" s="3">
        <v>0</v>
      </c>
      <c r="Q2784" s="2">
        <v>43502</v>
      </c>
      <c r="R2784" t="s">
        <v>2</v>
      </c>
      <c r="S2784" t="s">
        <v>10</v>
      </c>
      <c r="T2784" t="s">
        <v>2</v>
      </c>
    </row>
    <row r="2785" spans="1:20" hidden="1" x14ac:dyDescent="0.2">
      <c r="A2785" t="s">
        <v>227</v>
      </c>
      <c r="B2785" t="s">
        <v>0</v>
      </c>
      <c r="C2785" s="2">
        <v>43503</v>
      </c>
      <c r="D2785" t="s">
        <v>225</v>
      </c>
      <c r="E2785" t="s">
        <v>3241</v>
      </c>
      <c r="F2785" t="s">
        <v>5</v>
      </c>
      <c r="G2785" t="s">
        <v>40</v>
      </c>
      <c r="H2785" t="s">
        <v>3242</v>
      </c>
      <c r="I2785" t="s">
        <v>226</v>
      </c>
      <c r="J2785" t="s">
        <v>45</v>
      </c>
      <c r="K2785" t="s">
        <v>18</v>
      </c>
      <c r="L2785" s="3">
        <v>114.13</v>
      </c>
      <c r="M2785" s="3">
        <v>0</v>
      </c>
      <c r="N2785" s="3">
        <v>114.13</v>
      </c>
      <c r="O2785" s="3">
        <v>0</v>
      </c>
      <c r="P2785" s="3">
        <v>0</v>
      </c>
      <c r="Q2785" s="2">
        <v>43503</v>
      </c>
      <c r="R2785" t="s">
        <v>2</v>
      </c>
      <c r="S2785" t="s">
        <v>10</v>
      </c>
      <c r="T2785" t="s">
        <v>2</v>
      </c>
    </row>
    <row r="2786" spans="1:20" hidden="1" x14ac:dyDescent="0.2">
      <c r="A2786" t="s">
        <v>227</v>
      </c>
      <c r="B2786" t="s">
        <v>0</v>
      </c>
      <c r="C2786" s="2">
        <v>43503</v>
      </c>
      <c r="D2786" t="s">
        <v>225</v>
      </c>
      <c r="E2786" t="s">
        <v>3241</v>
      </c>
      <c r="F2786" t="s">
        <v>43</v>
      </c>
      <c r="G2786" t="s">
        <v>40</v>
      </c>
      <c r="H2786" t="s">
        <v>3243</v>
      </c>
      <c r="I2786" t="s">
        <v>226</v>
      </c>
      <c r="J2786" t="s">
        <v>59</v>
      </c>
      <c r="K2786" t="s">
        <v>9</v>
      </c>
      <c r="L2786" s="3">
        <v>2.4</v>
      </c>
      <c r="M2786" s="3">
        <v>0.48</v>
      </c>
      <c r="N2786" s="3">
        <v>2.88</v>
      </c>
      <c r="O2786" s="3">
        <v>0</v>
      </c>
      <c r="P2786" s="3">
        <v>0</v>
      </c>
      <c r="Q2786" s="2">
        <v>43503</v>
      </c>
      <c r="R2786" t="s">
        <v>2</v>
      </c>
      <c r="S2786" t="s">
        <v>10</v>
      </c>
      <c r="T2786" t="s">
        <v>2</v>
      </c>
    </row>
    <row r="2787" spans="1:20" hidden="1" x14ac:dyDescent="0.2">
      <c r="A2787" t="s">
        <v>227</v>
      </c>
      <c r="B2787" t="s">
        <v>0</v>
      </c>
      <c r="C2787" s="2">
        <v>43507</v>
      </c>
      <c r="D2787" t="s">
        <v>225</v>
      </c>
      <c r="E2787" t="s">
        <v>3476</v>
      </c>
      <c r="F2787" t="s">
        <v>5</v>
      </c>
      <c r="G2787" t="s">
        <v>40</v>
      </c>
      <c r="H2787" t="s">
        <v>3477</v>
      </c>
      <c r="I2787" t="s">
        <v>226</v>
      </c>
      <c r="J2787" t="s">
        <v>45</v>
      </c>
      <c r="K2787" t="s">
        <v>18</v>
      </c>
      <c r="L2787" s="3">
        <v>100</v>
      </c>
      <c r="M2787" s="3">
        <v>0</v>
      </c>
      <c r="N2787" s="3">
        <v>100</v>
      </c>
      <c r="O2787" s="3">
        <v>0</v>
      </c>
      <c r="P2787" s="3">
        <v>0</v>
      </c>
      <c r="Q2787" s="2">
        <v>43507</v>
      </c>
      <c r="R2787" t="s">
        <v>2</v>
      </c>
      <c r="S2787" t="s">
        <v>10</v>
      </c>
      <c r="T2787" t="s">
        <v>2</v>
      </c>
    </row>
    <row r="2788" spans="1:20" hidden="1" x14ac:dyDescent="0.2">
      <c r="A2788" t="s">
        <v>227</v>
      </c>
      <c r="B2788" t="s">
        <v>0</v>
      </c>
      <c r="C2788" s="2">
        <v>43507</v>
      </c>
      <c r="D2788" t="s">
        <v>225</v>
      </c>
      <c r="E2788" t="s">
        <v>3476</v>
      </c>
      <c r="F2788" t="s">
        <v>43</v>
      </c>
      <c r="G2788" t="s">
        <v>40</v>
      </c>
      <c r="H2788" t="s">
        <v>3478</v>
      </c>
      <c r="I2788" t="s">
        <v>226</v>
      </c>
      <c r="J2788" t="s">
        <v>45</v>
      </c>
      <c r="K2788" t="s">
        <v>18</v>
      </c>
      <c r="L2788" s="3">
        <v>100</v>
      </c>
      <c r="M2788" s="3">
        <v>0</v>
      </c>
      <c r="N2788" s="3">
        <v>100</v>
      </c>
      <c r="O2788" s="3">
        <v>0</v>
      </c>
      <c r="P2788" s="3">
        <v>0</v>
      </c>
      <c r="Q2788" s="2">
        <v>43507</v>
      </c>
      <c r="R2788" t="s">
        <v>2</v>
      </c>
      <c r="S2788" t="s">
        <v>10</v>
      </c>
      <c r="T2788" t="s">
        <v>2</v>
      </c>
    </row>
    <row r="2789" spans="1:20" hidden="1" x14ac:dyDescent="0.2">
      <c r="A2789" t="s">
        <v>227</v>
      </c>
      <c r="B2789" t="s">
        <v>0</v>
      </c>
      <c r="C2789" s="2">
        <v>43507</v>
      </c>
      <c r="D2789" t="s">
        <v>225</v>
      </c>
      <c r="E2789" t="s">
        <v>3476</v>
      </c>
      <c r="F2789" t="s">
        <v>60</v>
      </c>
      <c r="G2789" t="s">
        <v>40</v>
      </c>
      <c r="H2789" t="s">
        <v>3479</v>
      </c>
      <c r="I2789" t="s">
        <v>226</v>
      </c>
      <c r="J2789" t="s">
        <v>59</v>
      </c>
      <c r="K2789" t="s">
        <v>9</v>
      </c>
      <c r="L2789" s="3">
        <v>4.8</v>
      </c>
      <c r="M2789" s="3">
        <v>0.96</v>
      </c>
      <c r="N2789" s="3">
        <v>5.76</v>
      </c>
      <c r="O2789" s="3">
        <v>0</v>
      </c>
      <c r="P2789" s="3">
        <v>0</v>
      </c>
      <c r="Q2789" s="2">
        <v>43517</v>
      </c>
      <c r="R2789" t="s">
        <v>2</v>
      </c>
      <c r="S2789" t="s">
        <v>10</v>
      </c>
      <c r="T2789" t="s">
        <v>2</v>
      </c>
    </row>
    <row r="2790" spans="1:20" hidden="1" x14ac:dyDescent="0.2">
      <c r="A2790" t="s">
        <v>227</v>
      </c>
      <c r="B2790" t="s">
        <v>0</v>
      </c>
      <c r="C2790" s="2">
        <v>43509</v>
      </c>
      <c r="D2790" t="s">
        <v>225</v>
      </c>
      <c r="E2790" t="s">
        <v>3693</v>
      </c>
      <c r="F2790" t="s">
        <v>5</v>
      </c>
      <c r="G2790" t="s">
        <v>40</v>
      </c>
      <c r="H2790" t="s">
        <v>3694</v>
      </c>
      <c r="I2790" t="s">
        <v>226</v>
      </c>
      <c r="J2790" t="s">
        <v>222</v>
      </c>
      <c r="K2790" t="s">
        <v>18</v>
      </c>
      <c r="L2790" s="3">
        <v>656.78</v>
      </c>
      <c r="M2790" s="3">
        <v>0</v>
      </c>
      <c r="N2790" s="3">
        <v>656.78</v>
      </c>
      <c r="O2790" s="3">
        <v>0</v>
      </c>
      <c r="P2790" s="3">
        <v>0</v>
      </c>
      <c r="Q2790" s="2">
        <v>43509</v>
      </c>
      <c r="R2790" t="s">
        <v>2</v>
      </c>
      <c r="S2790" t="s">
        <v>10</v>
      </c>
      <c r="T2790" t="s">
        <v>2</v>
      </c>
    </row>
    <row r="2791" spans="1:20" hidden="1" x14ac:dyDescent="0.2">
      <c r="A2791" t="s">
        <v>227</v>
      </c>
      <c r="B2791" t="s">
        <v>0</v>
      </c>
      <c r="C2791" s="2">
        <v>43509</v>
      </c>
      <c r="D2791" t="s">
        <v>225</v>
      </c>
      <c r="E2791" t="s">
        <v>3695</v>
      </c>
      <c r="F2791" t="s">
        <v>5</v>
      </c>
      <c r="G2791" t="s">
        <v>40</v>
      </c>
      <c r="H2791" t="s">
        <v>3696</v>
      </c>
      <c r="I2791" t="s">
        <v>226</v>
      </c>
      <c r="J2791" t="s">
        <v>222</v>
      </c>
      <c r="K2791" t="s">
        <v>18</v>
      </c>
      <c r="L2791" s="3">
        <v>261.29000000000002</v>
      </c>
      <c r="M2791" s="3">
        <v>0</v>
      </c>
      <c r="N2791" s="3">
        <v>261.29000000000002</v>
      </c>
      <c r="O2791" s="3">
        <v>0</v>
      </c>
      <c r="P2791" s="3">
        <v>0</v>
      </c>
      <c r="Q2791" s="2">
        <v>43509</v>
      </c>
      <c r="R2791" t="s">
        <v>2</v>
      </c>
      <c r="S2791" t="s">
        <v>10</v>
      </c>
      <c r="T2791" t="s">
        <v>2</v>
      </c>
    </row>
    <row r="2792" spans="1:20" hidden="1" x14ac:dyDescent="0.2">
      <c r="A2792" t="s">
        <v>227</v>
      </c>
      <c r="B2792" t="s">
        <v>0</v>
      </c>
      <c r="C2792" s="2">
        <v>43510</v>
      </c>
      <c r="D2792" t="s">
        <v>225</v>
      </c>
      <c r="E2792" t="s">
        <v>3751</v>
      </c>
      <c r="F2792" t="s">
        <v>5</v>
      </c>
      <c r="G2792" t="s">
        <v>3752</v>
      </c>
      <c r="H2792" t="s">
        <v>3753</v>
      </c>
      <c r="I2792" t="s">
        <v>226</v>
      </c>
      <c r="J2792" t="s">
        <v>45</v>
      </c>
      <c r="K2792" t="s">
        <v>18</v>
      </c>
      <c r="L2792" s="3">
        <v>353.56</v>
      </c>
      <c r="M2792" s="3">
        <v>0</v>
      </c>
      <c r="N2792" s="3">
        <v>353.56</v>
      </c>
      <c r="O2792" s="3">
        <v>0</v>
      </c>
      <c r="P2792" s="3">
        <v>0</v>
      </c>
      <c r="Q2792" s="2">
        <v>43510</v>
      </c>
      <c r="R2792" t="s">
        <v>2</v>
      </c>
      <c r="S2792" t="s">
        <v>10</v>
      </c>
      <c r="T2792" t="s">
        <v>2</v>
      </c>
    </row>
    <row r="2793" spans="1:20" hidden="1" x14ac:dyDescent="0.2">
      <c r="A2793" t="s">
        <v>227</v>
      </c>
      <c r="B2793" t="s">
        <v>0</v>
      </c>
      <c r="C2793" s="2">
        <v>43510</v>
      </c>
      <c r="D2793" t="s">
        <v>225</v>
      </c>
      <c r="E2793" t="s">
        <v>3759</v>
      </c>
      <c r="F2793" t="s">
        <v>5</v>
      </c>
      <c r="G2793" t="s">
        <v>1366</v>
      </c>
      <c r="H2793" t="s">
        <v>3758</v>
      </c>
      <c r="I2793" t="s">
        <v>226</v>
      </c>
      <c r="J2793" t="s">
        <v>52</v>
      </c>
      <c r="K2793" t="s">
        <v>36</v>
      </c>
      <c r="L2793" s="3">
        <v>6</v>
      </c>
      <c r="M2793" s="3">
        <v>0.6</v>
      </c>
      <c r="N2793" s="3">
        <v>6.6</v>
      </c>
      <c r="O2793" s="3">
        <v>0</v>
      </c>
      <c r="P2793" s="3">
        <v>0</v>
      </c>
      <c r="Q2793" s="2">
        <v>43510</v>
      </c>
      <c r="R2793" t="s">
        <v>2</v>
      </c>
      <c r="S2793" t="s">
        <v>10</v>
      </c>
      <c r="T2793" t="s">
        <v>2</v>
      </c>
    </row>
    <row r="2794" spans="1:20" hidden="1" x14ac:dyDescent="0.2">
      <c r="A2794" t="s">
        <v>227</v>
      </c>
      <c r="B2794" t="s">
        <v>0</v>
      </c>
      <c r="C2794" s="2">
        <v>43510</v>
      </c>
      <c r="D2794" t="s">
        <v>225</v>
      </c>
      <c r="E2794" t="s">
        <v>3760</v>
      </c>
      <c r="F2794" t="s">
        <v>5</v>
      </c>
      <c r="G2794" t="s">
        <v>746</v>
      </c>
      <c r="H2794" t="s">
        <v>3761</v>
      </c>
      <c r="I2794" t="s">
        <v>226</v>
      </c>
      <c r="J2794" t="s">
        <v>52</v>
      </c>
      <c r="K2794" t="s">
        <v>36</v>
      </c>
      <c r="L2794" s="3">
        <v>193.18</v>
      </c>
      <c r="M2794" s="3">
        <v>19.32</v>
      </c>
      <c r="N2794" s="3">
        <v>212.5</v>
      </c>
      <c r="O2794" s="3">
        <v>0</v>
      </c>
      <c r="P2794" s="3">
        <v>0</v>
      </c>
      <c r="Q2794" s="2">
        <v>43510</v>
      </c>
      <c r="R2794" t="s">
        <v>2</v>
      </c>
      <c r="S2794" t="s">
        <v>10</v>
      </c>
      <c r="T2794" t="s">
        <v>2</v>
      </c>
    </row>
    <row r="2795" spans="1:20" hidden="1" x14ac:dyDescent="0.2">
      <c r="A2795" t="s">
        <v>227</v>
      </c>
      <c r="B2795" t="s">
        <v>0</v>
      </c>
      <c r="C2795" s="2">
        <v>43510</v>
      </c>
      <c r="D2795" t="s">
        <v>225</v>
      </c>
      <c r="E2795" t="s">
        <v>3760</v>
      </c>
      <c r="F2795" t="s">
        <v>43</v>
      </c>
      <c r="G2795" t="s">
        <v>746</v>
      </c>
      <c r="H2795" t="s">
        <v>3761</v>
      </c>
      <c r="I2795" t="s">
        <v>226</v>
      </c>
      <c r="J2795" t="s">
        <v>52</v>
      </c>
      <c r="K2795" t="s">
        <v>9</v>
      </c>
      <c r="L2795" s="3">
        <v>51.67</v>
      </c>
      <c r="M2795" s="3">
        <v>10.33</v>
      </c>
      <c r="N2795" s="3">
        <v>62</v>
      </c>
      <c r="O2795" s="3">
        <v>0</v>
      </c>
      <c r="P2795" s="3">
        <v>0</v>
      </c>
      <c r="Q2795" s="2">
        <v>43510</v>
      </c>
      <c r="R2795" t="s">
        <v>2</v>
      </c>
      <c r="S2795" t="s">
        <v>10</v>
      </c>
      <c r="T2795" t="s">
        <v>2</v>
      </c>
    </row>
    <row r="2796" spans="1:20" hidden="1" x14ac:dyDescent="0.2">
      <c r="A2796" t="s">
        <v>227</v>
      </c>
      <c r="B2796" t="s">
        <v>0</v>
      </c>
      <c r="C2796" s="2">
        <v>43515</v>
      </c>
      <c r="D2796" t="s">
        <v>225</v>
      </c>
      <c r="E2796" t="s">
        <v>4156</v>
      </c>
      <c r="F2796" t="s">
        <v>5</v>
      </c>
      <c r="G2796" t="s">
        <v>657</v>
      </c>
      <c r="H2796" t="s">
        <v>4157</v>
      </c>
      <c r="I2796" t="s">
        <v>226</v>
      </c>
      <c r="J2796" t="s">
        <v>52</v>
      </c>
      <c r="K2796" t="s">
        <v>73</v>
      </c>
      <c r="L2796" s="3">
        <v>218.95</v>
      </c>
      <c r="M2796" s="3">
        <v>12.04</v>
      </c>
      <c r="N2796" s="3">
        <v>230.99</v>
      </c>
      <c r="O2796" s="3">
        <v>0</v>
      </c>
      <c r="P2796" s="3">
        <v>0</v>
      </c>
      <c r="Q2796" s="2">
        <v>43515</v>
      </c>
      <c r="R2796" t="s">
        <v>2</v>
      </c>
      <c r="S2796" t="s">
        <v>10</v>
      </c>
      <c r="T2796" t="s">
        <v>2</v>
      </c>
    </row>
    <row r="2797" spans="1:20" hidden="1" x14ac:dyDescent="0.2">
      <c r="A2797" t="s">
        <v>227</v>
      </c>
      <c r="B2797" t="s">
        <v>0</v>
      </c>
      <c r="C2797" s="2">
        <v>43516</v>
      </c>
      <c r="D2797" t="s">
        <v>225</v>
      </c>
      <c r="E2797" t="s">
        <v>4181</v>
      </c>
      <c r="F2797" t="s">
        <v>5</v>
      </c>
      <c r="G2797" t="s">
        <v>1366</v>
      </c>
      <c r="H2797" t="s">
        <v>4182</v>
      </c>
      <c r="I2797" t="s">
        <v>226</v>
      </c>
      <c r="J2797" t="s">
        <v>52</v>
      </c>
      <c r="K2797" t="s">
        <v>36</v>
      </c>
      <c r="L2797" s="3">
        <v>14</v>
      </c>
      <c r="M2797" s="3">
        <v>1.4</v>
      </c>
      <c r="N2797" s="3">
        <v>15.4</v>
      </c>
      <c r="O2797" s="3">
        <v>0</v>
      </c>
      <c r="P2797" s="3">
        <v>0</v>
      </c>
      <c r="Q2797" s="2">
        <v>43516</v>
      </c>
      <c r="R2797" t="s">
        <v>2</v>
      </c>
      <c r="S2797" t="s">
        <v>10</v>
      </c>
      <c r="T2797" t="s">
        <v>2</v>
      </c>
    </row>
    <row r="2798" spans="1:20" hidden="1" x14ac:dyDescent="0.2">
      <c r="A2798" t="s">
        <v>227</v>
      </c>
      <c r="B2798" t="s">
        <v>0</v>
      </c>
      <c r="C2798" s="2">
        <v>43517</v>
      </c>
      <c r="D2798" t="s">
        <v>225</v>
      </c>
      <c r="E2798" t="s">
        <v>4323</v>
      </c>
      <c r="F2798" t="s">
        <v>5</v>
      </c>
      <c r="G2798" t="s">
        <v>4324</v>
      </c>
      <c r="H2798" t="s">
        <v>4325</v>
      </c>
      <c r="I2798" t="s">
        <v>226</v>
      </c>
      <c r="J2798" t="s">
        <v>52</v>
      </c>
      <c r="K2798" t="s">
        <v>36</v>
      </c>
      <c r="L2798" s="3">
        <v>568.17999999999995</v>
      </c>
      <c r="M2798" s="3">
        <v>56.82</v>
      </c>
      <c r="N2798" s="3">
        <v>625</v>
      </c>
      <c r="O2798" s="3">
        <v>0</v>
      </c>
      <c r="P2798" s="3">
        <v>0</v>
      </c>
      <c r="Q2798" s="2">
        <v>43517</v>
      </c>
      <c r="R2798" t="s">
        <v>2</v>
      </c>
      <c r="S2798" t="s">
        <v>10</v>
      </c>
      <c r="T2798" t="s">
        <v>2</v>
      </c>
    </row>
    <row r="2799" spans="1:20" hidden="1" x14ac:dyDescent="0.2">
      <c r="A2799" t="s">
        <v>227</v>
      </c>
      <c r="B2799" t="s">
        <v>0</v>
      </c>
      <c r="C2799" s="2">
        <v>43517</v>
      </c>
      <c r="D2799" t="s">
        <v>225</v>
      </c>
      <c r="E2799" t="s">
        <v>4343</v>
      </c>
      <c r="F2799" t="s">
        <v>5</v>
      </c>
      <c r="G2799" t="s">
        <v>40</v>
      </c>
      <c r="H2799" t="s">
        <v>4344</v>
      </c>
      <c r="I2799" t="s">
        <v>226</v>
      </c>
      <c r="J2799" t="s">
        <v>45</v>
      </c>
      <c r="K2799" t="s">
        <v>18</v>
      </c>
      <c r="L2799" s="3">
        <v>196.4</v>
      </c>
      <c r="M2799" s="3">
        <v>0</v>
      </c>
      <c r="N2799" s="3">
        <v>196.4</v>
      </c>
      <c r="O2799" s="3">
        <v>0</v>
      </c>
      <c r="P2799" s="3">
        <v>0</v>
      </c>
      <c r="Q2799" s="2">
        <v>43517</v>
      </c>
      <c r="R2799" t="s">
        <v>2</v>
      </c>
      <c r="S2799" t="s">
        <v>10</v>
      </c>
      <c r="T2799" t="s">
        <v>2</v>
      </c>
    </row>
    <row r="2800" spans="1:20" hidden="1" x14ac:dyDescent="0.2">
      <c r="A2800" t="s">
        <v>227</v>
      </c>
      <c r="B2800" t="s">
        <v>0</v>
      </c>
      <c r="C2800" s="2">
        <v>43517</v>
      </c>
      <c r="D2800" t="s">
        <v>225</v>
      </c>
      <c r="E2800" t="s">
        <v>4343</v>
      </c>
      <c r="F2800" t="s">
        <v>43</v>
      </c>
      <c r="G2800" t="s">
        <v>40</v>
      </c>
      <c r="H2800" t="s">
        <v>4345</v>
      </c>
      <c r="I2800" t="s">
        <v>226</v>
      </c>
      <c r="J2800" t="s">
        <v>59</v>
      </c>
      <c r="K2800" t="s">
        <v>9</v>
      </c>
      <c r="L2800" s="3">
        <v>2.4</v>
      </c>
      <c r="M2800" s="3">
        <v>0.48</v>
      </c>
      <c r="N2800" s="3">
        <v>2.88</v>
      </c>
      <c r="O2800" s="3">
        <v>0</v>
      </c>
      <c r="P2800" s="3">
        <v>0</v>
      </c>
      <c r="Q2800" s="2">
        <v>43517</v>
      </c>
      <c r="R2800" t="s">
        <v>2</v>
      </c>
      <c r="S2800" t="s">
        <v>10</v>
      </c>
      <c r="T2800" t="s">
        <v>2</v>
      </c>
    </row>
    <row r="2801" spans="1:20" hidden="1" x14ac:dyDescent="0.2">
      <c r="A2801" t="s">
        <v>227</v>
      </c>
      <c r="B2801" t="s">
        <v>0</v>
      </c>
      <c r="C2801" s="2">
        <v>43523</v>
      </c>
      <c r="D2801" t="s">
        <v>225</v>
      </c>
      <c r="E2801" t="s">
        <v>4745</v>
      </c>
      <c r="F2801" t="s">
        <v>5</v>
      </c>
      <c r="G2801" t="s">
        <v>40</v>
      </c>
      <c r="H2801" t="s">
        <v>4746</v>
      </c>
      <c r="I2801" t="s">
        <v>226</v>
      </c>
      <c r="J2801" t="s">
        <v>45</v>
      </c>
      <c r="K2801" t="s">
        <v>18</v>
      </c>
      <c r="L2801" s="3">
        <v>203</v>
      </c>
      <c r="M2801" s="3">
        <v>0</v>
      </c>
      <c r="N2801" s="3">
        <v>203</v>
      </c>
      <c r="O2801" s="3">
        <v>0</v>
      </c>
      <c r="P2801" s="3">
        <v>0</v>
      </c>
      <c r="Q2801" s="2">
        <v>43523</v>
      </c>
      <c r="R2801" t="s">
        <v>2</v>
      </c>
      <c r="S2801" t="s">
        <v>10</v>
      </c>
      <c r="T2801" t="s">
        <v>2</v>
      </c>
    </row>
    <row r="2802" spans="1:20" hidden="1" x14ac:dyDescent="0.2">
      <c r="A2802" t="s">
        <v>227</v>
      </c>
      <c r="B2802" t="s">
        <v>0</v>
      </c>
      <c r="C2802" s="2">
        <v>43523</v>
      </c>
      <c r="D2802" t="s">
        <v>225</v>
      </c>
      <c r="E2802" t="s">
        <v>4745</v>
      </c>
      <c r="F2802" t="s">
        <v>43</v>
      </c>
      <c r="G2802" t="s">
        <v>40</v>
      </c>
      <c r="H2802" t="s">
        <v>4747</v>
      </c>
      <c r="I2802" t="s">
        <v>226</v>
      </c>
      <c r="J2802" t="s">
        <v>45</v>
      </c>
      <c r="K2802" t="s">
        <v>18</v>
      </c>
      <c r="L2802" s="3">
        <v>203</v>
      </c>
      <c r="M2802" s="3">
        <v>0</v>
      </c>
      <c r="N2802" s="3">
        <v>203</v>
      </c>
      <c r="O2802" s="3">
        <v>0</v>
      </c>
      <c r="P2802" s="3">
        <v>0</v>
      </c>
      <c r="Q2802" s="2">
        <v>43523</v>
      </c>
      <c r="R2802" t="s">
        <v>2</v>
      </c>
      <c r="S2802" t="s">
        <v>10</v>
      </c>
      <c r="T2802" t="s">
        <v>2</v>
      </c>
    </row>
    <row r="2803" spans="1:20" hidden="1" x14ac:dyDescent="0.2">
      <c r="A2803" t="s">
        <v>227</v>
      </c>
      <c r="B2803" t="s">
        <v>0</v>
      </c>
      <c r="C2803" s="2">
        <v>43523</v>
      </c>
      <c r="D2803" t="s">
        <v>225</v>
      </c>
      <c r="E2803" t="s">
        <v>4745</v>
      </c>
      <c r="F2803" t="s">
        <v>60</v>
      </c>
      <c r="G2803" t="s">
        <v>40</v>
      </c>
      <c r="H2803" t="s">
        <v>4748</v>
      </c>
      <c r="I2803" t="s">
        <v>226</v>
      </c>
      <c r="J2803" t="s">
        <v>59</v>
      </c>
      <c r="K2803" t="s">
        <v>9</v>
      </c>
      <c r="L2803" s="3">
        <v>4.8</v>
      </c>
      <c r="M2803" s="3">
        <v>0.96</v>
      </c>
      <c r="N2803" s="3">
        <v>5.76</v>
      </c>
      <c r="O2803" s="3">
        <v>0</v>
      </c>
      <c r="P2803" s="3">
        <v>0</v>
      </c>
      <c r="Q2803" s="2">
        <v>43517</v>
      </c>
      <c r="R2803" t="s">
        <v>2</v>
      </c>
      <c r="S2803" t="s">
        <v>10</v>
      </c>
      <c r="T2803" t="s">
        <v>2</v>
      </c>
    </row>
    <row r="2804" spans="1:20" hidden="1" x14ac:dyDescent="0.2">
      <c r="A2804" t="s">
        <v>227</v>
      </c>
      <c r="B2804" t="s">
        <v>0</v>
      </c>
      <c r="C2804" s="2">
        <v>43525</v>
      </c>
      <c r="D2804" t="s">
        <v>225</v>
      </c>
      <c r="E2804" t="s">
        <v>4911</v>
      </c>
      <c r="F2804" t="s">
        <v>5</v>
      </c>
      <c r="G2804" t="s">
        <v>113</v>
      </c>
      <c r="H2804" t="s">
        <v>4912</v>
      </c>
      <c r="I2804" t="s">
        <v>226</v>
      </c>
      <c r="J2804" t="s">
        <v>274</v>
      </c>
      <c r="K2804" t="s">
        <v>9</v>
      </c>
      <c r="L2804" s="3">
        <v>346.88</v>
      </c>
      <c r="M2804" s="3">
        <v>69.38</v>
      </c>
      <c r="N2804" s="3">
        <v>416.26</v>
      </c>
      <c r="O2804" s="3">
        <v>0</v>
      </c>
      <c r="P2804" s="3">
        <v>0</v>
      </c>
      <c r="Q2804" s="2">
        <v>43525</v>
      </c>
      <c r="R2804" t="s">
        <v>2</v>
      </c>
      <c r="S2804" t="s">
        <v>10</v>
      </c>
      <c r="T2804" t="s">
        <v>2</v>
      </c>
    </row>
    <row r="2805" spans="1:20" hidden="1" x14ac:dyDescent="0.2">
      <c r="A2805" t="s">
        <v>227</v>
      </c>
      <c r="B2805" t="s">
        <v>0</v>
      </c>
      <c r="C2805" s="2">
        <v>43530</v>
      </c>
      <c r="D2805" t="s">
        <v>225</v>
      </c>
      <c r="E2805" t="s">
        <v>5138</v>
      </c>
      <c r="F2805" t="s">
        <v>5</v>
      </c>
      <c r="G2805" t="s">
        <v>40</v>
      </c>
      <c r="H2805" t="s">
        <v>5139</v>
      </c>
      <c r="I2805" t="s">
        <v>226</v>
      </c>
      <c r="J2805" t="s">
        <v>42</v>
      </c>
      <c r="K2805" t="s">
        <v>18</v>
      </c>
      <c r="L2805" s="3">
        <v>144</v>
      </c>
      <c r="M2805" s="3">
        <v>0</v>
      </c>
      <c r="N2805" s="3">
        <v>144</v>
      </c>
      <c r="O2805" s="3">
        <v>0</v>
      </c>
      <c r="P2805" s="3">
        <v>0</v>
      </c>
      <c r="Q2805" s="2">
        <v>43530</v>
      </c>
      <c r="R2805" t="s">
        <v>2</v>
      </c>
      <c r="S2805" t="s">
        <v>10</v>
      </c>
      <c r="T2805" t="s">
        <v>2</v>
      </c>
    </row>
    <row r="2806" spans="1:20" hidden="1" x14ac:dyDescent="0.2">
      <c r="A2806" t="s">
        <v>227</v>
      </c>
      <c r="B2806" t="s">
        <v>0</v>
      </c>
      <c r="C2806" s="2">
        <v>43530</v>
      </c>
      <c r="D2806" t="s">
        <v>225</v>
      </c>
      <c r="E2806" t="s">
        <v>5138</v>
      </c>
      <c r="F2806" t="s">
        <v>43</v>
      </c>
      <c r="G2806" t="s">
        <v>40</v>
      </c>
      <c r="H2806" t="s">
        <v>97</v>
      </c>
      <c r="I2806" t="s">
        <v>226</v>
      </c>
      <c r="J2806" t="s">
        <v>59</v>
      </c>
      <c r="K2806" t="s">
        <v>9</v>
      </c>
      <c r="L2806" s="3">
        <v>1</v>
      </c>
      <c r="M2806" s="3">
        <v>0.2</v>
      </c>
      <c r="N2806" s="3">
        <v>1.2</v>
      </c>
      <c r="O2806" s="3">
        <v>0</v>
      </c>
      <c r="P2806" s="3">
        <v>0</v>
      </c>
      <c r="Q2806" s="2">
        <v>43530</v>
      </c>
      <c r="R2806" t="s">
        <v>2</v>
      </c>
      <c r="S2806" t="s">
        <v>10</v>
      </c>
      <c r="T2806" t="s">
        <v>2</v>
      </c>
    </row>
    <row r="2807" spans="1:20" hidden="1" x14ac:dyDescent="0.2">
      <c r="A2807" t="s">
        <v>227</v>
      </c>
      <c r="B2807" t="s">
        <v>0</v>
      </c>
      <c r="C2807" s="2">
        <v>43532</v>
      </c>
      <c r="D2807" t="s">
        <v>225</v>
      </c>
      <c r="E2807" t="s">
        <v>5207</v>
      </c>
      <c r="F2807" t="s">
        <v>5</v>
      </c>
      <c r="G2807" t="s">
        <v>40</v>
      </c>
      <c r="H2807" t="s">
        <v>5208</v>
      </c>
      <c r="I2807" t="s">
        <v>226</v>
      </c>
      <c r="J2807" t="s">
        <v>42</v>
      </c>
      <c r="K2807" t="s">
        <v>18</v>
      </c>
      <c r="L2807" s="3">
        <v>130</v>
      </c>
      <c r="M2807" s="3">
        <v>0</v>
      </c>
      <c r="N2807" s="3">
        <v>130</v>
      </c>
      <c r="O2807" s="3">
        <v>0</v>
      </c>
      <c r="P2807" s="3">
        <v>0</v>
      </c>
      <c r="Q2807" s="2">
        <v>43532</v>
      </c>
      <c r="R2807" t="s">
        <v>2</v>
      </c>
      <c r="S2807" t="s">
        <v>10</v>
      </c>
      <c r="T2807" t="s">
        <v>2</v>
      </c>
    </row>
    <row r="2808" spans="1:20" hidden="1" x14ac:dyDescent="0.2">
      <c r="A2808" t="s">
        <v>227</v>
      </c>
      <c r="B2808" t="s">
        <v>0</v>
      </c>
      <c r="C2808" s="2">
        <v>43532</v>
      </c>
      <c r="D2808" t="s">
        <v>225</v>
      </c>
      <c r="E2808" t="s">
        <v>5207</v>
      </c>
      <c r="F2808" t="s">
        <v>43</v>
      </c>
      <c r="G2808" t="s">
        <v>40</v>
      </c>
      <c r="H2808" t="s">
        <v>97</v>
      </c>
      <c r="I2808" t="s">
        <v>226</v>
      </c>
      <c r="J2808" t="s">
        <v>59</v>
      </c>
      <c r="K2808" t="s">
        <v>9</v>
      </c>
      <c r="L2808" s="3">
        <v>1</v>
      </c>
      <c r="M2808" s="3">
        <v>0.2</v>
      </c>
      <c r="N2808" s="3">
        <v>1.2</v>
      </c>
      <c r="O2808" s="3">
        <v>0</v>
      </c>
      <c r="P2808" s="3">
        <v>0</v>
      </c>
      <c r="Q2808" s="2">
        <v>43532</v>
      </c>
      <c r="R2808" t="s">
        <v>2</v>
      </c>
      <c r="S2808" t="s">
        <v>10</v>
      </c>
      <c r="T2808" t="s">
        <v>2</v>
      </c>
    </row>
    <row r="2809" spans="1:20" hidden="1" x14ac:dyDescent="0.2">
      <c r="A2809" t="s">
        <v>227</v>
      </c>
      <c r="B2809" t="s">
        <v>0</v>
      </c>
      <c r="C2809" s="2">
        <v>43536</v>
      </c>
      <c r="D2809" t="s">
        <v>225</v>
      </c>
      <c r="E2809" t="s">
        <v>5358</v>
      </c>
      <c r="F2809" t="s">
        <v>5</v>
      </c>
      <c r="G2809" t="s">
        <v>40</v>
      </c>
      <c r="H2809" t="s">
        <v>5359</v>
      </c>
      <c r="I2809" t="s">
        <v>226</v>
      </c>
      <c r="J2809" t="s">
        <v>222</v>
      </c>
      <c r="K2809" t="s">
        <v>18</v>
      </c>
      <c r="L2809" s="3">
        <v>284.25</v>
      </c>
      <c r="M2809" s="3">
        <v>0</v>
      </c>
      <c r="N2809" s="3">
        <v>284.25</v>
      </c>
      <c r="O2809" s="3">
        <v>0</v>
      </c>
      <c r="P2809" s="3">
        <v>0</v>
      </c>
      <c r="Q2809" s="2">
        <v>43536</v>
      </c>
      <c r="R2809" t="s">
        <v>2</v>
      </c>
      <c r="S2809" t="s">
        <v>10</v>
      </c>
      <c r="T2809" t="s">
        <v>2</v>
      </c>
    </row>
    <row r="2810" spans="1:20" hidden="1" x14ac:dyDescent="0.2">
      <c r="A2810" t="s">
        <v>227</v>
      </c>
      <c r="B2810" t="s">
        <v>0</v>
      </c>
      <c r="C2810" s="2">
        <v>43539</v>
      </c>
      <c r="D2810" t="s">
        <v>225</v>
      </c>
      <c r="E2810" t="s">
        <v>5682</v>
      </c>
      <c r="F2810" t="s">
        <v>5</v>
      </c>
      <c r="G2810" t="s">
        <v>40</v>
      </c>
      <c r="H2810" t="s">
        <v>5683</v>
      </c>
      <c r="I2810" t="s">
        <v>226</v>
      </c>
      <c r="J2810" t="s">
        <v>42</v>
      </c>
      <c r="K2810" t="s">
        <v>18</v>
      </c>
      <c r="L2810" s="3">
        <v>20</v>
      </c>
      <c r="M2810" s="3">
        <v>0</v>
      </c>
      <c r="N2810" s="3">
        <v>20</v>
      </c>
      <c r="O2810" s="3">
        <v>0</v>
      </c>
      <c r="P2810" s="3">
        <v>0</v>
      </c>
      <c r="Q2810" s="2">
        <v>43539</v>
      </c>
      <c r="R2810" t="s">
        <v>2</v>
      </c>
      <c r="S2810" t="s">
        <v>10</v>
      </c>
      <c r="T2810" t="s">
        <v>2</v>
      </c>
    </row>
    <row r="2811" spans="1:20" hidden="1" x14ac:dyDescent="0.2">
      <c r="A2811" t="s">
        <v>227</v>
      </c>
      <c r="B2811" t="s">
        <v>0</v>
      </c>
      <c r="C2811" s="2">
        <v>43539</v>
      </c>
      <c r="D2811" t="s">
        <v>225</v>
      </c>
      <c r="E2811" t="s">
        <v>5682</v>
      </c>
      <c r="F2811" t="s">
        <v>43</v>
      </c>
      <c r="G2811" t="s">
        <v>40</v>
      </c>
      <c r="H2811" t="s">
        <v>97</v>
      </c>
      <c r="I2811" t="s">
        <v>226</v>
      </c>
      <c r="J2811" t="s">
        <v>59</v>
      </c>
      <c r="K2811" t="s">
        <v>9</v>
      </c>
      <c r="L2811" s="3">
        <v>0.5</v>
      </c>
      <c r="M2811" s="3">
        <v>0.1</v>
      </c>
      <c r="N2811" s="3">
        <v>0.6</v>
      </c>
      <c r="O2811" s="3">
        <v>0</v>
      </c>
      <c r="P2811" s="3">
        <v>0</v>
      </c>
      <c r="Q2811" s="2">
        <v>43539</v>
      </c>
      <c r="R2811" t="s">
        <v>2</v>
      </c>
      <c r="S2811" t="s">
        <v>10</v>
      </c>
      <c r="T2811" t="s">
        <v>2</v>
      </c>
    </row>
    <row r="2812" spans="1:20" hidden="1" x14ac:dyDescent="0.2">
      <c r="A2812" t="s">
        <v>227</v>
      </c>
      <c r="B2812" t="s">
        <v>0</v>
      </c>
      <c r="C2812" s="2">
        <v>43542</v>
      </c>
      <c r="D2812" t="s">
        <v>225</v>
      </c>
      <c r="E2812" t="s">
        <v>5828</v>
      </c>
      <c r="F2812" t="s">
        <v>5</v>
      </c>
      <c r="G2812" t="s">
        <v>1753</v>
      </c>
      <c r="H2812" t="s">
        <v>5829</v>
      </c>
      <c r="I2812" t="s">
        <v>226</v>
      </c>
      <c r="J2812" t="s">
        <v>52</v>
      </c>
      <c r="K2812" t="s">
        <v>9</v>
      </c>
      <c r="L2812" s="3">
        <v>75</v>
      </c>
      <c r="M2812" s="3">
        <v>15</v>
      </c>
      <c r="N2812" s="3">
        <v>90</v>
      </c>
      <c r="O2812" s="3">
        <v>0</v>
      </c>
      <c r="P2812" s="3">
        <v>0</v>
      </c>
      <c r="Q2812" s="2">
        <v>43542</v>
      </c>
      <c r="R2812" t="s">
        <v>2</v>
      </c>
      <c r="S2812" t="s">
        <v>10</v>
      </c>
      <c r="T2812" t="s">
        <v>2</v>
      </c>
    </row>
    <row r="2813" spans="1:20" hidden="1" x14ac:dyDescent="0.2">
      <c r="A2813" t="s">
        <v>227</v>
      </c>
      <c r="B2813" t="s">
        <v>0</v>
      </c>
      <c r="C2813" s="2">
        <v>43544</v>
      </c>
      <c r="D2813" t="s">
        <v>225</v>
      </c>
      <c r="E2813" t="s">
        <v>6141</v>
      </c>
      <c r="F2813" t="s">
        <v>5</v>
      </c>
      <c r="G2813" t="s">
        <v>40</v>
      </c>
      <c r="H2813" t="s">
        <v>6142</v>
      </c>
      <c r="I2813" t="s">
        <v>226</v>
      </c>
      <c r="J2813" t="s">
        <v>222</v>
      </c>
      <c r="K2813" t="s">
        <v>18</v>
      </c>
      <c r="L2813" s="3">
        <v>783.6</v>
      </c>
      <c r="M2813" s="3">
        <v>0</v>
      </c>
      <c r="N2813" s="3">
        <v>783.6</v>
      </c>
      <c r="O2813" s="3">
        <v>0</v>
      </c>
      <c r="P2813" s="3">
        <v>0</v>
      </c>
      <c r="Q2813" s="2">
        <v>43544</v>
      </c>
      <c r="R2813" t="s">
        <v>2</v>
      </c>
      <c r="S2813" t="s">
        <v>10</v>
      </c>
      <c r="T2813" t="s">
        <v>2</v>
      </c>
    </row>
    <row r="2814" spans="1:20" hidden="1" x14ac:dyDescent="0.2">
      <c r="A2814" t="s">
        <v>227</v>
      </c>
      <c r="B2814" t="s">
        <v>0</v>
      </c>
      <c r="C2814" s="2">
        <v>43545</v>
      </c>
      <c r="D2814" t="s">
        <v>225</v>
      </c>
      <c r="E2814" t="s">
        <v>6273</v>
      </c>
      <c r="F2814" t="s">
        <v>5</v>
      </c>
      <c r="G2814" t="s">
        <v>40</v>
      </c>
      <c r="H2814" t="s">
        <v>6274</v>
      </c>
      <c r="I2814" t="s">
        <v>226</v>
      </c>
      <c r="J2814" t="s">
        <v>42</v>
      </c>
      <c r="K2814" t="s">
        <v>18</v>
      </c>
      <c r="L2814" s="3">
        <v>163</v>
      </c>
      <c r="M2814" s="3">
        <v>0</v>
      </c>
      <c r="N2814" s="3">
        <v>163</v>
      </c>
      <c r="O2814" s="3">
        <v>0</v>
      </c>
      <c r="P2814" s="3">
        <v>0</v>
      </c>
      <c r="Q2814" s="2">
        <v>43545</v>
      </c>
      <c r="R2814" t="s">
        <v>2</v>
      </c>
      <c r="S2814" t="s">
        <v>10</v>
      </c>
      <c r="T2814" t="s">
        <v>2</v>
      </c>
    </row>
    <row r="2815" spans="1:20" hidden="1" x14ac:dyDescent="0.2">
      <c r="A2815" t="s">
        <v>227</v>
      </c>
      <c r="B2815" t="s">
        <v>0</v>
      </c>
      <c r="C2815" s="2">
        <v>43545</v>
      </c>
      <c r="D2815" t="s">
        <v>225</v>
      </c>
      <c r="E2815" t="s">
        <v>6273</v>
      </c>
      <c r="F2815" t="s">
        <v>43</v>
      </c>
      <c r="G2815" t="s">
        <v>40</v>
      </c>
      <c r="H2815" t="s">
        <v>97</v>
      </c>
      <c r="I2815" t="s">
        <v>226</v>
      </c>
      <c r="J2815" t="s">
        <v>59</v>
      </c>
      <c r="K2815" t="s">
        <v>9</v>
      </c>
      <c r="L2815" s="3">
        <v>1</v>
      </c>
      <c r="M2815" s="3">
        <v>0.2</v>
      </c>
      <c r="N2815" s="3">
        <v>1.2</v>
      </c>
      <c r="O2815" s="3">
        <v>0</v>
      </c>
      <c r="P2815" s="3">
        <v>0</v>
      </c>
      <c r="Q2815" s="2">
        <v>43545</v>
      </c>
      <c r="R2815" t="s">
        <v>2</v>
      </c>
      <c r="S2815" t="s">
        <v>10</v>
      </c>
      <c r="T2815" t="s">
        <v>2</v>
      </c>
    </row>
    <row r="2816" spans="1:20" hidden="1" x14ac:dyDescent="0.2">
      <c r="A2816" t="s">
        <v>227</v>
      </c>
      <c r="B2816" t="s">
        <v>0</v>
      </c>
      <c r="C2816" s="2">
        <v>43549</v>
      </c>
      <c r="D2816" t="s">
        <v>225</v>
      </c>
      <c r="E2816" t="s">
        <v>6432</v>
      </c>
      <c r="F2816" t="s">
        <v>5</v>
      </c>
      <c r="G2816" t="s">
        <v>1104</v>
      </c>
      <c r="H2816" t="s">
        <v>6433</v>
      </c>
      <c r="I2816" t="s">
        <v>226</v>
      </c>
      <c r="J2816" t="s">
        <v>52</v>
      </c>
      <c r="K2816" t="s">
        <v>36</v>
      </c>
      <c r="L2816" s="3">
        <v>81.14</v>
      </c>
      <c r="M2816" s="3">
        <v>8.11</v>
      </c>
      <c r="N2816" s="3">
        <v>89.25</v>
      </c>
      <c r="O2816" s="3">
        <v>0</v>
      </c>
      <c r="P2816" s="3">
        <v>0</v>
      </c>
      <c r="Q2816" s="2">
        <v>43549</v>
      </c>
      <c r="R2816" t="s">
        <v>2</v>
      </c>
      <c r="S2816" t="s">
        <v>10</v>
      </c>
      <c r="T2816" t="s">
        <v>2</v>
      </c>
    </row>
    <row r="2817" spans="1:20" hidden="1" x14ac:dyDescent="0.2">
      <c r="A2817" t="s">
        <v>227</v>
      </c>
      <c r="B2817" t="s">
        <v>0</v>
      </c>
      <c r="C2817" s="2">
        <v>43549</v>
      </c>
      <c r="D2817" t="s">
        <v>225</v>
      </c>
      <c r="E2817" t="s">
        <v>6432</v>
      </c>
      <c r="F2817" t="s">
        <v>43</v>
      </c>
      <c r="G2817" t="s">
        <v>1104</v>
      </c>
      <c r="H2817" t="s">
        <v>6433</v>
      </c>
      <c r="I2817" t="s">
        <v>226</v>
      </c>
      <c r="J2817" t="s">
        <v>52</v>
      </c>
      <c r="K2817" t="s">
        <v>9</v>
      </c>
      <c r="L2817" s="3">
        <v>38.96</v>
      </c>
      <c r="M2817" s="3">
        <v>7.79</v>
      </c>
      <c r="N2817" s="3">
        <v>46.75</v>
      </c>
      <c r="O2817" s="3">
        <v>0</v>
      </c>
      <c r="P2817" s="3">
        <v>0</v>
      </c>
      <c r="Q2817" s="2">
        <v>43549</v>
      </c>
      <c r="R2817" t="s">
        <v>2</v>
      </c>
      <c r="S2817" t="s">
        <v>10</v>
      </c>
      <c r="T2817" t="s">
        <v>2</v>
      </c>
    </row>
    <row r="2818" spans="1:20" hidden="1" x14ac:dyDescent="0.2">
      <c r="A2818" t="s">
        <v>227</v>
      </c>
      <c r="B2818" t="s">
        <v>0</v>
      </c>
      <c r="C2818" s="2">
        <v>43553</v>
      </c>
      <c r="D2818" t="s">
        <v>225</v>
      </c>
      <c r="E2818" t="s">
        <v>6984</v>
      </c>
      <c r="F2818" t="s">
        <v>5</v>
      </c>
      <c r="G2818" t="s">
        <v>40</v>
      </c>
      <c r="H2818" t="s">
        <v>6985</v>
      </c>
      <c r="I2818" t="s">
        <v>226</v>
      </c>
      <c r="J2818" t="s">
        <v>42</v>
      </c>
      <c r="K2818" t="s">
        <v>18</v>
      </c>
      <c r="L2818" s="3">
        <v>171</v>
      </c>
      <c r="M2818" s="3">
        <v>0</v>
      </c>
      <c r="N2818" s="3">
        <v>171</v>
      </c>
      <c r="O2818" s="3">
        <v>0</v>
      </c>
      <c r="P2818" s="3">
        <v>0</v>
      </c>
      <c r="Q2818" s="2">
        <v>43553</v>
      </c>
      <c r="R2818" t="s">
        <v>2</v>
      </c>
      <c r="S2818" t="s">
        <v>10</v>
      </c>
      <c r="T2818" t="s">
        <v>2</v>
      </c>
    </row>
    <row r="2819" spans="1:20" hidden="1" x14ac:dyDescent="0.2">
      <c r="A2819" t="s">
        <v>227</v>
      </c>
      <c r="B2819" t="s">
        <v>0</v>
      </c>
      <c r="C2819" s="2">
        <v>43553</v>
      </c>
      <c r="D2819" t="s">
        <v>225</v>
      </c>
      <c r="E2819" t="s">
        <v>6984</v>
      </c>
      <c r="F2819" t="s">
        <v>43</v>
      </c>
      <c r="G2819" t="s">
        <v>40</v>
      </c>
      <c r="H2819" t="s">
        <v>97</v>
      </c>
      <c r="I2819" t="s">
        <v>226</v>
      </c>
      <c r="J2819" t="s">
        <v>59</v>
      </c>
      <c r="K2819" t="s">
        <v>18</v>
      </c>
      <c r="L2819" s="3">
        <v>1</v>
      </c>
      <c r="M2819" s="3">
        <v>0</v>
      </c>
      <c r="N2819" s="3">
        <v>1</v>
      </c>
      <c r="O2819" s="3">
        <v>0</v>
      </c>
      <c r="P2819" s="3">
        <v>0</v>
      </c>
      <c r="Q2819" s="2">
        <v>43553</v>
      </c>
      <c r="R2819" t="s">
        <v>2</v>
      </c>
      <c r="S2819" t="s">
        <v>10</v>
      </c>
      <c r="T2819" t="s">
        <v>2</v>
      </c>
    </row>
    <row r="2820" spans="1:20" hidden="1" x14ac:dyDescent="0.2">
      <c r="A2820" t="s">
        <v>227</v>
      </c>
      <c r="B2820" t="s">
        <v>0</v>
      </c>
      <c r="C2820" s="2">
        <v>43559</v>
      </c>
      <c r="D2820" t="s">
        <v>225</v>
      </c>
      <c r="E2820" t="s">
        <v>7395</v>
      </c>
      <c r="F2820" t="s">
        <v>5</v>
      </c>
      <c r="G2820" t="s">
        <v>40</v>
      </c>
      <c r="H2820" t="s">
        <v>7396</v>
      </c>
      <c r="I2820" t="s">
        <v>226</v>
      </c>
      <c r="J2820" t="s">
        <v>42</v>
      </c>
      <c r="K2820" t="s">
        <v>18</v>
      </c>
      <c r="L2820" s="3">
        <v>43</v>
      </c>
      <c r="M2820" s="3">
        <v>0</v>
      </c>
      <c r="N2820" s="3">
        <v>43</v>
      </c>
      <c r="O2820" s="3">
        <v>0</v>
      </c>
      <c r="P2820" s="3">
        <v>0</v>
      </c>
      <c r="Q2820" s="2">
        <v>43559</v>
      </c>
      <c r="R2820" t="s">
        <v>2</v>
      </c>
      <c r="S2820" t="s">
        <v>10</v>
      </c>
      <c r="T2820" t="s">
        <v>2</v>
      </c>
    </row>
    <row r="2821" spans="1:20" hidden="1" x14ac:dyDescent="0.2">
      <c r="A2821" t="s">
        <v>227</v>
      </c>
      <c r="B2821" t="s">
        <v>0</v>
      </c>
      <c r="C2821" s="2">
        <v>43559</v>
      </c>
      <c r="D2821" t="s">
        <v>225</v>
      </c>
      <c r="E2821" t="s">
        <v>7395</v>
      </c>
      <c r="F2821" t="s">
        <v>43</v>
      </c>
      <c r="G2821" t="s">
        <v>40</v>
      </c>
      <c r="H2821" t="s">
        <v>7397</v>
      </c>
      <c r="I2821" t="s">
        <v>226</v>
      </c>
      <c r="J2821" t="s">
        <v>59</v>
      </c>
      <c r="K2821" t="s">
        <v>9</v>
      </c>
      <c r="L2821" s="3">
        <v>0.5</v>
      </c>
      <c r="M2821" s="3">
        <v>0.1</v>
      </c>
      <c r="N2821" s="3">
        <v>0.6</v>
      </c>
      <c r="O2821" s="3">
        <v>0</v>
      </c>
      <c r="P2821" s="3">
        <v>0</v>
      </c>
      <c r="Q2821" s="2">
        <v>43559</v>
      </c>
      <c r="R2821" t="s">
        <v>2</v>
      </c>
      <c r="S2821" t="s">
        <v>10</v>
      </c>
      <c r="T2821" t="s">
        <v>2</v>
      </c>
    </row>
    <row r="2822" spans="1:20" hidden="1" x14ac:dyDescent="0.2">
      <c r="A2822" t="s">
        <v>227</v>
      </c>
      <c r="B2822" t="s">
        <v>0</v>
      </c>
      <c r="C2822" s="2">
        <v>43559</v>
      </c>
      <c r="D2822" t="s">
        <v>225</v>
      </c>
      <c r="E2822" t="s">
        <v>7400</v>
      </c>
      <c r="F2822" t="s">
        <v>5</v>
      </c>
      <c r="G2822" t="s">
        <v>40</v>
      </c>
      <c r="H2822" t="s">
        <v>7396</v>
      </c>
      <c r="I2822" t="s">
        <v>226</v>
      </c>
      <c r="J2822" t="s">
        <v>42</v>
      </c>
      <c r="K2822" t="s">
        <v>18</v>
      </c>
      <c r="L2822" s="3">
        <v>85</v>
      </c>
      <c r="M2822" s="3">
        <v>0</v>
      </c>
      <c r="N2822" s="3">
        <v>85</v>
      </c>
      <c r="O2822" s="3">
        <v>0</v>
      </c>
      <c r="P2822" s="3">
        <v>0</v>
      </c>
      <c r="Q2822" s="2">
        <v>43559</v>
      </c>
      <c r="R2822" t="s">
        <v>2</v>
      </c>
      <c r="S2822" t="s">
        <v>10</v>
      </c>
      <c r="T2822" t="s">
        <v>2</v>
      </c>
    </row>
    <row r="2823" spans="1:20" hidden="1" x14ac:dyDescent="0.2">
      <c r="A2823" t="s">
        <v>227</v>
      </c>
      <c r="B2823" t="s">
        <v>0</v>
      </c>
      <c r="C2823" s="2">
        <v>43559</v>
      </c>
      <c r="D2823" t="s">
        <v>225</v>
      </c>
      <c r="E2823" t="s">
        <v>7400</v>
      </c>
      <c r="F2823" t="s">
        <v>43</v>
      </c>
      <c r="G2823" t="s">
        <v>40</v>
      </c>
      <c r="H2823" t="s">
        <v>7397</v>
      </c>
      <c r="I2823" t="s">
        <v>226</v>
      </c>
      <c r="J2823" t="s">
        <v>59</v>
      </c>
      <c r="K2823" t="s">
        <v>9</v>
      </c>
      <c r="L2823" s="3">
        <v>0.5</v>
      </c>
      <c r="M2823" s="3">
        <v>0.1</v>
      </c>
      <c r="N2823" s="3">
        <v>0.6</v>
      </c>
      <c r="O2823" s="3">
        <v>0</v>
      </c>
      <c r="P2823" s="3">
        <v>0</v>
      </c>
      <c r="Q2823" s="2">
        <v>43559</v>
      </c>
      <c r="R2823" t="s">
        <v>2</v>
      </c>
      <c r="S2823" t="s">
        <v>10</v>
      </c>
      <c r="T2823" t="s">
        <v>2</v>
      </c>
    </row>
    <row r="2824" spans="1:20" hidden="1" x14ac:dyDescent="0.2">
      <c r="A2824" t="s">
        <v>227</v>
      </c>
      <c r="B2824" t="s">
        <v>0</v>
      </c>
      <c r="C2824" s="2">
        <v>43560</v>
      </c>
      <c r="D2824" t="s">
        <v>225</v>
      </c>
      <c r="E2824" t="s">
        <v>7490</v>
      </c>
      <c r="F2824" t="s">
        <v>5</v>
      </c>
      <c r="G2824" t="s">
        <v>40</v>
      </c>
      <c r="H2824" t="s">
        <v>7396</v>
      </c>
      <c r="I2824" t="s">
        <v>226</v>
      </c>
      <c r="J2824" t="s">
        <v>42</v>
      </c>
      <c r="K2824" t="s">
        <v>18</v>
      </c>
      <c r="L2824" s="3">
        <v>92</v>
      </c>
      <c r="M2824" s="3">
        <v>0</v>
      </c>
      <c r="N2824" s="3">
        <v>92</v>
      </c>
      <c r="O2824" s="3">
        <v>0</v>
      </c>
      <c r="P2824" s="3">
        <v>0</v>
      </c>
      <c r="Q2824" s="2">
        <v>43560</v>
      </c>
      <c r="R2824" t="s">
        <v>2</v>
      </c>
      <c r="S2824" t="s">
        <v>10</v>
      </c>
      <c r="T2824" t="s">
        <v>2</v>
      </c>
    </row>
    <row r="2825" spans="1:20" hidden="1" x14ac:dyDescent="0.2">
      <c r="A2825" t="s">
        <v>227</v>
      </c>
      <c r="B2825" t="s">
        <v>0</v>
      </c>
      <c r="C2825" s="2">
        <v>43560</v>
      </c>
      <c r="D2825" t="s">
        <v>225</v>
      </c>
      <c r="E2825" t="s">
        <v>7490</v>
      </c>
      <c r="F2825" t="s">
        <v>43</v>
      </c>
      <c r="G2825" t="s">
        <v>40</v>
      </c>
      <c r="H2825" t="s">
        <v>7397</v>
      </c>
      <c r="I2825" t="s">
        <v>226</v>
      </c>
      <c r="J2825" t="s">
        <v>59</v>
      </c>
      <c r="K2825" t="s">
        <v>9</v>
      </c>
      <c r="L2825" s="3">
        <v>0.5</v>
      </c>
      <c r="M2825" s="3">
        <v>0.1</v>
      </c>
      <c r="N2825" s="3">
        <v>0.6</v>
      </c>
      <c r="O2825" s="3">
        <v>0</v>
      </c>
      <c r="P2825" s="3">
        <v>0</v>
      </c>
      <c r="Q2825" s="2">
        <v>43560</v>
      </c>
      <c r="R2825" t="s">
        <v>2</v>
      </c>
      <c r="S2825" t="s">
        <v>10</v>
      </c>
      <c r="T2825" t="s">
        <v>2</v>
      </c>
    </row>
    <row r="2826" spans="1:20" hidden="1" x14ac:dyDescent="0.2">
      <c r="A2826" t="s">
        <v>227</v>
      </c>
      <c r="B2826" t="s">
        <v>0</v>
      </c>
      <c r="C2826" s="2">
        <v>43560</v>
      </c>
      <c r="D2826" t="s">
        <v>225</v>
      </c>
      <c r="E2826" t="s">
        <v>7504</v>
      </c>
      <c r="F2826" t="s">
        <v>5</v>
      </c>
      <c r="G2826" t="s">
        <v>40</v>
      </c>
      <c r="H2826" t="s">
        <v>7505</v>
      </c>
      <c r="I2826" t="s">
        <v>226</v>
      </c>
      <c r="J2826" t="s">
        <v>45</v>
      </c>
      <c r="K2826" t="s">
        <v>18</v>
      </c>
      <c r="L2826" s="3">
        <v>200</v>
      </c>
      <c r="M2826" s="3">
        <v>0</v>
      </c>
      <c r="N2826" s="3">
        <v>200</v>
      </c>
      <c r="O2826" s="3">
        <v>0</v>
      </c>
      <c r="P2826" s="3">
        <v>0</v>
      </c>
      <c r="Q2826" s="2">
        <v>43560</v>
      </c>
      <c r="R2826" t="s">
        <v>2</v>
      </c>
      <c r="S2826" t="s">
        <v>10</v>
      </c>
      <c r="T2826" t="s">
        <v>2</v>
      </c>
    </row>
    <row r="2827" spans="1:20" hidden="1" x14ac:dyDescent="0.2">
      <c r="A2827" t="s">
        <v>227</v>
      </c>
      <c r="B2827" t="s">
        <v>0</v>
      </c>
      <c r="C2827" s="2">
        <v>43560</v>
      </c>
      <c r="D2827" t="s">
        <v>225</v>
      </c>
      <c r="E2827" t="s">
        <v>7504</v>
      </c>
      <c r="F2827" t="s">
        <v>43</v>
      </c>
      <c r="G2827" t="s">
        <v>40</v>
      </c>
      <c r="H2827" t="s">
        <v>7506</v>
      </c>
      <c r="I2827" t="s">
        <v>226</v>
      </c>
      <c r="J2827" t="s">
        <v>45</v>
      </c>
      <c r="K2827" t="s">
        <v>18</v>
      </c>
      <c r="L2827" s="3">
        <v>200</v>
      </c>
      <c r="M2827" s="3">
        <v>0</v>
      </c>
      <c r="N2827" s="3">
        <v>200</v>
      </c>
      <c r="O2827" s="3">
        <v>0</v>
      </c>
      <c r="P2827" s="3">
        <v>0</v>
      </c>
      <c r="Q2827" s="2">
        <v>43560</v>
      </c>
      <c r="R2827" t="s">
        <v>2</v>
      </c>
      <c r="S2827" t="s">
        <v>10</v>
      </c>
      <c r="T2827" t="s">
        <v>2</v>
      </c>
    </row>
    <row r="2828" spans="1:20" hidden="1" x14ac:dyDescent="0.2">
      <c r="A2828" t="s">
        <v>227</v>
      </c>
      <c r="B2828" t="s">
        <v>0</v>
      </c>
      <c r="C2828" s="2">
        <v>43560</v>
      </c>
      <c r="D2828" t="s">
        <v>225</v>
      </c>
      <c r="E2828" t="s">
        <v>7504</v>
      </c>
      <c r="F2828" t="s">
        <v>60</v>
      </c>
      <c r="G2828" t="s">
        <v>40</v>
      </c>
      <c r="H2828" t="s">
        <v>7507</v>
      </c>
      <c r="I2828" t="s">
        <v>226</v>
      </c>
      <c r="J2828" t="s">
        <v>45</v>
      </c>
      <c r="K2828" t="s">
        <v>18</v>
      </c>
      <c r="L2828" s="3">
        <v>200</v>
      </c>
      <c r="M2828" s="3">
        <v>0</v>
      </c>
      <c r="N2828" s="3">
        <v>200</v>
      </c>
      <c r="O2828" s="3">
        <v>0</v>
      </c>
      <c r="P2828" s="3">
        <v>0</v>
      </c>
      <c r="Q2828" s="2">
        <v>43560</v>
      </c>
      <c r="R2828" t="s">
        <v>2</v>
      </c>
      <c r="S2828" t="s">
        <v>10</v>
      </c>
      <c r="T2828" t="s">
        <v>2</v>
      </c>
    </row>
    <row r="2829" spans="1:20" hidden="1" x14ac:dyDescent="0.2">
      <c r="A2829" t="s">
        <v>227</v>
      </c>
      <c r="B2829" t="s">
        <v>0</v>
      </c>
      <c r="C2829" s="2">
        <v>43560</v>
      </c>
      <c r="D2829" t="s">
        <v>225</v>
      </c>
      <c r="E2829" t="s">
        <v>7504</v>
      </c>
      <c r="F2829" t="s">
        <v>86</v>
      </c>
      <c r="G2829" t="s">
        <v>40</v>
      </c>
      <c r="H2829" t="s">
        <v>7508</v>
      </c>
      <c r="I2829" t="s">
        <v>226</v>
      </c>
      <c r="J2829" t="s">
        <v>45</v>
      </c>
      <c r="K2829" t="s">
        <v>18</v>
      </c>
      <c r="L2829" s="3">
        <v>200</v>
      </c>
      <c r="M2829" s="3">
        <v>0</v>
      </c>
      <c r="N2829" s="3">
        <v>200</v>
      </c>
      <c r="O2829" s="3">
        <v>0</v>
      </c>
      <c r="P2829" s="3">
        <v>0</v>
      </c>
      <c r="Q2829" s="2">
        <v>43560</v>
      </c>
      <c r="R2829" t="s">
        <v>2</v>
      </c>
      <c r="S2829" t="s">
        <v>10</v>
      </c>
      <c r="T2829" t="s">
        <v>2</v>
      </c>
    </row>
    <row r="2830" spans="1:20" hidden="1" x14ac:dyDescent="0.2">
      <c r="A2830" t="s">
        <v>227</v>
      </c>
      <c r="B2830" t="s">
        <v>0</v>
      </c>
      <c r="C2830" s="2">
        <v>43560</v>
      </c>
      <c r="D2830" t="s">
        <v>225</v>
      </c>
      <c r="E2830" t="s">
        <v>7504</v>
      </c>
      <c r="F2830" t="s">
        <v>88</v>
      </c>
      <c r="G2830" t="s">
        <v>40</v>
      </c>
      <c r="H2830" t="s">
        <v>7509</v>
      </c>
      <c r="I2830" t="s">
        <v>226</v>
      </c>
      <c r="J2830" t="s">
        <v>59</v>
      </c>
      <c r="K2830" t="s">
        <v>9</v>
      </c>
      <c r="L2830" s="3">
        <v>2.4</v>
      </c>
      <c r="M2830" s="3">
        <v>0.48</v>
      </c>
      <c r="N2830" s="3">
        <v>2.88</v>
      </c>
      <c r="O2830" s="3">
        <v>0</v>
      </c>
      <c r="P2830" s="3">
        <v>0</v>
      </c>
      <c r="Q2830" s="2">
        <v>43560</v>
      </c>
      <c r="R2830" t="s">
        <v>2</v>
      </c>
      <c r="S2830" t="s">
        <v>10</v>
      </c>
      <c r="T2830" t="s">
        <v>2</v>
      </c>
    </row>
    <row r="2831" spans="1:20" hidden="1" x14ac:dyDescent="0.2">
      <c r="A2831" t="s">
        <v>227</v>
      </c>
      <c r="B2831" t="s">
        <v>0</v>
      </c>
      <c r="C2831" s="2">
        <v>43560</v>
      </c>
      <c r="D2831" t="s">
        <v>225</v>
      </c>
      <c r="E2831" t="s">
        <v>7515</v>
      </c>
      <c r="F2831" t="s">
        <v>5</v>
      </c>
      <c r="G2831" t="s">
        <v>1278</v>
      </c>
      <c r="H2831" t="s">
        <v>7516</v>
      </c>
      <c r="I2831" t="s">
        <v>226</v>
      </c>
      <c r="J2831" t="s">
        <v>449</v>
      </c>
      <c r="K2831" t="s">
        <v>9</v>
      </c>
      <c r="L2831" s="3">
        <v>26.68</v>
      </c>
      <c r="M2831" s="3">
        <v>5.34</v>
      </c>
      <c r="N2831" s="3">
        <v>32.020000000000003</v>
      </c>
      <c r="O2831" s="3">
        <v>0</v>
      </c>
      <c r="P2831" s="3">
        <v>0</v>
      </c>
      <c r="Q2831" s="2">
        <v>43560</v>
      </c>
      <c r="R2831" t="s">
        <v>2</v>
      </c>
      <c r="S2831" t="s">
        <v>10</v>
      </c>
      <c r="T2831" t="s">
        <v>2</v>
      </c>
    </row>
    <row r="2832" spans="1:20" hidden="1" x14ac:dyDescent="0.2">
      <c r="A2832" t="s">
        <v>227</v>
      </c>
      <c r="B2832" t="s">
        <v>0</v>
      </c>
      <c r="C2832" s="2">
        <v>43563</v>
      </c>
      <c r="D2832" t="s">
        <v>225</v>
      </c>
      <c r="E2832" t="s">
        <v>7523</v>
      </c>
      <c r="F2832" t="s">
        <v>5</v>
      </c>
      <c r="G2832" t="s">
        <v>40</v>
      </c>
      <c r="H2832" t="s">
        <v>7396</v>
      </c>
      <c r="I2832" t="s">
        <v>226</v>
      </c>
      <c r="J2832" t="s">
        <v>42</v>
      </c>
      <c r="K2832" t="s">
        <v>18</v>
      </c>
      <c r="L2832" s="3">
        <v>36.200000000000003</v>
      </c>
      <c r="M2832" s="3">
        <v>0</v>
      </c>
      <c r="N2832" s="3">
        <v>36.200000000000003</v>
      </c>
      <c r="O2832" s="3">
        <v>0</v>
      </c>
      <c r="P2832" s="3">
        <v>36.200000000000003</v>
      </c>
      <c r="Q2832" s="2">
        <v>43563</v>
      </c>
      <c r="R2832" t="s">
        <v>2</v>
      </c>
      <c r="S2832" t="s">
        <v>10</v>
      </c>
      <c r="T2832" t="s">
        <v>2</v>
      </c>
    </row>
    <row r="2833" spans="1:20" hidden="1" x14ac:dyDescent="0.2">
      <c r="A2833" t="s">
        <v>227</v>
      </c>
      <c r="B2833" t="s">
        <v>0</v>
      </c>
      <c r="C2833" s="2">
        <v>43563</v>
      </c>
      <c r="D2833" t="s">
        <v>225</v>
      </c>
      <c r="E2833" t="s">
        <v>7523</v>
      </c>
      <c r="F2833" t="s">
        <v>43</v>
      </c>
      <c r="G2833" t="s">
        <v>40</v>
      </c>
      <c r="H2833" t="s">
        <v>7397</v>
      </c>
      <c r="I2833" t="s">
        <v>226</v>
      </c>
      <c r="J2833" t="s">
        <v>59</v>
      </c>
      <c r="K2833" t="s">
        <v>9</v>
      </c>
      <c r="L2833" s="3">
        <v>4.8</v>
      </c>
      <c r="M2833" s="3">
        <v>0.96</v>
      </c>
      <c r="N2833" s="3">
        <v>5.76</v>
      </c>
      <c r="O2833" s="3">
        <v>0</v>
      </c>
      <c r="P2833" s="3">
        <v>4.8</v>
      </c>
      <c r="Q2833" s="2">
        <v>43563</v>
      </c>
      <c r="R2833" t="s">
        <v>2</v>
      </c>
      <c r="S2833" t="s">
        <v>10</v>
      </c>
      <c r="T2833" t="s">
        <v>2</v>
      </c>
    </row>
    <row r="2834" spans="1:20" hidden="1" x14ac:dyDescent="0.2">
      <c r="A2834" t="s">
        <v>227</v>
      </c>
      <c r="B2834" t="s">
        <v>0</v>
      </c>
      <c r="C2834" s="2">
        <v>43563</v>
      </c>
      <c r="D2834" t="s">
        <v>225</v>
      </c>
      <c r="E2834" t="s">
        <v>7558</v>
      </c>
      <c r="F2834" t="s">
        <v>5</v>
      </c>
      <c r="G2834" t="s">
        <v>40</v>
      </c>
      <c r="H2834" t="s">
        <v>7559</v>
      </c>
      <c r="I2834" t="s">
        <v>226</v>
      </c>
      <c r="J2834" t="s">
        <v>222</v>
      </c>
      <c r="K2834" t="s">
        <v>18</v>
      </c>
      <c r="L2834" s="3">
        <v>170.32</v>
      </c>
      <c r="M2834" s="3">
        <v>0</v>
      </c>
      <c r="N2834" s="3">
        <v>170.32</v>
      </c>
      <c r="O2834" s="3">
        <v>0</v>
      </c>
      <c r="P2834" s="3">
        <v>0</v>
      </c>
      <c r="Q2834" s="2">
        <v>43563</v>
      </c>
      <c r="R2834" t="s">
        <v>2</v>
      </c>
      <c r="S2834" t="s">
        <v>10</v>
      </c>
      <c r="T2834" t="s">
        <v>2</v>
      </c>
    </row>
    <row r="2835" spans="1:20" hidden="1" x14ac:dyDescent="0.2">
      <c r="A2835" t="s">
        <v>227</v>
      </c>
      <c r="B2835" t="s">
        <v>0</v>
      </c>
      <c r="C2835" s="2">
        <v>43564</v>
      </c>
      <c r="D2835" t="s">
        <v>225</v>
      </c>
      <c r="E2835" t="s">
        <v>7661</v>
      </c>
      <c r="F2835" t="s">
        <v>5</v>
      </c>
      <c r="G2835" t="s">
        <v>7662</v>
      </c>
      <c r="H2835" t="s">
        <v>7663</v>
      </c>
      <c r="I2835" t="s">
        <v>226</v>
      </c>
      <c r="J2835" t="s">
        <v>45</v>
      </c>
      <c r="K2835" t="s">
        <v>18</v>
      </c>
      <c r="L2835" s="3">
        <v>200</v>
      </c>
      <c r="M2835" s="3">
        <v>0</v>
      </c>
      <c r="N2835" s="3">
        <v>200</v>
      </c>
      <c r="O2835" s="3">
        <v>0</v>
      </c>
      <c r="P2835" s="3">
        <v>0</v>
      </c>
      <c r="Q2835" s="2">
        <v>43564</v>
      </c>
      <c r="R2835" t="s">
        <v>2</v>
      </c>
      <c r="S2835" t="s">
        <v>10</v>
      </c>
      <c r="T2835" t="s">
        <v>2</v>
      </c>
    </row>
    <row r="2836" spans="1:20" hidden="1" x14ac:dyDescent="0.2">
      <c r="A2836" t="s">
        <v>227</v>
      </c>
      <c r="B2836" t="s">
        <v>0</v>
      </c>
      <c r="C2836" s="2">
        <v>43564</v>
      </c>
      <c r="D2836" t="s">
        <v>225</v>
      </c>
      <c r="E2836" t="s">
        <v>7745</v>
      </c>
      <c r="F2836" t="s">
        <v>5</v>
      </c>
      <c r="G2836" t="s">
        <v>50</v>
      </c>
      <c r="H2836" t="s">
        <v>7746</v>
      </c>
      <c r="I2836" t="s">
        <v>226</v>
      </c>
      <c r="J2836" t="s">
        <v>52</v>
      </c>
      <c r="K2836" t="s">
        <v>36</v>
      </c>
      <c r="L2836" s="3">
        <v>91.82</v>
      </c>
      <c r="M2836" s="3">
        <v>9.18</v>
      </c>
      <c r="N2836" s="3">
        <v>101</v>
      </c>
      <c r="O2836" s="3">
        <v>0</v>
      </c>
      <c r="P2836" s="3">
        <v>0</v>
      </c>
      <c r="Q2836" s="2">
        <v>43564</v>
      </c>
      <c r="R2836" t="s">
        <v>2</v>
      </c>
      <c r="S2836" t="s">
        <v>10</v>
      </c>
      <c r="T2836" t="s">
        <v>2</v>
      </c>
    </row>
    <row r="2837" spans="1:20" hidden="1" x14ac:dyDescent="0.2">
      <c r="A2837" t="s">
        <v>3723</v>
      </c>
      <c r="B2837" t="s">
        <v>0</v>
      </c>
      <c r="C2837" s="2">
        <v>43510</v>
      </c>
      <c r="D2837" t="s">
        <v>3721</v>
      </c>
      <c r="E2837" t="s">
        <v>3724</v>
      </c>
      <c r="F2837" t="s">
        <v>5</v>
      </c>
      <c r="G2837" t="s">
        <v>1366</v>
      </c>
      <c r="H2837" t="s">
        <v>3725</v>
      </c>
      <c r="I2837" t="s">
        <v>3722</v>
      </c>
      <c r="J2837" t="s">
        <v>52</v>
      </c>
      <c r="K2837" t="s">
        <v>36</v>
      </c>
      <c r="L2837" s="3">
        <v>57</v>
      </c>
      <c r="M2837" s="3">
        <v>5.7</v>
      </c>
      <c r="N2837" s="3">
        <v>62.7</v>
      </c>
      <c r="O2837" s="3">
        <v>0</v>
      </c>
      <c r="P2837" s="3">
        <v>0</v>
      </c>
      <c r="Q2837" s="2">
        <v>43510</v>
      </c>
      <c r="R2837" t="s">
        <v>2</v>
      </c>
      <c r="S2837" t="s">
        <v>268</v>
      </c>
      <c r="T2837" t="s">
        <v>2</v>
      </c>
    </row>
    <row r="2838" spans="1:20" hidden="1" x14ac:dyDescent="0.2">
      <c r="A2838" t="s">
        <v>3723</v>
      </c>
      <c r="B2838" t="s">
        <v>0</v>
      </c>
      <c r="C2838" s="2">
        <v>43510</v>
      </c>
      <c r="D2838" t="s">
        <v>3721</v>
      </c>
      <c r="E2838" t="s">
        <v>3724</v>
      </c>
      <c r="F2838" t="s">
        <v>43</v>
      </c>
      <c r="G2838" t="s">
        <v>1366</v>
      </c>
      <c r="H2838" t="s">
        <v>3726</v>
      </c>
      <c r="I2838" t="s">
        <v>3722</v>
      </c>
      <c r="J2838" t="s">
        <v>52</v>
      </c>
      <c r="K2838" t="s">
        <v>36</v>
      </c>
      <c r="L2838" s="3">
        <v>51</v>
      </c>
      <c r="M2838" s="3">
        <v>5.0999999999999996</v>
      </c>
      <c r="N2838" s="3">
        <v>56.1</v>
      </c>
      <c r="O2838" s="3">
        <v>0</v>
      </c>
      <c r="P2838" s="3">
        <v>0</v>
      </c>
      <c r="Q2838" s="2">
        <v>43510</v>
      </c>
      <c r="R2838" t="s">
        <v>2</v>
      </c>
      <c r="S2838" t="s">
        <v>268</v>
      </c>
      <c r="T2838" t="s">
        <v>2</v>
      </c>
    </row>
    <row r="2839" spans="1:20" hidden="1" x14ac:dyDescent="0.2">
      <c r="A2839" t="s">
        <v>3723</v>
      </c>
      <c r="B2839" t="s">
        <v>0</v>
      </c>
      <c r="C2839" s="2">
        <v>43510</v>
      </c>
      <c r="D2839" t="s">
        <v>3721</v>
      </c>
      <c r="E2839" t="s">
        <v>3727</v>
      </c>
      <c r="F2839" t="s">
        <v>5</v>
      </c>
      <c r="G2839" t="s">
        <v>1366</v>
      </c>
      <c r="H2839" t="s">
        <v>3728</v>
      </c>
      <c r="I2839" t="s">
        <v>3722</v>
      </c>
      <c r="J2839" t="s">
        <v>52</v>
      </c>
      <c r="K2839" t="s">
        <v>36</v>
      </c>
      <c r="L2839" s="3">
        <v>57</v>
      </c>
      <c r="M2839" s="3">
        <v>5.7</v>
      </c>
      <c r="N2839" s="3">
        <v>62.7</v>
      </c>
      <c r="O2839" s="3">
        <v>0</v>
      </c>
      <c r="P2839" s="3">
        <v>0</v>
      </c>
      <c r="Q2839" s="2">
        <v>43510</v>
      </c>
      <c r="R2839" t="s">
        <v>2</v>
      </c>
      <c r="S2839" t="s">
        <v>10</v>
      </c>
      <c r="T2839" t="s">
        <v>2</v>
      </c>
    </row>
    <row r="2840" spans="1:20" hidden="1" x14ac:dyDescent="0.2">
      <c r="A2840" t="s">
        <v>3723</v>
      </c>
      <c r="B2840" t="s">
        <v>0</v>
      </c>
      <c r="C2840" s="2">
        <v>43510</v>
      </c>
      <c r="D2840" t="s">
        <v>3721</v>
      </c>
      <c r="E2840" t="s">
        <v>3727</v>
      </c>
      <c r="F2840" t="s">
        <v>43</v>
      </c>
      <c r="G2840" t="s">
        <v>1366</v>
      </c>
      <c r="H2840" t="s">
        <v>3729</v>
      </c>
      <c r="I2840" t="s">
        <v>3722</v>
      </c>
      <c r="J2840" t="s">
        <v>52</v>
      </c>
      <c r="K2840" t="s">
        <v>36</v>
      </c>
      <c r="L2840" s="3">
        <v>57</v>
      </c>
      <c r="M2840" s="3">
        <v>5.7</v>
      </c>
      <c r="N2840" s="3">
        <v>62.7</v>
      </c>
      <c r="O2840" s="3">
        <v>0</v>
      </c>
      <c r="P2840" s="3">
        <v>0</v>
      </c>
      <c r="Q2840" s="2">
        <v>43510</v>
      </c>
      <c r="R2840" t="s">
        <v>2</v>
      </c>
      <c r="S2840" t="s">
        <v>10</v>
      </c>
      <c r="T2840" t="s">
        <v>2</v>
      </c>
    </row>
    <row r="2841" spans="1:20" hidden="1" x14ac:dyDescent="0.2">
      <c r="A2841" t="s">
        <v>3723</v>
      </c>
      <c r="B2841" t="s">
        <v>0</v>
      </c>
      <c r="C2841" s="2">
        <v>43510</v>
      </c>
      <c r="D2841" t="s">
        <v>3721</v>
      </c>
      <c r="E2841" t="s">
        <v>3730</v>
      </c>
      <c r="F2841" t="s">
        <v>5</v>
      </c>
      <c r="G2841" t="s">
        <v>1366</v>
      </c>
      <c r="H2841" t="s">
        <v>3728</v>
      </c>
      <c r="I2841" t="s">
        <v>3722</v>
      </c>
      <c r="J2841" t="s">
        <v>52</v>
      </c>
      <c r="K2841" t="s">
        <v>36</v>
      </c>
      <c r="L2841" s="3">
        <v>19</v>
      </c>
      <c r="M2841" s="3">
        <v>1.9</v>
      </c>
      <c r="N2841" s="3">
        <v>20.9</v>
      </c>
      <c r="O2841" s="3">
        <v>0</v>
      </c>
      <c r="P2841" s="3">
        <v>0</v>
      </c>
      <c r="Q2841" s="2">
        <v>43510</v>
      </c>
      <c r="R2841" t="s">
        <v>2</v>
      </c>
      <c r="S2841" t="s">
        <v>10</v>
      </c>
      <c r="T2841" t="s">
        <v>2</v>
      </c>
    </row>
    <row r="2842" spans="1:20" hidden="1" x14ac:dyDescent="0.2">
      <c r="A2842" t="s">
        <v>3723</v>
      </c>
      <c r="B2842" t="s">
        <v>0</v>
      </c>
      <c r="C2842" s="2">
        <v>43510</v>
      </c>
      <c r="D2842" t="s">
        <v>3721</v>
      </c>
      <c r="E2842" t="s">
        <v>3757</v>
      </c>
      <c r="F2842" t="s">
        <v>5</v>
      </c>
      <c r="G2842" t="s">
        <v>1366</v>
      </c>
      <c r="H2842" t="s">
        <v>3758</v>
      </c>
      <c r="I2842" t="s">
        <v>3722</v>
      </c>
      <c r="J2842" t="s">
        <v>52</v>
      </c>
      <c r="K2842" t="s">
        <v>36</v>
      </c>
      <c r="L2842" s="3">
        <v>24</v>
      </c>
      <c r="M2842" s="3">
        <v>2.4</v>
      </c>
      <c r="N2842" s="3">
        <v>26.4</v>
      </c>
      <c r="O2842" s="3">
        <v>0</v>
      </c>
      <c r="P2842" s="3">
        <v>0</v>
      </c>
      <c r="Q2842" s="2">
        <v>43510</v>
      </c>
      <c r="R2842" t="s">
        <v>2</v>
      </c>
      <c r="S2842" t="s">
        <v>10</v>
      </c>
      <c r="T2842" t="s">
        <v>2</v>
      </c>
    </row>
    <row r="2843" spans="1:20" hidden="1" x14ac:dyDescent="0.2">
      <c r="A2843" t="s">
        <v>3723</v>
      </c>
      <c r="B2843" t="s">
        <v>0</v>
      </c>
      <c r="C2843" s="2">
        <v>43514</v>
      </c>
      <c r="D2843" t="s">
        <v>3721</v>
      </c>
      <c r="E2843" t="s">
        <v>3938</v>
      </c>
      <c r="F2843" t="s">
        <v>5</v>
      </c>
      <c r="G2843" t="s">
        <v>40</v>
      </c>
      <c r="H2843" t="s">
        <v>3939</v>
      </c>
      <c r="I2843" t="s">
        <v>3722</v>
      </c>
      <c r="J2843" t="s">
        <v>222</v>
      </c>
      <c r="K2843" t="s">
        <v>18</v>
      </c>
      <c r="L2843" s="3">
        <v>148.91999999999999</v>
      </c>
      <c r="M2843" s="3">
        <v>0</v>
      </c>
      <c r="N2843" s="3">
        <v>148.91999999999999</v>
      </c>
      <c r="O2843" s="3">
        <v>0</v>
      </c>
      <c r="P2843" s="3">
        <v>0</v>
      </c>
      <c r="Q2843" s="2">
        <v>43514</v>
      </c>
      <c r="R2843" t="s">
        <v>2</v>
      </c>
      <c r="S2843" t="s">
        <v>10</v>
      </c>
      <c r="T2843" t="s">
        <v>2</v>
      </c>
    </row>
    <row r="2844" spans="1:20" hidden="1" x14ac:dyDescent="0.2">
      <c r="A2844" t="s">
        <v>3723</v>
      </c>
      <c r="B2844" t="s">
        <v>0</v>
      </c>
      <c r="C2844" s="2">
        <v>43515</v>
      </c>
      <c r="D2844" t="s">
        <v>3721</v>
      </c>
      <c r="E2844" t="s">
        <v>4085</v>
      </c>
      <c r="F2844" t="s">
        <v>5</v>
      </c>
      <c r="G2844" t="s">
        <v>40</v>
      </c>
      <c r="H2844" t="s">
        <v>4086</v>
      </c>
      <c r="I2844" t="s">
        <v>3722</v>
      </c>
      <c r="J2844" t="s">
        <v>222</v>
      </c>
      <c r="K2844" t="s">
        <v>18</v>
      </c>
      <c r="L2844" s="3">
        <v>173.92</v>
      </c>
      <c r="M2844" s="3">
        <v>0</v>
      </c>
      <c r="N2844" s="3">
        <v>173.92</v>
      </c>
      <c r="O2844" s="3">
        <v>0</v>
      </c>
      <c r="P2844" s="3">
        <v>0</v>
      </c>
      <c r="Q2844" s="2">
        <v>43515</v>
      </c>
      <c r="R2844" t="s">
        <v>2</v>
      </c>
      <c r="S2844" t="s">
        <v>10</v>
      </c>
      <c r="T2844" t="s">
        <v>2</v>
      </c>
    </row>
    <row r="2845" spans="1:20" hidden="1" x14ac:dyDescent="0.2">
      <c r="A2845" t="s">
        <v>3723</v>
      </c>
      <c r="B2845" t="s">
        <v>0</v>
      </c>
      <c r="C2845" s="2">
        <v>43515</v>
      </c>
      <c r="D2845" t="s">
        <v>3721</v>
      </c>
      <c r="E2845" t="s">
        <v>4085</v>
      </c>
      <c r="F2845" t="s">
        <v>43</v>
      </c>
      <c r="G2845" t="s">
        <v>40</v>
      </c>
      <c r="H2845" t="s">
        <v>4087</v>
      </c>
      <c r="I2845" t="s">
        <v>3722</v>
      </c>
      <c r="J2845" t="s">
        <v>59</v>
      </c>
      <c r="K2845" t="s">
        <v>9</v>
      </c>
      <c r="L2845" s="3">
        <v>3.1</v>
      </c>
      <c r="M2845" s="3">
        <v>0.62</v>
      </c>
      <c r="N2845" s="3">
        <v>3.72</v>
      </c>
      <c r="O2845" s="3">
        <v>0</v>
      </c>
      <c r="P2845" s="3">
        <v>0</v>
      </c>
      <c r="Q2845" s="2">
        <v>43515</v>
      </c>
      <c r="R2845" t="s">
        <v>2</v>
      </c>
      <c r="S2845" t="s">
        <v>10</v>
      </c>
      <c r="T2845" t="s">
        <v>2</v>
      </c>
    </row>
    <row r="2846" spans="1:20" hidden="1" x14ac:dyDescent="0.2">
      <c r="A2846" t="s">
        <v>3723</v>
      </c>
      <c r="B2846" t="s">
        <v>0</v>
      </c>
      <c r="C2846" s="2">
        <v>43522</v>
      </c>
      <c r="D2846" t="s">
        <v>3721</v>
      </c>
      <c r="E2846" t="s">
        <v>4701</v>
      </c>
      <c r="F2846" t="s">
        <v>5</v>
      </c>
      <c r="G2846" t="s">
        <v>40</v>
      </c>
      <c r="H2846" t="s">
        <v>4702</v>
      </c>
      <c r="I2846" t="s">
        <v>3722</v>
      </c>
      <c r="J2846" t="s">
        <v>222</v>
      </c>
      <c r="K2846" t="s">
        <v>18</v>
      </c>
      <c r="L2846" s="3">
        <v>326.39</v>
      </c>
      <c r="M2846" s="3">
        <v>0</v>
      </c>
      <c r="N2846" s="3">
        <v>326.39</v>
      </c>
      <c r="O2846" s="3">
        <v>0</v>
      </c>
      <c r="P2846" s="3">
        <v>0</v>
      </c>
      <c r="Q2846" s="2">
        <v>43522</v>
      </c>
      <c r="R2846" t="s">
        <v>2</v>
      </c>
      <c r="S2846" t="s">
        <v>10</v>
      </c>
      <c r="T2846" t="s">
        <v>2</v>
      </c>
    </row>
    <row r="2847" spans="1:20" hidden="1" x14ac:dyDescent="0.2">
      <c r="A2847" t="s">
        <v>3723</v>
      </c>
      <c r="B2847" t="s">
        <v>0</v>
      </c>
      <c r="C2847" s="2">
        <v>43523</v>
      </c>
      <c r="D2847" t="s">
        <v>3721</v>
      </c>
      <c r="E2847" t="s">
        <v>4714</v>
      </c>
      <c r="F2847" t="s">
        <v>5</v>
      </c>
      <c r="G2847" t="s">
        <v>40</v>
      </c>
      <c r="H2847" t="s">
        <v>4715</v>
      </c>
      <c r="I2847" t="s">
        <v>3722</v>
      </c>
      <c r="J2847" t="s">
        <v>222</v>
      </c>
      <c r="K2847" t="s">
        <v>18</v>
      </c>
      <c r="L2847" s="3">
        <v>326.39</v>
      </c>
      <c r="M2847" s="3">
        <v>0</v>
      </c>
      <c r="N2847" s="3">
        <v>326.39</v>
      </c>
      <c r="O2847" s="3">
        <v>0</v>
      </c>
      <c r="P2847" s="3">
        <v>0</v>
      </c>
      <c r="Q2847" s="2">
        <v>43523</v>
      </c>
      <c r="R2847" t="s">
        <v>2</v>
      </c>
      <c r="S2847" t="s">
        <v>10</v>
      </c>
      <c r="T2847" t="s">
        <v>2</v>
      </c>
    </row>
    <row r="2848" spans="1:20" hidden="1" x14ac:dyDescent="0.2">
      <c r="A2848" t="s">
        <v>3723</v>
      </c>
      <c r="B2848" t="s">
        <v>0</v>
      </c>
      <c r="C2848" s="2">
        <v>43523</v>
      </c>
      <c r="D2848" t="s">
        <v>3721</v>
      </c>
      <c r="E2848" t="s">
        <v>4716</v>
      </c>
      <c r="F2848" t="s">
        <v>5</v>
      </c>
      <c r="G2848" t="s">
        <v>40</v>
      </c>
      <c r="H2848" t="s">
        <v>4717</v>
      </c>
      <c r="I2848" t="s">
        <v>3722</v>
      </c>
      <c r="J2848" t="s">
        <v>42</v>
      </c>
      <c r="K2848" t="s">
        <v>18</v>
      </c>
      <c r="L2848" s="3">
        <v>75</v>
      </c>
      <c r="M2848" s="3">
        <v>0</v>
      </c>
      <c r="N2848" s="3">
        <v>75</v>
      </c>
      <c r="O2848" s="3">
        <v>0</v>
      </c>
      <c r="P2848" s="3">
        <v>0</v>
      </c>
      <c r="Q2848" s="2">
        <v>43523</v>
      </c>
      <c r="R2848" t="s">
        <v>2</v>
      </c>
      <c r="S2848" t="s">
        <v>10</v>
      </c>
      <c r="T2848" t="s">
        <v>2</v>
      </c>
    </row>
    <row r="2849" spans="1:20" hidden="1" x14ac:dyDescent="0.2">
      <c r="A2849" t="s">
        <v>3723</v>
      </c>
      <c r="B2849" t="s">
        <v>0</v>
      </c>
      <c r="C2849" s="2">
        <v>43523</v>
      </c>
      <c r="D2849" t="s">
        <v>3721</v>
      </c>
      <c r="E2849" t="s">
        <v>4716</v>
      </c>
      <c r="F2849" t="s">
        <v>43</v>
      </c>
      <c r="G2849" t="s">
        <v>40</v>
      </c>
      <c r="H2849" t="s">
        <v>4718</v>
      </c>
      <c r="I2849" t="s">
        <v>3722</v>
      </c>
      <c r="J2849" t="s">
        <v>42</v>
      </c>
      <c r="K2849" t="s">
        <v>18</v>
      </c>
      <c r="L2849" s="3">
        <v>126</v>
      </c>
      <c r="M2849" s="3">
        <v>0</v>
      </c>
      <c r="N2849" s="3">
        <v>126</v>
      </c>
      <c r="O2849" s="3">
        <v>0</v>
      </c>
      <c r="P2849" s="3">
        <v>0</v>
      </c>
      <c r="Q2849" s="2">
        <v>43523</v>
      </c>
      <c r="R2849" t="s">
        <v>2</v>
      </c>
      <c r="S2849" t="s">
        <v>10</v>
      </c>
      <c r="T2849" t="s">
        <v>2</v>
      </c>
    </row>
    <row r="2850" spans="1:20" hidden="1" x14ac:dyDescent="0.2">
      <c r="A2850" t="s">
        <v>3723</v>
      </c>
      <c r="B2850" t="s">
        <v>0</v>
      </c>
      <c r="C2850" s="2">
        <v>43523</v>
      </c>
      <c r="D2850" t="s">
        <v>3721</v>
      </c>
      <c r="E2850" t="s">
        <v>4716</v>
      </c>
      <c r="F2850" t="s">
        <v>60</v>
      </c>
      <c r="G2850" t="s">
        <v>40</v>
      </c>
      <c r="H2850" t="s">
        <v>97</v>
      </c>
      <c r="I2850" t="s">
        <v>3722</v>
      </c>
      <c r="J2850" t="s">
        <v>59</v>
      </c>
      <c r="K2850" t="s">
        <v>9</v>
      </c>
      <c r="L2850" s="3">
        <v>1.5</v>
      </c>
      <c r="M2850" s="3">
        <v>0.3</v>
      </c>
      <c r="N2850" s="3">
        <v>1.8</v>
      </c>
      <c r="O2850" s="3">
        <v>0</v>
      </c>
      <c r="P2850" s="3">
        <v>0</v>
      </c>
      <c r="Q2850" s="2">
        <v>43523</v>
      </c>
      <c r="R2850" t="s">
        <v>2</v>
      </c>
      <c r="S2850" t="s">
        <v>10</v>
      </c>
      <c r="T2850" t="s">
        <v>2</v>
      </c>
    </row>
    <row r="2851" spans="1:20" hidden="1" x14ac:dyDescent="0.2">
      <c r="A2851" t="s">
        <v>3723</v>
      </c>
      <c r="B2851" t="s">
        <v>0</v>
      </c>
      <c r="C2851" s="2">
        <v>43524</v>
      </c>
      <c r="D2851" t="s">
        <v>3721</v>
      </c>
      <c r="E2851" t="s">
        <v>4789</v>
      </c>
      <c r="F2851" t="s">
        <v>5</v>
      </c>
      <c r="G2851" t="s">
        <v>40</v>
      </c>
      <c r="H2851" t="s">
        <v>4790</v>
      </c>
      <c r="I2851" t="s">
        <v>3722</v>
      </c>
      <c r="J2851" t="s">
        <v>45</v>
      </c>
      <c r="K2851" t="s">
        <v>18</v>
      </c>
      <c r="L2851" s="3">
        <v>203</v>
      </c>
      <c r="M2851" s="3">
        <v>0</v>
      </c>
      <c r="N2851" s="3">
        <v>203</v>
      </c>
      <c r="O2851" s="3">
        <v>0</v>
      </c>
      <c r="P2851" s="3">
        <v>0</v>
      </c>
      <c r="Q2851" s="2">
        <v>43524</v>
      </c>
      <c r="R2851" t="s">
        <v>2</v>
      </c>
      <c r="S2851" t="s">
        <v>10</v>
      </c>
      <c r="T2851" t="s">
        <v>2</v>
      </c>
    </row>
    <row r="2852" spans="1:20" hidden="1" x14ac:dyDescent="0.2">
      <c r="A2852" t="s">
        <v>3723</v>
      </c>
      <c r="B2852" t="s">
        <v>0</v>
      </c>
      <c r="C2852" s="2">
        <v>43524</v>
      </c>
      <c r="D2852" t="s">
        <v>3721</v>
      </c>
      <c r="E2852" t="s">
        <v>4789</v>
      </c>
      <c r="F2852" t="s">
        <v>43</v>
      </c>
      <c r="G2852" t="s">
        <v>40</v>
      </c>
      <c r="H2852" t="s">
        <v>4791</v>
      </c>
      <c r="I2852" t="s">
        <v>3722</v>
      </c>
      <c r="J2852" t="s">
        <v>45</v>
      </c>
      <c r="K2852" t="s">
        <v>18</v>
      </c>
      <c r="L2852" s="3">
        <v>203</v>
      </c>
      <c r="M2852" s="3">
        <v>0</v>
      </c>
      <c r="N2852" s="3">
        <v>203</v>
      </c>
      <c r="O2852" s="3">
        <v>0</v>
      </c>
      <c r="P2852" s="3">
        <v>0</v>
      </c>
      <c r="Q2852" s="2">
        <v>43524</v>
      </c>
      <c r="R2852" t="s">
        <v>2</v>
      </c>
      <c r="S2852" t="s">
        <v>10</v>
      </c>
      <c r="T2852" t="s">
        <v>2</v>
      </c>
    </row>
    <row r="2853" spans="1:20" hidden="1" x14ac:dyDescent="0.2">
      <c r="A2853" t="s">
        <v>3723</v>
      </c>
      <c r="B2853" t="s">
        <v>0</v>
      </c>
      <c r="C2853" s="2">
        <v>43524</v>
      </c>
      <c r="D2853" t="s">
        <v>3721</v>
      </c>
      <c r="E2853" t="s">
        <v>4789</v>
      </c>
      <c r="F2853" t="s">
        <v>60</v>
      </c>
      <c r="G2853" t="s">
        <v>40</v>
      </c>
      <c r="H2853" t="s">
        <v>4792</v>
      </c>
      <c r="I2853" t="s">
        <v>3722</v>
      </c>
      <c r="J2853" t="s">
        <v>45</v>
      </c>
      <c r="K2853" t="s">
        <v>18</v>
      </c>
      <c r="L2853" s="3">
        <v>203</v>
      </c>
      <c r="M2853" s="3">
        <v>0</v>
      </c>
      <c r="N2853" s="3">
        <v>203</v>
      </c>
      <c r="O2853" s="3">
        <v>0</v>
      </c>
      <c r="P2853" s="3">
        <v>0</v>
      </c>
      <c r="Q2853" s="2">
        <v>43524</v>
      </c>
      <c r="R2853" t="s">
        <v>2</v>
      </c>
      <c r="S2853" t="s">
        <v>10</v>
      </c>
      <c r="T2853" t="s">
        <v>2</v>
      </c>
    </row>
    <row r="2854" spans="1:20" hidden="1" x14ac:dyDescent="0.2">
      <c r="A2854" t="s">
        <v>3723</v>
      </c>
      <c r="B2854" t="s">
        <v>0</v>
      </c>
      <c r="C2854" s="2">
        <v>43524</v>
      </c>
      <c r="D2854" t="s">
        <v>3721</v>
      </c>
      <c r="E2854" t="s">
        <v>4789</v>
      </c>
      <c r="F2854" t="s">
        <v>86</v>
      </c>
      <c r="G2854" t="s">
        <v>40</v>
      </c>
      <c r="H2854" t="s">
        <v>4793</v>
      </c>
      <c r="I2854" t="s">
        <v>3722</v>
      </c>
      <c r="J2854" t="s">
        <v>45</v>
      </c>
      <c r="K2854" t="s">
        <v>18</v>
      </c>
      <c r="L2854" s="3">
        <v>203</v>
      </c>
      <c r="M2854" s="3">
        <v>0</v>
      </c>
      <c r="N2854" s="3">
        <v>203</v>
      </c>
      <c r="O2854" s="3">
        <v>0</v>
      </c>
      <c r="P2854" s="3">
        <v>0</v>
      </c>
      <c r="Q2854" s="2">
        <v>43524</v>
      </c>
      <c r="R2854" t="s">
        <v>2</v>
      </c>
      <c r="S2854" t="s">
        <v>10</v>
      </c>
      <c r="T2854" t="s">
        <v>2</v>
      </c>
    </row>
    <row r="2855" spans="1:20" hidden="1" x14ac:dyDescent="0.2">
      <c r="A2855" t="s">
        <v>3723</v>
      </c>
      <c r="B2855" t="s">
        <v>0</v>
      </c>
      <c r="C2855" s="2">
        <v>43524</v>
      </c>
      <c r="D2855" t="s">
        <v>3721</v>
      </c>
      <c r="E2855" t="s">
        <v>4789</v>
      </c>
      <c r="F2855" t="s">
        <v>88</v>
      </c>
      <c r="G2855" t="s">
        <v>40</v>
      </c>
      <c r="H2855" t="s">
        <v>4794</v>
      </c>
      <c r="I2855" t="s">
        <v>3722</v>
      </c>
      <c r="J2855" t="s">
        <v>45</v>
      </c>
      <c r="K2855" t="s">
        <v>18</v>
      </c>
      <c r="L2855" s="3">
        <v>203</v>
      </c>
      <c r="M2855" s="3">
        <v>0</v>
      </c>
      <c r="N2855" s="3">
        <v>203</v>
      </c>
      <c r="O2855" s="3">
        <v>0</v>
      </c>
      <c r="P2855" s="3">
        <v>0</v>
      </c>
      <c r="Q2855" s="2">
        <v>43524</v>
      </c>
      <c r="R2855" t="s">
        <v>2</v>
      </c>
      <c r="S2855" t="s">
        <v>10</v>
      </c>
      <c r="T2855" t="s">
        <v>2</v>
      </c>
    </row>
    <row r="2856" spans="1:20" hidden="1" x14ac:dyDescent="0.2">
      <c r="A2856" t="s">
        <v>3723</v>
      </c>
      <c r="B2856" t="s">
        <v>0</v>
      </c>
      <c r="C2856" s="2">
        <v>43530</v>
      </c>
      <c r="D2856" t="s">
        <v>3721</v>
      </c>
      <c r="E2856" t="s">
        <v>5112</v>
      </c>
      <c r="F2856" t="s">
        <v>5</v>
      </c>
      <c r="G2856" t="s">
        <v>40</v>
      </c>
      <c r="H2856" t="s">
        <v>5113</v>
      </c>
      <c r="I2856" t="s">
        <v>3722</v>
      </c>
      <c r="J2856" t="s">
        <v>42</v>
      </c>
      <c r="K2856" t="s">
        <v>18</v>
      </c>
      <c r="L2856" s="3">
        <v>186</v>
      </c>
      <c r="M2856" s="3">
        <v>0</v>
      </c>
      <c r="N2856" s="3">
        <v>186</v>
      </c>
      <c r="O2856" s="3">
        <v>0</v>
      </c>
      <c r="P2856" s="3">
        <v>0</v>
      </c>
      <c r="Q2856" s="2">
        <v>43530</v>
      </c>
      <c r="R2856" t="s">
        <v>2</v>
      </c>
      <c r="S2856" t="s">
        <v>10</v>
      </c>
      <c r="T2856" t="s">
        <v>2</v>
      </c>
    </row>
    <row r="2857" spans="1:20" hidden="1" x14ac:dyDescent="0.2">
      <c r="A2857" t="s">
        <v>3723</v>
      </c>
      <c r="B2857" t="s">
        <v>0</v>
      </c>
      <c r="C2857" s="2">
        <v>43530</v>
      </c>
      <c r="D2857" t="s">
        <v>3721</v>
      </c>
      <c r="E2857" t="s">
        <v>5112</v>
      </c>
      <c r="F2857" t="s">
        <v>43</v>
      </c>
      <c r="G2857" t="s">
        <v>40</v>
      </c>
      <c r="H2857" t="s">
        <v>97</v>
      </c>
      <c r="I2857" t="s">
        <v>3722</v>
      </c>
      <c r="J2857" t="s">
        <v>59</v>
      </c>
      <c r="K2857" t="s">
        <v>9</v>
      </c>
      <c r="L2857" s="3">
        <v>1</v>
      </c>
      <c r="M2857" s="3">
        <v>0.2</v>
      </c>
      <c r="N2857" s="3">
        <v>1.2</v>
      </c>
      <c r="O2857" s="3">
        <v>0</v>
      </c>
      <c r="P2857" s="3">
        <v>0</v>
      </c>
      <c r="Q2857" s="2">
        <v>43530</v>
      </c>
      <c r="R2857" t="s">
        <v>2</v>
      </c>
      <c r="S2857" t="s">
        <v>10</v>
      </c>
      <c r="T2857" t="s">
        <v>2</v>
      </c>
    </row>
    <row r="2858" spans="1:20" hidden="1" x14ac:dyDescent="0.2">
      <c r="A2858" t="s">
        <v>3723</v>
      </c>
      <c r="B2858" t="s">
        <v>0</v>
      </c>
      <c r="C2858" s="2">
        <v>43530</v>
      </c>
      <c r="D2858" t="s">
        <v>3721</v>
      </c>
      <c r="E2858" t="s">
        <v>5114</v>
      </c>
      <c r="F2858" t="s">
        <v>5</v>
      </c>
      <c r="G2858" t="s">
        <v>40</v>
      </c>
      <c r="H2858" t="s">
        <v>5115</v>
      </c>
      <c r="I2858" t="s">
        <v>3722</v>
      </c>
      <c r="J2858" t="s">
        <v>42</v>
      </c>
      <c r="K2858" t="s">
        <v>18</v>
      </c>
      <c r="L2858" s="3">
        <v>219</v>
      </c>
      <c r="M2858" s="3">
        <v>0</v>
      </c>
      <c r="N2858" s="3">
        <v>219</v>
      </c>
      <c r="O2858" s="3">
        <v>0</v>
      </c>
      <c r="P2858" s="3">
        <v>0</v>
      </c>
      <c r="Q2858" s="2">
        <v>43530</v>
      </c>
      <c r="R2858" t="s">
        <v>2</v>
      </c>
      <c r="S2858" t="s">
        <v>10</v>
      </c>
      <c r="T2858" t="s">
        <v>2</v>
      </c>
    </row>
    <row r="2859" spans="1:20" hidden="1" x14ac:dyDescent="0.2">
      <c r="A2859" t="s">
        <v>3723</v>
      </c>
      <c r="B2859" t="s">
        <v>0</v>
      </c>
      <c r="C2859" s="2">
        <v>43530</v>
      </c>
      <c r="D2859" t="s">
        <v>3721</v>
      </c>
      <c r="E2859" t="s">
        <v>5114</v>
      </c>
      <c r="F2859" t="s">
        <v>43</v>
      </c>
      <c r="G2859" t="s">
        <v>40</v>
      </c>
      <c r="H2859" t="s">
        <v>97</v>
      </c>
      <c r="I2859" t="s">
        <v>3722</v>
      </c>
      <c r="J2859" t="s">
        <v>59</v>
      </c>
      <c r="K2859" t="s">
        <v>9</v>
      </c>
      <c r="L2859" s="3">
        <v>1</v>
      </c>
      <c r="M2859" s="3">
        <v>0.2</v>
      </c>
      <c r="N2859" s="3">
        <v>1.2</v>
      </c>
      <c r="O2859" s="3">
        <v>0</v>
      </c>
      <c r="P2859" s="3">
        <v>0</v>
      </c>
      <c r="Q2859" s="2">
        <v>43530</v>
      </c>
      <c r="R2859" t="s">
        <v>2</v>
      </c>
      <c r="S2859" t="s">
        <v>10</v>
      </c>
      <c r="T2859" t="s">
        <v>2</v>
      </c>
    </row>
    <row r="2860" spans="1:20" hidden="1" x14ac:dyDescent="0.2">
      <c r="A2860" t="s">
        <v>3723</v>
      </c>
      <c r="B2860" t="s">
        <v>0</v>
      </c>
      <c r="C2860" s="2">
        <v>43531</v>
      </c>
      <c r="D2860" t="s">
        <v>3721</v>
      </c>
      <c r="E2860" t="s">
        <v>5149</v>
      </c>
      <c r="F2860" t="s">
        <v>5</v>
      </c>
      <c r="G2860" t="s">
        <v>40</v>
      </c>
      <c r="H2860" t="s">
        <v>5150</v>
      </c>
      <c r="I2860" t="s">
        <v>3722</v>
      </c>
      <c r="J2860" t="s">
        <v>222</v>
      </c>
      <c r="K2860" t="s">
        <v>18</v>
      </c>
      <c r="L2860" s="3">
        <v>208.39</v>
      </c>
      <c r="M2860" s="3">
        <v>0</v>
      </c>
      <c r="N2860" s="3">
        <v>208.39</v>
      </c>
      <c r="O2860" s="3">
        <v>0</v>
      </c>
      <c r="P2860" s="3">
        <v>0</v>
      </c>
      <c r="Q2860" s="2">
        <v>43531</v>
      </c>
      <c r="R2860" t="s">
        <v>2</v>
      </c>
      <c r="S2860" t="s">
        <v>10</v>
      </c>
      <c r="T2860" t="s">
        <v>2</v>
      </c>
    </row>
    <row r="2861" spans="1:20" hidden="1" x14ac:dyDescent="0.2">
      <c r="A2861" t="s">
        <v>3723</v>
      </c>
      <c r="B2861" t="s">
        <v>0</v>
      </c>
      <c r="C2861" s="2">
        <v>43535</v>
      </c>
      <c r="D2861" t="s">
        <v>3721</v>
      </c>
      <c r="E2861" t="s">
        <v>5292</v>
      </c>
      <c r="F2861" t="s">
        <v>5</v>
      </c>
      <c r="G2861" t="s">
        <v>40</v>
      </c>
      <c r="H2861" t="s">
        <v>5293</v>
      </c>
      <c r="I2861" t="s">
        <v>3722</v>
      </c>
      <c r="J2861" t="s">
        <v>42</v>
      </c>
      <c r="K2861" t="s">
        <v>18</v>
      </c>
      <c r="L2861" s="3">
        <v>73.5</v>
      </c>
      <c r="M2861" s="3">
        <v>0</v>
      </c>
      <c r="N2861" s="3">
        <v>73.5</v>
      </c>
      <c r="O2861" s="3">
        <v>0</v>
      </c>
      <c r="P2861" s="3">
        <v>0</v>
      </c>
      <c r="Q2861" s="2">
        <v>43535</v>
      </c>
      <c r="R2861" t="s">
        <v>2</v>
      </c>
      <c r="S2861" t="s">
        <v>10</v>
      </c>
      <c r="T2861" t="s">
        <v>2</v>
      </c>
    </row>
    <row r="2862" spans="1:20" hidden="1" x14ac:dyDescent="0.2">
      <c r="A2862" t="s">
        <v>3723</v>
      </c>
      <c r="B2862" t="s">
        <v>0</v>
      </c>
      <c r="C2862" s="2">
        <v>43535</v>
      </c>
      <c r="D2862" t="s">
        <v>3721</v>
      </c>
      <c r="E2862" t="s">
        <v>5292</v>
      </c>
      <c r="F2862" t="s">
        <v>43</v>
      </c>
      <c r="G2862" t="s">
        <v>40</v>
      </c>
      <c r="H2862" t="s">
        <v>97</v>
      </c>
      <c r="I2862" t="s">
        <v>3722</v>
      </c>
      <c r="J2862" t="s">
        <v>59</v>
      </c>
      <c r="K2862" t="s">
        <v>9</v>
      </c>
      <c r="L2862" s="3">
        <v>1</v>
      </c>
      <c r="M2862" s="3">
        <v>0.2</v>
      </c>
      <c r="N2862" s="3">
        <v>1.2</v>
      </c>
      <c r="O2862" s="3">
        <v>0</v>
      </c>
      <c r="P2862" s="3">
        <v>0</v>
      </c>
      <c r="Q2862" s="2">
        <v>43535</v>
      </c>
      <c r="R2862" t="s">
        <v>2</v>
      </c>
      <c r="S2862" t="s">
        <v>10</v>
      </c>
      <c r="T2862" t="s">
        <v>2</v>
      </c>
    </row>
    <row r="2863" spans="1:20" hidden="1" x14ac:dyDescent="0.2">
      <c r="A2863" t="s">
        <v>3723</v>
      </c>
      <c r="B2863" t="s">
        <v>0</v>
      </c>
      <c r="C2863" s="2">
        <v>43538</v>
      </c>
      <c r="D2863" t="s">
        <v>3721</v>
      </c>
      <c r="E2863" t="s">
        <v>5629</v>
      </c>
      <c r="F2863" t="s">
        <v>5</v>
      </c>
      <c r="G2863" t="s">
        <v>657</v>
      </c>
      <c r="H2863" t="s">
        <v>5630</v>
      </c>
      <c r="I2863" t="s">
        <v>3722</v>
      </c>
      <c r="J2863" t="s">
        <v>52</v>
      </c>
      <c r="K2863" t="s">
        <v>36</v>
      </c>
      <c r="L2863" s="3">
        <v>375</v>
      </c>
      <c r="M2863" s="3">
        <v>37.5</v>
      </c>
      <c r="N2863" s="3">
        <v>412.5</v>
      </c>
      <c r="O2863" s="3">
        <v>0</v>
      </c>
      <c r="P2863" s="3">
        <v>0</v>
      </c>
      <c r="Q2863" s="2">
        <v>43538</v>
      </c>
      <c r="R2863" t="s">
        <v>2</v>
      </c>
      <c r="S2863" t="s">
        <v>10</v>
      </c>
      <c r="T2863" t="s">
        <v>2</v>
      </c>
    </row>
    <row r="2864" spans="1:20" hidden="1" x14ac:dyDescent="0.2">
      <c r="A2864" t="s">
        <v>3723</v>
      </c>
      <c r="B2864" t="s">
        <v>0</v>
      </c>
      <c r="C2864" s="2">
        <v>43539</v>
      </c>
      <c r="D2864" t="s">
        <v>3721</v>
      </c>
      <c r="E2864" t="s">
        <v>5703</v>
      </c>
      <c r="F2864" t="s">
        <v>5</v>
      </c>
      <c r="G2864" t="s">
        <v>3052</v>
      </c>
      <c r="H2864" t="s">
        <v>5704</v>
      </c>
      <c r="I2864" t="s">
        <v>3722</v>
      </c>
      <c r="J2864" t="s">
        <v>35</v>
      </c>
      <c r="K2864" t="s">
        <v>36</v>
      </c>
      <c r="L2864" s="3">
        <v>790.91</v>
      </c>
      <c r="M2864" s="3">
        <v>79.09</v>
      </c>
      <c r="N2864" s="3">
        <v>870</v>
      </c>
      <c r="O2864" s="3">
        <v>0</v>
      </c>
      <c r="P2864" s="3">
        <v>0</v>
      </c>
      <c r="Q2864" s="2">
        <v>43539</v>
      </c>
      <c r="R2864" t="s">
        <v>2</v>
      </c>
      <c r="S2864" t="s">
        <v>10</v>
      </c>
      <c r="T2864" t="s">
        <v>2</v>
      </c>
    </row>
    <row r="2865" spans="1:20" hidden="1" x14ac:dyDescent="0.2">
      <c r="A2865" t="s">
        <v>3723</v>
      </c>
      <c r="B2865" t="s">
        <v>0</v>
      </c>
      <c r="C2865" s="2">
        <v>43539</v>
      </c>
      <c r="D2865" t="s">
        <v>3721</v>
      </c>
      <c r="E2865" t="s">
        <v>5707</v>
      </c>
      <c r="F2865" t="s">
        <v>5</v>
      </c>
      <c r="G2865" t="s">
        <v>5708</v>
      </c>
      <c r="H2865" t="s">
        <v>5709</v>
      </c>
      <c r="I2865" t="s">
        <v>3722</v>
      </c>
      <c r="J2865" t="s">
        <v>540</v>
      </c>
      <c r="K2865" t="s">
        <v>9</v>
      </c>
      <c r="L2865" s="3">
        <v>87.05</v>
      </c>
      <c r="M2865" s="3">
        <v>17.41</v>
      </c>
      <c r="N2865" s="3">
        <v>104.46</v>
      </c>
      <c r="O2865" s="3">
        <v>0</v>
      </c>
      <c r="P2865" s="3">
        <v>0</v>
      </c>
      <c r="Q2865" s="2">
        <v>43539</v>
      </c>
      <c r="R2865" t="s">
        <v>2</v>
      </c>
      <c r="S2865" t="s">
        <v>10</v>
      </c>
      <c r="T2865" t="s">
        <v>2</v>
      </c>
    </row>
    <row r="2866" spans="1:20" hidden="1" x14ac:dyDescent="0.2">
      <c r="A2866" t="s">
        <v>3723</v>
      </c>
      <c r="B2866" t="s">
        <v>0</v>
      </c>
      <c r="C2866" s="2">
        <v>43539</v>
      </c>
      <c r="D2866" t="s">
        <v>3721</v>
      </c>
      <c r="E2866" t="s">
        <v>5746</v>
      </c>
      <c r="F2866" t="s">
        <v>5</v>
      </c>
      <c r="G2866" t="s">
        <v>40</v>
      </c>
      <c r="H2866" t="s">
        <v>5747</v>
      </c>
      <c r="I2866" t="s">
        <v>3722</v>
      </c>
      <c r="J2866" t="s">
        <v>45</v>
      </c>
      <c r="K2866" t="s">
        <v>18</v>
      </c>
      <c r="L2866" s="3">
        <v>187</v>
      </c>
      <c r="M2866" s="3">
        <v>0</v>
      </c>
      <c r="N2866" s="3">
        <v>187</v>
      </c>
      <c r="O2866" s="3">
        <v>0</v>
      </c>
      <c r="P2866" s="3">
        <v>0</v>
      </c>
      <c r="Q2866" s="2">
        <v>43539</v>
      </c>
      <c r="R2866" t="s">
        <v>2</v>
      </c>
      <c r="S2866" t="s">
        <v>10</v>
      </c>
      <c r="T2866" t="s">
        <v>2</v>
      </c>
    </row>
    <row r="2867" spans="1:20" hidden="1" x14ac:dyDescent="0.2">
      <c r="A2867" t="s">
        <v>3723</v>
      </c>
      <c r="B2867" t="s">
        <v>0</v>
      </c>
      <c r="C2867" s="2">
        <v>43539</v>
      </c>
      <c r="D2867" t="s">
        <v>3721</v>
      </c>
      <c r="E2867" t="s">
        <v>5746</v>
      </c>
      <c r="F2867" t="s">
        <v>43</v>
      </c>
      <c r="G2867" t="s">
        <v>40</v>
      </c>
      <c r="H2867" t="s">
        <v>5748</v>
      </c>
      <c r="I2867" t="s">
        <v>3722</v>
      </c>
      <c r="J2867" t="s">
        <v>45</v>
      </c>
      <c r="K2867" t="s">
        <v>18</v>
      </c>
      <c r="L2867" s="3">
        <v>93.5</v>
      </c>
      <c r="M2867" s="3">
        <v>0</v>
      </c>
      <c r="N2867" s="3">
        <v>93.5</v>
      </c>
      <c r="O2867" s="3">
        <v>0</v>
      </c>
      <c r="P2867" s="3">
        <v>0</v>
      </c>
      <c r="Q2867" s="2">
        <v>43539</v>
      </c>
      <c r="R2867" t="s">
        <v>2</v>
      </c>
      <c r="S2867" t="s">
        <v>10</v>
      </c>
      <c r="T2867" t="s">
        <v>2</v>
      </c>
    </row>
    <row r="2868" spans="1:20" hidden="1" x14ac:dyDescent="0.2">
      <c r="A2868" t="s">
        <v>3723</v>
      </c>
      <c r="B2868" t="s">
        <v>0</v>
      </c>
      <c r="C2868" s="2">
        <v>43539</v>
      </c>
      <c r="D2868" t="s">
        <v>3721</v>
      </c>
      <c r="E2868" t="s">
        <v>5746</v>
      </c>
      <c r="F2868" t="s">
        <v>60</v>
      </c>
      <c r="G2868" t="s">
        <v>40</v>
      </c>
      <c r="H2868" t="s">
        <v>5749</v>
      </c>
      <c r="I2868" t="s">
        <v>3722</v>
      </c>
      <c r="J2868" t="s">
        <v>45</v>
      </c>
      <c r="K2868" t="s">
        <v>18</v>
      </c>
      <c r="L2868" s="3">
        <v>93.5</v>
      </c>
      <c r="M2868" s="3">
        <v>0</v>
      </c>
      <c r="N2868" s="3">
        <v>93.5</v>
      </c>
      <c r="O2868" s="3">
        <v>0</v>
      </c>
      <c r="P2868" s="3">
        <v>0</v>
      </c>
      <c r="Q2868" s="2">
        <v>43539</v>
      </c>
      <c r="R2868" t="s">
        <v>2</v>
      </c>
      <c r="S2868" t="s">
        <v>10</v>
      </c>
      <c r="T2868" t="s">
        <v>2</v>
      </c>
    </row>
    <row r="2869" spans="1:20" hidden="1" x14ac:dyDescent="0.2">
      <c r="A2869" t="s">
        <v>3723</v>
      </c>
      <c r="B2869" t="s">
        <v>0</v>
      </c>
      <c r="C2869" s="2">
        <v>43539</v>
      </c>
      <c r="D2869" t="s">
        <v>3721</v>
      </c>
      <c r="E2869" t="s">
        <v>5746</v>
      </c>
      <c r="F2869" t="s">
        <v>86</v>
      </c>
      <c r="G2869" t="s">
        <v>40</v>
      </c>
      <c r="H2869" t="s">
        <v>5750</v>
      </c>
      <c r="I2869" t="s">
        <v>3722</v>
      </c>
      <c r="J2869" t="s">
        <v>45</v>
      </c>
      <c r="K2869" t="s">
        <v>18</v>
      </c>
      <c r="L2869" s="3">
        <v>93.5</v>
      </c>
      <c r="M2869" s="3">
        <v>0</v>
      </c>
      <c r="N2869" s="3">
        <v>93.5</v>
      </c>
      <c r="O2869" s="3">
        <v>0</v>
      </c>
      <c r="P2869" s="3">
        <v>0</v>
      </c>
      <c r="Q2869" s="2">
        <v>43539</v>
      </c>
      <c r="R2869" t="s">
        <v>2</v>
      </c>
      <c r="S2869" t="s">
        <v>10</v>
      </c>
      <c r="T2869" t="s">
        <v>2</v>
      </c>
    </row>
    <row r="2870" spans="1:20" hidden="1" x14ac:dyDescent="0.2">
      <c r="A2870" t="s">
        <v>3723</v>
      </c>
      <c r="B2870" t="s">
        <v>0</v>
      </c>
      <c r="C2870" s="2">
        <v>43539</v>
      </c>
      <c r="D2870" t="s">
        <v>3721</v>
      </c>
      <c r="E2870" t="s">
        <v>5746</v>
      </c>
      <c r="F2870" t="s">
        <v>88</v>
      </c>
      <c r="G2870" t="s">
        <v>40</v>
      </c>
      <c r="H2870" t="s">
        <v>5751</v>
      </c>
      <c r="I2870" t="s">
        <v>3722</v>
      </c>
      <c r="J2870" t="s">
        <v>45</v>
      </c>
      <c r="K2870" t="s">
        <v>18</v>
      </c>
      <c r="L2870" s="3">
        <v>93.5</v>
      </c>
      <c r="M2870" s="3">
        <v>0</v>
      </c>
      <c r="N2870" s="3">
        <v>93.5</v>
      </c>
      <c r="O2870" s="3">
        <v>0</v>
      </c>
      <c r="P2870" s="3">
        <v>0</v>
      </c>
      <c r="Q2870" s="2">
        <v>43539</v>
      </c>
      <c r="R2870" t="s">
        <v>2</v>
      </c>
      <c r="S2870" t="s">
        <v>10</v>
      </c>
      <c r="T2870" t="s">
        <v>2</v>
      </c>
    </row>
    <row r="2871" spans="1:20" hidden="1" x14ac:dyDescent="0.2">
      <c r="A2871" t="s">
        <v>3723</v>
      </c>
      <c r="B2871" t="s">
        <v>0</v>
      </c>
      <c r="C2871" s="2">
        <v>43539</v>
      </c>
      <c r="D2871" t="s">
        <v>3721</v>
      </c>
      <c r="E2871" t="s">
        <v>5746</v>
      </c>
      <c r="F2871" t="s">
        <v>90</v>
      </c>
      <c r="G2871" t="s">
        <v>40</v>
      </c>
      <c r="H2871" t="s">
        <v>5752</v>
      </c>
      <c r="I2871" t="s">
        <v>3722</v>
      </c>
      <c r="J2871" t="s">
        <v>45</v>
      </c>
      <c r="K2871" t="s">
        <v>18</v>
      </c>
      <c r="L2871" s="3">
        <v>187</v>
      </c>
      <c r="M2871" s="3">
        <v>0</v>
      </c>
      <c r="N2871" s="3">
        <v>187</v>
      </c>
      <c r="O2871" s="3">
        <v>0</v>
      </c>
      <c r="P2871" s="3">
        <v>0</v>
      </c>
      <c r="Q2871" s="2">
        <v>43539</v>
      </c>
      <c r="R2871" t="s">
        <v>2</v>
      </c>
      <c r="S2871" t="s">
        <v>10</v>
      </c>
      <c r="T2871" t="s">
        <v>2</v>
      </c>
    </row>
    <row r="2872" spans="1:20" hidden="1" x14ac:dyDescent="0.2">
      <c r="A2872" t="s">
        <v>3723</v>
      </c>
      <c r="B2872" t="s">
        <v>0</v>
      </c>
      <c r="C2872" s="2">
        <v>43539</v>
      </c>
      <c r="D2872" t="s">
        <v>3721</v>
      </c>
      <c r="E2872" t="s">
        <v>5746</v>
      </c>
      <c r="F2872" t="s">
        <v>406</v>
      </c>
      <c r="G2872" t="s">
        <v>40</v>
      </c>
      <c r="H2872" t="s">
        <v>5753</v>
      </c>
      <c r="I2872" t="s">
        <v>3722</v>
      </c>
      <c r="J2872" t="s">
        <v>45</v>
      </c>
      <c r="K2872" t="s">
        <v>18</v>
      </c>
      <c r="L2872" s="3">
        <v>187</v>
      </c>
      <c r="M2872" s="3">
        <v>0</v>
      </c>
      <c r="N2872" s="3">
        <v>187</v>
      </c>
      <c r="O2872" s="3">
        <v>0</v>
      </c>
      <c r="P2872" s="3">
        <v>0</v>
      </c>
      <c r="Q2872" s="2">
        <v>43539</v>
      </c>
      <c r="R2872" t="s">
        <v>2</v>
      </c>
      <c r="S2872" t="s">
        <v>10</v>
      </c>
      <c r="T2872" t="s">
        <v>2</v>
      </c>
    </row>
    <row r="2873" spans="1:20" hidden="1" x14ac:dyDescent="0.2">
      <c r="A2873" t="s">
        <v>3723</v>
      </c>
      <c r="B2873" t="s">
        <v>0</v>
      </c>
      <c r="C2873" s="2">
        <v>43539</v>
      </c>
      <c r="D2873" t="s">
        <v>3721</v>
      </c>
      <c r="E2873" t="s">
        <v>5746</v>
      </c>
      <c r="F2873" t="s">
        <v>407</v>
      </c>
      <c r="G2873" t="s">
        <v>40</v>
      </c>
      <c r="H2873" t="s">
        <v>5754</v>
      </c>
      <c r="I2873" t="s">
        <v>3722</v>
      </c>
      <c r="J2873" t="s">
        <v>45</v>
      </c>
      <c r="K2873" t="s">
        <v>18</v>
      </c>
      <c r="L2873" s="3">
        <v>187</v>
      </c>
      <c r="M2873" s="3">
        <v>0</v>
      </c>
      <c r="N2873" s="3">
        <v>187</v>
      </c>
      <c r="O2873" s="3">
        <v>0</v>
      </c>
      <c r="P2873" s="3">
        <v>0</v>
      </c>
      <c r="Q2873" s="2">
        <v>43539</v>
      </c>
      <c r="R2873" t="s">
        <v>2</v>
      </c>
      <c r="S2873" t="s">
        <v>10</v>
      </c>
      <c r="T2873" t="s">
        <v>2</v>
      </c>
    </row>
    <row r="2874" spans="1:20" hidden="1" x14ac:dyDescent="0.2">
      <c r="A2874" t="s">
        <v>3723</v>
      </c>
      <c r="B2874" t="s">
        <v>0</v>
      </c>
      <c r="C2874" s="2">
        <v>43539</v>
      </c>
      <c r="D2874" t="s">
        <v>3721</v>
      </c>
      <c r="E2874" t="s">
        <v>5746</v>
      </c>
      <c r="F2874" t="s">
        <v>453</v>
      </c>
      <c r="G2874" t="s">
        <v>40</v>
      </c>
      <c r="H2874" t="s">
        <v>5755</v>
      </c>
      <c r="I2874" t="s">
        <v>3722</v>
      </c>
      <c r="J2874" t="s">
        <v>45</v>
      </c>
      <c r="K2874" t="s">
        <v>18</v>
      </c>
      <c r="L2874" s="3">
        <v>187</v>
      </c>
      <c r="M2874" s="3">
        <v>0</v>
      </c>
      <c r="N2874" s="3">
        <v>187</v>
      </c>
      <c r="O2874" s="3">
        <v>0</v>
      </c>
      <c r="P2874" s="3">
        <v>0</v>
      </c>
      <c r="Q2874" s="2">
        <v>43539</v>
      </c>
      <c r="R2874" t="s">
        <v>2</v>
      </c>
      <c r="S2874" t="s">
        <v>10</v>
      </c>
      <c r="T2874" t="s">
        <v>2</v>
      </c>
    </row>
    <row r="2875" spans="1:20" hidden="1" x14ac:dyDescent="0.2">
      <c r="A2875" t="s">
        <v>3723</v>
      </c>
      <c r="B2875" t="s">
        <v>0</v>
      </c>
      <c r="C2875" s="2">
        <v>43539</v>
      </c>
      <c r="D2875" t="s">
        <v>3721</v>
      </c>
      <c r="E2875" t="s">
        <v>5746</v>
      </c>
      <c r="F2875" t="s">
        <v>455</v>
      </c>
      <c r="G2875" t="s">
        <v>40</v>
      </c>
      <c r="H2875" t="s">
        <v>5756</v>
      </c>
      <c r="I2875" t="s">
        <v>3722</v>
      </c>
      <c r="J2875" t="s">
        <v>45</v>
      </c>
      <c r="K2875" t="s">
        <v>18</v>
      </c>
      <c r="L2875" s="3">
        <v>187</v>
      </c>
      <c r="M2875" s="3">
        <v>0</v>
      </c>
      <c r="N2875" s="3">
        <v>187</v>
      </c>
      <c r="O2875" s="3">
        <v>0</v>
      </c>
      <c r="P2875" s="3">
        <v>0</v>
      </c>
      <c r="Q2875" s="2">
        <v>43539</v>
      </c>
      <c r="R2875" t="s">
        <v>2</v>
      </c>
      <c r="S2875" t="s">
        <v>10</v>
      </c>
      <c r="T2875" t="s">
        <v>2</v>
      </c>
    </row>
    <row r="2876" spans="1:20" hidden="1" x14ac:dyDescent="0.2">
      <c r="A2876" t="s">
        <v>3723</v>
      </c>
      <c r="B2876" t="s">
        <v>0</v>
      </c>
      <c r="C2876" s="2">
        <v>43539</v>
      </c>
      <c r="D2876" t="s">
        <v>3721</v>
      </c>
      <c r="E2876" t="s">
        <v>5746</v>
      </c>
      <c r="F2876" t="s">
        <v>457</v>
      </c>
      <c r="G2876" t="s">
        <v>40</v>
      </c>
      <c r="H2876" t="s">
        <v>5757</v>
      </c>
      <c r="I2876" t="s">
        <v>3722</v>
      </c>
      <c r="J2876" t="s">
        <v>45</v>
      </c>
      <c r="K2876" t="s">
        <v>18</v>
      </c>
      <c r="L2876" s="3">
        <v>187</v>
      </c>
      <c r="M2876" s="3">
        <v>0</v>
      </c>
      <c r="N2876" s="3">
        <v>187</v>
      </c>
      <c r="O2876" s="3">
        <v>0</v>
      </c>
      <c r="P2876" s="3">
        <v>0</v>
      </c>
      <c r="Q2876" s="2">
        <v>43539</v>
      </c>
      <c r="R2876" t="s">
        <v>2</v>
      </c>
      <c r="S2876" t="s">
        <v>10</v>
      </c>
      <c r="T2876" t="s">
        <v>2</v>
      </c>
    </row>
    <row r="2877" spans="1:20" hidden="1" x14ac:dyDescent="0.2">
      <c r="A2877" t="s">
        <v>3723</v>
      </c>
      <c r="B2877" t="s">
        <v>0</v>
      </c>
      <c r="C2877" s="2">
        <v>43539</v>
      </c>
      <c r="D2877" t="s">
        <v>3721</v>
      </c>
      <c r="E2877" t="s">
        <v>5746</v>
      </c>
      <c r="F2877" t="s">
        <v>1809</v>
      </c>
      <c r="G2877" t="s">
        <v>40</v>
      </c>
      <c r="H2877" t="s">
        <v>5758</v>
      </c>
      <c r="I2877" t="s">
        <v>3722</v>
      </c>
      <c r="J2877" t="s">
        <v>45</v>
      </c>
      <c r="K2877" t="s">
        <v>18</v>
      </c>
      <c r="L2877" s="3">
        <v>187</v>
      </c>
      <c r="M2877" s="3">
        <v>0</v>
      </c>
      <c r="N2877" s="3">
        <v>187</v>
      </c>
      <c r="O2877" s="3">
        <v>0</v>
      </c>
      <c r="P2877" s="3">
        <v>0</v>
      </c>
      <c r="Q2877" s="2">
        <v>43539</v>
      </c>
      <c r="R2877" t="s">
        <v>2</v>
      </c>
      <c r="S2877" t="s">
        <v>10</v>
      </c>
      <c r="T2877" t="s">
        <v>2</v>
      </c>
    </row>
    <row r="2878" spans="1:20" hidden="1" x14ac:dyDescent="0.2">
      <c r="A2878" t="s">
        <v>3723</v>
      </c>
      <c r="B2878" t="s">
        <v>0</v>
      </c>
      <c r="C2878" s="2">
        <v>43539</v>
      </c>
      <c r="D2878" t="s">
        <v>3721</v>
      </c>
      <c r="E2878" t="s">
        <v>5746</v>
      </c>
      <c r="F2878" t="s">
        <v>1811</v>
      </c>
      <c r="G2878" t="s">
        <v>40</v>
      </c>
      <c r="H2878" t="s">
        <v>5759</v>
      </c>
      <c r="I2878" t="s">
        <v>3722</v>
      </c>
      <c r="J2878" t="s">
        <v>45</v>
      </c>
      <c r="K2878" t="s">
        <v>18</v>
      </c>
      <c r="L2878" s="3">
        <v>187</v>
      </c>
      <c r="M2878" s="3">
        <v>0</v>
      </c>
      <c r="N2878" s="3">
        <v>187</v>
      </c>
      <c r="O2878" s="3">
        <v>0</v>
      </c>
      <c r="P2878" s="3">
        <v>0</v>
      </c>
      <c r="Q2878" s="2">
        <v>43539</v>
      </c>
      <c r="R2878" t="s">
        <v>2</v>
      </c>
      <c r="S2878" t="s">
        <v>10</v>
      </c>
      <c r="T2878" t="s">
        <v>2</v>
      </c>
    </row>
    <row r="2879" spans="1:20" hidden="1" x14ac:dyDescent="0.2">
      <c r="A2879" t="s">
        <v>3723</v>
      </c>
      <c r="B2879" t="s">
        <v>0</v>
      </c>
      <c r="C2879" s="2">
        <v>43539</v>
      </c>
      <c r="D2879" t="s">
        <v>3721</v>
      </c>
      <c r="E2879" t="s">
        <v>5746</v>
      </c>
      <c r="F2879" t="s">
        <v>1813</v>
      </c>
      <c r="G2879" t="s">
        <v>40</v>
      </c>
      <c r="H2879" t="s">
        <v>5760</v>
      </c>
      <c r="I2879" t="s">
        <v>3722</v>
      </c>
      <c r="J2879" t="s">
        <v>45</v>
      </c>
      <c r="K2879" t="s">
        <v>18</v>
      </c>
      <c r="L2879" s="3">
        <v>187</v>
      </c>
      <c r="M2879" s="3">
        <v>0</v>
      </c>
      <c r="N2879" s="3">
        <v>187</v>
      </c>
      <c r="O2879" s="3">
        <v>0</v>
      </c>
      <c r="P2879" s="3">
        <v>187</v>
      </c>
      <c r="Q2879" s="2">
        <v>43539</v>
      </c>
      <c r="R2879" t="s">
        <v>2</v>
      </c>
      <c r="S2879" t="s">
        <v>10</v>
      </c>
      <c r="T2879" t="s">
        <v>2</v>
      </c>
    </row>
    <row r="2880" spans="1:20" hidden="1" x14ac:dyDescent="0.2">
      <c r="A2880" t="s">
        <v>3723</v>
      </c>
      <c r="B2880" t="s">
        <v>0</v>
      </c>
      <c r="C2880" s="2">
        <v>43539</v>
      </c>
      <c r="D2880" t="s">
        <v>3721</v>
      </c>
      <c r="E2880" t="s">
        <v>5746</v>
      </c>
      <c r="F2880" t="s">
        <v>1815</v>
      </c>
      <c r="G2880" t="s">
        <v>40</v>
      </c>
      <c r="H2880" t="s">
        <v>5761</v>
      </c>
      <c r="I2880" t="s">
        <v>3722</v>
      </c>
      <c r="J2880" t="s">
        <v>45</v>
      </c>
      <c r="K2880" t="s">
        <v>18</v>
      </c>
      <c r="L2880" s="3">
        <v>93.5</v>
      </c>
      <c r="M2880" s="3">
        <v>0</v>
      </c>
      <c r="N2880" s="3">
        <v>93.5</v>
      </c>
      <c r="O2880" s="3">
        <v>0</v>
      </c>
      <c r="P2880" s="3">
        <v>0</v>
      </c>
      <c r="Q2880" s="2">
        <v>43539</v>
      </c>
      <c r="R2880" t="s">
        <v>2</v>
      </c>
      <c r="S2880" t="s">
        <v>10</v>
      </c>
      <c r="T2880" t="s">
        <v>2</v>
      </c>
    </row>
    <row r="2881" spans="1:20" hidden="1" x14ac:dyDescent="0.2">
      <c r="A2881" t="s">
        <v>3723</v>
      </c>
      <c r="B2881" t="s">
        <v>0</v>
      </c>
      <c r="C2881" s="2">
        <v>43539</v>
      </c>
      <c r="D2881" t="s">
        <v>3721</v>
      </c>
      <c r="E2881" t="s">
        <v>5746</v>
      </c>
      <c r="F2881" t="s">
        <v>1817</v>
      </c>
      <c r="G2881" t="s">
        <v>40</v>
      </c>
      <c r="H2881" t="s">
        <v>5762</v>
      </c>
      <c r="I2881" t="s">
        <v>3722</v>
      </c>
      <c r="J2881" t="s">
        <v>45</v>
      </c>
      <c r="K2881" t="s">
        <v>18</v>
      </c>
      <c r="L2881" s="3">
        <v>93.5</v>
      </c>
      <c r="M2881" s="3">
        <v>0</v>
      </c>
      <c r="N2881" s="3">
        <v>93.5</v>
      </c>
      <c r="O2881" s="3">
        <v>0</v>
      </c>
      <c r="P2881" s="3">
        <v>0</v>
      </c>
      <c r="Q2881" s="2">
        <v>43539</v>
      </c>
      <c r="R2881" t="s">
        <v>2</v>
      </c>
      <c r="S2881" t="s">
        <v>10</v>
      </c>
      <c r="T2881" t="s">
        <v>2</v>
      </c>
    </row>
    <row r="2882" spans="1:20" hidden="1" x14ac:dyDescent="0.2">
      <c r="A2882" t="s">
        <v>3723</v>
      </c>
      <c r="B2882" t="s">
        <v>0</v>
      </c>
      <c r="C2882" s="2">
        <v>43539</v>
      </c>
      <c r="D2882" t="s">
        <v>3721</v>
      </c>
      <c r="E2882" t="s">
        <v>5746</v>
      </c>
      <c r="F2882" t="s">
        <v>1819</v>
      </c>
      <c r="G2882" t="s">
        <v>40</v>
      </c>
      <c r="H2882" t="s">
        <v>5763</v>
      </c>
      <c r="I2882" t="s">
        <v>3722</v>
      </c>
      <c r="J2882" t="s">
        <v>45</v>
      </c>
      <c r="K2882" t="s">
        <v>18</v>
      </c>
      <c r="L2882" s="3">
        <v>93.5</v>
      </c>
      <c r="M2882" s="3">
        <v>0</v>
      </c>
      <c r="N2882" s="3">
        <v>93.5</v>
      </c>
      <c r="O2882" s="3">
        <v>0</v>
      </c>
      <c r="P2882" s="3">
        <v>0</v>
      </c>
      <c r="Q2882" s="2">
        <v>43539</v>
      </c>
      <c r="R2882" t="s">
        <v>2</v>
      </c>
      <c r="S2882" t="s">
        <v>10</v>
      </c>
      <c r="T2882" t="s">
        <v>2</v>
      </c>
    </row>
    <row r="2883" spans="1:20" hidden="1" x14ac:dyDescent="0.2">
      <c r="A2883" t="s">
        <v>3723</v>
      </c>
      <c r="B2883" t="s">
        <v>0</v>
      </c>
      <c r="C2883" s="2">
        <v>43539</v>
      </c>
      <c r="D2883" t="s">
        <v>3721</v>
      </c>
      <c r="E2883" t="s">
        <v>5746</v>
      </c>
      <c r="F2883" t="s">
        <v>1821</v>
      </c>
      <c r="G2883" t="s">
        <v>40</v>
      </c>
      <c r="H2883" t="s">
        <v>5764</v>
      </c>
      <c r="I2883" t="s">
        <v>3722</v>
      </c>
      <c r="J2883" t="s">
        <v>45</v>
      </c>
      <c r="K2883" t="s">
        <v>18</v>
      </c>
      <c r="L2883" s="3">
        <v>93.5</v>
      </c>
      <c r="M2883" s="3">
        <v>0</v>
      </c>
      <c r="N2883" s="3">
        <v>93.5</v>
      </c>
      <c r="O2883" s="3">
        <v>0</v>
      </c>
      <c r="P2883" s="3">
        <v>0</v>
      </c>
      <c r="Q2883" s="2">
        <v>43539</v>
      </c>
      <c r="R2883" t="s">
        <v>2</v>
      </c>
      <c r="S2883" t="s">
        <v>10</v>
      </c>
      <c r="T2883" t="s">
        <v>2</v>
      </c>
    </row>
    <row r="2884" spans="1:20" hidden="1" x14ac:dyDescent="0.2">
      <c r="A2884" t="s">
        <v>3723</v>
      </c>
      <c r="B2884" t="s">
        <v>0</v>
      </c>
      <c r="C2884" s="2">
        <v>43539</v>
      </c>
      <c r="D2884" t="s">
        <v>3721</v>
      </c>
      <c r="E2884" t="s">
        <v>5746</v>
      </c>
      <c r="F2884" t="s">
        <v>1823</v>
      </c>
      <c r="G2884" t="s">
        <v>40</v>
      </c>
      <c r="H2884" t="s">
        <v>5765</v>
      </c>
      <c r="I2884" t="s">
        <v>3722</v>
      </c>
      <c r="J2884" t="s">
        <v>45</v>
      </c>
      <c r="K2884" t="s">
        <v>18</v>
      </c>
      <c r="L2884" s="3">
        <v>167</v>
      </c>
      <c r="M2884" s="3">
        <v>0</v>
      </c>
      <c r="N2884" s="3">
        <v>167</v>
      </c>
      <c r="O2884" s="3">
        <v>0</v>
      </c>
      <c r="P2884" s="3">
        <v>0</v>
      </c>
      <c r="Q2884" s="2">
        <v>43539</v>
      </c>
      <c r="R2884" t="s">
        <v>2</v>
      </c>
      <c r="S2884" t="s">
        <v>10</v>
      </c>
      <c r="T2884" t="s">
        <v>2</v>
      </c>
    </row>
    <row r="2885" spans="1:20" hidden="1" x14ac:dyDescent="0.2">
      <c r="A2885" t="s">
        <v>3723</v>
      </c>
      <c r="B2885" t="s">
        <v>0</v>
      </c>
      <c r="C2885" s="2">
        <v>43539</v>
      </c>
      <c r="D2885" t="s">
        <v>3721</v>
      </c>
      <c r="E2885" t="s">
        <v>5746</v>
      </c>
      <c r="F2885" t="s">
        <v>1825</v>
      </c>
      <c r="G2885" t="s">
        <v>40</v>
      </c>
      <c r="H2885" t="s">
        <v>5766</v>
      </c>
      <c r="I2885" t="s">
        <v>3722</v>
      </c>
      <c r="J2885" t="s">
        <v>45</v>
      </c>
      <c r="K2885" t="s">
        <v>18</v>
      </c>
      <c r="L2885" s="3">
        <v>83.5</v>
      </c>
      <c r="M2885" s="3">
        <v>0</v>
      </c>
      <c r="N2885" s="3">
        <v>83.5</v>
      </c>
      <c r="O2885" s="3">
        <v>0</v>
      </c>
      <c r="P2885" s="3">
        <v>0</v>
      </c>
      <c r="Q2885" s="2">
        <v>43539</v>
      </c>
      <c r="R2885" t="s">
        <v>2</v>
      </c>
      <c r="S2885" t="s">
        <v>10</v>
      </c>
      <c r="T2885" t="s">
        <v>2</v>
      </c>
    </row>
    <row r="2886" spans="1:20" hidden="1" x14ac:dyDescent="0.2">
      <c r="A2886" t="s">
        <v>3723</v>
      </c>
      <c r="B2886" t="s">
        <v>0</v>
      </c>
      <c r="C2886" s="2">
        <v>43539</v>
      </c>
      <c r="D2886" t="s">
        <v>3721</v>
      </c>
      <c r="E2886" t="s">
        <v>5746</v>
      </c>
      <c r="F2886" t="s">
        <v>1827</v>
      </c>
      <c r="G2886" t="s">
        <v>40</v>
      </c>
      <c r="H2886" t="s">
        <v>5767</v>
      </c>
      <c r="I2886" t="s">
        <v>3722</v>
      </c>
      <c r="J2886" t="s">
        <v>45</v>
      </c>
      <c r="K2886" t="s">
        <v>18</v>
      </c>
      <c r="L2886" s="3">
        <v>83.5</v>
      </c>
      <c r="M2886" s="3">
        <v>0</v>
      </c>
      <c r="N2886" s="3">
        <v>83.5</v>
      </c>
      <c r="O2886" s="3">
        <v>0</v>
      </c>
      <c r="P2886" s="3">
        <v>0</v>
      </c>
      <c r="Q2886" s="2">
        <v>43539</v>
      </c>
      <c r="R2886" t="s">
        <v>2</v>
      </c>
      <c r="S2886" t="s">
        <v>10</v>
      </c>
      <c r="T2886" t="s">
        <v>2</v>
      </c>
    </row>
    <row r="2887" spans="1:20" hidden="1" x14ac:dyDescent="0.2">
      <c r="A2887" t="s">
        <v>3723</v>
      </c>
      <c r="B2887" t="s">
        <v>0</v>
      </c>
      <c r="C2887" s="2">
        <v>43539</v>
      </c>
      <c r="D2887" t="s">
        <v>3721</v>
      </c>
      <c r="E2887" t="s">
        <v>5746</v>
      </c>
      <c r="F2887" t="s">
        <v>1829</v>
      </c>
      <c r="G2887" t="s">
        <v>40</v>
      </c>
      <c r="H2887" t="s">
        <v>5768</v>
      </c>
      <c r="I2887" t="s">
        <v>3722</v>
      </c>
      <c r="J2887" t="s">
        <v>45</v>
      </c>
      <c r="K2887" t="s">
        <v>18</v>
      </c>
      <c r="L2887" s="3">
        <v>83.5</v>
      </c>
      <c r="M2887" s="3">
        <v>0</v>
      </c>
      <c r="N2887" s="3">
        <v>83.5</v>
      </c>
      <c r="O2887" s="3">
        <v>0</v>
      </c>
      <c r="P2887" s="3">
        <v>83.5</v>
      </c>
      <c r="Q2887" s="2">
        <v>43539</v>
      </c>
      <c r="R2887" t="s">
        <v>2</v>
      </c>
      <c r="S2887" t="s">
        <v>10</v>
      </c>
      <c r="T2887" t="s">
        <v>2</v>
      </c>
    </row>
    <row r="2888" spans="1:20" hidden="1" x14ac:dyDescent="0.2">
      <c r="A2888" t="s">
        <v>3723</v>
      </c>
      <c r="B2888" t="s">
        <v>0</v>
      </c>
      <c r="C2888" s="2">
        <v>43539</v>
      </c>
      <c r="D2888" t="s">
        <v>3721</v>
      </c>
      <c r="E2888" t="s">
        <v>5746</v>
      </c>
      <c r="F2888" t="s">
        <v>4860</v>
      </c>
      <c r="G2888" t="s">
        <v>40</v>
      </c>
      <c r="H2888" t="s">
        <v>5769</v>
      </c>
      <c r="I2888" t="s">
        <v>3722</v>
      </c>
      <c r="J2888" t="s">
        <v>45</v>
      </c>
      <c r="K2888" t="s">
        <v>18</v>
      </c>
      <c r="L2888" s="3">
        <v>167</v>
      </c>
      <c r="M2888" s="3">
        <v>0</v>
      </c>
      <c r="N2888" s="3">
        <v>167</v>
      </c>
      <c r="O2888" s="3">
        <v>0</v>
      </c>
      <c r="P2888" s="3">
        <v>0</v>
      </c>
      <c r="Q2888" s="2">
        <v>43539</v>
      </c>
      <c r="R2888" t="s">
        <v>2</v>
      </c>
      <c r="S2888" t="s">
        <v>10</v>
      </c>
      <c r="T2888" t="s">
        <v>2</v>
      </c>
    </row>
    <row r="2889" spans="1:20" hidden="1" x14ac:dyDescent="0.2">
      <c r="A2889" t="s">
        <v>3723</v>
      </c>
      <c r="B2889" t="s">
        <v>0</v>
      </c>
      <c r="C2889" s="2">
        <v>43539</v>
      </c>
      <c r="D2889" t="s">
        <v>3721</v>
      </c>
      <c r="E2889" t="s">
        <v>5746</v>
      </c>
      <c r="F2889" t="s">
        <v>4862</v>
      </c>
      <c r="G2889" t="s">
        <v>40</v>
      </c>
      <c r="H2889" t="s">
        <v>5770</v>
      </c>
      <c r="I2889" t="s">
        <v>3722</v>
      </c>
      <c r="J2889" t="s">
        <v>45</v>
      </c>
      <c r="K2889" t="s">
        <v>18</v>
      </c>
      <c r="L2889" s="3">
        <v>167</v>
      </c>
      <c r="M2889" s="3">
        <v>0</v>
      </c>
      <c r="N2889" s="3">
        <v>167</v>
      </c>
      <c r="O2889" s="3">
        <v>0</v>
      </c>
      <c r="P2889" s="3">
        <v>0</v>
      </c>
      <c r="Q2889" s="2">
        <v>43539</v>
      </c>
      <c r="R2889" t="s">
        <v>2</v>
      </c>
      <c r="S2889" t="s">
        <v>10</v>
      </c>
      <c r="T2889" t="s">
        <v>2</v>
      </c>
    </row>
    <row r="2890" spans="1:20" hidden="1" x14ac:dyDescent="0.2">
      <c r="A2890" t="s">
        <v>3723</v>
      </c>
      <c r="B2890" t="s">
        <v>0</v>
      </c>
      <c r="C2890" s="2">
        <v>43539</v>
      </c>
      <c r="D2890" t="s">
        <v>3721</v>
      </c>
      <c r="E2890" t="s">
        <v>5746</v>
      </c>
      <c r="F2890" t="s">
        <v>4864</v>
      </c>
      <c r="G2890" t="s">
        <v>40</v>
      </c>
      <c r="H2890" t="s">
        <v>5771</v>
      </c>
      <c r="I2890" t="s">
        <v>3722</v>
      </c>
      <c r="J2890" t="s">
        <v>45</v>
      </c>
      <c r="K2890" t="s">
        <v>18</v>
      </c>
      <c r="L2890" s="3">
        <v>167</v>
      </c>
      <c r="M2890" s="3">
        <v>0</v>
      </c>
      <c r="N2890" s="3">
        <v>167</v>
      </c>
      <c r="O2890" s="3">
        <v>0</v>
      </c>
      <c r="P2890" s="3">
        <v>0</v>
      </c>
      <c r="Q2890" s="2">
        <v>43539</v>
      </c>
      <c r="R2890" t="s">
        <v>2</v>
      </c>
      <c r="S2890" t="s">
        <v>10</v>
      </c>
      <c r="T2890" t="s">
        <v>2</v>
      </c>
    </row>
    <row r="2891" spans="1:20" hidden="1" x14ac:dyDescent="0.2">
      <c r="A2891" t="s">
        <v>3723</v>
      </c>
      <c r="B2891" t="s">
        <v>0</v>
      </c>
      <c r="C2891" s="2">
        <v>43539</v>
      </c>
      <c r="D2891" t="s">
        <v>3721</v>
      </c>
      <c r="E2891" t="s">
        <v>5746</v>
      </c>
      <c r="F2891" t="s">
        <v>4866</v>
      </c>
      <c r="G2891" t="s">
        <v>40</v>
      </c>
      <c r="H2891" t="s">
        <v>5772</v>
      </c>
      <c r="I2891" t="s">
        <v>3722</v>
      </c>
      <c r="J2891" t="s">
        <v>45</v>
      </c>
      <c r="K2891" t="s">
        <v>18</v>
      </c>
      <c r="L2891" s="3">
        <v>167</v>
      </c>
      <c r="M2891" s="3">
        <v>0</v>
      </c>
      <c r="N2891" s="3">
        <v>167</v>
      </c>
      <c r="O2891" s="3">
        <v>0</v>
      </c>
      <c r="P2891" s="3">
        <v>0</v>
      </c>
      <c r="Q2891" s="2">
        <v>43539</v>
      </c>
      <c r="R2891" t="s">
        <v>2</v>
      </c>
      <c r="S2891" t="s">
        <v>10</v>
      </c>
      <c r="T2891" t="s">
        <v>2</v>
      </c>
    </row>
    <row r="2892" spans="1:20" hidden="1" x14ac:dyDescent="0.2">
      <c r="A2892" t="s">
        <v>3723</v>
      </c>
      <c r="B2892" t="s">
        <v>0</v>
      </c>
      <c r="C2892" s="2">
        <v>43539</v>
      </c>
      <c r="D2892" t="s">
        <v>3721</v>
      </c>
      <c r="E2892" t="s">
        <v>5746</v>
      </c>
      <c r="F2892" t="s">
        <v>5773</v>
      </c>
      <c r="G2892" t="s">
        <v>40</v>
      </c>
      <c r="H2892" t="s">
        <v>5774</v>
      </c>
      <c r="I2892" t="s">
        <v>3722</v>
      </c>
      <c r="J2892" t="s">
        <v>45</v>
      </c>
      <c r="K2892" t="s">
        <v>18</v>
      </c>
      <c r="L2892" s="3">
        <v>167</v>
      </c>
      <c r="M2892" s="3">
        <v>0</v>
      </c>
      <c r="N2892" s="3">
        <v>167</v>
      </c>
      <c r="O2892" s="3">
        <v>0</v>
      </c>
      <c r="P2892" s="3">
        <v>0</v>
      </c>
      <c r="Q2892" s="2">
        <v>43539</v>
      </c>
      <c r="R2892" t="s">
        <v>2</v>
      </c>
      <c r="S2892" t="s">
        <v>10</v>
      </c>
      <c r="T2892" t="s">
        <v>2</v>
      </c>
    </row>
    <row r="2893" spans="1:20" hidden="1" x14ac:dyDescent="0.2">
      <c r="A2893" t="s">
        <v>3723</v>
      </c>
      <c r="B2893" t="s">
        <v>0</v>
      </c>
      <c r="C2893" s="2">
        <v>43539</v>
      </c>
      <c r="D2893" t="s">
        <v>3721</v>
      </c>
      <c r="E2893" t="s">
        <v>5746</v>
      </c>
      <c r="F2893" t="s">
        <v>5775</v>
      </c>
      <c r="G2893" t="s">
        <v>40</v>
      </c>
      <c r="H2893" t="s">
        <v>5776</v>
      </c>
      <c r="I2893" t="s">
        <v>3722</v>
      </c>
      <c r="J2893" t="s">
        <v>45</v>
      </c>
      <c r="K2893" t="s">
        <v>18</v>
      </c>
      <c r="L2893" s="3">
        <v>167</v>
      </c>
      <c r="M2893" s="3">
        <v>0</v>
      </c>
      <c r="N2893" s="3">
        <v>167</v>
      </c>
      <c r="O2893" s="3">
        <v>0</v>
      </c>
      <c r="P2893" s="3">
        <v>0</v>
      </c>
      <c r="Q2893" s="2">
        <v>43539</v>
      </c>
      <c r="R2893" t="s">
        <v>2</v>
      </c>
      <c r="S2893" t="s">
        <v>10</v>
      </c>
      <c r="T2893" t="s">
        <v>2</v>
      </c>
    </row>
    <row r="2894" spans="1:20" hidden="1" x14ac:dyDescent="0.2">
      <c r="A2894" t="s">
        <v>3723</v>
      </c>
      <c r="B2894" t="s">
        <v>0</v>
      </c>
      <c r="C2894" s="2">
        <v>43539</v>
      </c>
      <c r="D2894" t="s">
        <v>3721</v>
      </c>
      <c r="E2894" t="s">
        <v>5746</v>
      </c>
      <c r="F2894" t="s">
        <v>5777</v>
      </c>
      <c r="G2894" t="s">
        <v>40</v>
      </c>
      <c r="H2894" t="s">
        <v>5778</v>
      </c>
      <c r="I2894" t="s">
        <v>3722</v>
      </c>
      <c r="J2894" t="s">
        <v>59</v>
      </c>
      <c r="K2894" t="s">
        <v>9</v>
      </c>
      <c r="L2894" s="3">
        <v>9.6</v>
      </c>
      <c r="M2894" s="3">
        <v>1.92</v>
      </c>
      <c r="N2894" s="3">
        <v>11.52</v>
      </c>
      <c r="O2894" s="3">
        <v>0</v>
      </c>
      <c r="P2894" s="3">
        <v>0</v>
      </c>
      <c r="Q2894" s="2">
        <v>43592</v>
      </c>
      <c r="R2894" t="s">
        <v>2</v>
      </c>
      <c r="S2894" t="s">
        <v>10</v>
      </c>
      <c r="T2894" t="s">
        <v>2</v>
      </c>
    </row>
    <row r="2895" spans="1:20" hidden="1" x14ac:dyDescent="0.2">
      <c r="A2895" t="s">
        <v>3723</v>
      </c>
      <c r="B2895" t="s">
        <v>0</v>
      </c>
      <c r="C2895" s="2">
        <v>43544</v>
      </c>
      <c r="D2895" t="s">
        <v>3721</v>
      </c>
      <c r="E2895" t="s">
        <v>6053</v>
      </c>
      <c r="F2895" t="s">
        <v>5</v>
      </c>
      <c r="G2895" t="s">
        <v>40</v>
      </c>
      <c r="H2895" t="s">
        <v>6054</v>
      </c>
      <c r="I2895" t="s">
        <v>3722</v>
      </c>
      <c r="J2895" t="s">
        <v>222</v>
      </c>
      <c r="K2895" t="s">
        <v>18</v>
      </c>
      <c r="L2895" s="3">
        <v>478.39</v>
      </c>
      <c r="M2895" s="3">
        <v>0</v>
      </c>
      <c r="N2895" s="3">
        <v>478.39</v>
      </c>
      <c r="O2895" s="3">
        <v>0</v>
      </c>
      <c r="P2895" s="3">
        <v>0</v>
      </c>
      <c r="Q2895" s="2">
        <v>43544</v>
      </c>
      <c r="R2895" t="s">
        <v>2</v>
      </c>
      <c r="S2895" t="s">
        <v>10</v>
      </c>
      <c r="T2895" t="s">
        <v>2</v>
      </c>
    </row>
    <row r="2896" spans="1:20" hidden="1" x14ac:dyDescent="0.2">
      <c r="A2896" t="s">
        <v>3723</v>
      </c>
      <c r="B2896" t="s">
        <v>0</v>
      </c>
      <c r="C2896" s="2">
        <v>43545</v>
      </c>
      <c r="D2896" t="s">
        <v>3721</v>
      </c>
      <c r="E2896" t="s">
        <v>6194</v>
      </c>
      <c r="F2896" t="s">
        <v>5</v>
      </c>
      <c r="G2896" t="s">
        <v>4324</v>
      </c>
      <c r="H2896" t="s">
        <v>6195</v>
      </c>
      <c r="I2896" t="s">
        <v>3722</v>
      </c>
      <c r="J2896" t="s">
        <v>52</v>
      </c>
      <c r="K2896" t="s">
        <v>36</v>
      </c>
      <c r="L2896" s="3">
        <v>763.64</v>
      </c>
      <c r="M2896" s="3">
        <v>76.36</v>
      </c>
      <c r="N2896" s="3">
        <v>840</v>
      </c>
      <c r="O2896" s="3">
        <v>0</v>
      </c>
      <c r="P2896" s="3">
        <v>0</v>
      </c>
      <c r="Q2896" s="2">
        <v>43545</v>
      </c>
      <c r="R2896" t="s">
        <v>2</v>
      </c>
      <c r="S2896" t="s">
        <v>10</v>
      </c>
      <c r="T2896" t="s">
        <v>2</v>
      </c>
    </row>
    <row r="2897" spans="1:20" hidden="1" x14ac:dyDescent="0.2">
      <c r="A2897" t="s">
        <v>3723</v>
      </c>
      <c r="B2897" t="s">
        <v>0</v>
      </c>
      <c r="C2897" s="2">
        <v>43545</v>
      </c>
      <c r="D2897" t="s">
        <v>3721</v>
      </c>
      <c r="E2897" t="s">
        <v>6282</v>
      </c>
      <c r="F2897" t="s">
        <v>5</v>
      </c>
      <c r="G2897" t="s">
        <v>40</v>
      </c>
      <c r="H2897" t="s">
        <v>6283</v>
      </c>
      <c r="I2897" t="s">
        <v>3722</v>
      </c>
      <c r="J2897" t="s">
        <v>42</v>
      </c>
      <c r="K2897" t="s">
        <v>18</v>
      </c>
      <c r="L2897" s="3">
        <v>189</v>
      </c>
      <c r="M2897" s="3">
        <v>0</v>
      </c>
      <c r="N2897" s="3">
        <v>189</v>
      </c>
      <c r="O2897" s="3">
        <v>0</v>
      </c>
      <c r="P2897" s="3">
        <v>0</v>
      </c>
      <c r="Q2897" s="2">
        <v>43545</v>
      </c>
      <c r="R2897" t="s">
        <v>2</v>
      </c>
      <c r="S2897" t="s">
        <v>10</v>
      </c>
      <c r="T2897" t="s">
        <v>2</v>
      </c>
    </row>
    <row r="2898" spans="1:20" hidden="1" x14ac:dyDescent="0.2">
      <c r="A2898" t="s">
        <v>3723</v>
      </c>
      <c r="B2898" t="s">
        <v>0</v>
      </c>
      <c r="C2898" s="2">
        <v>43545</v>
      </c>
      <c r="D2898" t="s">
        <v>3721</v>
      </c>
      <c r="E2898" t="s">
        <v>6282</v>
      </c>
      <c r="F2898" t="s">
        <v>43</v>
      </c>
      <c r="G2898" t="s">
        <v>40</v>
      </c>
      <c r="H2898" t="s">
        <v>97</v>
      </c>
      <c r="I2898" t="s">
        <v>3722</v>
      </c>
      <c r="J2898" t="s">
        <v>59</v>
      </c>
      <c r="K2898" t="s">
        <v>9</v>
      </c>
      <c r="L2898" s="3">
        <v>1</v>
      </c>
      <c r="M2898" s="3">
        <v>0.2</v>
      </c>
      <c r="N2898" s="3">
        <v>1.2</v>
      </c>
      <c r="O2898" s="3">
        <v>0</v>
      </c>
      <c r="P2898" s="3">
        <v>0</v>
      </c>
      <c r="Q2898" s="2">
        <v>43545</v>
      </c>
      <c r="R2898" t="s">
        <v>2</v>
      </c>
      <c r="S2898" t="s">
        <v>10</v>
      </c>
      <c r="T2898" t="s">
        <v>2</v>
      </c>
    </row>
    <row r="2899" spans="1:20" hidden="1" x14ac:dyDescent="0.2">
      <c r="A2899" t="s">
        <v>3723</v>
      </c>
      <c r="B2899" t="s">
        <v>0</v>
      </c>
      <c r="C2899" s="2">
        <v>43553</v>
      </c>
      <c r="D2899" t="s">
        <v>3721</v>
      </c>
      <c r="E2899" t="s">
        <v>6995</v>
      </c>
      <c r="F2899" t="s">
        <v>5</v>
      </c>
      <c r="G2899" t="s">
        <v>1366</v>
      </c>
      <c r="H2899" t="s">
        <v>6996</v>
      </c>
      <c r="I2899" t="s">
        <v>3722</v>
      </c>
      <c r="J2899" t="s">
        <v>52</v>
      </c>
      <c r="K2899" t="s">
        <v>36</v>
      </c>
      <c r="L2899" s="3">
        <v>517.94000000000005</v>
      </c>
      <c r="M2899" s="3">
        <v>51.79</v>
      </c>
      <c r="N2899" s="3">
        <v>569.73</v>
      </c>
      <c r="O2899" s="3">
        <v>0</v>
      </c>
      <c r="P2899" s="3">
        <v>0</v>
      </c>
      <c r="Q2899" s="2">
        <v>43553</v>
      </c>
      <c r="R2899" t="s">
        <v>2</v>
      </c>
      <c r="S2899" t="s">
        <v>268</v>
      </c>
      <c r="T2899" t="s">
        <v>2</v>
      </c>
    </row>
    <row r="2900" spans="1:20" hidden="1" x14ac:dyDescent="0.2">
      <c r="A2900" t="s">
        <v>3723</v>
      </c>
      <c r="B2900" t="s">
        <v>0</v>
      </c>
      <c r="C2900" s="2">
        <v>43553</v>
      </c>
      <c r="D2900" t="s">
        <v>3721</v>
      </c>
      <c r="E2900" t="s">
        <v>6995</v>
      </c>
      <c r="F2900" t="s">
        <v>43</v>
      </c>
      <c r="G2900" t="s">
        <v>1366</v>
      </c>
      <c r="H2900" t="s">
        <v>6079</v>
      </c>
      <c r="I2900" t="s">
        <v>3722</v>
      </c>
      <c r="J2900" t="s">
        <v>52</v>
      </c>
      <c r="K2900" t="s">
        <v>36</v>
      </c>
      <c r="L2900" s="3">
        <v>68.78</v>
      </c>
      <c r="M2900" s="3">
        <v>6.88</v>
      </c>
      <c r="N2900" s="3">
        <v>75.66</v>
      </c>
      <c r="O2900" s="3">
        <v>0</v>
      </c>
      <c r="P2900" s="3">
        <v>0</v>
      </c>
      <c r="Q2900" s="2">
        <v>43553</v>
      </c>
      <c r="R2900" t="s">
        <v>2</v>
      </c>
      <c r="S2900" t="s">
        <v>268</v>
      </c>
      <c r="T2900" t="s">
        <v>2</v>
      </c>
    </row>
    <row r="2901" spans="1:20" hidden="1" x14ac:dyDescent="0.2">
      <c r="A2901" t="s">
        <v>3723</v>
      </c>
      <c r="B2901" t="s">
        <v>0</v>
      </c>
      <c r="C2901" s="2">
        <v>43553</v>
      </c>
      <c r="D2901" t="s">
        <v>3721</v>
      </c>
      <c r="E2901" t="s">
        <v>6995</v>
      </c>
      <c r="F2901" t="s">
        <v>60</v>
      </c>
      <c r="G2901" t="s">
        <v>1366</v>
      </c>
      <c r="H2901" t="s">
        <v>5709</v>
      </c>
      <c r="I2901" t="s">
        <v>3722</v>
      </c>
      <c r="J2901" t="s">
        <v>52</v>
      </c>
      <c r="K2901" t="s">
        <v>9</v>
      </c>
      <c r="L2901" s="3">
        <v>95</v>
      </c>
      <c r="M2901" s="3">
        <v>19</v>
      </c>
      <c r="N2901" s="3">
        <v>114</v>
      </c>
      <c r="O2901" s="3">
        <v>0</v>
      </c>
      <c r="P2901" s="3">
        <v>0</v>
      </c>
      <c r="Q2901" s="2">
        <v>43553</v>
      </c>
      <c r="R2901" t="s">
        <v>2</v>
      </c>
      <c r="S2901" t="s">
        <v>268</v>
      </c>
      <c r="T2901" t="s">
        <v>2</v>
      </c>
    </row>
    <row r="2902" spans="1:20" hidden="1" x14ac:dyDescent="0.2">
      <c r="A2902" t="s">
        <v>3723</v>
      </c>
      <c r="B2902" t="s">
        <v>0</v>
      </c>
      <c r="C2902" s="2">
        <v>43553</v>
      </c>
      <c r="D2902" t="s">
        <v>3721</v>
      </c>
      <c r="E2902" t="s">
        <v>6995</v>
      </c>
      <c r="F2902" t="s">
        <v>86</v>
      </c>
      <c r="G2902" t="s">
        <v>1366</v>
      </c>
      <c r="H2902" t="s">
        <v>2035</v>
      </c>
      <c r="I2902" t="s">
        <v>3722</v>
      </c>
      <c r="J2902" t="s">
        <v>52</v>
      </c>
      <c r="K2902" t="s">
        <v>18</v>
      </c>
      <c r="L2902" s="3">
        <v>0.61</v>
      </c>
      <c r="M2902" s="3">
        <v>0</v>
      </c>
      <c r="N2902" s="3">
        <v>0.61</v>
      </c>
      <c r="O2902" s="3">
        <v>0</v>
      </c>
      <c r="P2902" s="3">
        <v>0</v>
      </c>
      <c r="Q2902" s="2">
        <v>43553</v>
      </c>
      <c r="R2902" t="s">
        <v>2</v>
      </c>
      <c r="S2902" t="s">
        <v>268</v>
      </c>
      <c r="T2902" t="s">
        <v>2</v>
      </c>
    </row>
    <row r="2903" spans="1:20" hidden="1" x14ac:dyDescent="0.2">
      <c r="A2903" t="s">
        <v>4925</v>
      </c>
      <c r="B2903" t="s">
        <v>0</v>
      </c>
      <c r="C2903" s="2">
        <v>43525</v>
      </c>
      <c r="D2903" t="s">
        <v>4923</v>
      </c>
      <c r="E2903" t="s">
        <v>4926</v>
      </c>
      <c r="F2903" t="s">
        <v>5</v>
      </c>
      <c r="G2903" t="s">
        <v>1845</v>
      </c>
      <c r="H2903" t="s">
        <v>4927</v>
      </c>
      <c r="I2903" t="s">
        <v>4924</v>
      </c>
      <c r="J2903" t="s">
        <v>52</v>
      </c>
      <c r="K2903" t="s">
        <v>36</v>
      </c>
      <c r="L2903" s="3">
        <v>104.3</v>
      </c>
      <c r="M2903" s="3">
        <v>10.43</v>
      </c>
      <c r="N2903" s="3">
        <v>114.73</v>
      </c>
      <c r="O2903" s="3">
        <v>0</v>
      </c>
      <c r="P2903" s="3">
        <v>0</v>
      </c>
      <c r="Q2903" s="2">
        <v>43525</v>
      </c>
      <c r="R2903" t="s">
        <v>2</v>
      </c>
      <c r="S2903" t="s">
        <v>10</v>
      </c>
      <c r="T2903" t="s">
        <v>2</v>
      </c>
    </row>
    <row r="2904" spans="1:20" hidden="1" x14ac:dyDescent="0.2">
      <c r="A2904" t="s">
        <v>4925</v>
      </c>
      <c r="B2904" t="s">
        <v>0</v>
      </c>
      <c r="C2904" s="2">
        <v>43525</v>
      </c>
      <c r="D2904" t="s">
        <v>4923</v>
      </c>
      <c r="E2904" t="s">
        <v>4926</v>
      </c>
      <c r="F2904" t="s">
        <v>43</v>
      </c>
      <c r="G2904" t="s">
        <v>1845</v>
      </c>
      <c r="H2904" t="s">
        <v>4928</v>
      </c>
      <c r="I2904" t="s">
        <v>4924</v>
      </c>
      <c r="J2904" t="s">
        <v>52</v>
      </c>
      <c r="K2904" t="s">
        <v>36</v>
      </c>
      <c r="L2904" s="3">
        <v>104.3</v>
      </c>
      <c r="M2904" s="3">
        <v>10.43</v>
      </c>
      <c r="N2904" s="3">
        <v>114.73</v>
      </c>
      <c r="O2904" s="3">
        <v>0</v>
      </c>
      <c r="P2904" s="3">
        <v>0</v>
      </c>
      <c r="Q2904" s="2">
        <v>43525</v>
      </c>
      <c r="R2904" t="s">
        <v>2</v>
      </c>
      <c r="S2904" t="s">
        <v>10</v>
      </c>
      <c r="T2904" t="s">
        <v>2</v>
      </c>
    </row>
    <row r="2905" spans="1:20" hidden="1" x14ac:dyDescent="0.2">
      <c r="A2905" t="s">
        <v>4925</v>
      </c>
      <c r="B2905" t="s">
        <v>0</v>
      </c>
      <c r="C2905" s="2">
        <v>43525</v>
      </c>
      <c r="D2905" t="s">
        <v>4923</v>
      </c>
      <c r="E2905" t="s">
        <v>4933</v>
      </c>
      <c r="F2905" t="s">
        <v>5</v>
      </c>
      <c r="G2905" t="s">
        <v>1104</v>
      </c>
      <c r="H2905" t="s">
        <v>4934</v>
      </c>
      <c r="I2905" t="s">
        <v>4924</v>
      </c>
      <c r="J2905" t="s">
        <v>52</v>
      </c>
      <c r="K2905" t="s">
        <v>36</v>
      </c>
      <c r="L2905" s="3">
        <v>162.27000000000001</v>
      </c>
      <c r="M2905" s="3">
        <v>16.23</v>
      </c>
      <c r="N2905" s="3">
        <v>178.5</v>
      </c>
      <c r="O2905" s="3">
        <v>0</v>
      </c>
      <c r="P2905" s="3">
        <v>0</v>
      </c>
      <c r="Q2905" s="2">
        <v>43525</v>
      </c>
      <c r="R2905" t="s">
        <v>2</v>
      </c>
      <c r="S2905" t="s">
        <v>10</v>
      </c>
      <c r="T2905" t="s">
        <v>2</v>
      </c>
    </row>
    <row r="2906" spans="1:20" hidden="1" x14ac:dyDescent="0.2">
      <c r="A2906" t="s">
        <v>4925</v>
      </c>
      <c r="B2906" t="s">
        <v>0</v>
      </c>
      <c r="C2906" s="2">
        <v>43525</v>
      </c>
      <c r="D2906" t="s">
        <v>4923</v>
      </c>
      <c r="E2906" t="s">
        <v>4933</v>
      </c>
      <c r="F2906" t="s">
        <v>43</v>
      </c>
      <c r="G2906" t="s">
        <v>1104</v>
      </c>
      <c r="H2906" t="s">
        <v>4934</v>
      </c>
      <c r="I2906" t="s">
        <v>4924</v>
      </c>
      <c r="J2906" t="s">
        <v>52</v>
      </c>
      <c r="K2906" t="s">
        <v>9</v>
      </c>
      <c r="L2906" s="3">
        <v>26.25</v>
      </c>
      <c r="M2906" s="3">
        <v>5.25</v>
      </c>
      <c r="N2906" s="3">
        <v>31.5</v>
      </c>
      <c r="O2906" s="3">
        <v>0</v>
      </c>
      <c r="P2906" s="3">
        <v>0</v>
      </c>
      <c r="Q2906" s="2">
        <v>43525</v>
      </c>
      <c r="R2906" t="s">
        <v>2</v>
      </c>
      <c r="S2906" t="s">
        <v>10</v>
      </c>
      <c r="T2906" t="s">
        <v>2</v>
      </c>
    </row>
    <row r="2907" spans="1:20" hidden="1" x14ac:dyDescent="0.2">
      <c r="A2907" t="s">
        <v>4920</v>
      </c>
      <c r="B2907" t="s">
        <v>0</v>
      </c>
      <c r="C2907" s="2">
        <v>43525</v>
      </c>
      <c r="D2907" t="s">
        <v>4918</v>
      </c>
      <c r="E2907" t="s">
        <v>4921</v>
      </c>
      <c r="F2907" t="s">
        <v>5</v>
      </c>
      <c r="G2907" t="s">
        <v>1836</v>
      </c>
      <c r="H2907" t="s">
        <v>4922</v>
      </c>
      <c r="I2907" t="s">
        <v>4919</v>
      </c>
      <c r="J2907" t="s">
        <v>52</v>
      </c>
      <c r="K2907" t="s">
        <v>1509</v>
      </c>
      <c r="L2907" s="3">
        <v>200</v>
      </c>
      <c r="M2907" s="3">
        <v>20</v>
      </c>
      <c r="N2907" s="3">
        <v>220</v>
      </c>
      <c r="O2907" s="3">
        <v>0</v>
      </c>
      <c r="P2907" s="3">
        <v>0</v>
      </c>
      <c r="Q2907" s="2">
        <v>43525</v>
      </c>
      <c r="R2907" t="s">
        <v>2</v>
      </c>
      <c r="S2907" t="s">
        <v>10</v>
      </c>
      <c r="T2907" t="s">
        <v>2</v>
      </c>
    </row>
    <row r="2908" spans="1:20" hidden="1" x14ac:dyDescent="0.2">
      <c r="A2908" t="s">
        <v>4920</v>
      </c>
      <c r="B2908" t="s">
        <v>0</v>
      </c>
      <c r="C2908" s="2">
        <v>43525</v>
      </c>
      <c r="D2908" t="s">
        <v>4918</v>
      </c>
      <c r="E2908" t="s">
        <v>4929</v>
      </c>
      <c r="F2908" t="s">
        <v>5</v>
      </c>
      <c r="G2908" t="s">
        <v>2481</v>
      </c>
      <c r="H2908" t="s">
        <v>4930</v>
      </c>
      <c r="I2908" t="s">
        <v>4919</v>
      </c>
      <c r="J2908" t="s">
        <v>52</v>
      </c>
      <c r="K2908" t="s">
        <v>1509</v>
      </c>
      <c r="L2908" s="3">
        <v>190.89</v>
      </c>
      <c r="M2908" s="3">
        <v>19.09</v>
      </c>
      <c r="N2908" s="3">
        <v>209.98</v>
      </c>
      <c r="O2908" s="3">
        <v>0</v>
      </c>
      <c r="P2908" s="3">
        <v>0</v>
      </c>
      <c r="Q2908" s="2">
        <v>43532</v>
      </c>
      <c r="R2908" t="s">
        <v>2</v>
      </c>
      <c r="S2908" t="s">
        <v>10</v>
      </c>
      <c r="T2908" t="s">
        <v>2</v>
      </c>
    </row>
    <row r="2909" spans="1:20" hidden="1" x14ac:dyDescent="0.2">
      <c r="A2909" t="s">
        <v>4920</v>
      </c>
      <c r="B2909" t="s">
        <v>0</v>
      </c>
      <c r="C2909" s="2">
        <v>43525</v>
      </c>
      <c r="D2909" t="s">
        <v>4918</v>
      </c>
      <c r="E2909" t="s">
        <v>4955</v>
      </c>
      <c r="F2909" t="s">
        <v>5</v>
      </c>
      <c r="G2909" t="s">
        <v>1366</v>
      </c>
      <c r="H2909" t="s">
        <v>4956</v>
      </c>
      <c r="I2909" t="s">
        <v>4919</v>
      </c>
      <c r="J2909" t="s">
        <v>52</v>
      </c>
      <c r="K2909" t="s">
        <v>1509</v>
      </c>
      <c r="L2909" s="3">
        <v>28.8</v>
      </c>
      <c r="M2909" s="3">
        <v>2.88</v>
      </c>
      <c r="N2909" s="3">
        <v>31.68</v>
      </c>
      <c r="O2909" s="3">
        <v>0</v>
      </c>
      <c r="P2909" s="3">
        <v>0</v>
      </c>
      <c r="Q2909" s="2">
        <v>43525</v>
      </c>
      <c r="R2909" t="s">
        <v>2</v>
      </c>
      <c r="S2909" t="s">
        <v>10</v>
      </c>
      <c r="T2909" t="s">
        <v>2</v>
      </c>
    </row>
    <row r="2910" spans="1:20" hidden="1" x14ac:dyDescent="0.2">
      <c r="A2910" t="s">
        <v>3382</v>
      </c>
      <c r="B2910" t="s">
        <v>0</v>
      </c>
      <c r="C2910" s="2">
        <v>43504</v>
      </c>
      <c r="D2910" t="s">
        <v>3380</v>
      </c>
      <c r="E2910" t="s">
        <v>3383</v>
      </c>
      <c r="F2910" t="s">
        <v>5</v>
      </c>
      <c r="G2910" t="s">
        <v>3384</v>
      </c>
      <c r="H2910" t="s">
        <v>3385</v>
      </c>
      <c r="I2910" t="s">
        <v>3381</v>
      </c>
      <c r="J2910" t="s">
        <v>365</v>
      </c>
      <c r="K2910" t="s">
        <v>9</v>
      </c>
      <c r="L2910" s="3">
        <v>400</v>
      </c>
      <c r="M2910" s="3">
        <v>80</v>
      </c>
      <c r="N2910" s="3">
        <v>480</v>
      </c>
      <c r="O2910" s="3">
        <v>0</v>
      </c>
      <c r="P2910" s="3">
        <v>0</v>
      </c>
      <c r="Q2910" s="2">
        <v>43507</v>
      </c>
      <c r="R2910" t="s">
        <v>2</v>
      </c>
      <c r="S2910" t="s">
        <v>10</v>
      </c>
      <c r="T2910" t="s">
        <v>2</v>
      </c>
    </row>
    <row r="2911" spans="1:20" hidden="1" x14ac:dyDescent="0.2">
      <c r="A2911" t="s">
        <v>3388</v>
      </c>
      <c r="B2911" t="s">
        <v>0</v>
      </c>
      <c r="C2911" s="2">
        <v>43504</v>
      </c>
      <c r="D2911" t="s">
        <v>3386</v>
      </c>
      <c r="E2911" t="s">
        <v>3383</v>
      </c>
      <c r="F2911" t="s">
        <v>43</v>
      </c>
      <c r="G2911" t="s">
        <v>3384</v>
      </c>
      <c r="H2911" t="s">
        <v>3385</v>
      </c>
      <c r="I2911" t="s">
        <v>3387</v>
      </c>
      <c r="J2911" t="s">
        <v>365</v>
      </c>
      <c r="K2911" t="s">
        <v>116</v>
      </c>
      <c r="L2911" s="3">
        <v>400.42</v>
      </c>
      <c r="M2911" s="3">
        <v>80.08</v>
      </c>
      <c r="N2911" s="3">
        <v>480.5</v>
      </c>
      <c r="O2911" s="3">
        <v>0</v>
      </c>
      <c r="P2911" s="3">
        <v>0</v>
      </c>
      <c r="Q2911" s="2">
        <v>43507</v>
      </c>
      <c r="R2911" t="s">
        <v>2</v>
      </c>
      <c r="S2911" t="s">
        <v>10</v>
      </c>
      <c r="T2911" t="s">
        <v>2</v>
      </c>
    </row>
    <row r="2912" spans="1:20" hidden="1" x14ac:dyDescent="0.2">
      <c r="A2912" t="s">
        <v>151</v>
      </c>
      <c r="B2912" t="s">
        <v>0</v>
      </c>
      <c r="C2912" s="2">
        <v>43475</v>
      </c>
      <c r="D2912" t="s">
        <v>149</v>
      </c>
      <c r="E2912" t="s">
        <v>152</v>
      </c>
      <c r="F2912" t="s">
        <v>43</v>
      </c>
      <c r="G2912" t="s">
        <v>153</v>
      </c>
      <c r="H2912" t="s">
        <v>154</v>
      </c>
      <c r="I2912" t="s">
        <v>150</v>
      </c>
      <c r="J2912" t="s">
        <v>155</v>
      </c>
      <c r="K2912" t="s">
        <v>9</v>
      </c>
      <c r="L2912" s="3">
        <v>228</v>
      </c>
      <c r="M2912" s="3">
        <v>45.6</v>
      </c>
      <c r="N2912" s="3">
        <v>273.60000000000002</v>
      </c>
      <c r="O2912" s="3">
        <v>0</v>
      </c>
      <c r="P2912" s="3">
        <v>0</v>
      </c>
      <c r="Q2912" s="2">
        <v>43498</v>
      </c>
      <c r="R2912" t="s">
        <v>2</v>
      </c>
      <c r="S2912" t="s">
        <v>10</v>
      </c>
      <c r="T2912" t="s">
        <v>2</v>
      </c>
    </row>
    <row r="2913" spans="1:20" hidden="1" x14ac:dyDescent="0.2">
      <c r="A2913" t="s">
        <v>151</v>
      </c>
      <c r="B2913" t="s">
        <v>0</v>
      </c>
      <c r="C2913" s="2">
        <v>43482</v>
      </c>
      <c r="D2913" t="s">
        <v>149</v>
      </c>
      <c r="E2913" t="s">
        <v>1131</v>
      </c>
      <c r="F2913" t="s">
        <v>5</v>
      </c>
      <c r="G2913" t="s">
        <v>1132</v>
      </c>
      <c r="H2913" t="s">
        <v>1133</v>
      </c>
      <c r="I2913" t="s">
        <v>150</v>
      </c>
      <c r="J2913" t="s">
        <v>52</v>
      </c>
      <c r="K2913" t="s">
        <v>36</v>
      </c>
      <c r="L2913" s="3">
        <v>150.91</v>
      </c>
      <c r="M2913" s="3">
        <v>15.09</v>
      </c>
      <c r="N2913" s="3">
        <v>166</v>
      </c>
      <c r="O2913" s="3">
        <v>0</v>
      </c>
      <c r="P2913" s="3">
        <v>0</v>
      </c>
      <c r="Q2913" s="2">
        <v>43489</v>
      </c>
      <c r="R2913" t="s">
        <v>2</v>
      </c>
      <c r="S2913" t="s">
        <v>10</v>
      </c>
      <c r="T2913" t="s">
        <v>2</v>
      </c>
    </row>
    <row r="2914" spans="1:20" hidden="1" x14ac:dyDescent="0.2">
      <c r="A2914" t="s">
        <v>151</v>
      </c>
      <c r="B2914" t="s">
        <v>0</v>
      </c>
      <c r="C2914" s="2">
        <v>43482</v>
      </c>
      <c r="D2914" t="s">
        <v>149</v>
      </c>
      <c r="E2914" t="s">
        <v>1131</v>
      </c>
      <c r="F2914" t="s">
        <v>43</v>
      </c>
      <c r="G2914" t="s">
        <v>1132</v>
      </c>
      <c r="H2914" t="s">
        <v>1133</v>
      </c>
      <c r="I2914" t="s">
        <v>150</v>
      </c>
      <c r="J2914" t="s">
        <v>52</v>
      </c>
      <c r="K2914" t="s">
        <v>9</v>
      </c>
      <c r="L2914" s="3">
        <v>4.58</v>
      </c>
      <c r="M2914" s="3">
        <v>0.92</v>
      </c>
      <c r="N2914" s="3">
        <v>5.5</v>
      </c>
      <c r="O2914" s="3">
        <v>0</v>
      </c>
      <c r="P2914" s="3">
        <v>0</v>
      </c>
      <c r="Q2914" s="2">
        <v>43489</v>
      </c>
      <c r="R2914" t="s">
        <v>2</v>
      </c>
      <c r="S2914" t="s">
        <v>10</v>
      </c>
      <c r="T2914" t="s">
        <v>2</v>
      </c>
    </row>
    <row r="2915" spans="1:20" hidden="1" x14ac:dyDescent="0.2">
      <c r="A2915" t="s">
        <v>151</v>
      </c>
      <c r="B2915" t="s">
        <v>0</v>
      </c>
      <c r="C2915" s="2">
        <v>43482</v>
      </c>
      <c r="D2915" t="s">
        <v>149</v>
      </c>
      <c r="E2915" t="s">
        <v>1134</v>
      </c>
      <c r="F2915" t="s">
        <v>5</v>
      </c>
      <c r="G2915" t="s">
        <v>952</v>
      </c>
      <c r="H2915" t="s">
        <v>1135</v>
      </c>
      <c r="I2915" t="s">
        <v>150</v>
      </c>
      <c r="J2915" t="s">
        <v>954</v>
      </c>
      <c r="K2915" t="s">
        <v>73</v>
      </c>
      <c r="L2915" s="3">
        <v>52.01</v>
      </c>
      <c r="M2915" s="3">
        <v>2.86</v>
      </c>
      <c r="N2915" s="3">
        <v>54.87</v>
      </c>
      <c r="O2915" s="3">
        <v>0</v>
      </c>
      <c r="P2915" s="3">
        <v>0</v>
      </c>
      <c r="Q2915" s="2">
        <v>43482</v>
      </c>
      <c r="R2915" t="s">
        <v>2</v>
      </c>
      <c r="S2915" t="s">
        <v>10</v>
      </c>
      <c r="T2915" t="s">
        <v>2</v>
      </c>
    </row>
    <row r="2916" spans="1:20" hidden="1" x14ac:dyDescent="0.2">
      <c r="A2916" t="s">
        <v>151</v>
      </c>
      <c r="B2916" t="s">
        <v>0</v>
      </c>
      <c r="C2916" s="2">
        <v>43482</v>
      </c>
      <c r="D2916" t="s">
        <v>149</v>
      </c>
      <c r="E2916" t="s">
        <v>1134</v>
      </c>
      <c r="F2916" t="s">
        <v>43</v>
      </c>
      <c r="G2916" t="s">
        <v>952</v>
      </c>
      <c r="H2916" t="s">
        <v>1136</v>
      </c>
      <c r="I2916" t="s">
        <v>150</v>
      </c>
      <c r="J2916" t="s">
        <v>1137</v>
      </c>
      <c r="K2916" t="s">
        <v>9</v>
      </c>
      <c r="L2916" s="3">
        <v>78.03</v>
      </c>
      <c r="M2916" s="3">
        <v>15.61</v>
      </c>
      <c r="N2916" s="3">
        <v>93.64</v>
      </c>
      <c r="O2916" s="3">
        <v>0</v>
      </c>
      <c r="P2916" s="3">
        <v>0</v>
      </c>
      <c r="Q2916" s="2">
        <v>43482</v>
      </c>
      <c r="R2916" t="s">
        <v>2</v>
      </c>
      <c r="S2916" t="s">
        <v>10</v>
      </c>
      <c r="T2916" t="s">
        <v>2</v>
      </c>
    </row>
    <row r="2917" spans="1:20" hidden="1" x14ac:dyDescent="0.2">
      <c r="A2917" t="s">
        <v>151</v>
      </c>
      <c r="B2917" t="s">
        <v>0</v>
      </c>
      <c r="C2917" s="2">
        <v>43482</v>
      </c>
      <c r="D2917" t="s">
        <v>149</v>
      </c>
      <c r="E2917" t="s">
        <v>1175</v>
      </c>
      <c r="F2917" t="s">
        <v>5</v>
      </c>
      <c r="G2917" t="s">
        <v>143</v>
      </c>
      <c r="H2917" t="s">
        <v>1176</v>
      </c>
      <c r="I2917" t="s">
        <v>150</v>
      </c>
      <c r="J2917" t="s">
        <v>52</v>
      </c>
      <c r="K2917" t="s">
        <v>18</v>
      </c>
      <c r="L2917" s="3">
        <v>87.75</v>
      </c>
      <c r="M2917" s="3">
        <v>0</v>
      </c>
      <c r="N2917" s="3">
        <v>87.75</v>
      </c>
      <c r="O2917" s="3">
        <v>0</v>
      </c>
      <c r="P2917" s="3">
        <v>0</v>
      </c>
      <c r="Q2917" s="2">
        <v>43488</v>
      </c>
      <c r="R2917" t="s">
        <v>2</v>
      </c>
      <c r="S2917" t="s">
        <v>10</v>
      </c>
      <c r="T2917" t="s">
        <v>2</v>
      </c>
    </row>
    <row r="2918" spans="1:20" hidden="1" x14ac:dyDescent="0.2">
      <c r="A2918" t="s">
        <v>151</v>
      </c>
      <c r="B2918" t="s">
        <v>0</v>
      </c>
      <c r="C2918" s="2">
        <v>43482</v>
      </c>
      <c r="D2918" t="s">
        <v>149</v>
      </c>
      <c r="E2918" t="s">
        <v>1254</v>
      </c>
      <c r="F2918" t="s">
        <v>5</v>
      </c>
      <c r="G2918" t="s">
        <v>1255</v>
      </c>
      <c r="H2918" t="s">
        <v>1256</v>
      </c>
      <c r="I2918" t="s">
        <v>150</v>
      </c>
      <c r="J2918" t="s">
        <v>245</v>
      </c>
      <c r="K2918" t="s">
        <v>9</v>
      </c>
      <c r="L2918" s="3">
        <v>47.8</v>
      </c>
      <c r="M2918" s="3">
        <v>9.56</v>
      </c>
      <c r="N2918" s="3">
        <v>57.36</v>
      </c>
      <c r="O2918" s="3">
        <v>0</v>
      </c>
      <c r="P2918" s="3">
        <v>47.8</v>
      </c>
      <c r="Q2918" s="2">
        <v>43482</v>
      </c>
      <c r="R2918" t="s">
        <v>2</v>
      </c>
      <c r="S2918" t="s">
        <v>10</v>
      </c>
      <c r="T2918" t="s">
        <v>2</v>
      </c>
    </row>
    <row r="2919" spans="1:20" hidden="1" x14ac:dyDescent="0.2">
      <c r="A2919" t="s">
        <v>151</v>
      </c>
      <c r="B2919" t="s">
        <v>0</v>
      </c>
      <c r="C2919" s="2">
        <v>43482</v>
      </c>
      <c r="D2919" t="s">
        <v>149</v>
      </c>
      <c r="E2919" t="s">
        <v>1254</v>
      </c>
      <c r="F2919" t="s">
        <v>43</v>
      </c>
      <c r="G2919" t="s">
        <v>1255</v>
      </c>
      <c r="H2919" t="s">
        <v>1257</v>
      </c>
      <c r="I2919" t="s">
        <v>150</v>
      </c>
      <c r="J2919" t="s">
        <v>245</v>
      </c>
      <c r="K2919" t="s">
        <v>9</v>
      </c>
      <c r="L2919" s="3">
        <v>23.9</v>
      </c>
      <c r="M2919" s="3">
        <v>4.78</v>
      </c>
      <c r="N2919" s="3">
        <v>28.68</v>
      </c>
      <c r="O2919" s="3">
        <v>0</v>
      </c>
      <c r="P2919" s="3">
        <v>23.9</v>
      </c>
      <c r="Q2919" s="2">
        <v>43482</v>
      </c>
      <c r="R2919" t="s">
        <v>2</v>
      </c>
      <c r="S2919" t="s">
        <v>10</v>
      </c>
      <c r="T2919" t="s">
        <v>2</v>
      </c>
    </row>
    <row r="2920" spans="1:20" hidden="1" x14ac:dyDescent="0.2">
      <c r="A2920" t="s">
        <v>151</v>
      </c>
      <c r="B2920" t="s">
        <v>0</v>
      </c>
      <c r="C2920" s="2">
        <v>43482</v>
      </c>
      <c r="D2920" t="s">
        <v>149</v>
      </c>
      <c r="E2920" t="s">
        <v>1254</v>
      </c>
      <c r="F2920" t="s">
        <v>60</v>
      </c>
      <c r="G2920" t="s">
        <v>1255</v>
      </c>
      <c r="H2920" t="s">
        <v>1258</v>
      </c>
      <c r="I2920" t="s">
        <v>150</v>
      </c>
      <c r="J2920" t="s">
        <v>245</v>
      </c>
      <c r="K2920" t="s">
        <v>9</v>
      </c>
      <c r="L2920" s="3">
        <v>23.9</v>
      </c>
      <c r="M2920" s="3">
        <v>4.78</v>
      </c>
      <c r="N2920" s="3">
        <v>28.68</v>
      </c>
      <c r="O2920" s="3">
        <v>0</v>
      </c>
      <c r="P2920" s="3">
        <v>23.9</v>
      </c>
      <c r="Q2920" s="2">
        <v>43482</v>
      </c>
      <c r="R2920" t="s">
        <v>2</v>
      </c>
      <c r="S2920" t="s">
        <v>10</v>
      </c>
      <c r="T2920" t="s">
        <v>2</v>
      </c>
    </row>
    <row r="2921" spans="1:20" hidden="1" x14ac:dyDescent="0.2">
      <c r="A2921" t="s">
        <v>151</v>
      </c>
      <c r="B2921" t="s">
        <v>0</v>
      </c>
      <c r="C2921" s="2">
        <v>43482</v>
      </c>
      <c r="D2921" t="s">
        <v>149</v>
      </c>
      <c r="E2921" t="s">
        <v>1254</v>
      </c>
      <c r="F2921" t="s">
        <v>86</v>
      </c>
      <c r="G2921" t="s">
        <v>1255</v>
      </c>
      <c r="H2921" t="s">
        <v>1259</v>
      </c>
      <c r="I2921" t="s">
        <v>150</v>
      </c>
      <c r="J2921" t="s">
        <v>245</v>
      </c>
      <c r="K2921" t="s">
        <v>9</v>
      </c>
      <c r="L2921" s="3">
        <v>23.9</v>
      </c>
      <c r="M2921" s="3">
        <v>4.78</v>
      </c>
      <c r="N2921" s="3">
        <v>28.68</v>
      </c>
      <c r="O2921" s="3">
        <v>0</v>
      </c>
      <c r="P2921" s="3">
        <v>23.9</v>
      </c>
      <c r="Q2921" s="2">
        <v>43482</v>
      </c>
      <c r="R2921" t="s">
        <v>2</v>
      </c>
      <c r="S2921" t="s">
        <v>10</v>
      </c>
      <c r="T2921" t="s">
        <v>2</v>
      </c>
    </row>
    <row r="2922" spans="1:20" hidden="1" x14ac:dyDescent="0.2">
      <c r="A2922" t="s">
        <v>151</v>
      </c>
      <c r="B2922" t="s">
        <v>0</v>
      </c>
      <c r="C2922" s="2">
        <v>43482</v>
      </c>
      <c r="D2922" t="s">
        <v>149</v>
      </c>
      <c r="E2922" t="s">
        <v>1254</v>
      </c>
      <c r="F2922" t="s">
        <v>88</v>
      </c>
      <c r="G2922" t="s">
        <v>1255</v>
      </c>
      <c r="H2922" t="s">
        <v>1260</v>
      </c>
      <c r="I2922" t="s">
        <v>150</v>
      </c>
      <c r="J2922" t="s">
        <v>245</v>
      </c>
      <c r="K2922" t="s">
        <v>9</v>
      </c>
      <c r="L2922" s="3">
        <v>48.5</v>
      </c>
      <c r="M2922" s="3">
        <v>9.6999999999999993</v>
      </c>
      <c r="N2922" s="3">
        <v>58.2</v>
      </c>
      <c r="O2922" s="3">
        <v>0</v>
      </c>
      <c r="P2922" s="3">
        <v>48.5</v>
      </c>
      <c r="Q2922" s="2">
        <v>43482</v>
      </c>
      <c r="R2922" t="s">
        <v>2</v>
      </c>
      <c r="S2922" t="s">
        <v>10</v>
      </c>
      <c r="T2922" t="s">
        <v>2</v>
      </c>
    </row>
    <row r="2923" spans="1:20" hidden="1" x14ac:dyDescent="0.2">
      <c r="A2923" t="s">
        <v>151</v>
      </c>
      <c r="B2923" t="s">
        <v>0</v>
      </c>
      <c r="C2923" s="2">
        <v>43482</v>
      </c>
      <c r="D2923" t="s">
        <v>149</v>
      </c>
      <c r="E2923" t="s">
        <v>1254</v>
      </c>
      <c r="F2923" t="s">
        <v>90</v>
      </c>
      <c r="G2923" t="s">
        <v>1255</v>
      </c>
      <c r="H2923" t="s">
        <v>1261</v>
      </c>
      <c r="I2923" t="s">
        <v>150</v>
      </c>
      <c r="J2923" t="s">
        <v>245</v>
      </c>
      <c r="K2923" t="s">
        <v>9</v>
      </c>
      <c r="L2923" s="3">
        <v>18.8</v>
      </c>
      <c r="M2923" s="3">
        <v>3.76</v>
      </c>
      <c r="N2923" s="3">
        <v>22.56</v>
      </c>
      <c r="O2923" s="3">
        <v>0</v>
      </c>
      <c r="P2923" s="3">
        <v>18.8</v>
      </c>
      <c r="Q2923" s="2">
        <v>43482</v>
      </c>
      <c r="R2923" t="s">
        <v>2</v>
      </c>
      <c r="S2923" t="s">
        <v>10</v>
      </c>
      <c r="T2923" t="s">
        <v>2</v>
      </c>
    </row>
    <row r="2924" spans="1:20" hidden="1" x14ac:dyDescent="0.2">
      <c r="A2924" t="s">
        <v>151</v>
      </c>
      <c r="B2924" t="s">
        <v>0</v>
      </c>
      <c r="C2924" s="2">
        <v>43482</v>
      </c>
      <c r="D2924" t="s">
        <v>149</v>
      </c>
      <c r="E2924" t="s">
        <v>1254</v>
      </c>
      <c r="F2924" t="s">
        <v>406</v>
      </c>
      <c r="G2924" t="s">
        <v>1255</v>
      </c>
      <c r="H2924" t="s">
        <v>1262</v>
      </c>
      <c r="I2924" t="s">
        <v>150</v>
      </c>
      <c r="J2924" t="s">
        <v>245</v>
      </c>
      <c r="K2924" t="s">
        <v>9</v>
      </c>
      <c r="L2924" s="3">
        <v>18.8</v>
      </c>
      <c r="M2924" s="3">
        <v>3.76</v>
      </c>
      <c r="N2924" s="3">
        <v>22.56</v>
      </c>
      <c r="O2924" s="3">
        <v>0</v>
      </c>
      <c r="P2924" s="3">
        <v>18.8</v>
      </c>
      <c r="Q2924" s="2">
        <v>43482</v>
      </c>
      <c r="R2924" t="s">
        <v>2</v>
      </c>
      <c r="S2924" t="s">
        <v>10</v>
      </c>
      <c r="T2924" t="s">
        <v>2</v>
      </c>
    </row>
    <row r="2925" spans="1:20" hidden="1" x14ac:dyDescent="0.2">
      <c r="A2925" t="s">
        <v>151</v>
      </c>
      <c r="B2925" t="s">
        <v>0</v>
      </c>
      <c r="C2925" s="2">
        <v>43482</v>
      </c>
      <c r="D2925" t="s">
        <v>149</v>
      </c>
      <c r="E2925" t="s">
        <v>1254</v>
      </c>
      <c r="F2925" t="s">
        <v>407</v>
      </c>
      <c r="G2925" t="s">
        <v>1255</v>
      </c>
      <c r="H2925" t="s">
        <v>1263</v>
      </c>
      <c r="I2925" t="s">
        <v>150</v>
      </c>
      <c r="J2925" t="s">
        <v>245</v>
      </c>
      <c r="K2925" t="s">
        <v>9</v>
      </c>
      <c r="L2925" s="3">
        <v>18.8</v>
      </c>
      <c r="M2925" s="3">
        <v>3.76</v>
      </c>
      <c r="N2925" s="3">
        <v>22.56</v>
      </c>
      <c r="O2925" s="3">
        <v>0</v>
      </c>
      <c r="P2925" s="3">
        <v>18.8</v>
      </c>
      <c r="Q2925" s="2">
        <v>43482</v>
      </c>
      <c r="R2925" t="s">
        <v>2</v>
      </c>
      <c r="S2925" t="s">
        <v>10</v>
      </c>
      <c r="T2925" t="s">
        <v>2</v>
      </c>
    </row>
    <row r="2926" spans="1:20" hidden="1" x14ac:dyDescent="0.2">
      <c r="A2926" t="s">
        <v>151</v>
      </c>
      <c r="B2926" t="s">
        <v>0</v>
      </c>
      <c r="C2926" s="2">
        <v>43482</v>
      </c>
      <c r="D2926" t="s">
        <v>149</v>
      </c>
      <c r="E2926" t="s">
        <v>1254</v>
      </c>
      <c r="F2926" t="s">
        <v>453</v>
      </c>
      <c r="G2926" t="s">
        <v>1255</v>
      </c>
      <c r="H2926" t="s">
        <v>1264</v>
      </c>
      <c r="I2926" t="s">
        <v>150</v>
      </c>
      <c r="J2926" t="s">
        <v>245</v>
      </c>
      <c r="K2926" t="s">
        <v>9</v>
      </c>
      <c r="L2926" s="3">
        <v>18.8</v>
      </c>
      <c r="M2926" s="3">
        <v>3.76</v>
      </c>
      <c r="N2926" s="3">
        <v>22.56</v>
      </c>
      <c r="O2926" s="3">
        <v>0</v>
      </c>
      <c r="P2926" s="3">
        <v>18.8</v>
      </c>
      <c r="Q2926" s="2">
        <v>43482</v>
      </c>
      <c r="R2926" t="s">
        <v>2</v>
      </c>
      <c r="S2926" t="s">
        <v>10</v>
      </c>
      <c r="T2926" t="s">
        <v>2</v>
      </c>
    </row>
    <row r="2927" spans="1:20" hidden="1" x14ac:dyDescent="0.2">
      <c r="A2927" t="s">
        <v>151</v>
      </c>
      <c r="B2927" t="s">
        <v>0</v>
      </c>
      <c r="C2927" s="2">
        <v>43483</v>
      </c>
      <c r="D2927" t="s">
        <v>149</v>
      </c>
      <c r="E2927" t="s">
        <v>1488</v>
      </c>
      <c r="F2927" t="s">
        <v>5</v>
      </c>
      <c r="G2927" t="s">
        <v>1489</v>
      </c>
      <c r="H2927" t="s">
        <v>1490</v>
      </c>
      <c r="I2927" t="s">
        <v>150</v>
      </c>
      <c r="J2927" t="s">
        <v>547</v>
      </c>
      <c r="K2927" t="s">
        <v>73</v>
      </c>
      <c r="L2927" s="3">
        <v>17.77</v>
      </c>
      <c r="M2927" s="3">
        <v>0.98</v>
      </c>
      <c r="N2927" s="3">
        <v>18.75</v>
      </c>
      <c r="O2927" s="3">
        <v>0</v>
      </c>
      <c r="P2927" s="3">
        <v>0</v>
      </c>
      <c r="Q2927" s="2">
        <v>43488</v>
      </c>
      <c r="R2927" t="s">
        <v>2</v>
      </c>
      <c r="S2927" t="s">
        <v>10</v>
      </c>
      <c r="T2927" t="s">
        <v>2</v>
      </c>
    </row>
    <row r="2928" spans="1:20" hidden="1" x14ac:dyDescent="0.2">
      <c r="A2928" t="s">
        <v>151</v>
      </c>
      <c r="B2928" t="s">
        <v>0</v>
      </c>
      <c r="C2928" s="2">
        <v>43483</v>
      </c>
      <c r="D2928" t="s">
        <v>149</v>
      </c>
      <c r="E2928" t="s">
        <v>1488</v>
      </c>
      <c r="F2928" t="s">
        <v>43</v>
      </c>
      <c r="G2928" t="s">
        <v>1489</v>
      </c>
      <c r="H2928" t="s">
        <v>1491</v>
      </c>
      <c r="I2928" t="s">
        <v>150</v>
      </c>
      <c r="J2928" t="s">
        <v>547</v>
      </c>
      <c r="K2928" t="s">
        <v>73</v>
      </c>
      <c r="L2928" s="3">
        <v>16.350000000000001</v>
      </c>
      <c r="M2928" s="3">
        <v>0.9</v>
      </c>
      <c r="N2928" s="3">
        <v>17.25</v>
      </c>
      <c r="O2928" s="3">
        <v>0</v>
      </c>
      <c r="P2928" s="3">
        <v>0</v>
      </c>
      <c r="Q2928" s="2">
        <v>43488</v>
      </c>
      <c r="R2928" t="s">
        <v>2</v>
      </c>
      <c r="S2928" t="s">
        <v>10</v>
      </c>
      <c r="T2928" t="s">
        <v>2</v>
      </c>
    </row>
    <row r="2929" spans="1:20" hidden="1" x14ac:dyDescent="0.2">
      <c r="A2929" t="s">
        <v>151</v>
      </c>
      <c r="B2929" t="s">
        <v>0</v>
      </c>
      <c r="C2929" s="2">
        <v>43487</v>
      </c>
      <c r="D2929" t="s">
        <v>149</v>
      </c>
      <c r="E2929" t="s">
        <v>1780</v>
      </c>
      <c r="F2929" t="s">
        <v>5</v>
      </c>
      <c r="G2929" t="s">
        <v>143</v>
      </c>
      <c r="H2929" t="s">
        <v>1176</v>
      </c>
      <c r="I2929" t="s">
        <v>150</v>
      </c>
      <c r="J2929" t="s">
        <v>52</v>
      </c>
      <c r="K2929" t="s">
        <v>18</v>
      </c>
      <c r="L2929" s="3">
        <v>58.5</v>
      </c>
      <c r="M2929" s="3">
        <v>0</v>
      </c>
      <c r="N2929" s="3">
        <v>58.5</v>
      </c>
      <c r="O2929" s="3">
        <v>0</v>
      </c>
      <c r="P2929" s="3">
        <v>0</v>
      </c>
      <c r="Q2929" s="2">
        <v>43490</v>
      </c>
      <c r="R2929" t="s">
        <v>2</v>
      </c>
      <c r="S2929" t="s">
        <v>10</v>
      </c>
      <c r="T2929" t="s">
        <v>2</v>
      </c>
    </row>
    <row r="2930" spans="1:20" hidden="1" x14ac:dyDescent="0.2">
      <c r="A2930" t="s">
        <v>151</v>
      </c>
      <c r="B2930" t="s">
        <v>0</v>
      </c>
      <c r="C2930" s="2">
        <v>43511</v>
      </c>
      <c r="D2930" t="s">
        <v>149</v>
      </c>
      <c r="E2930" t="s">
        <v>3862</v>
      </c>
      <c r="F2930" t="s">
        <v>5</v>
      </c>
      <c r="G2930" t="s">
        <v>1202</v>
      </c>
      <c r="H2930" t="s">
        <v>3863</v>
      </c>
      <c r="I2930" t="s">
        <v>150</v>
      </c>
      <c r="J2930" t="s">
        <v>52</v>
      </c>
      <c r="K2930" t="s">
        <v>36</v>
      </c>
      <c r="L2930" s="3">
        <v>50.8</v>
      </c>
      <c r="M2930" s="3">
        <v>5.08</v>
      </c>
      <c r="N2930" s="3">
        <v>55.88</v>
      </c>
      <c r="O2930" s="3">
        <v>0</v>
      </c>
      <c r="P2930" s="3">
        <v>0</v>
      </c>
      <c r="Q2930" s="2">
        <v>43511</v>
      </c>
      <c r="R2930" t="s">
        <v>2</v>
      </c>
      <c r="S2930" t="s">
        <v>10</v>
      </c>
      <c r="T2930" t="s">
        <v>2</v>
      </c>
    </row>
    <row r="2931" spans="1:20" hidden="1" x14ac:dyDescent="0.2">
      <c r="A2931" t="s">
        <v>151</v>
      </c>
      <c r="B2931" t="s">
        <v>0</v>
      </c>
      <c r="C2931" s="2">
        <v>43511</v>
      </c>
      <c r="D2931" t="s">
        <v>149</v>
      </c>
      <c r="E2931" t="s">
        <v>3862</v>
      </c>
      <c r="F2931" t="s">
        <v>43</v>
      </c>
      <c r="G2931" t="s">
        <v>1202</v>
      </c>
      <c r="H2931" t="s">
        <v>3863</v>
      </c>
      <c r="I2931" t="s">
        <v>150</v>
      </c>
      <c r="J2931" t="s">
        <v>52</v>
      </c>
      <c r="K2931" t="s">
        <v>9</v>
      </c>
      <c r="L2931" s="3">
        <v>8.02</v>
      </c>
      <c r="M2931" s="3">
        <v>1.6</v>
      </c>
      <c r="N2931" s="3">
        <v>9.6199999999999992</v>
      </c>
      <c r="O2931" s="3">
        <v>0</v>
      </c>
      <c r="P2931" s="3">
        <v>0</v>
      </c>
      <c r="Q2931" s="2">
        <v>43511</v>
      </c>
      <c r="R2931" t="s">
        <v>2</v>
      </c>
      <c r="S2931" t="s">
        <v>10</v>
      </c>
      <c r="T2931" t="s">
        <v>2</v>
      </c>
    </row>
    <row r="2932" spans="1:20" hidden="1" x14ac:dyDescent="0.2">
      <c r="A2932" t="s">
        <v>151</v>
      </c>
      <c r="B2932" t="s">
        <v>0</v>
      </c>
      <c r="C2932" s="2">
        <v>43514</v>
      </c>
      <c r="D2932" t="s">
        <v>149</v>
      </c>
      <c r="E2932" t="s">
        <v>3999</v>
      </c>
      <c r="F2932" t="s">
        <v>5</v>
      </c>
      <c r="G2932" t="s">
        <v>40</v>
      </c>
      <c r="H2932" t="s">
        <v>4000</v>
      </c>
      <c r="I2932" t="s">
        <v>150</v>
      </c>
      <c r="J2932" t="s">
        <v>42</v>
      </c>
      <c r="K2932" t="s">
        <v>18</v>
      </c>
      <c r="L2932" s="3">
        <v>72</v>
      </c>
      <c r="M2932" s="3">
        <v>0</v>
      </c>
      <c r="N2932" s="3">
        <v>72</v>
      </c>
      <c r="O2932" s="3">
        <v>0</v>
      </c>
      <c r="P2932" s="3">
        <v>0</v>
      </c>
      <c r="Q2932" s="2">
        <v>43514</v>
      </c>
      <c r="R2932" t="s">
        <v>2</v>
      </c>
      <c r="S2932" t="s">
        <v>10</v>
      </c>
      <c r="T2932" t="s">
        <v>2</v>
      </c>
    </row>
    <row r="2933" spans="1:20" hidden="1" x14ac:dyDescent="0.2">
      <c r="A2933" t="s">
        <v>151</v>
      </c>
      <c r="B2933" t="s">
        <v>0</v>
      </c>
      <c r="C2933" s="2">
        <v>43514</v>
      </c>
      <c r="D2933" t="s">
        <v>149</v>
      </c>
      <c r="E2933" t="s">
        <v>3999</v>
      </c>
      <c r="F2933" t="s">
        <v>43</v>
      </c>
      <c r="G2933" t="s">
        <v>40</v>
      </c>
      <c r="H2933" t="s">
        <v>4001</v>
      </c>
      <c r="I2933" t="s">
        <v>150</v>
      </c>
      <c r="J2933" t="s">
        <v>59</v>
      </c>
      <c r="K2933" t="s">
        <v>9</v>
      </c>
      <c r="L2933" s="3">
        <v>0.5</v>
      </c>
      <c r="M2933" s="3">
        <v>0.1</v>
      </c>
      <c r="N2933" s="3">
        <v>0.6</v>
      </c>
      <c r="O2933" s="3">
        <v>0</v>
      </c>
      <c r="P2933" s="3">
        <v>0</v>
      </c>
      <c r="Q2933" s="2">
        <v>43514</v>
      </c>
      <c r="R2933" t="s">
        <v>2</v>
      </c>
      <c r="S2933" t="s">
        <v>10</v>
      </c>
      <c r="T2933" t="s">
        <v>2</v>
      </c>
    </row>
    <row r="2934" spans="1:20" hidden="1" x14ac:dyDescent="0.2">
      <c r="A2934" t="s">
        <v>151</v>
      </c>
      <c r="B2934" t="s">
        <v>0</v>
      </c>
      <c r="C2934" s="2">
        <v>43514</v>
      </c>
      <c r="D2934" t="s">
        <v>149</v>
      </c>
      <c r="E2934" t="s">
        <v>4006</v>
      </c>
      <c r="F2934" t="s">
        <v>5</v>
      </c>
      <c r="G2934" t="s">
        <v>40</v>
      </c>
      <c r="H2934" t="s">
        <v>4007</v>
      </c>
      <c r="I2934" t="s">
        <v>150</v>
      </c>
      <c r="J2934" t="s">
        <v>42</v>
      </c>
      <c r="K2934" t="s">
        <v>18</v>
      </c>
      <c r="L2934" s="3">
        <v>161.4</v>
      </c>
      <c r="M2934" s="3">
        <v>0</v>
      </c>
      <c r="N2934" s="3">
        <v>161.4</v>
      </c>
      <c r="O2934" s="3">
        <v>0</v>
      </c>
      <c r="P2934" s="3">
        <v>0</v>
      </c>
      <c r="Q2934" s="2">
        <v>43514</v>
      </c>
      <c r="R2934" t="s">
        <v>2</v>
      </c>
      <c r="S2934" t="s">
        <v>10</v>
      </c>
      <c r="T2934" t="s">
        <v>2</v>
      </c>
    </row>
    <row r="2935" spans="1:20" hidden="1" x14ac:dyDescent="0.2">
      <c r="A2935" t="s">
        <v>151</v>
      </c>
      <c r="B2935" t="s">
        <v>0</v>
      </c>
      <c r="C2935" s="2">
        <v>43514</v>
      </c>
      <c r="D2935" t="s">
        <v>149</v>
      </c>
      <c r="E2935" t="s">
        <v>4006</v>
      </c>
      <c r="F2935" t="s">
        <v>43</v>
      </c>
      <c r="G2935" t="s">
        <v>40</v>
      </c>
      <c r="H2935" t="s">
        <v>4008</v>
      </c>
      <c r="I2935" t="s">
        <v>150</v>
      </c>
      <c r="J2935" t="s">
        <v>59</v>
      </c>
      <c r="K2935" t="s">
        <v>9</v>
      </c>
      <c r="L2935" s="3">
        <v>0.5</v>
      </c>
      <c r="M2935" s="3">
        <v>0.1</v>
      </c>
      <c r="N2935" s="3">
        <v>0.6</v>
      </c>
      <c r="O2935" s="3">
        <v>0</v>
      </c>
      <c r="P2935" s="3">
        <v>0</v>
      </c>
      <c r="Q2935" s="2">
        <v>43514</v>
      </c>
      <c r="R2935" t="s">
        <v>2</v>
      </c>
      <c r="S2935" t="s">
        <v>10</v>
      </c>
      <c r="T2935" t="s">
        <v>2</v>
      </c>
    </row>
    <row r="2936" spans="1:20" hidden="1" x14ac:dyDescent="0.2">
      <c r="A2936" t="s">
        <v>151</v>
      </c>
      <c r="B2936" t="s">
        <v>0</v>
      </c>
      <c r="C2936" s="2">
        <v>43514</v>
      </c>
      <c r="D2936" t="s">
        <v>149</v>
      </c>
      <c r="E2936" t="s">
        <v>4014</v>
      </c>
      <c r="F2936" t="s">
        <v>5</v>
      </c>
      <c r="G2936" t="s">
        <v>40</v>
      </c>
      <c r="H2936" t="s">
        <v>4015</v>
      </c>
      <c r="I2936" t="s">
        <v>150</v>
      </c>
      <c r="J2936" t="s">
        <v>45</v>
      </c>
      <c r="K2936" t="s">
        <v>18</v>
      </c>
      <c r="L2936" s="3">
        <v>82.99</v>
      </c>
      <c r="M2936" s="3">
        <v>0</v>
      </c>
      <c r="N2936" s="3">
        <v>82.99</v>
      </c>
      <c r="O2936" s="3">
        <v>0</v>
      </c>
      <c r="P2936" s="3">
        <v>82.99</v>
      </c>
      <c r="Q2936" s="2">
        <v>43514</v>
      </c>
      <c r="R2936" t="s">
        <v>2</v>
      </c>
      <c r="S2936" t="s">
        <v>10</v>
      </c>
      <c r="T2936" t="s">
        <v>2</v>
      </c>
    </row>
    <row r="2937" spans="1:20" hidden="1" x14ac:dyDescent="0.2">
      <c r="A2937" t="s">
        <v>151</v>
      </c>
      <c r="B2937" t="s">
        <v>0</v>
      </c>
      <c r="C2937" s="2">
        <v>43525</v>
      </c>
      <c r="D2937" t="s">
        <v>149</v>
      </c>
      <c r="E2937" t="s">
        <v>4904</v>
      </c>
      <c r="F2937" t="s">
        <v>5</v>
      </c>
      <c r="G2937" t="s">
        <v>70</v>
      </c>
      <c r="H2937" t="s">
        <v>4905</v>
      </c>
      <c r="I2937" t="s">
        <v>150</v>
      </c>
      <c r="J2937" t="s">
        <v>72</v>
      </c>
      <c r="K2937" t="s">
        <v>73</v>
      </c>
      <c r="L2937" s="3">
        <v>33.64</v>
      </c>
      <c r="M2937" s="3">
        <v>1.85</v>
      </c>
      <c r="N2937" s="3">
        <v>35.49</v>
      </c>
      <c r="O2937" s="3">
        <v>0</v>
      </c>
      <c r="P2937" s="3">
        <v>0</v>
      </c>
      <c r="Q2937" s="2">
        <v>43525</v>
      </c>
      <c r="R2937" t="s">
        <v>2</v>
      </c>
      <c r="S2937" t="s">
        <v>10</v>
      </c>
      <c r="T2937" t="s">
        <v>2</v>
      </c>
    </row>
    <row r="2938" spans="1:20" hidden="1" x14ac:dyDescent="0.2">
      <c r="A2938" t="s">
        <v>151</v>
      </c>
      <c r="B2938" t="s">
        <v>0</v>
      </c>
      <c r="C2938" s="2">
        <v>43525</v>
      </c>
      <c r="D2938" t="s">
        <v>149</v>
      </c>
      <c r="E2938" t="s">
        <v>4904</v>
      </c>
      <c r="F2938" t="s">
        <v>43</v>
      </c>
      <c r="G2938" t="s">
        <v>70</v>
      </c>
      <c r="H2938" t="s">
        <v>4906</v>
      </c>
      <c r="I2938" t="s">
        <v>150</v>
      </c>
      <c r="J2938" t="s">
        <v>72</v>
      </c>
      <c r="K2938" t="s">
        <v>73</v>
      </c>
      <c r="L2938" s="3">
        <v>18.37</v>
      </c>
      <c r="M2938" s="3">
        <v>1.01</v>
      </c>
      <c r="N2938" s="3">
        <v>19.38</v>
      </c>
      <c r="O2938" s="3">
        <v>0</v>
      </c>
      <c r="P2938" s="3">
        <v>0</v>
      </c>
      <c r="Q2938" s="2">
        <v>43525</v>
      </c>
      <c r="R2938" t="s">
        <v>2</v>
      </c>
      <c r="S2938" t="s">
        <v>10</v>
      </c>
      <c r="T2938" t="s">
        <v>2</v>
      </c>
    </row>
    <row r="2939" spans="1:20" hidden="1" x14ac:dyDescent="0.2">
      <c r="A2939" t="s">
        <v>151</v>
      </c>
      <c r="B2939" t="s">
        <v>0</v>
      </c>
      <c r="C2939" s="2">
        <v>43525</v>
      </c>
      <c r="D2939" t="s">
        <v>149</v>
      </c>
      <c r="E2939" t="s">
        <v>4904</v>
      </c>
      <c r="F2939" t="s">
        <v>60</v>
      </c>
      <c r="G2939" t="s">
        <v>70</v>
      </c>
      <c r="H2939" t="s">
        <v>4907</v>
      </c>
      <c r="I2939" t="s">
        <v>150</v>
      </c>
      <c r="J2939" t="s">
        <v>72</v>
      </c>
      <c r="K2939" t="s">
        <v>73</v>
      </c>
      <c r="L2939" s="3">
        <v>16.39</v>
      </c>
      <c r="M2939" s="3">
        <v>0.9</v>
      </c>
      <c r="N2939" s="3">
        <v>17.29</v>
      </c>
      <c r="O2939" s="3">
        <v>0</v>
      </c>
      <c r="P2939" s="3">
        <v>0</v>
      </c>
      <c r="Q2939" s="2">
        <v>43525</v>
      </c>
      <c r="R2939" t="s">
        <v>2</v>
      </c>
      <c r="S2939" t="s">
        <v>10</v>
      </c>
      <c r="T2939" t="s">
        <v>2</v>
      </c>
    </row>
    <row r="2940" spans="1:20" hidden="1" x14ac:dyDescent="0.2">
      <c r="A2940" t="s">
        <v>151</v>
      </c>
      <c r="B2940" t="s">
        <v>0</v>
      </c>
      <c r="C2940" s="2">
        <v>43525</v>
      </c>
      <c r="D2940" t="s">
        <v>149</v>
      </c>
      <c r="E2940" t="s">
        <v>4961</v>
      </c>
      <c r="F2940" t="s">
        <v>5</v>
      </c>
      <c r="G2940" t="s">
        <v>4528</v>
      </c>
      <c r="H2940" t="s">
        <v>4962</v>
      </c>
      <c r="I2940" t="s">
        <v>150</v>
      </c>
      <c r="J2940" t="s">
        <v>274</v>
      </c>
      <c r="K2940" t="s">
        <v>9</v>
      </c>
      <c r="L2940" s="3">
        <v>11.96</v>
      </c>
      <c r="M2940" s="3">
        <v>2.39</v>
      </c>
      <c r="N2940" s="3">
        <v>14.35</v>
      </c>
      <c r="O2940" s="3">
        <v>0</v>
      </c>
      <c r="P2940" s="3">
        <v>0</v>
      </c>
      <c r="Q2940" s="2">
        <v>43525</v>
      </c>
      <c r="R2940" t="s">
        <v>2</v>
      </c>
      <c r="S2940" t="s">
        <v>10</v>
      </c>
      <c r="T2940" t="s">
        <v>2</v>
      </c>
    </row>
    <row r="2941" spans="1:20" hidden="1" x14ac:dyDescent="0.2">
      <c r="A2941" t="s">
        <v>151</v>
      </c>
      <c r="B2941" t="s">
        <v>0</v>
      </c>
      <c r="C2941" s="2">
        <v>43525</v>
      </c>
      <c r="D2941" t="s">
        <v>149</v>
      </c>
      <c r="E2941" t="s">
        <v>4961</v>
      </c>
      <c r="F2941" t="s">
        <v>43</v>
      </c>
      <c r="G2941" t="s">
        <v>4528</v>
      </c>
      <c r="H2941" t="s">
        <v>4963</v>
      </c>
      <c r="I2941" t="s">
        <v>150</v>
      </c>
      <c r="J2941" t="s">
        <v>274</v>
      </c>
      <c r="K2941" t="s">
        <v>9</v>
      </c>
      <c r="L2941" s="3">
        <v>1.38</v>
      </c>
      <c r="M2941" s="3">
        <v>0.28000000000000003</v>
      </c>
      <c r="N2941" s="3">
        <v>1.66</v>
      </c>
      <c r="O2941" s="3">
        <v>0</v>
      </c>
      <c r="P2941" s="3">
        <v>0</v>
      </c>
      <c r="Q2941" s="2">
        <v>43525</v>
      </c>
      <c r="R2941" t="s">
        <v>2</v>
      </c>
      <c r="S2941" t="s">
        <v>10</v>
      </c>
      <c r="T2941" t="s">
        <v>2</v>
      </c>
    </row>
    <row r="2942" spans="1:20" hidden="1" x14ac:dyDescent="0.2">
      <c r="A2942" t="s">
        <v>151</v>
      </c>
      <c r="B2942" t="s">
        <v>0</v>
      </c>
      <c r="C2942" s="2">
        <v>43525</v>
      </c>
      <c r="D2942" t="s">
        <v>149</v>
      </c>
      <c r="E2942" t="s">
        <v>4961</v>
      </c>
      <c r="F2942" t="s">
        <v>60</v>
      </c>
      <c r="G2942" t="s">
        <v>4528</v>
      </c>
      <c r="H2942" t="s">
        <v>4964</v>
      </c>
      <c r="I2942" t="s">
        <v>150</v>
      </c>
      <c r="J2942" t="s">
        <v>274</v>
      </c>
      <c r="K2942" t="s">
        <v>9</v>
      </c>
      <c r="L2942" s="3">
        <v>5.52</v>
      </c>
      <c r="M2942" s="3">
        <v>1.1000000000000001</v>
      </c>
      <c r="N2942" s="3">
        <v>6.62</v>
      </c>
      <c r="O2942" s="3">
        <v>0</v>
      </c>
      <c r="P2942" s="3">
        <v>0</v>
      </c>
      <c r="Q2942" s="2">
        <v>43525</v>
      </c>
      <c r="R2942" t="s">
        <v>2</v>
      </c>
      <c r="S2942" t="s">
        <v>10</v>
      </c>
      <c r="T2942" t="s">
        <v>2</v>
      </c>
    </row>
    <row r="2943" spans="1:20" hidden="1" x14ac:dyDescent="0.2">
      <c r="A2943" t="s">
        <v>151</v>
      </c>
      <c r="B2943" t="s">
        <v>0</v>
      </c>
      <c r="C2943" s="2">
        <v>43525</v>
      </c>
      <c r="D2943" t="s">
        <v>149</v>
      </c>
      <c r="E2943" t="s">
        <v>4961</v>
      </c>
      <c r="F2943" t="s">
        <v>86</v>
      </c>
      <c r="G2943" t="s">
        <v>4528</v>
      </c>
      <c r="H2943" t="s">
        <v>4965</v>
      </c>
      <c r="I2943" t="s">
        <v>150</v>
      </c>
      <c r="J2943" t="s">
        <v>274</v>
      </c>
      <c r="K2943" t="s">
        <v>9</v>
      </c>
      <c r="L2943" s="3">
        <v>3.2</v>
      </c>
      <c r="M2943" s="3">
        <v>0.64</v>
      </c>
      <c r="N2943" s="3">
        <v>3.84</v>
      </c>
      <c r="O2943" s="3">
        <v>0</v>
      </c>
      <c r="P2943" s="3">
        <v>0</v>
      </c>
      <c r="Q2943" s="2">
        <v>43525</v>
      </c>
      <c r="R2943" t="s">
        <v>2</v>
      </c>
      <c r="S2943" t="s">
        <v>10</v>
      </c>
      <c r="T2943" t="s">
        <v>2</v>
      </c>
    </row>
    <row r="2944" spans="1:20" hidden="1" x14ac:dyDescent="0.2">
      <c r="A2944" t="s">
        <v>151</v>
      </c>
      <c r="B2944" t="s">
        <v>0</v>
      </c>
      <c r="C2944" s="2">
        <v>43525</v>
      </c>
      <c r="D2944" t="s">
        <v>149</v>
      </c>
      <c r="E2944" t="s">
        <v>4961</v>
      </c>
      <c r="F2944" t="s">
        <v>88</v>
      </c>
      <c r="G2944" t="s">
        <v>4528</v>
      </c>
      <c r="H2944" t="s">
        <v>4966</v>
      </c>
      <c r="I2944" t="s">
        <v>150</v>
      </c>
      <c r="J2944" t="s">
        <v>274</v>
      </c>
      <c r="K2944" t="s">
        <v>9</v>
      </c>
      <c r="L2944" s="3">
        <v>6</v>
      </c>
      <c r="M2944" s="3">
        <v>1.2</v>
      </c>
      <c r="N2944" s="3">
        <v>7.2</v>
      </c>
      <c r="O2944" s="3">
        <v>0</v>
      </c>
      <c r="P2944" s="3">
        <v>0</v>
      </c>
      <c r="Q2944" s="2">
        <v>43525</v>
      </c>
      <c r="R2944" t="s">
        <v>2</v>
      </c>
      <c r="S2944" t="s">
        <v>10</v>
      </c>
      <c r="T2944" t="s">
        <v>2</v>
      </c>
    </row>
    <row r="2945" spans="1:20" hidden="1" x14ac:dyDescent="0.2">
      <c r="A2945" t="s">
        <v>151</v>
      </c>
      <c r="B2945" t="s">
        <v>0</v>
      </c>
      <c r="C2945" s="2">
        <v>43525</v>
      </c>
      <c r="D2945" t="s">
        <v>149</v>
      </c>
      <c r="E2945" t="s">
        <v>4961</v>
      </c>
      <c r="F2945" t="s">
        <v>90</v>
      </c>
      <c r="G2945" t="s">
        <v>4528</v>
      </c>
      <c r="H2945" t="s">
        <v>4967</v>
      </c>
      <c r="I2945" t="s">
        <v>150</v>
      </c>
      <c r="J2945" t="s">
        <v>274</v>
      </c>
      <c r="K2945" t="s">
        <v>9</v>
      </c>
      <c r="L2945" s="3">
        <v>73.47</v>
      </c>
      <c r="M2945" s="3">
        <v>14.69</v>
      </c>
      <c r="N2945" s="3">
        <v>88.16</v>
      </c>
      <c r="O2945" s="3">
        <v>0</v>
      </c>
      <c r="P2945" s="3">
        <v>0</v>
      </c>
      <c r="Q2945" s="2">
        <v>43525</v>
      </c>
      <c r="R2945" t="s">
        <v>2</v>
      </c>
      <c r="S2945" t="s">
        <v>10</v>
      </c>
      <c r="T2945" t="s">
        <v>2</v>
      </c>
    </row>
    <row r="2946" spans="1:20" hidden="1" x14ac:dyDescent="0.2">
      <c r="A2946" t="s">
        <v>151</v>
      </c>
      <c r="B2946" t="s">
        <v>0</v>
      </c>
      <c r="C2946" s="2">
        <v>43525</v>
      </c>
      <c r="D2946" t="s">
        <v>149</v>
      </c>
      <c r="E2946" t="s">
        <v>4961</v>
      </c>
      <c r="F2946" t="s">
        <v>406</v>
      </c>
      <c r="G2946" t="s">
        <v>4528</v>
      </c>
      <c r="H2946" t="s">
        <v>4968</v>
      </c>
      <c r="I2946" t="s">
        <v>150</v>
      </c>
      <c r="J2946" t="s">
        <v>274</v>
      </c>
      <c r="K2946" t="s">
        <v>9</v>
      </c>
      <c r="L2946" s="3">
        <v>2.94</v>
      </c>
      <c r="M2946" s="3">
        <v>0.59</v>
      </c>
      <c r="N2946" s="3">
        <v>3.53</v>
      </c>
      <c r="O2946" s="3">
        <v>0</v>
      </c>
      <c r="P2946" s="3">
        <v>0</v>
      </c>
      <c r="Q2946" s="2">
        <v>43525</v>
      </c>
      <c r="R2946" t="s">
        <v>2</v>
      </c>
      <c r="S2946" t="s">
        <v>10</v>
      </c>
      <c r="T2946" t="s">
        <v>2</v>
      </c>
    </row>
    <row r="2947" spans="1:20" hidden="1" x14ac:dyDescent="0.2">
      <c r="A2947" t="s">
        <v>151</v>
      </c>
      <c r="B2947" t="s">
        <v>0</v>
      </c>
      <c r="C2947" s="2">
        <v>43529</v>
      </c>
      <c r="D2947" t="s">
        <v>149</v>
      </c>
      <c r="E2947" t="s">
        <v>5093</v>
      </c>
      <c r="F2947" t="s">
        <v>5</v>
      </c>
      <c r="G2947" t="s">
        <v>1202</v>
      </c>
      <c r="H2947" t="s">
        <v>5094</v>
      </c>
      <c r="I2947" t="s">
        <v>150</v>
      </c>
      <c r="J2947" t="s">
        <v>52</v>
      </c>
      <c r="K2947" t="s">
        <v>36</v>
      </c>
      <c r="L2947" s="3">
        <v>63.64</v>
      </c>
      <c r="M2947" s="3">
        <v>6.36</v>
      </c>
      <c r="N2947" s="3">
        <v>70</v>
      </c>
      <c r="O2947" s="3">
        <v>0</v>
      </c>
      <c r="P2947" s="3">
        <v>0</v>
      </c>
      <c r="Q2947" s="2">
        <v>43535</v>
      </c>
      <c r="R2947" t="s">
        <v>2</v>
      </c>
      <c r="S2947" t="s">
        <v>10</v>
      </c>
      <c r="T2947" t="s">
        <v>2</v>
      </c>
    </row>
    <row r="2948" spans="1:20" hidden="1" x14ac:dyDescent="0.2">
      <c r="A2948" t="s">
        <v>151</v>
      </c>
      <c r="B2948" t="s">
        <v>0</v>
      </c>
      <c r="C2948" s="2">
        <v>43531</v>
      </c>
      <c r="D2948" t="s">
        <v>149</v>
      </c>
      <c r="E2948" t="s">
        <v>5170</v>
      </c>
      <c r="F2948" t="s">
        <v>5</v>
      </c>
      <c r="G2948" t="s">
        <v>40</v>
      </c>
      <c r="H2948" t="s">
        <v>5171</v>
      </c>
      <c r="I2948" t="s">
        <v>150</v>
      </c>
      <c r="J2948" t="s">
        <v>222</v>
      </c>
      <c r="K2948" t="s">
        <v>18</v>
      </c>
      <c r="L2948" s="3">
        <v>109.29</v>
      </c>
      <c r="M2948" s="3">
        <v>0</v>
      </c>
      <c r="N2948" s="3">
        <v>109.29</v>
      </c>
      <c r="O2948" s="3">
        <v>0</v>
      </c>
      <c r="P2948" s="3">
        <v>0</v>
      </c>
      <c r="Q2948" s="2">
        <v>43531</v>
      </c>
      <c r="R2948" t="s">
        <v>2</v>
      </c>
      <c r="S2948" t="s">
        <v>10</v>
      </c>
      <c r="T2948" t="s">
        <v>2</v>
      </c>
    </row>
    <row r="2949" spans="1:20" hidden="1" x14ac:dyDescent="0.2">
      <c r="A2949" t="s">
        <v>151</v>
      </c>
      <c r="B2949" t="s">
        <v>0</v>
      </c>
      <c r="C2949" s="2">
        <v>43531</v>
      </c>
      <c r="D2949" t="s">
        <v>149</v>
      </c>
      <c r="E2949" t="s">
        <v>5170</v>
      </c>
      <c r="F2949" t="s">
        <v>43</v>
      </c>
      <c r="G2949" t="s">
        <v>40</v>
      </c>
      <c r="H2949" t="s">
        <v>5172</v>
      </c>
      <c r="I2949" t="s">
        <v>150</v>
      </c>
      <c r="J2949" t="s">
        <v>59</v>
      </c>
      <c r="K2949" t="s">
        <v>9</v>
      </c>
      <c r="L2949" s="3">
        <v>3.1</v>
      </c>
      <c r="M2949" s="3">
        <v>0.62</v>
      </c>
      <c r="N2949" s="3">
        <v>3.72</v>
      </c>
      <c r="O2949" s="3">
        <v>0</v>
      </c>
      <c r="P2949" s="3">
        <v>0</v>
      </c>
      <c r="Q2949" s="2">
        <v>43531</v>
      </c>
      <c r="R2949" t="s">
        <v>2</v>
      </c>
      <c r="S2949" t="s">
        <v>10</v>
      </c>
      <c r="T2949" t="s">
        <v>2</v>
      </c>
    </row>
    <row r="2950" spans="1:20" hidden="1" x14ac:dyDescent="0.2">
      <c r="A2950" t="s">
        <v>151</v>
      </c>
      <c r="B2950" t="s">
        <v>0</v>
      </c>
      <c r="C2950" s="2">
        <v>43531</v>
      </c>
      <c r="D2950" t="s">
        <v>149</v>
      </c>
      <c r="E2950" t="s">
        <v>5170</v>
      </c>
      <c r="F2950" t="s">
        <v>60</v>
      </c>
      <c r="G2950" t="s">
        <v>40</v>
      </c>
      <c r="H2950" t="s">
        <v>5173</v>
      </c>
      <c r="I2950" t="s">
        <v>150</v>
      </c>
      <c r="J2950" t="s">
        <v>222</v>
      </c>
      <c r="K2950" t="s">
        <v>18</v>
      </c>
      <c r="L2950" s="3">
        <v>109.29</v>
      </c>
      <c r="M2950" s="3">
        <v>0</v>
      </c>
      <c r="N2950" s="3">
        <v>109.29</v>
      </c>
      <c r="O2950" s="3">
        <v>0</v>
      </c>
      <c r="P2950" s="3">
        <v>0</v>
      </c>
      <c r="Q2950" s="2">
        <v>43531</v>
      </c>
      <c r="R2950" t="s">
        <v>2</v>
      </c>
      <c r="S2950" t="s">
        <v>10</v>
      </c>
      <c r="T2950" t="s">
        <v>2</v>
      </c>
    </row>
    <row r="2951" spans="1:20" hidden="1" x14ac:dyDescent="0.2">
      <c r="A2951" t="s">
        <v>151</v>
      </c>
      <c r="B2951" t="s">
        <v>0</v>
      </c>
      <c r="C2951" s="2">
        <v>43531</v>
      </c>
      <c r="D2951" t="s">
        <v>149</v>
      </c>
      <c r="E2951" t="s">
        <v>5170</v>
      </c>
      <c r="F2951" t="s">
        <v>86</v>
      </c>
      <c r="G2951" t="s">
        <v>40</v>
      </c>
      <c r="H2951" t="s">
        <v>5174</v>
      </c>
      <c r="I2951" t="s">
        <v>150</v>
      </c>
      <c r="J2951" t="s">
        <v>59</v>
      </c>
      <c r="K2951" t="s">
        <v>9</v>
      </c>
      <c r="L2951" s="3">
        <v>3.1</v>
      </c>
      <c r="M2951" s="3">
        <v>0.62</v>
      </c>
      <c r="N2951" s="3">
        <v>3.72</v>
      </c>
      <c r="O2951" s="3">
        <v>0</v>
      </c>
      <c r="P2951" s="3">
        <v>0</v>
      </c>
      <c r="Q2951" s="2">
        <v>43531</v>
      </c>
      <c r="R2951" t="s">
        <v>2</v>
      </c>
      <c r="S2951" t="s">
        <v>10</v>
      </c>
      <c r="T2951" t="s">
        <v>2</v>
      </c>
    </row>
    <row r="2952" spans="1:20" hidden="1" x14ac:dyDescent="0.2">
      <c r="A2952" t="s">
        <v>151</v>
      </c>
      <c r="B2952" t="s">
        <v>0</v>
      </c>
      <c r="C2952" s="2">
        <v>43543</v>
      </c>
      <c r="D2952" t="s">
        <v>149</v>
      </c>
      <c r="E2952" t="s">
        <v>6006</v>
      </c>
      <c r="F2952" t="s">
        <v>5</v>
      </c>
      <c r="G2952" t="s">
        <v>40</v>
      </c>
      <c r="H2952" t="s">
        <v>6007</v>
      </c>
      <c r="I2952" t="s">
        <v>150</v>
      </c>
      <c r="J2952" t="s">
        <v>222</v>
      </c>
      <c r="K2952" t="s">
        <v>18</v>
      </c>
      <c r="L2952" s="3">
        <v>494.66</v>
      </c>
      <c r="M2952" s="3">
        <v>0</v>
      </c>
      <c r="N2952" s="3">
        <v>494.66</v>
      </c>
      <c r="O2952" s="3">
        <v>0</v>
      </c>
      <c r="P2952" s="3">
        <v>0</v>
      </c>
      <c r="Q2952" s="2">
        <v>43543</v>
      </c>
      <c r="R2952" t="s">
        <v>2</v>
      </c>
      <c r="S2952" t="s">
        <v>10</v>
      </c>
      <c r="T2952" t="s">
        <v>2</v>
      </c>
    </row>
    <row r="2953" spans="1:20" hidden="1" x14ac:dyDescent="0.2">
      <c r="A2953" t="s">
        <v>151</v>
      </c>
      <c r="B2953" t="s">
        <v>0</v>
      </c>
      <c r="C2953" s="2">
        <v>43550</v>
      </c>
      <c r="D2953" t="s">
        <v>149</v>
      </c>
      <c r="E2953" t="s">
        <v>6533</v>
      </c>
      <c r="F2953" t="s">
        <v>5</v>
      </c>
      <c r="G2953" t="s">
        <v>70</v>
      </c>
      <c r="H2953" t="s">
        <v>6534</v>
      </c>
      <c r="I2953" t="s">
        <v>150</v>
      </c>
      <c r="J2953" t="s">
        <v>72</v>
      </c>
      <c r="K2953" t="s">
        <v>73</v>
      </c>
      <c r="L2953" s="3">
        <v>21.57</v>
      </c>
      <c r="M2953" s="3">
        <v>1.19</v>
      </c>
      <c r="N2953" s="3">
        <v>22.76</v>
      </c>
      <c r="O2953" s="3">
        <v>0</v>
      </c>
      <c r="P2953" s="3">
        <v>0</v>
      </c>
      <c r="Q2953" s="2">
        <v>43563</v>
      </c>
      <c r="R2953" t="s">
        <v>2</v>
      </c>
      <c r="S2953" t="s">
        <v>10</v>
      </c>
      <c r="T2953" t="s">
        <v>2</v>
      </c>
    </row>
    <row r="2954" spans="1:20" hidden="1" x14ac:dyDescent="0.2">
      <c r="A2954" t="s">
        <v>151</v>
      </c>
      <c r="B2954" t="s">
        <v>0</v>
      </c>
      <c r="C2954" s="2">
        <v>43550</v>
      </c>
      <c r="D2954" t="s">
        <v>149</v>
      </c>
      <c r="E2954" t="s">
        <v>6619</v>
      </c>
      <c r="F2954" t="s">
        <v>5</v>
      </c>
      <c r="G2954" t="s">
        <v>1468</v>
      </c>
      <c r="H2954" t="s">
        <v>6620</v>
      </c>
      <c r="I2954" t="s">
        <v>150</v>
      </c>
      <c r="J2954" t="s">
        <v>465</v>
      </c>
      <c r="K2954" t="s">
        <v>9</v>
      </c>
      <c r="L2954" s="3">
        <v>166.67</v>
      </c>
      <c r="M2954" s="3">
        <v>33.33</v>
      </c>
      <c r="N2954" s="3">
        <v>200</v>
      </c>
      <c r="O2954" s="3">
        <v>0</v>
      </c>
      <c r="P2954" s="3">
        <v>0</v>
      </c>
      <c r="Q2954" s="2">
        <v>43550</v>
      </c>
      <c r="R2954" t="s">
        <v>2</v>
      </c>
      <c r="S2954" t="s">
        <v>10</v>
      </c>
      <c r="T2954" t="s">
        <v>2</v>
      </c>
    </row>
    <row r="2955" spans="1:20" hidden="1" x14ac:dyDescent="0.2">
      <c r="A2955" t="s">
        <v>151</v>
      </c>
      <c r="B2955" t="s">
        <v>0</v>
      </c>
      <c r="C2955" s="2">
        <v>43563</v>
      </c>
      <c r="D2955" t="s">
        <v>149</v>
      </c>
      <c r="E2955" t="s">
        <v>7619</v>
      </c>
      <c r="F2955" t="s">
        <v>5</v>
      </c>
      <c r="G2955" t="s">
        <v>143</v>
      </c>
      <c r="H2955" t="s">
        <v>7620</v>
      </c>
      <c r="I2955" t="s">
        <v>150</v>
      </c>
      <c r="J2955" t="s">
        <v>52</v>
      </c>
      <c r="K2955" t="s">
        <v>18</v>
      </c>
      <c r="L2955" s="3">
        <v>46.8</v>
      </c>
      <c r="M2955" s="3">
        <v>0</v>
      </c>
      <c r="N2955" s="3">
        <v>46.8</v>
      </c>
      <c r="O2955" s="3">
        <v>0</v>
      </c>
      <c r="P2955" s="3">
        <v>0</v>
      </c>
      <c r="Q2955" s="2">
        <v>43566</v>
      </c>
      <c r="R2955" t="s">
        <v>2</v>
      </c>
      <c r="S2955" t="s">
        <v>10</v>
      </c>
      <c r="T2955" t="s">
        <v>2</v>
      </c>
    </row>
    <row r="2956" spans="1:20" hidden="1" x14ac:dyDescent="0.2">
      <c r="A2956" t="s">
        <v>151</v>
      </c>
      <c r="B2956" t="s">
        <v>0</v>
      </c>
      <c r="C2956" s="2">
        <v>43564</v>
      </c>
      <c r="D2956" t="s">
        <v>149</v>
      </c>
      <c r="E2956" t="s">
        <v>7753</v>
      </c>
      <c r="F2956" t="s">
        <v>5</v>
      </c>
      <c r="G2956" t="s">
        <v>1489</v>
      </c>
      <c r="H2956" t="s">
        <v>7754</v>
      </c>
      <c r="I2956" t="s">
        <v>150</v>
      </c>
      <c r="J2956" t="s">
        <v>547</v>
      </c>
      <c r="K2956" t="s">
        <v>73</v>
      </c>
      <c r="L2956" s="3">
        <v>39.049999999999997</v>
      </c>
      <c r="M2956" s="3">
        <v>2.15</v>
      </c>
      <c r="N2956" s="3">
        <v>41.2</v>
      </c>
      <c r="O2956" s="3">
        <v>0</v>
      </c>
      <c r="P2956" s="3">
        <v>0</v>
      </c>
      <c r="Q2956" s="2">
        <v>43566</v>
      </c>
      <c r="R2956" t="s">
        <v>2</v>
      </c>
      <c r="S2956" t="s">
        <v>10</v>
      </c>
      <c r="T2956" t="s">
        <v>2</v>
      </c>
    </row>
    <row r="2957" spans="1:20" hidden="1" x14ac:dyDescent="0.2">
      <c r="A2957" t="s">
        <v>1400</v>
      </c>
      <c r="B2957" t="s">
        <v>0</v>
      </c>
      <c r="C2957" s="2">
        <v>43483</v>
      </c>
      <c r="D2957" t="s">
        <v>1398</v>
      </c>
      <c r="E2957" t="s">
        <v>1401</v>
      </c>
      <c r="F2957" t="s">
        <v>5</v>
      </c>
      <c r="G2957" t="s">
        <v>40</v>
      </c>
      <c r="H2957" t="s">
        <v>1402</v>
      </c>
      <c r="I2957" t="s">
        <v>1399</v>
      </c>
      <c r="J2957" t="s">
        <v>42</v>
      </c>
      <c r="K2957" t="s">
        <v>18</v>
      </c>
      <c r="L2957" s="3">
        <v>119.2</v>
      </c>
      <c r="M2957" s="3">
        <v>0</v>
      </c>
      <c r="N2957" s="3">
        <v>119.2</v>
      </c>
      <c r="O2957" s="3">
        <v>0</v>
      </c>
      <c r="P2957" s="3">
        <v>0</v>
      </c>
      <c r="Q2957" s="2">
        <v>43483</v>
      </c>
      <c r="R2957" t="s">
        <v>2</v>
      </c>
      <c r="S2957" t="s">
        <v>10</v>
      </c>
      <c r="T2957" t="s">
        <v>2</v>
      </c>
    </row>
    <row r="2958" spans="1:20" hidden="1" x14ac:dyDescent="0.2">
      <c r="A2958" t="s">
        <v>1400</v>
      </c>
      <c r="B2958" t="s">
        <v>0</v>
      </c>
      <c r="C2958" s="2">
        <v>43483</v>
      </c>
      <c r="D2958" t="s">
        <v>1398</v>
      </c>
      <c r="E2958" t="s">
        <v>1401</v>
      </c>
      <c r="F2958" t="s">
        <v>43</v>
      </c>
      <c r="G2958" t="s">
        <v>40</v>
      </c>
      <c r="H2958" t="s">
        <v>1403</v>
      </c>
      <c r="I2958" t="s">
        <v>1399</v>
      </c>
      <c r="J2958" t="s">
        <v>59</v>
      </c>
      <c r="K2958" t="s">
        <v>116</v>
      </c>
      <c r="L2958" s="3">
        <v>1</v>
      </c>
      <c r="M2958" s="3">
        <v>0.2</v>
      </c>
      <c r="N2958" s="3">
        <v>1.2</v>
      </c>
      <c r="O2958" s="3">
        <v>0</v>
      </c>
      <c r="P2958" s="3">
        <v>0</v>
      </c>
      <c r="Q2958" s="2">
        <v>43483</v>
      </c>
      <c r="R2958" t="s">
        <v>2</v>
      </c>
      <c r="S2958" t="s">
        <v>10</v>
      </c>
      <c r="T2958" t="s">
        <v>2</v>
      </c>
    </row>
    <row r="2959" spans="1:20" hidden="1" x14ac:dyDescent="0.2">
      <c r="A2959" t="s">
        <v>1400</v>
      </c>
      <c r="B2959" t="s">
        <v>0</v>
      </c>
      <c r="C2959" s="2">
        <v>43483</v>
      </c>
      <c r="D2959" t="s">
        <v>1398</v>
      </c>
      <c r="E2959" t="s">
        <v>1401</v>
      </c>
      <c r="F2959" t="s">
        <v>60</v>
      </c>
      <c r="G2959" t="s">
        <v>40</v>
      </c>
      <c r="H2959" t="s">
        <v>1402</v>
      </c>
      <c r="I2959" t="s">
        <v>1399</v>
      </c>
      <c r="J2959" t="s">
        <v>42</v>
      </c>
      <c r="K2959" t="s">
        <v>18</v>
      </c>
      <c r="L2959" s="3">
        <v>150.30000000000001</v>
      </c>
      <c r="M2959" s="3">
        <v>0</v>
      </c>
      <c r="N2959" s="3">
        <v>150.30000000000001</v>
      </c>
      <c r="O2959" s="3">
        <v>0</v>
      </c>
      <c r="P2959" s="3">
        <v>0</v>
      </c>
      <c r="Q2959" s="2">
        <v>43483</v>
      </c>
      <c r="R2959" t="s">
        <v>2</v>
      </c>
      <c r="S2959" t="s">
        <v>10</v>
      </c>
      <c r="T2959" t="s">
        <v>2</v>
      </c>
    </row>
    <row r="2960" spans="1:20" hidden="1" x14ac:dyDescent="0.2">
      <c r="A2960" t="s">
        <v>1400</v>
      </c>
      <c r="B2960" t="s">
        <v>0</v>
      </c>
      <c r="C2960" s="2">
        <v>43483</v>
      </c>
      <c r="D2960" t="s">
        <v>1398</v>
      </c>
      <c r="E2960" t="s">
        <v>1401</v>
      </c>
      <c r="F2960" t="s">
        <v>86</v>
      </c>
      <c r="G2960" t="s">
        <v>40</v>
      </c>
      <c r="H2960" t="s">
        <v>1403</v>
      </c>
      <c r="I2960" t="s">
        <v>1399</v>
      </c>
      <c r="J2960" t="s">
        <v>59</v>
      </c>
      <c r="K2960" t="s">
        <v>116</v>
      </c>
      <c r="L2960" s="3">
        <v>1.5</v>
      </c>
      <c r="M2960" s="3">
        <v>0.3</v>
      </c>
      <c r="N2960" s="3">
        <v>1.8</v>
      </c>
      <c r="O2960" s="3">
        <v>0</v>
      </c>
      <c r="P2960" s="3">
        <v>0</v>
      </c>
      <c r="Q2960" s="2">
        <v>43483</v>
      </c>
      <c r="R2960" t="s">
        <v>2</v>
      </c>
      <c r="S2960" t="s">
        <v>10</v>
      </c>
      <c r="T2960" t="s">
        <v>2</v>
      </c>
    </row>
    <row r="2961" spans="1:20" hidden="1" x14ac:dyDescent="0.2">
      <c r="A2961" t="s">
        <v>1400</v>
      </c>
      <c r="B2961" t="s">
        <v>0</v>
      </c>
      <c r="C2961" s="2">
        <v>43483</v>
      </c>
      <c r="D2961" t="s">
        <v>1398</v>
      </c>
      <c r="E2961" t="s">
        <v>1508</v>
      </c>
      <c r="F2961" t="s">
        <v>5</v>
      </c>
      <c r="G2961" t="s">
        <v>160</v>
      </c>
      <c r="H2961" t="s">
        <v>1500</v>
      </c>
      <c r="I2961" t="s">
        <v>1399</v>
      </c>
      <c r="J2961" t="s">
        <v>52</v>
      </c>
      <c r="K2961" t="s">
        <v>1509</v>
      </c>
      <c r="L2961" s="3">
        <v>36</v>
      </c>
      <c r="M2961" s="3">
        <v>3.6</v>
      </c>
      <c r="N2961" s="3">
        <v>39.6</v>
      </c>
      <c r="O2961" s="3">
        <v>0</v>
      </c>
      <c r="P2961" s="3">
        <v>0</v>
      </c>
      <c r="Q2961" s="2">
        <v>43510</v>
      </c>
      <c r="R2961" t="s">
        <v>2</v>
      </c>
      <c r="S2961" t="s">
        <v>10</v>
      </c>
      <c r="T2961" t="s">
        <v>2</v>
      </c>
    </row>
    <row r="2962" spans="1:20" hidden="1" x14ac:dyDescent="0.2">
      <c r="A2962" t="s">
        <v>1400</v>
      </c>
      <c r="B2962" t="s">
        <v>0</v>
      </c>
      <c r="C2962" s="2">
        <v>43483</v>
      </c>
      <c r="D2962" t="s">
        <v>1398</v>
      </c>
      <c r="E2962" t="s">
        <v>1508</v>
      </c>
      <c r="F2962" t="s">
        <v>43</v>
      </c>
      <c r="G2962" t="s">
        <v>160</v>
      </c>
      <c r="H2962" t="s">
        <v>1501</v>
      </c>
      <c r="I2962" t="s">
        <v>1399</v>
      </c>
      <c r="J2962" t="s">
        <v>52</v>
      </c>
      <c r="K2962" t="s">
        <v>1509</v>
      </c>
      <c r="L2962" s="3">
        <v>36</v>
      </c>
      <c r="M2962" s="3">
        <v>3.6</v>
      </c>
      <c r="N2962" s="3">
        <v>39.6</v>
      </c>
      <c r="O2962" s="3">
        <v>0</v>
      </c>
      <c r="P2962" s="3">
        <v>0</v>
      </c>
      <c r="Q2962" s="2">
        <v>43510</v>
      </c>
      <c r="R2962" t="s">
        <v>2</v>
      </c>
      <c r="S2962" t="s">
        <v>10</v>
      </c>
      <c r="T2962" t="s">
        <v>2</v>
      </c>
    </row>
    <row r="2963" spans="1:20" hidden="1" x14ac:dyDescent="0.2">
      <c r="A2963" t="s">
        <v>1400</v>
      </c>
      <c r="B2963" t="s">
        <v>0</v>
      </c>
      <c r="C2963" s="2">
        <v>43483</v>
      </c>
      <c r="D2963" t="s">
        <v>1398</v>
      </c>
      <c r="E2963" t="s">
        <v>1508</v>
      </c>
      <c r="F2963" t="s">
        <v>60</v>
      </c>
      <c r="G2963" t="s">
        <v>160</v>
      </c>
      <c r="H2963" t="s">
        <v>1502</v>
      </c>
      <c r="I2963" t="s">
        <v>1399</v>
      </c>
      <c r="J2963" t="s">
        <v>52</v>
      </c>
      <c r="K2963" t="s">
        <v>1509</v>
      </c>
      <c r="L2963" s="3">
        <v>5</v>
      </c>
      <c r="M2963" s="3">
        <v>0.5</v>
      </c>
      <c r="N2963" s="3">
        <v>5.5</v>
      </c>
      <c r="O2963" s="3">
        <v>0</v>
      </c>
      <c r="P2963" s="3">
        <v>0</v>
      </c>
      <c r="Q2963" s="2">
        <v>43510</v>
      </c>
      <c r="R2963" t="s">
        <v>2</v>
      </c>
      <c r="S2963" t="s">
        <v>10</v>
      </c>
      <c r="T2963" t="s">
        <v>2</v>
      </c>
    </row>
    <row r="2964" spans="1:20" hidden="1" x14ac:dyDescent="0.2">
      <c r="A2964" t="s">
        <v>1400</v>
      </c>
      <c r="B2964" t="s">
        <v>0</v>
      </c>
      <c r="C2964" s="2">
        <v>43503</v>
      </c>
      <c r="D2964" t="s">
        <v>1398</v>
      </c>
      <c r="E2964" t="s">
        <v>3246</v>
      </c>
      <c r="F2964" t="s">
        <v>5</v>
      </c>
      <c r="G2964" t="s">
        <v>33</v>
      </c>
      <c r="H2964" t="s">
        <v>3247</v>
      </c>
      <c r="I2964" t="s">
        <v>1399</v>
      </c>
      <c r="J2964" t="s">
        <v>35</v>
      </c>
      <c r="K2964" t="s">
        <v>1509</v>
      </c>
      <c r="L2964" s="3">
        <v>389</v>
      </c>
      <c r="M2964" s="3">
        <v>38.9</v>
      </c>
      <c r="N2964" s="3">
        <v>427.9</v>
      </c>
      <c r="O2964" s="3">
        <v>0</v>
      </c>
      <c r="P2964" s="3">
        <v>0</v>
      </c>
      <c r="Q2964" s="2">
        <v>43510</v>
      </c>
      <c r="R2964" t="s">
        <v>2</v>
      </c>
      <c r="S2964" t="s">
        <v>10</v>
      </c>
      <c r="T2964" t="s">
        <v>2</v>
      </c>
    </row>
    <row r="2965" spans="1:20" hidden="1" x14ac:dyDescent="0.2">
      <c r="A2965" t="s">
        <v>1400</v>
      </c>
      <c r="B2965" t="s">
        <v>0</v>
      </c>
      <c r="C2965" s="2">
        <v>43503</v>
      </c>
      <c r="D2965" t="s">
        <v>1398</v>
      </c>
      <c r="E2965" t="s">
        <v>3246</v>
      </c>
      <c r="F2965" t="s">
        <v>43</v>
      </c>
      <c r="G2965" t="s">
        <v>33</v>
      </c>
      <c r="H2965" t="s">
        <v>3248</v>
      </c>
      <c r="I2965" t="s">
        <v>1399</v>
      </c>
      <c r="J2965" t="s">
        <v>35</v>
      </c>
      <c r="K2965" t="s">
        <v>1509</v>
      </c>
      <c r="L2965" s="3">
        <v>1708.5</v>
      </c>
      <c r="M2965" s="3">
        <v>170.85</v>
      </c>
      <c r="N2965" s="3">
        <v>1879.35</v>
      </c>
      <c r="O2965" s="3">
        <v>0</v>
      </c>
      <c r="P2965" s="3">
        <v>0</v>
      </c>
      <c r="Q2965" s="2">
        <v>43510</v>
      </c>
      <c r="R2965" t="s">
        <v>2</v>
      </c>
      <c r="S2965" t="s">
        <v>10</v>
      </c>
      <c r="T2965" t="s">
        <v>2</v>
      </c>
    </row>
    <row r="2966" spans="1:20" hidden="1" x14ac:dyDescent="0.2">
      <c r="A2966" t="s">
        <v>1400</v>
      </c>
      <c r="B2966" t="s">
        <v>0</v>
      </c>
      <c r="C2966" s="2">
        <v>43503</v>
      </c>
      <c r="D2966" t="s">
        <v>1398</v>
      </c>
      <c r="E2966" t="s">
        <v>3249</v>
      </c>
      <c r="F2966" t="s">
        <v>5</v>
      </c>
      <c r="G2966" t="s">
        <v>33</v>
      </c>
      <c r="H2966" t="s">
        <v>3250</v>
      </c>
      <c r="I2966" t="s">
        <v>1399</v>
      </c>
      <c r="J2966" t="s">
        <v>35</v>
      </c>
      <c r="K2966" t="s">
        <v>1509</v>
      </c>
      <c r="L2966" s="3">
        <v>349</v>
      </c>
      <c r="M2966" s="3">
        <v>34.9</v>
      </c>
      <c r="N2966" s="3">
        <v>383.9</v>
      </c>
      <c r="O2966" s="3">
        <v>0</v>
      </c>
      <c r="P2966" s="3">
        <v>0</v>
      </c>
      <c r="Q2966" s="2">
        <v>43511</v>
      </c>
      <c r="R2966" t="s">
        <v>2</v>
      </c>
      <c r="S2966" t="s">
        <v>10</v>
      </c>
      <c r="T2966" t="s">
        <v>2</v>
      </c>
    </row>
    <row r="2967" spans="1:20" hidden="1" x14ac:dyDescent="0.2">
      <c r="A2967" t="s">
        <v>1400</v>
      </c>
      <c r="B2967" t="s">
        <v>0</v>
      </c>
      <c r="C2967" s="2">
        <v>43503</v>
      </c>
      <c r="D2967" t="s">
        <v>1398</v>
      </c>
      <c r="E2967" t="s">
        <v>3249</v>
      </c>
      <c r="F2967" t="s">
        <v>43</v>
      </c>
      <c r="G2967" t="s">
        <v>33</v>
      </c>
      <c r="H2967" t="s">
        <v>3251</v>
      </c>
      <c r="I2967" t="s">
        <v>1399</v>
      </c>
      <c r="J2967" t="s">
        <v>35</v>
      </c>
      <c r="K2967" t="s">
        <v>1509</v>
      </c>
      <c r="L2967" s="3">
        <v>1552.5</v>
      </c>
      <c r="M2967" s="3">
        <v>155.25</v>
      </c>
      <c r="N2967" s="3">
        <v>1707.75</v>
      </c>
      <c r="O2967" s="3">
        <v>0</v>
      </c>
      <c r="P2967" s="3">
        <v>0</v>
      </c>
      <c r="Q2967" s="2">
        <v>43511</v>
      </c>
      <c r="R2967" t="s">
        <v>2</v>
      </c>
      <c r="S2967" t="s">
        <v>10</v>
      </c>
      <c r="T2967" t="s">
        <v>2</v>
      </c>
    </row>
    <row r="2968" spans="1:20" hidden="1" x14ac:dyDescent="0.2">
      <c r="A2968" t="s">
        <v>1400</v>
      </c>
      <c r="B2968" t="s">
        <v>0</v>
      </c>
      <c r="C2968" s="2">
        <v>43504</v>
      </c>
      <c r="D2968" t="s">
        <v>1398</v>
      </c>
      <c r="E2968" t="s">
        <v>3362</v>
      </c>
      <c r="F2968" t="s">
        <v>5</v>
      </c>
      <c r="G2968" t="s">
        <v>3363</v>
      </c>
      <c r="H2968" t="s">
        <v>3364</v>
      </c>
      <c r="I2968" t="s">
        <v>1399</v>
      </c>
      <c r="J2968" t="s">
        <v>52</v>
      </c>
      <c r="K2968" t="s">
        <v>1509</v>
      </c>
      <c r="L2968" s="3">
        <v>1375</v>
      </c>
      <c r="M2968" s="3">
        <v>137.5</v>
      </c>
      <c r="N2968" s="3">
        <v>1512.5</v>
      </c>
      <c r="O2968" s="3">
        <v>0</v>
      </c>
      <c r="P2968" s="3">
        <v>0</v>
      </c>
      <c r="Q2968" s="2">
        <v>43510</v>
      </c>
      <c r="R2968" t="s">
        <v>2</v>
      </c>
      <c r="S2968" t="s">
        <v>10</v>
      </c>
      <c r="T2968" t="s">
        <v>2</v>
      </c>
    </row>
    <row r="2969" spans="1:20" hidden="1" x14ac:dyDescent="0.2">
      <c r="A2969" t="s">
        <v>1400</v>
      </c>
      <c r="B2969" t="s">
        <v>0</v>
      </c>
      <c r="C2969" s="2">
        <v>43504</v>
      </c>
      <c r="D2969" t="s">
        <v>1398</v>
      </c>
      <c r="E2969" t="s">
        <v>3365</v>
      </c>
      <c r="F2969" t="s">
        <v>5</v>
      </c>
      <c r="G2969" t="s">
        <v>3366</v>
      </c>
      <c r="H2969" t="s">
        <v>3367</v>
      </c>
      <c r="I2969" t="s">
        <v>1399</v>
      </c>
      <c r="J2969" t="s">
        <v>365</v>
      </c>
      <c r="K2969" t="s">
        <v>116</v>
      </c>
      <c r="L2969" s="3">
        <v>85</v>
      </c>
      <c r="M2969" s="3">
        <v>17</v>
      </c>
      <c r="N2969" s="3">
        <v>102</v>
      </c>
      <c r="O2969" s="3">
        <v>0</v>
      </c>
      <c r="P2969" s="3">
        <v>0</v>
      </c>
      <c r="Q2969" s="2">
        <v>43596</v>
      </c>
      <c r="R2969" t="s">
        <v>2</v>
      </c>
      <c r="S2969" t="s">
        <v>10</v>
      </c>
      <c r="T2969" t="s">
        <v>2</v>
      </c>
    </row>
    <row r="2970" spans="1:20" hidden="1" x14ac:dyDescent="0.2">
      <c r="A2970" t="s">
        <v>1400</v>
      </c>
      <c r="B2970" t="s">
        <v>0</v>
      </c>
      <c r="C2970" s="2">
        <v>43504</v>
      </c>
      <c r="D2970" t="s">
        <v>1398</v>
      </c>
      <c r="E2970" t="s">
        <v>3365</v>
      </c>
      <c r="F2970" t="s">
        <v>43</v>
      </c>
      <c r="G2970" t="s">
        <v>3366</v>
      </c>
      <c r="H2970" t="s">
        <v>3367</v>
      </c>
      <c r="I2970" t="s">
        <v>1399</v>
      </c>
      <c r="J2970" t="s">
        <v>365</v>
      </c>
      <c r="K2970" t="s">
        <v>797</v>
      </c>
      <c r="L2970" s="3">
        <v>213</v>
      </c>
      <c r="M2970" s="3">
        <v>11.72</v>
      </c>
      <c r="N2970" s="3">
        <v>224.72</v>
      </c>
      <c r="O2970" s="3">
        <v>0</v>
      </c>
      <c r="P2970" s="3">
        <v>0</v>
      </c>
      <c r="Q2970" s="2">
        <v>43596</v>
      </c>
      <c r="R2970" t="s">
        <v>2</v>
      </c>
      <c r="S2970" t="s">
        <v>10</v>
      </c>
      <c r="T2970" t="s">
        <v>2</v>
      </c>
    </row>
    <row r="2971" spans="1:20" hidden="1" x14ac:dyDescent="0.2">
      <c r="A2971" t="s">
        <v>3556</v>
      </c>
      <c r="B2971" t="s">
        <v>0</v>
      </c>
      <c r="C2971" s="2">
        <v>43508</v>
      </c>
      <c r="D2971" t="s">
        <v>3554</v>
      </c>
      <c r="E2971" t="s">
        <v>3543</v>
      </c>
      <c r="F2971" t="s">
        <v>457</v>
      </c>
      <c r="G2971" t="s">
        <v>1329</v>
      </c>
      <c r="H2971" t="s">
        <v>3557</v>
      </c>
      <c r="I2971" t="s">
        <v>3555</v>
      </c>
      <c r="J2971" t="s">
        <v>1331</v>
      </c>
      <c r="K2971" t="s">
        <v>9</v>
      </c>
      <c r="L2971" s="3">
        <v>118.52</v>
      </c>
      <c r="M2971" s="3">
        <v>23.7</v>
      </c>
      <c r="N2971" s="3">
        <v>142.22</v>
      </c>
      <c r="O2971" s="3">
        <v>0</v>
      </c>
      <c r="P2971" s="3">
        <v>0</v>
      </c>
      <c r="Q2971" s="2">
        <v>43552</v>
      </c>
      <c r="R2971" t="s">
        <v>2</v>
      </c>
      <c r="S2971" t="s">
        <v>10</v>
      </c>
      <c r="T2971" t="s">
        <v>2</v>
      </c>
    </row>
    <row r="2972" spans="1:20" hidden="1" x14ac:dyDescent="0.2">
      <c r="A2972" t="s">
        <v>3556</v>
      </c>
      <c r="B2972" t="s">
        <v>0</v>
      </c>
      <c r="C2972" s="2">
        <v>43514</v>
      </c>
      <c r="D2972" t="s">
        <v>3554</v>
      </c>
      <c r="E2972" t="s">
        <v>3986</v>
      </c>
      <c r="F2972" t="s">
        <v>5</v>
      </c>
      <c r="G2972" t="s">
        <v>40</v>
      </c>
      <c r="H2972" t="s">
        <v>3987</v>
      </c>
      <c r="I2972" t="s">
        <v>3985</v>
      </c>
      <c r="J2972" t="s">
        <v>222</v>
      </c>
      <c r="K2972" t="s">
        <v>18</v>
      </c>
      <c r="L2972" s="3">
        <v>579.41999999999996</v>
      </c>
      <c r="M2972" s="3">
        <v>0</v>
      </c>
      <c r="N2972" s="3">
        <v>579.41999999999996</v>
      </c>
      <c r="O2972" s="3">
        <v>0</v>
      </c>
      <c r="P2972" s="3">
        <v>0</v>
      </c>
      <c r="Q2972" s="2">
        <v>43514</v>
      </c>
      <c r="R2972" t="s">
        <v>2</v>
      </c>
      <c r="S2972" t="s">
        <v>10</v>
      </c>
      <c r="T2972" t="s">
        <v>2</v>
      </c>
    </row>
    <row r="2973" spans="1:20" hidden="1" x14ac:dyDescent="0.2">
      <c r="A2973" t="s">
        <v>3556</v>
      </c>
      <c r="B2973" t="s">
        <v>0</v>
      </c>
      <c r="C2973" s="2">
        <v>43517</v>
      </c>
      <c r="D2973" t="s">
        <v>3554</v>
      </c>
      <c r="E2973" t="s">
        <v>4295</v>
      </c>
      <c r="F2973" t="s">
        <v>5</v>
      </c>
      <c r="G2973" t="s">
        <v>1210</v>
      </c>
      <c r="H2973" t="s">
        <v>4296</v>
      </c>
      <c r="I2973" t="s">
        <v>3555</v>
      </c>
      <c r="J2973" t="s">
        <v>4297</v>
      </c>
      <c r="K2973" t="s">
        <v>9</v>
      </c>
      <c r="L2973" s="3">
        <v>250.04</v>
      </c>
      <c r="M2973" s="3">
        <v>50.01</v>
      </c>
      <c r="N2973" s="3">
        <v>300.05</v>
      </c>
      <c r="O2973" s="3">
        <v>0</v>
      </c>
      <c r="P2973" s="3">
        <v>0</v>
      </c>
      <c r="Q2973" s="2">
        <v>43552</v>
      </c>
      <c r="R2973" t="s">
        <v>2</v>
      </c>
      <c r="S2973" t="s">
        <v>10</v>
      </c>
      <c r="T2973" t="s">
        <v>2</v>
      </c>
    </row>
    <row r="2974" spans="1:20" hidden="1" x14ac:dyDescent="0.2">
      <c r="A2974" t="s">
        <v>1498</v>
      </c>
      <c r="B2974" t="s">
        <v>0</v>
      </c>
      <c r="C2974" s="2">
        <v>43483</v>
      </c>
      <c r="D2974" t="s">
        <v>1496</v>
      </c>
      <c r="E2974" t="s">
        <v>1499</v>
      </c>
      <c r="F2974" t="s">
        <v>5</v>
      </c>
      <c r="G2974" t="s">
        <v>160</v>
      </c>
      <c r="H2974" t="s">
        <v>1500</v>
      </c>
      <c r="I2974" t="s">
        <v>1497</v>
      </c>
      <c r="J2974" t="s">
        <v>52</v>
      </c>
      <c r="K2974" t="s">
        <v>36</v>
      </c>
      <c r="L2974" s="3">
        <v>18</v>
      </c>
      <c r="M2974" s="3">
        <v>1.8</v>
      </c>
      <c r="N2974" s="3">
        <v>19.8</v>
      </c>
      <c r="O2974" s="3">
        <v>0</v>
      </c>
      <c r="P2974" s="3">
        <v>0</v>
      </c>
      <c r="Q2974" s="2">
        <v>43552</v>
      </c>
      <c r="R2974" t="s">
        <v>2</v>
      </c>
      <c r="S2974" t="s">
        <v>10</v>
      </c>
      <c r="T2974" t="s">
        <v>2</v>
      </c>
    </row>
    <row r="2975" spans="1:20" hidden="1" x14ac:dyDescent="0.2">
      <c r="A2975" t="s">
        <v>1498</v>
      </c>
      <c r="B2975" t="s">
        <v>0</v>
      </c>
      <c r="C2975" s="2">
        <v>43483</v>
      </c>
      <c r="D2975" t="s">
        <v>1496</v>
      </c>
      <c r="E2975" t="s">
        <v>1499</v>
      </c>
      <c r="F2975" t="s">
        <v>43</v>
      </c>
      <c r="G2975" t="s">
        <v>160</v>
      </c>
      <c r="H2975" t="s">
        <v>1501</v>
      </c>
      <c r="I2975" t="s">
        <v>1497</v>
      </c>
      <c r="J2975" t="s">
        <v>52</v>
      </c>
      <c r="K2975" t="s">
        <v>36</v>
      </c>
      <c r="L2975" s="3">
        <v>28.8</v>
      </c>
      <c r="M2975" s="3">
        <v>2.88</v>
      </c>
      <c r="N2975" s="3">
        <v>31.68</v>
      </c>
      <c r="O2975" s="3">
        <v>0</v>
      </c>
      <c r="P2975" s="3">
        <v>0</v>
      </c>
      <c r="Q2975" s="2">
        <v>43552</v>
      </c>
      <c r="R2975" t="s">
        <v>2</v>
      </c>
      <c r="S2975" t="s">
        <v>10</v>
      </c>
      <c r="T2975" t="s">
        <v>2</v>
      </c>
    </row>
    <row r="2976" spans="1:20" hidden="1" x14ac:dyDescent="0.2">
      <c r="A2976" t="s">
        <v>1498</v>
      </c>
      <c r="B2976" t="s">
        <v>0</v>
      </c>
      <c r="C2976" s="2">
        <v>43483</v>
      </c>
      <c r="D2976" t="s">
        <v>1496</v>
      </c>
      <c r="E2976" t="s">
        <v>1499</v>
      </c>
      <c r="F2976" t="s">
        <v>60</v>
      </c>
      <c r="G2976" t="s">
        <v>160</v>
      </c>
      <c r="H2976" t="s">
        <v>1502</v>
      </c>
      <c r="I2976" t="s">
        <v>1497</v>
      </c>
      <c r="J2976" t="s">
        <v>52</v>
      </c>
      <c r="K2976" t="s">
        <v>36</v>
      </c>
      <c r="L2976" s="3">
        <v>2</v>
      </c>
      <c r="M2976" s="3">
        <v>0.2</v>
      </c>
      <c r="N2976" s="3">
        <v>2.2000000000000002</v>
      </c>
      <c r="O2976" s="3">
        <v>0</v>
      </c>
      <c r="P2976" s="3">
        <v>0</v>
      </c>
      <c r="Q2976" s="2">
        <v>43552</v>
      </c>
      <c r="R2976" t="s">
        <v>2</v>
      </c>
      <c r="S2976" t="s">
        <v>10</v>
      </c>
      <c r="T2976" t="s">
        <v>2</v>
      </c>
    </row>
    <row r="2977" spans="1:20" hidden="1" x14ac:dyDescent="0.2">
      <c r="A2977" t="s">
        <v>1498</v>
      </c>
      <c r="B2977" t="s">
        <v>0</v>
      </c>
      <c r="C2977" s="2">
        <v>43487</v>
      </c>
      <c r="D2977" t="s">
        <v>1496</v>
      </c>
      <c r="E2977" t="s">
        <v>1781</v>
      </c>
      <c r="F2977" t="s">
        <v>5</v>
      </c>
      <c r="G2977" t="s">
        <v>1104</v>
      </c>
      <c r="H2977" t="s">
        <v>1782</v>
      </c>
      <c r="I2977" t="s">
        <v>1497</v>
      </c>
      <c r="J2977" t="s">
        <v>52</v>
      </c>
      <c r="K2977" t="s">
        <v>1509</v>
      </c>
      <c r="L2977" s="3">
        <v>656.73</v>
      </c>
      <c r="M2977" s="3">
        <v>65.67</v>
      </c>
      <c r="N2977" s="3">
        <v>722.4</v>
      </c>
      <c r="O2977" s="3">
        <v>0</v>
      </c>
      <c r="P2977" s="3">
        <v>0</v>
      </c>
      <c r="Q2977" s="2">
        <v>43552</v>
      </c>
      <c r="R2977" t="s">
        <v>2</v>
      </c>
      <c r="S2977" t="s">
        <v>10</v>
      </c>
      <c r="T2977" t="s">
        <v>2</v>
      </c>
    </row>
    <row r="2978" spans="1:20" hidden="1" x14ac:dyDescent="0.2">
      <c r="A2978" t="s">
        <v>1498</v>
      </c>
      <c r="B2978" t="s">
        <v>0</v>
      </c>
      <c r="C2978" s="2">
        <v>43487</v>
      </c>
      <c r="D2978" t="s">
        <v>1496</v>
      </c>
      <c r="E2978" t="s">
        <v>1781</v>
      </c>
      <c r="F2978" t="s">
        <v>43</v>
      </c>
      <c r="G2978" t="s">
        <v>1104</v>
      </c>
      <c r="H2978" t="s">
        <v>1782</v>
      </c>
      <c r="I2978" t="s">
        <v>1497</v>
      </c>
      <c r="J2978" t="s">
        <v>52</v>
      </c>
      <c r="K2978" t="s">
        <v>116</v>
      </c>
      <c r="L2978" s="3">
        <v>98</v>
      </c>
      <c r="M2978" s="3">
        <v>19.600000000000001</v>
      </c>
      <c r="N2978" s="3">
        <v>117.6</v>
      </c>
      <c r="O2978" s="3">
        <v>0</v>
      </c>
      <c r="P2978" s="3">
        <v>0</v>
      </c>
      <c r="Q2978" s="2">
        <v>43552</v>
      </c>
      <c r="R2978" t="s">
        <v>2</v>
      </c>
      <c r="S2978" t="s">
        <v>10</v>
      </c>
      <c r="T2978" t="s">
        <v>2</v>
      </c>
    </row>
    <row r="2979" spans="1:20" hidden="1" x14ac:dyDescent="0.2">
      <c r="A2979" t="s">
        <v>1498</v>
      </c>
      <c r="B2979" t="s">
        <v>0</v>
      </c>
      <c r="C2979" s="2">
        <v>43536</v>
      </c>
      <c r="D2979" t="s">
        <v>1496</v>
      </c>
      <c r="E2979" t="s">
        <v>5364</v>
      </c>
      <c r="F2979" t="s">
        <v>5</v>
      </c>
      <c r="G2979" t="s">
        <v>33</v>
      </c>
      <c r="H2979" t="s">
        <v>5365</v>
      </c>
      <c r="I2979" t="s">
        <v>1497</v>
      </c>
      <c r="J2979" t="s">
        <v>52</v>
      </c>
      <c r="K2979" t="s">
        <v>1509</v>
      </c>
      <c r="L2979" s="3">
        <v>889</v>
      </c>
      <c r="M2979" s="3">
        <v>88.9</v>
      </c>
      <c r="N2979" s="3">
        <v>977.9</v>
      </c>
      <c r="O2979" s="3">
        <v>0</v>
      </c>
      <c r="P2979" s="3">
        <v>0</v>
      </c>
      <c r="Q2979" s="2">
        <v>43552</v>
      </c>
      <c r="R2979" t="s">
        <v>2</v>
      </c>
      <c r="S2979" t="s">
        <v>10</v>
      </c>
      <c r="T2979" t="s">
        <v>2</v>
      </c>
    </row>
    <row r="2980" spans="1:20" hidden="1" x14ac:dyDescent="0.2">
      <c r="A2980" t="s">
        <v>1498</v>
      </c>
      <c r="B2980" t="s">
        <v>0</v>
      </c>
      <c r="C2980" s="2">
        <v>43536</v>
      </c>
      <c r="D2980" t="s">
        <v>1496</v>
      </c>
      <c r="E2980" t="s">
        <v>5366</v>
      </c>
      <c r="F2980" t="s">
        <v>5</v>
      </c>
      <c r="G2980" t="s">
        <v>657</v>
      </c>
      <c r="H2980" t="s">
        <v>5367</v>
      </c>
      <c r="I2980" t="s">
        <v>1497</v>
      </c>
      <c r="J2980" t="s">
        <v>52</v>
      </c>
      <c r="K2980" t="s">
        <v>1509</v>
      </c>
      <c r="L2980" s="3">
        <v>922.72</v>
      </c>
      <c r="M2980" s="3">
        <v>92.27</v>
      </c>
      <c r="N2980" s="3">
        <v>1014.99</v>
      </c>
      <c r="O2980" s="3">
        <v>0</v>
      </c>
      <c r="P2980" s="3">
        <v>0</v>
      </c>
      <c r="Q2980" s="2">
        <v>43553</v>
      </c>
      <c r="R2980" t="s">
        <v>2</v>
      </c>
      <c r="S2980" t="s">
        <v>10</v>
      </c>
      <c r="T2980" t="s">
        <v>2</v>
      </c>
    </row>
    <row r="2981" spans="1:20" hidden="1" x14ac:dyDescent="0.2">
      <c r="A2981" t="s">
        <v>1498</v>
      </c>
      <c r="B2981" t="s">
        <v>0</v>
      </c>
      <c r="C2981" s="2">
        <v>43564</v>
      </c>
      <c r="D2981" t="s">
        <v>1496</v>
      </c>
      <c r="E2981" t="s">
        <v>7751</v>
      </c>
      <c r="F2981" t="s">
        <v>5</v>
      </c>
      <c r="G2981" t="s">
        <v>40</v>
      </c>
      <c r="H2981" t="s">
        <v>7752</v>
      </c>
      <c r="I2981" t="s">
        <v>7750</v>
      </c>
      <c r="J2981" t="s">
        <v>42</v>
      </c>
      <c r="K2981" t="s">
        <v>18</v>
      </c>
      <c r="L2981" s="3">
        <v>70.5</v>
      </c>
      <c r="M2981" s="3">
        <v>0</v>
      </c>
      <c r="N2981" s="3">
        <v>70.5</v>
      </c>
      <c r="O2981" s="3">
        <v>0</v>
      </c>
      <c r="P2981" s="3">
        <v>0</v>
      </c>
      <c r="Q2981" s="2">
        <v>43564</v>
      </c>
      <c r="R2981" t="s">
        <v>2</v>
      </c>
      <c r="S2981" t="s">
        <v>10</v>
      </c>
      <c r="T2981" t="s">
        <v>2</v>
      </c>
    </row>
    <row r="2982" spans="1:20" hidden="1" x14ac:dyDescent="0.2">
      <c r="A2982" t="s">
        <v>1498</v>
      </c>
      <c r="B2982" t="s">
        <v>0</v>
      </c>
      <c r="C2982" s="2">
        <v>43564</v>
      </c>
      <c r="D2982" t="s">
        <v>1496</v>
      </c>
      <c r="E2982" t="s">
        <v>7751</v>
      </c>
      <c r="F2982" t="s">
        <v>43</v>
      </c>
      <c r="G2982" t="s">
        <v>40</v>
      </c>
      <c r="H2982" t="s">
        <v>97</v>
      </c>
      <c r="I2982" t="s">
        <v>7750</v>
      </c>
      <c r="J2982" t="s">
        <v>59</v>
      </c>
      <c r="K2982" t="s">
        <v>116</v>
      </c>
      <c r="L2982" s="3">
        <v>1.5</v>
      </c>
      <c r="M2982" s="3">
        <v>0.3</v>
      </c>
      <c r="N2982" s="3">
        <v>1.8</v>
      </c>
      <c r="O2982" s="3">
        <v>0</v>
      </c>
      <c r="P2982" s="3">
        <v>0</v>
      </c>
      <c r="Q2982" s="2">
        <v>43564</v>
      </c>
      <c r="R2982" t="s">
        <v>2</v>
      </c>
      <c r="S2982" t="s">
        <v>10</v>
      </c>
      <c r="T2982" t="s">
        <v>2</v>
      </c>
    </row>
    <row r="2983" spans="1:20" hidden="1" x14ac:dyDescent="0.2">
      <c r="A2983" t="s">
        <v>1498</v>
      </c>
      <c r="B2983" t="s">
        <v>0</v>
      </c>
      <c r="C2983" s="2">
        <v>43564</v>
      </c>
      <c r="D2983" t="s">
        <v>1496</v>
      </c>
      <c r="E2983" t="s">
        <v>7765</v>
      </c>
      <c r="F2983" t="s">
        <v>5</v>
      </c>
      <c r="G2983" t="s">
        <v>40</v>
      </c>
      <c r="H2983" t="s">
        <v>7766</v>
      </c>
      <c r="I2983" t="s">
        <v>7750</v>
      </c>
      <c r="J2983" t="s">
        <v>42</v>
      </c>
      <c r="K2983" t="s">
        <v>18</v>
      </c>
      <c r="L2983" s="3">
        <v>36</v>
      </c>
      <c r="M2983" s="3">
        <v>0</v>
      </c>
      <c r="N2983" s="3">
        <v>36</v>
      </c>
      <c r="O2983" s="3">
        <v>0</v>
      </c>
      <c r="P2983" s="3">
        <v>0</v>
      </c>
      <c r="Q2983" s="2">
        <v>43564</v>
      </c>
      <c r="R2983" t="s">
        <v>2</v>
      </c>
      <c r="S2983" t="s">
        <v>10</v>
      </c>
      <c r="T2983" t="s">
        <v>2</v>
      </c>
    </row>
    <row r="2984" spans="1:20" hidden="1" x14ac:dyDescent="0.2">
      <c r="A2984" t="s">
        <v>1498</v>
      </c>
      <c r="B2984" t="s">
        <v>0</v>
      </c>
      <c r="C2984" s="2">
        <v>43564</v>
      </c>
      <c r="D2984" t="s">
        <v>1496</v>
      </c>
      <c r="E2984" t="s">
        <v>7765</v>
      </c>
      <c r="F2984" t="s">
        <v>43</v>
      </c>
      <c r="G2984" t="s">
        <v>40</v>
      </c>
      <c r="H2984" t="s">
        <v>7767</v>
      </c>
      <c r="I2984" t="s">
        <v>7750</v>
      </c>
      <c r="J2984" t="s">
        <v>59</v>
      </c>
      <c r="K2984" t="s">
        <v>9</v>
      </c>
      <c r="L2984" s="3">
        <v>0.5</v>
      </c>
      <c r="M2984" s="3">
        <v>0.1</v>
      </c>
      <c r="N2984" s="3">
        <v>0.6</v>
      </c>
      <c r="O2984" s="3">
        <v>0</v>
      </c>
      <c r="P2984" s="3">
        <v>0</v>
      </c>
      <c r="Q2984" s="2">
        <v>43564</v>
      </c>
      <c r="R2984" t="s">
        <v>2</v>
      </c>
      <c r="S2984" t="s">
        <v>10</v>
      </c>
      <c r="T2984" t="s">
        <v>2</v>
      </c>
    </row>
    <row r="2985" spans="1:20" hidden="1" x14ac:dyDescent="0.2">
      <c r="A2985" t="s">
        <v>297</v>
      </c>
      <c r="B2985" t="s">
        <v>0</v>
      </c>
      <c r="C2985" s="2">
        <v>43475</v>
      </c>
      <c r="D2985" t="s">
        <v>295</v>
      </c>
      <c r="E2985" t="s">
        <v>298</v>
      </c>
      <c r="F2985" t="s">
        <v>5</v>
      </c>
      <c r="G2985" t="s">
        <v>40</v>
      </c>
      <c r="H2985" t="s">
        <v>299</v>
      </c>
      <c r="I2985" t="s">
        <v>296</v>
      </c>
      <c r="J2985" t="s">
        <v>45</v>
      </c>
      <c r="K2985" t="s">
        <v>18</v>
      </c>
      <c r="L2985" s="3">
        <v>93.18</v>
      </c>
      <c r="M2985" s="3">
        <v>0</v>
      </c>
      <c r="N2985" s="3">
        <v>93.18</v>
      </c>
      <c r="O2985" s="3">
        <v>0</v>
      </c>
      <c r="P2985" s="3">
        <v>93.18</v>
      </c>
      <c r="Q2985" s="2">
        <v>43485</v>
      </c>
      <c r="R2985" t="s">
        <v>2</v>
      </c>
      <c r="S2985" t="s">
        <v>10</v>
      </c>
      <c r="T2985" t="s">
        <v>2</v>
      </c>
    </row>
    <row r="2986" spans="1:20" hidden="1" x14ac:dyDescent="0.2">
      <c r="A2986" t="s">
        <v>297</v>
      </c>
      <c r="B2986" t="s">
        <v>0</v>
      </c>
      <c r="C2986" s="2">
        <v>43475</v>
      </c>
      <c r="D2986" t="s">
        <v>295</v>
      </c>
      <c r="E2986" t="s">
        <v>311</v>
      </c>
      <c r="F2986" t="s">
        <v>5</v>
      </c>
      <c r="G2986" t="s">
        <v>40</v>
      </c>
      <c r="H2986" t="s">
        <v>312</v>
      </c>
      <c r="I2986" t="s">
        <v>296</v>
      </c>
      <c r="J2986" t="s">
        <v>42</v>
      </c>
      <c r="K2986" t="s">
        <v>18</v>
      </c>
      <c r="L2986" s="3">
        <v>44.5</v>
      </c>
      <c r="M2986" s="3">
        <v>0</v>
      </c>
      <c r="N2986" s="3">
        <v>44.5</v>
      </c>
      <c r="O2986" s="3">
        <v>0</v>
      </c>
      <c r="P2986" s="3">
        <v>0</v>
      </c>
      <c r="Q2986" s="2">
        <v>43475</v>
      </c>
      <c r="R2986" t="s">
        <v>2</v>
      </c>
      <c r="S2986" t="s">
        <v>10</v>
      </c>
      <c r="T2986" t="s">
        <v>2</v>
      </c>
    </row>
    <row r="2987" spans="1:20" hidden="1" x14ac:dyDescent="0.2">
      <c r="A2987" t="s">
        <v>297</v>
      </c>
      <c r="B2987" t="s">
        <v>0</v>
      </c>
      <c r="C2987" s="2">
        <v>43475</v>
      </c>
      <c r="D2987" t="s">
        <v>295</v>
      </c>
      <c r="E2987" t="s">
        <v>311</v>
      </c>
      <c r="F2987" t="s">
        <v>43</v>
      </c>
      <c r="G2987" t="s">
        <v>40</v>
      </c>
      <c r="H2987" t="s">
        <v>313</v>
      </c>
      <c r="I2987" t="s">
        <v>296</v>
      </c>
      <c r="J2987" t="s">
        <v>59</v>
      </c>
      <c r="K2987" t="s">
        <v>9</v>
      </c>
      <c r="L2987" s="3">
        <v>1</v>
      </c>
      <c r="M2987" s="3">
        <v>0.2</v>
      </c>
      <c r="N2987" s="3">
        <v>1.2</v>
      </c>
      <c r="O2987" s="3">
        <v>0</v>
      </c>
      <c r="P2987" s="3">
        <v>0</v>
      </c>
      <c r="Q2987" s="2">
        <v>43475</v>
      </c>
      <c r="R2987" t="s">
        <v>2</v>
      </c>
      <c r="S2987" t="s">
        <v>10</v>
      </c>
      <c r="T2987" t="s">
        <v>2</v>
      </c>
    </row>
    <row r="2988" spans="1:20" hidden="1" x14ac:dyDescent="0.2">
      <c r="A2988" t="s">
        <v>297</v>
      </c>
      <c r="B2988" t="s">
        <v>0</v>
      </c>
      <c r="C2988" s="2">
        <v>43476</v>
      </c>
      <c r="D2988" t="s">
        <v>295</v>
      </c>
      <c r="E2988" t="s">
        <v>443</v>
      </c>
      <c r="F2988" t="s">
        <v>5</v>
      </c>
      <c r="G2988" t="s">
        <v>113</v>
      </c>
      <c r="H2988" t="s">
        <v>444</v>
      </c>
      <c r="I2988" t="s">
        <v>296</v>
      </c>
      <c r="J2988" t="s">
        <v>245</v>
      </c>
      <c r="K2988" t="s">
        <v>9</v>
      </c>
      <c r="L2988" s="3">
        <v>78.3</v>
      </c>
      <c r="M2988" s="3">
        <v>15.66</v>
      </c>
      <c r="N2988" s="3">
        <v>93.96</v>
      </c>
      <c r="O2988" s="3">
        <v>0</v>
      </c>
      <c r="P2988" s="3">
        <v>0</v>
      </c>
      <c r="Q2988" s="2">
        <v>43486</v>
      </c>
      <c r="R2988" t="s">
        <v>2</v>
      </c>
      <c r="S2988" t="s">
        <v>10</v>
      </c>
      <c r="T2988" t="s">
        <v>2</v>
      </c>
    </row>
    <row r="2989" spans="1:20" hidden="1" x14ac:dyDescent="0.2">
      <c r="A2989" t="s">
        <v>297</v>
      </c>
      <c r="B2989" t="s">
        <v>0</v>
      </c>
      <c r="C2989" s="2">
        <v>43476</v>
      </c>
      <c r="D2989" t="s">
        <v>295</v>
      </c>
      <c r="E2989" t="s">
        <v>443</v>
      </c>
      <c r="F2989" t="s">
        <v>43</v>
      </c>
      <c r="G2989" t="s">
        <v>113</v>
      </c>
      <c r="H2989" t="s">
        <v>445</v>
      </c>
      <c r="I2989" t="s">
        <v>296</v>
      </c>
      <c r="J2989" t="s">
        <v>245</v>
      </c>
      <c r="K2989" t="s">
        <v>9</v>
      </c>
      <c r="L2989" s="3">
        <v>30.65</v>
      </c>
      <c r="M2989" s="3">
        <v>6.13</v>
      </c>
      <c r="N2989" s="3">
        <v>36.78</v>
      </c>
      <c r="O2989" s="3">
        <v>0</v>
      </c>
      <c r="P2989" s="3">
        <v>0</v>
      </c>
      <c r="Q2989" s="2">
        <v>43486</v>
      </c>
      <c r="R2989" t="s">
        <v>2</v>
      </c>
      <c r="S2989" t="s">
        <v>10</v>
      </c>
      <c r="T2989" t="s">
        <v>2</v>
      </c>
    </row>
    <row r="2990" spans="1:20" hidden="1" x14ac:dyDescent="0.2">
      <c r="A2990" t="s">
        <v>297</v>
      </c>
      <c r="B2990" t="s">
        <v>0</v>
      </c>
      <c r="C2990" s="2">
        <v>43476</v>
      </c>
      <c r="D2990" t="s">
        <v>295</v>
      </c>
      <c r="E2990" t="s">
        <v>443</v>
      </c>
      <c r="F2990" t="s">
        <v>60</v>
      </c>
      <c r="G2990" t="s">
        <v>113</v>
      </c>
      <c r="H2990" t="s">
        <v>446</v>
      </c>
      <c r="I2990" t="s">
        <v>296</v>
      </c>
      <c r="J2990" t="s">
        <v>245</v>
      </c>
      <c r="K2990" t="s">
        <v>9</v>
      </c>
      <c r="L2990" s="3">
        <v>67.5</v>
      </c>
      <c r="M2990" s="3">
        <v>13.5</v>
      </c>
      <c r="N2990" s="3">
        <v>81</v>
      </c>
      <c r="O2990" s="3">
        <v>0</v>
      </c>
      <c r="P2990" s="3">
        <v>0</v>
      </c>
      <c r="Q2990" s="2">
        <v>43486</v>
      </c>
      <c r="R2990" t="s">
        <v>2</v>
      </c>
      <c r="S2990" t="s">
        <v>10</v>
      </c>
      <c r="T2990" t="s">
        <v>2</v>
      </c>
    </row>
    <row r="2991" spans="1:20" hidden="1" x14ac:dyDescent="0.2">
      <c r="A2991" t="s">
        <v>297</v>
      </c>
      <c r="B2991" t="s">
        <v>0</v>
      </c>
      <c r="C2991" s="2">
        <v>43476</v>
      </c>
      <c r="D2991" t="s">
        <v>295</v>
      </c>
      <c r="E2991" t="s">
        <v>443</v>
      </c>
      <c r="F2991" t="s">
        <v>86</v>
      </c>
      <c r="G2991" t="s">
        <v>113</v>
      </c>
      <c r="H2991" t="s">
        <v>447</v>
      </c>
      <c r="I2991" t="s">
        <v>296</v>
      </c>
      <c r="J2991" t="s">
        <v>274</v>
      </c>
      <c r="K2991" t="s">
        <v>9</v>
      </c>
      <c r="L2991" s="3">
        <v>8.39</v>
      </c>
      <c r="M2991" s="3">
        <v>1.68</v>
      </c>
      <c r="N2991" s="3">
        <v>10.07</v>
      </c>
      <c r="O2991" s="3">
        <v>0</v>
      </c>
      <c r="P2991" s="3">
        <v>0</v>
      </c>
      <c r="Q2991" s="2">
        <v>43486</v>
      </c>
      <c r="R2991" t="s">
        <v>2</v>
      </c>
      <c r="S2991" t="s">
        <v>10</v>
      </c>
      <c r="T2991" t="s">
        <v>2</v>
      </c>
    </row>
    <row r="2992" spans="1:20" hidden="1" x14ac:dyDescent="0.2">
      <c r="A2992" t="s">
        <v>297</v>
      </c>
      <c r="B2992" t="s">
        <v>0</v>
      </c>
      <c r="C2992" s="2">
        <v>43476</v>
      </c>
      <c r="D2992" t="s">
        <v>295</v>
      </c>
      <c r="E2992" t="s">
        <v>443</v>
      </c>
      <c r="F2992" t="s">
        <v>88</v>
      </c>
      <c r="G2992" t="s">
        <v>113</v>
      </c>
      <c r="H2992" t="s">
        <v>448</v>
      </c>
      <c r="I2992" t="s">
        <v>296</v>
      </c>
      <c r="J2992" t="s">
        <v>449</v>
      </c>
      <c r="K2992" t="s">
        <v>9</v>
      </c>
      <c r="L2992" s="3">
        <v>36.950000000000003</v>
      </c>
      <c r="M2992" s="3">
        <v>7.39</v>
      </c>
      <c r="N2992" s="3">
        <v>44.34</v>
      </c>
      <c r="O2992" s="3">
        <v>0</v>
      </c>
      <c r="P2992" s="3">
        <v>0</v>
      </c>
      <c r="Q2992" s="2">
        <v>43486</v>
      </c>
      <c r="R2992" t="s">
        <v>2</v>
      </c>
      <c r="S2992" t="s">
        <v>10</v>
      </c>
      <c r="T2992" t="s">
        <v>2</v>
      </c>
    </row>
    <row r="2993" spans="1:20" hidden="1" x14ac:dyDescent="0.2">
      <c r="A2993" t="s">
        <v>297</v>
      </c>
      <c r="B2993" t="s">
        <v>0</v>
      </c>
      <c r="C2993" s="2">
        <v>43476</v>
      </c>
      <c r="D2993" t="s">
        <v>295</v>
      </c>
      <c r="E2993" t="s">
        <v>443</v>
      </c>
      <c r="F2993" t="s">
        <v>90</v>
      </c>
      <c r="G2993" t="s">
        <v>113</v>
      </c>
      <c r="H2993" t="s">
        <v>450</v>
      </c>
      <c r="I2993" t="s">
        <v>296</v>
      </c>
      <c r="J2993" t="s">
        <v>451</v>
      </c>
      <c r="K2993" t="s">
        <v>9</v>
      </c>
      <c r="L2993" s="3">
        <v>16.25</v>
      </c>
      <c r="M2993" s="3">
        <v>3.25</v>
      </c>
      <c r="N2993" s="3">
        <v>19.5</v>
      </c>
      <c r="O2993" s="3">
        <v>0</v>
      </c>
      <c r="P2993" s="3">
        <v>0</v>
      </c>
      <c r="Q2993" s="2">
        <v>43486</v>
      </c>
      <c r="R2993" t="s">
        <v>2</v>
      </c>
      <c r="S2993" t="s">
        <v>10</v>
      </c>
      <c r="T2993" t="s">
        <v>2</v>
      </c>
    </row>
    <row r="2994" spans="1:20" hidden="1" x14ac:dyDescent="0.2">
      <c r="A2994" t="s">
        <v>297</v>
      </c>
      <c r="B2994" t="s">
        <v>0</v>
      </c>
      <c r="C2994" s="2">
        <v>43476</v>
      </c>
      <c r="D2994" t="s">
        <v>295</v>
      </c>
      <c r="E2994" t="s">
        <v>443</v>
      </c>
      <c r="F2994" t="s">
        <v>406</v>
      </c>
      <c r="G2994" t="s">
        <v>113</v>
      </c>
      <c r="H2994" t="s">
        <v>452</v>
      </c>
      <c r="I2994" t="s">
        <v>296</v>
      </c>
      <c r="J2994" t="s">
        <v>251</v>
      </c>
      <c r="K2994" t="s">
        <v>9</v>
      </c>
      <c r="L2994" s="3">
        <v>51</v>
      </c>
      <c r="M2994" s="3">
        <v>10.199999999999999</v>
      </c>
      <c r="N2994" s="3">
        <v>61.2</v>
      </c>
      <c r="O2994" s="3">
        <v>0</v>
      </c>
      <c r="P2994" s="3">
        <v>0</v>
      </c>
      <c r="Q2994" s="2">
        <v>43486</v>
      </c>
      <c r="R2994" t="s">
        <v>2</v>
      </c>
      <c r="S2994" t="s">
        <v>10</v>
      </c>
      <c r="T2994" t="s">
        <v>2</v>
      </c>
    </row>
    <row r="2995" spans="1:20" hidden="1" x14ac:dyDescent="0.2">
      <c r="A2995" t="s">
        <v>297</v>
      </c>
      <c r="B2995" t="s">
        <v>0</v>
      </c>
      <c r="C2995" s="2">
        <v>43476</v>
      </c>
      <c r="D2995" t="s">
        <v>295</v>
      </c>
      <c r="E2995" t="s">
        <v>443</v>
      </c>
      <c r="F2995" t="s">
        <v>453</v>
      </c>
      <c r="G2995" t="s">
        <v>113</v>
      </c>
      <c r="H2995" t="s">
        <v>454</v>
      </c>
      <c r="I2995" t="s">
        <v>296</v>
      </c>
      <c r="J2995" t="s">
        <v>274</v>
      </c>
      <c r="K2995" t="s">
        <v>9</v>
      </c>
      <c r="L2995" s="3">
        <v>8.0500000000000007</v>
      </c>
      <c r="M2995" s="3">
        <v>1.61</v>
      </c>
      <c r="N2995" s="3">
        <v>9.66</v>
      </c>
      <c r="O2995" s="3">
        <v>0</v>
      </c>
      <c r="P2995" s="3">
        <v>0</v>
      </c>
      <c r="Q2995" s="2">
        <v>43486</v>
      </c>
      <c r="R2995" t="s">
        <v>2</v>
      </c>
      <c r="S2995" t="s">
        <v>10</v>
      </c>
      <c r="T2995" t="s">
        <v>2</v>
      </c>
    </row>
    <row r="2996" spans="1:20" hidden="1" x14ac:dyDescent="0.2">
      <c r="A2996" t="s">
        <v>297</v>
      </c>
      <c r="B2996" t="s">
        <v>0</v>
      </c>
      <c r="C2996" s="2">
        <v>43476</v>
      </c>
      <c r="D2996" t="s">
        <v>295</v>
      </c>
      <c r="E2996" t="s">
        <v>443</v>
      </c>
      <c r="F2996" t="s">
        <v>455</v>
      </c>
      <c r="G2996" t="s">
        <v>113</v>
      </c>
      <c r="H2996" t="s">
        <v>456</v>
      </c>
      <c r="I2996" t="s">
        <v>296</v>
      </c>
      <c r="J2996" t="s">
        <v>451</v>
      </c>
      <c r="K2996" t="s">
        <v>9</v>
      </c>
      <c r="L2996" s="3">
        <v>11.25</v>
      </c>
      <c r="M2996" s="3">
        <v>2.25</v>
      </c>
      <c r="N2996" s="3">
        <v>13.5</v>
      </c>
      <c r="O2996" s="3">
        <v>0</v>
      </c>
      <c r="P2996" s="3">
        <v>0</v>
      </c>
      <c r="Q2996" s="2">
        <v>43486</v>
      </c>
      <c r="R2996" t="s">
        <v>2</v>
      </c>
      <c r="S2996" t="s">
        <v>10</v>
      </c>
      <c r="T2996" t="s">
        <v>2</v>
      </c>
    </row>
    <row r="2997" spans="1:20" hidden="1" x14ac:dyDescent="0.2">
      <c r="A2997" t="s">
        <v>297</v>
      </c>
      <c r="B2997" t="s">
        <v>0</v>
      </c>
      <c r="C2997" s="2">
        <v>43476</v>
      </c>
      <c r="D2997" t="s">
        <v>295</v>
      </c>
      <c r="E2997" t="s">
        <v>443</v>
      </c>
      <c r="F2997" t="s">
        <v>457</v>
      </c>
      <c r="G2997" t="s">
        <v>113</v>
      </c>
      <c r="H2997" t="s">
        <v>117</v>
      </c>
      <c r="I2997" t="s">
        <v>296</v>
      </c>
      <c r="J2997" t="s">
        <v>245</v>
      </c>
      <c r="K2997" t="s">
        <v>9</v>
      </c>
      <c r="L2997" s="3">
        <v>7.5</v>
      </c>
      <c r="M2997" s="3">
        <v>1.5</v>
      </c>
      <c r="N2997" s="3">
        <v>9</v>
      </c>
      <c r="O2997" s="3">
        <v>0</v>
      </c>
      <c r="P2997" s="3">
        <v>0</v>
      </c>
      <c r="Q2997" s="2">
        <v>43486</v>
      </c>
      <c r="R2997" t="s">
        <v>2</v>
      </c>
      <c r="S2997" t="s">
        <v>10</v>
      </c>
      <c r="T2997" t="s">
        <v>2</v>
      </c>
    </row>
    <row r="2998" spans="1:20" hidden="1" x14ac:dyDescent="0.2">
      <c r="A2998" t="s">
        <v>297</v>
      </c>
      <c r="B2998" t="s">
        <v>0</v>
      </c>
      <c r="C2998" s="2">
        <v>43476</v>
      </c>
      <c r="D2998" t="s">
        <v>295</v>
      </c>
      <c r="E2998" t="s">
        <v>468</v>
      </c>
      <c r="F2998" t="s">
        <v>5</v>
      </c>
      <c r="G2998" t="s">
        <v>40</v>
      </c>
      <c r="H2998" t="s">
        <v>469</v>
      </c>
      <c r="I2998" t="s">
        <v>296</v>
      </c>
      <c r="J2998" t="s">
        <v>45</v>
      </c>
      <c r="K2998" t="s">
        <v>18</v>
      </c>
      <c r="L2998" s="3">
        <v>95.95</v>
      </c>
      <c r="M2998" s="3">
        <v>0</v>
      </c>
      <c r="N2998" s="3">
        <v>95.95</v>
      </c>
      <c r="O2998" s="3">
        <v>0</v>
      </c>
      <c r="P2998" s="3">
        <v>0</v>
      </c>
      <c r="Q2998" s="2">
        <v>43138</v>
      </c>
      <c r="R2998" t="s">
        <v>2</v>
      </c>
      <c r="S2998" t="s">
        <v>10</v>
      </c>
      <c r="T2998" t="s">
        <v>2</v>
      </c>
    </row>
    <row r="2999" spans="1:20" hidden="1" x14ac:dyDescent="0.2">
      <c r="A2999" t="s">
        <v>297</v>
      </c>
      <c r="B2999" t="s">
        <v>0</v>
      </c>
      <c r="C2999" s="2">
        <v>43476</v>
      </c>
      <c r="D2999" t="s">
        <v>295</v>
      </c>
      <c r="E2999" t="s">
        <v>496</v>
      </c>
      <c r="F2999" t="s">
        <v>5</v>
      </c>
      <c r="G2999" t="s">
        <v>497</v>
      </c>
      <c r="H2999" t="s">
        <v>498</v>
      </c>
      <c r="I2999" t="s">
        <v>296</v>
      </c>
      <c r="J2999" t="s">
        <v>499</v>
      </c>
      <c r="K2999" t="s">
        <v>358</v>
      </c>
      <c r="L2999" s="3">
        <v>17.309999999999999</v>
      </c>
      <c r="M2999" s="3">
        <v>0</v>
      </c>
      <c r="N2999" s="3">
        <v>17.309999999999999</v>
      </c>
      <c r="O2999" s="3">
        <v>0</v>
      </c>
      <c r="P2999" s="3">
        <v>0</v>
      </c>
      <c r="Q2999" s="2">
        <v>43476</v>
      </c>
      <c r="R2999" t="s">
        <v>2</v>
      </c>
      <c r="S2999" t="s">
        <v>10</v>
      </c>
      <c r="T2999" t="s">
        <v>2</v>
      </c>
    </row>
    <row r="3000" spans="1:20" hidden="1" x14ac:dyDescent="0.2">
      <c r="A3000" t="s">
        <v>297</v>
      </c>
      <c r="B3000" t="s">
        <v>0</v>
      </c>
      <c r="C3000" s="2">
        <v>43476</v>
      </c>
      <c r="D3000" t="s">
        <v>295</v>
      </c>
      <c r="E3000" t="s">
        <v>521</v>
      </c>
      <c r="F3000" t="s">
        <v>5</v>
      </c>
      <c r="G3000" t="s">
        <v>40</v>
      </c>
      <c r="H3000" t="s">
        <v>522</v>
      </c>
      <c r="I3000" t="s">
        <v>296</v>
      </c>
      <c r="J3000" t="s">
        <v>45</v>
      </c>
      <c r="K3000" t="s">
        <v>18</v>
      </c>
      <c r="L3000" s="3">
        <v>190.77</v>
      </c>
      <c r="M3000" s="3">
        <v>0</v>
      </c>
      <c r="N3000" s="3">
        <v>190.77</v>
      </c>
      <c r="O3000" s="3">
        <v>0</v>
      </c>
      <c r="P3000" s="3">
        <v>0</v>
      </c>
      <c r="Q3000" s="2">
        <v>43138</v>
      </c>
      <c r="R3000" t="s">
        <v>2</v>
      </c>
      <c r="S3000" t="s">
        <v>10</v>
      </c>
      <c r="T3000" t="s">
        <v>2</v>
      </c>
    </row>
    <row r="3001" spans="1:20" hidden="1" x14ac:dyDescent="0.2">
      <c r="A3001" t="s">
        <v>297</v>
      </c>
      <c r="B3001" t="s">
        <v>0</v>
      </c>
      <c r="C3001" s="2">
        <v>43479</v>
      </c>
      <c r="D3001" t="s">
        <v>295</v>
      </c>
      <c r="E3001" t="s">
        <v>653</v>
      </c>
      <c r="F3001" t="s">
        <v>5</v>
      </c>
      <c r="G3001" t="s">
        <v>50</v>
      </c>
      <c r="H3001" t="s">
        <v>654</v>
      </c>
      <c r="I3001" t="s">
        <v>296</v>
      </c>
      <c r="J3001" t="s">
        <v>52</v>
      </c>
      <c r="K3001" t="s">
        <v>36</v>
      </c>
      <c r="L3001" s="3">
        <v>68.180000000000007</v>
      </c>
      <c r="M3001" s="3">
        <v>6.82</v>
      </c>
      <c r="N3001" s="3">
        <v>75</v>
      </c>
      <c r="O3001" s="3">
        <v>0</v>
      </c>
      <c r="P3001" s="3">
        <v>0</v>
      </c>
      <c r="Q3001" s="2">
        <v>43486</v>
      </c>
      <c r="R3001" t="s">
        <v>2</v>
      </c>
      <c r="S3001" t="s">
        <v>10</v>
      </c>
      <c r="T3001" t="s">
        <v>2</v>
      </c>
    </row>
    <row r="3002" spans="1:20" hidden="1" x14ac:dyDescent="0.2">
      <c r="A3002" t="s">
        <v>297</v>
      </c>
      <c r="B3002" t="s">
        <v>0</v>
      </c>
      <c r="C3002" s="2">
        <v>43482</v>
      </c>
      <c r="D3002" t="s">
        <v>295</v>
      </c>
      <c r="E3002" t="s">
        <v>1192</v>
      </c>
      <c r="F3002" t="s">
        <v>5</v>
      </c>
      <c r="G3002" t="s">
        <v>113</v>
      </c>
      <c r="H3002" t="s">
        <v>1193</v>
      </c>
      <c r="I3002" t="s">
        <v>296</v>
      </c>
      <c r="J3002" t="s">
        <v>245</v>
      </c>
      <c r="K3002" t="s">
        <v>9</v>
      </c>
      <c r="L3002" s="3">
        <v>125.54</v>
      </c>
      <c r="M3002" s="3">
        <v>25.11</v>
      </c>
      <c r="N3002" s="3">
        <v>150.65</v>
      </c>
      <c r="O3002" s="3">
        <v>0</v>
      </c>
      <c r="P3002" s="3">
        <v>0</v>
      </c>
      <c r="Q3002" s="2">
        <v>43125</v>
      </c>
      <c r="R3002" t="s">
        <v>2</v>
      </c>
      <c r="S3002" t="s">
        <v>10</v>
      </c>
      <c r="T3002" t="s">
        <v>2</v>
      </c>
    </row>
    <row r="3003" spans="1:20" hidden="1" x14ac:dyDescent="0.2">
      <c r="A3003" t="s">
        <v>297</v>
      </c>
      <c r="B3003" t="s">
        <v>0</v>
      </c>
      <c r="C3003" s="2">
        <v>43483</v>
      </c>
      <c r="D3003" t="s">
        <v>295</v>
      </c>
      <c r="E3003" t="s">
        <v>1404</v>
      </c>
      <c r="F3003" t="s">
        <v>5</v>
      </c>
      <c r="G3003" t="s">
        <v>50</v>
      </c>
      <c r="H3003" t="s">
        <v>1405</v>
      </c>
      <c r="I3003" t="s">
        <v>296</v>
      </c>
      <c r="J3003" t="s">
        <v>52</v>
      </c>
      <c r="K3003" t="s">
        <v>36</v>
      </c>
      <c r="L3003" s="3">
        <v>183.64</v>
      </c>
      <c r="M3003" s="3">
        <v>18.36</v>
      </c>
      <c r="N3003" s="3">
        <v>202</v>
      </c>
      <c r="O3003" s="3">
        <v>0</v>
      </c>
      <c r="P3003" s="3">
        <v>0</v>
      </c>
      <c r="Q3003" s="2">
        <v>43490</v>
      </c>
      <c r="R3003" t="s">
        <v>2</v>
      </c>
      <c r="S3003" t="s">
        <v>10</v>
      </c>
      <c r="T3003" t="s">
        <v>2</v>
      </c>
    </row>
    <row r="3004" spans="1:20" hidden="1" x14ac:dyDescent="0.2">
      <c r="A3004" t="s">
        <v>297</v>
      </c>
      <c r="B3004" t="s">
        <v>0</v>
      </c>
      <c r="C3004" s="2">
        <v>43483</v>
      </c>
      <c r="D3004" t="s">
        <v>295</v>
      </c>
      <c r="E3004" t="s">
        <v>1528</v>
      </c>
      <c r="F3004" t="s">
        <v>5</v>
      </c>
      <c r="G3004" t="s">
        <v>40</v>
      </c>
      <c r="H3004" t="s">
        <v>1529</v>
      </c>
      <c r="I3004" t="s">
        <v>296</v>
      </c>
      <c r="J3004" t="s">
        <v>42</v>
      </c>
      <c r="K3004" t="s">
        <v>18</v>
      </c>
      <c r="L3004" s="3">
        <v>132</v>
      </c>
      <c r="M3004" s="3">
        <v>0</v>
      </c>
      <c r="N3004" s="3">
        <v>132</v>
      </c>
      <c r="O3004" s="3">
        <v>0</v>
      </c>
      <c r="P3004" s="3">
        <v>0</v>
      </c>
      <c r="Q3004" s="2">
        <v>43483</v>
      </c>
      <c r="R3004" t="s">
        <v>2</v>
      </c>
      <c r="S3004" t="s">
        <v>10</v>
      </c>
      <c r="T3004" t="s">
        <v>2</v>
      </c>
    </row>
    <row r="3005" spans="1:20" hidden="1" x14ac:dyDescent="0.2">
      <c r="A3005" t="s">
        <v>297</v>
      </c>
      <c r="B3005" t="s">
        <v>0</v>
      </c>
      <c r="C3005" s="2">
        <v>43483</v>
      </c>
      <c r="D3005" t="s">
        <v>295</v>
      </c>
      <c r="E3005" t="s">
        <v>1528</v>
      </c>
      <c r="F3005" t="s">
        <v>43</v>
      </c>
      <c r="G3005" t="s">
        <v>40</v>
      </c>
      <c r="H3005" t="s">
        <v>313</v>
      </c>
      <c r="I3005" t="s">
        <v>296</v>
      </c>
      <c r="J3005" t="s">
        <v>59</v>
      </c>
      <c r="K3005" t="s">
        <v>9</v>
      </c>
      <c r="L3005" s="3">
        <v>1</v>
      </c>
      <c r="M3005" s="3">
        <v>0.2</v>
      </c>
      <c r="N3005" s="3">
        <v>1.2</v>
      </c>
      <c r="O3005" s="3">
        <v>0</v>
      </c>
      <c r="P3005" s="3">
        <v>0</v>
      </c>
      <c r="Q3005" s="2">
        <v>43493</v>
      </c>
      <c r="R3005" t="s">
        <v>2</v>
      </c>
      <c r="S3005" t="s">
        <v>10</v>
      </c>
      <c r="T3005" t="s">
        <v>2</v>
      </c>
    </row>
    <row r="3006" spans="1:20" hidden="1" x14ac:dyDescent="0.2">
      <c r="A3006" t="s">
        <v>297</v>
      </c>
      <c r="B3006" t="s">
        <v>0</v>
      </c>
      <c r="C3006" s="2">
        <v>43486</v>
      </c>
      <c r="D3006" t="s">
        <v>295</v>
      </c>
      <c r="E3006" t="s">
        <v>1667</v>
      </c>
      <c r="F3006" t="s">
        <v>5</v>
      </c>
      <c r="G3006" t="s">
        <v>160</v>
      </c>
      <c r="H3006" t="s">
        <v>1668</v>
      </c>
      <c r="I3006" t="s">
        <v>296</v>
      </c>
      <c r="J3006" t="s">
        <v>35</v>
      </c>
      <c r="K3006" t="s">
        <v>36</v>
      </c>
      <c r="L3006" s="3">
        <v>38</v>
      </c>
      <c r="M3006" s="3">
        <v>3.8</v>
      </c>
      <c r="N3006" s="3">
        <v>41.8</v>
      </c>
      <c r="O3006" s="3">
        <v>0</v>
      </c>
      <c r="P3006" s="3">
        <v>0</v>
      </c>
      <c r="Q3006" s="2">
        <v>43490</v>
      </c>
      <c r="R3006" t="s">
        <v>2</v>
      </c>
      <c r="S3006" t="s">
        <v>10</v>
      </c>
      <c r="T3006" t="s">
        <v>2</v>
      </c>
    </row>
    <row r="3007" spans="1:20" hidden="1" x14ac:dyDescent="0.2">
      <c r="A3007" t="s">
        <v>297</v>
      </c>
      <c r="B3007" t="s">
        <v>0</v>
      </c>
      <c r="C3007" s="2">
        <v>43486</v>
      </c>
      <c r="D3007" t="s">
        <v>295</v>
      </c>
      <c r="E3007" t="s">
        <v>1667</v>
      </c>
      <c r="F3007" t="s">
        <v>43</v>
      </c>
      <c r="G3007" t="s">
        <v>160</v>
      </c>
      <c r="H3007" t="s">
        <v>1669</v>
      </c>
      <c r="I3007" t="s">
        <v>296</v>
      </c>
      <c r="J3007" t="s">
        <v>35</v>
      </c>
      <c r="K3007" t="s">
        <v>36</v>
      </c>
      <c r="L3007" s="3">
        <v>6</v>
      </c>
      <c r="M3007" s="3">
        <v>0.6</v>
      </c>
      <c r="N3007" s="3">
        <v>6.6</v>
      </c>
      <c r="O3007" s="3">
        <v>0</v>
      </c>
      <c r="P3007" s="3">
        <v>0</v>
      </c>
      <c r="Q3007" s="2">
        <v>43490</v>
      </c>
      <c r="R3007" t="s">
        <v>2</v>
      </c>
      <c r="S3007" t="s">
        <v>10</v>
      </c>
      <c r="T3007" t="s">
        <v>2</v>
      </c>
    </row>
    <row r="3008" spans="1:20" hidden="1" x14ac:dyDescent="0.2">
      <c r="A3008" t="s">
        <v>297</v>
      </c>
      <c r="B3008" t="s">
        <v>0</v>
      </c>
      <c r="C3008" s="2">
        <v>43486</v>
      </c>
      <c r="D3008" t="s">
        <v>295</v>
      </c>
      <c r="E3008" t="s">
        <v>1667</v>
      </c>
      <c r="F3008" t="s">
        <v>60</v>
      </c>
      <c r="G3008" t="s">
        <v>160</v>
      </c>
      <c r="H3008" t="s">
        <v>1670</v>
      </c>
      <c r="I3008" t="s">
        <v>296</v>
      </c>
      <c r="J3008" t="s">
        <v>35</v>
      </c>
      <c r="K3008" t="s">
        <v>36</v>
      </c>
      <c r="L3008" s="3">
        <v>1</v>
      </c>
      <c r="M3008" s="3">
        <v>0.1</v>
      </c>
      <c r="N3008" s="3">
        <v>1.1000000000000001</v>
      </c>
      <c r="O3008" s="3">
        <v>0</v>
      </c>
      <c r="P3008" s="3">
        <v>0</v>
      </c>
      <c r="Q3008" s="2">
        <v>43490</v>
      </c>
      <c r="R3008" t="s">
        <v>2</v>
      </c>
      <c r="S3008" t="s">
        <v>10</v>
      </c>
      <c r="T3008" t="s">
        <v>2</v>
      </c>
    </row>
    <row r="3009" spans="1:20" hidden="1" x14ac:dyDescent="0.2">
      <c r="A3009" t="s">
        <v>297</v>
      </c>
      <c r="B3009" t="s">
        <v>0</v>
      </c>
      <c r="C3009" s="2">
        <v>43486</v>
      </c>
      <c r="D3009" t="s">
        <v>295</v>
      </c>
      <c r="E3009" t="s">
        <v>1667</v>
      </c>
      <c r="F3009" t="s">
        <v>86</v>
      </c>
      <c r="G3009" t="s">
        <v>160</v>
      </c>
      <c r="H3009" t="s">
        <v>1671</v>
      </c>
      <c r="I3009" t="s">
        <v>296</v>
      </c>
      <c r="J3009" t="s">
        <v>35</v>
      </c>
      <c r="K3009" t="s">
        <v>36</v>
      </c>
      <c r="L3009" s="3">
        <v>14</v>
      </c>
      <c r="M3009" s="3">
        <v>1.4</v>
      </c>
      <c r="N3009" s="3">
        <v>15.4</v>
      </c>
      <c r="O3009" s="3">
        <v>0</v>
      </c>
      <c r="P3009" s="3">
        <v>0</v>
      </c>
      <c r="Q3009" s="2">
        <v>43490</v>
      </c>
      <c r="R3009" t="s">
        <v>2</v>
      </c>
      <c r="S3009" t="s">
        <v>10</v>
      </c>
      <c r="T3009" t="s">
        <v>2</v>
      </c>
    </row>
    <row r="3010" spans="1:20" hidden="1" x14ac:dyDescent="0.2">
      <c r="A3010" t="s">
        <v>297</v>
      </c>
      <c r="B3010" t="s">
        <v>0</v>
      </c>
      <c r="C3010" s="2">
        <v>43487</v>
      </c>
      <c r="D3010" t="s">
        <v>295</v>
      </c>
      <c r="E3010" t="s">
        <v>1706</v>
      </c>
      <c r="F3010" t="s">
        <v>5</v>
      </c>
      <c r="G3010" t="s">
        <v>1210</v>
      </c>
      <c r="H3010" t="s">
        <v>1707</v>
      </c>
      <c r="I3010" t="s">
        <v>296</v>
      </c>
      <c r="J3010" t="s">
        <v>1331</v>
      </c>
      <c r="K3010" t="s">
        <v>9</v>
      </c>
      <c r="L3010" s="3">
        <v>81.99</v>
      </c>
      <c r="M3010" s="3">
        <v>16.399999999999999</v>
      </c>
      <c r="N3010" s="3">
        <v>98.39</v>
      </c>
      <c r="O3010" s="3">
        <v>0</v>
      </c>
      <c r="P3010" s="3">
        <v>0</v>
      </c>
      <c r="Q3010" s="2">
        <v>43511</v>
      </c>
      <c r="R3010" t="s">
        <v>2</v>
      </c>
      <c r="S3010" t="s">
        <v>10</v>
      </c>
      <c r="T3010" t="s">
        <v>2</v>
      </c>
    </row>
    <row r="3011" spans="1:20" hidden="1" x14ac:dyDescent="0.2">
      <c r="A3011" t="s">
        <v>297</v>
      </c>
      <c r="B3011" t="s">
        <v>0</v>
      </c>
      <c r="C3011" s="2">
        <v>43487</v>
      </c>
      <c r="D3011" t="s">
        <v>295</v>
      </c>
      <c r="E3011" t="s">
        <v>1706</v>
      </c>
      <c r="F3011" t="s">
        <v>43</v>
      </c>
      <c r="G3011" t="s">
        <v>1210</v>
      </c>
      <c r="H3011" t="s">
        <v>1708</v>
      </c>
      <c r="I3011" t="s">
        <v>296</v>
      </c>
      <c r="J3011" t="s">
        <v>894</v>
      </c>
      <c r="K3011" t="s">
        <v>9</v>
      </c>
      <c r="L3011" s="3">
        <v>73.7</v>
      </c>
      <c r="M3011" s="3">
        <v>14.74</v>
      </c>
      <c r="N3011" s="3">
        <v>88.44</v>
      </c>
      <c r="O3011" s="3">
        <v>0</v>
      </c>
      <c r="P3011" s="3">
        <v>0</v>
      </c>
      <c r="Q3011" s="2">
        <v>43511</v>
      </c>
      <c r="R3011" t="s">
        <v>2</v>
      </c>
      <c r="S3011" t="s">
        <v>10</v>
      </c>
      <c r="T3011" t="s">
        <v>2</v>
      </c>
    </row>
    <row r="3012" spans="1:20" hidden="1" x14ac:dyDescent="0.2">
      <c r="A3012" t="s">
        <v>297</v>
      </c>
      <c r="B3012" t="s">
        <v>0</v>
      </c>
      <c r="C3012" s="2">
        <v>43488</v>
      </c>
      <c r="D3012" t="s">
        <v>295</v>
      </c>
      <c r="E3012" t="s">
        <v>1967</v>
      </c>
      <c r="F3012" t="s">
        <v>5</v>
      </c>
      <c r="G3012" t="s">
        <v>40</v>
      </c>
      <c r="H3012" t="s">
        <v>1968</v>
      </c>
      <c r="I3012" t="s">
        <v>296</v>
      </c>
      <c r="J3012" t="s">
        <v>42</v>
      </c>
      <c r="K3012" t="s">
        <v>18</v>
      </c>
      <c r="L3012" s="3">
        <v>46.5</v>
      </c>
      <c r="M3012" s="3">
        <v>0</v>
      </c>
      <c r="N3012" s="3">
        <v>46.5</v>
      </c>
      <c r="O3012" s="3">
        <v>0</v>
      </c>
      <c r="P3012" s="3">
        <v>0</v>
      </c>
      <c r="Q3012" s="2">
        <v>43488</v>
      </c>
      <c r="R3012" t="s">
        <v>2</v>
      </c>
      <c r="S3012" t="s">
        <v>10</v>
      </c>
      <c r="T3012" t="s">
        <v>2</v>
      </c>
    </row>
    <row r="3013" spans="1:20" hidden="1" x14ac:dyDescent="0.2">
      <c r="A3013" t="s">
        <v>297</v>
      </c>
      <c r="B3013" t="s">
        <v>0</v>
      </c>
      <c r="C3013" s="2">
        <v>43488</v>
      </c>
      <c r="D3013" t="s">
        <v>295</v>
      </c>
      <c r="E3013" t="s">
        <v>1967</v>
      </c>
      <c r="F3013" t="s">
        <v>43</v>
      </c>
      <c r="G3013" t="s">
        <v>40</v>
      </c>
      <c r="H3013" t="s">
        <v>97</v>
      </c>
      <c r="I3013" t="s">
        <v>296</v>
      </c>
      <c r="J3013" t="s">
        <v>59</v>
      </c>
      <c r="K3013" t="s">
        <v>9</v>
      </c>
      <c r="L3013" s="3">
        <v>1</v>
      </c>
      <c r="M3013" s="3">
        <v>0.2</v>
      </c>
      <c r="N3013" s="3">
        <v>1.2</v>
      </c>
      <c r="O3013" s="3">
        <v>0</v>
      </c>
      <c r="P3013" s="3">
        <v>0</v>
      </c>
      <c r="Q3013" s="2">
        <v>43493</v>
      </c>
      <c r="R3013" t="s">
        <v>2</v>
      </c>
      <c r="S3013" t="s">
        <v>10</v>
      </c>
      <c r="T3013" t="s">
        <v>2</v>
      </c>
    </row>
    <row r="3014" spans="1:20" hidden="1" x14ac:dyDescent="0.2">
      <c r="A3014" t="s">
        <v>297</v>
      </c>
      <c r="B3014" t="s">
        <v>0</v>
      </c>
      <c r="C3014" s="2">
        <v>43501</v>
      </c>
      <c r="D3014" t="s">
        <v>295</v>
      </c>
      <c r="E3014" t="s">
        <v>3079</v>
      </c>
      <c r="F3014" t="s">
        <v>5</v>
      </c>
      <c r="G3014" t="s">
        <v>40</v>
      </c>
      <c r="H3014" t="s">
        <v>3080</v>
      </c>
      <c r="I3014" t="s">
        <v>296</v>
      </c>
      <c r="J3014" t="s">
        <v>42</v>
      </c>
      <c r="K3014" t="s">
        <v>18</v>
      </c>
      <c r="L3014" s="3">
        <v>185</v>
      </c>
      <c r="M3014" s="3">
        <v>0</v>
      </c>
      <c r="N3014" s="3">
        <v>185</v>
      </c>
      <c r="O3014" s="3">
        <v>0</v>
      </c>
      <c r="P3014" s="3">
        <v>0</v>
      </c>
      <c r="Q3014" s="2">
        <v>43501</v>
      </c>
      <c r="R3014" t="s">
        <v>2</v>
      </c>
      <c r="S3014" t="s">
        <v>10</v>
      </c>
      <c r="T3014" t="s">
        <v>2</v>
      </c>
    </row>
    <row r="3015" spans="1:20" hidden="1" x14ac:dyDescent="0.2">
      <c r="A3015" t="s">
        <v>297</v>
      </c>
      <c r="B3015" t="s">
        <v>0</v>
      </c>
      <c r="C3015" s="2">
        <v>43501</v>
      </c>
      <c r="D3015" t="s">
        <v>295</v>
      </c>
      <c r="E3015" t="s">
        <v>3079</v>
      </c>
      <c r="F3015" t="s">
        <v>43</v>
      </c>
      <c r="G3015" t="s">
        <v>40</v>
      </c>
      <c r="H3015" t="s">
        <v>313</v>
      </c>
      <c r="I3015" t="s">
        <v>296</v>
      </c>
      <c r="J3015" t="s">
        <v>59</v>
      </c>
      <c r="K3015" t="s">
        <v>9</v>
      </c>
      <c r="L3015" s="3">
        <v>3.4</v>
      </c>
      <c r="M3015" s="3">
        <v>0.68</v>
      </c>
      <c r="N3015" s="3">
        <v>4.08</v>
      </c>
      <c r="O3015" s="3">
        <v>0</v>
      </c>
      <c r="P3015" s="3">
        <v>0</v>
      </c>
      <c r="Q3015" s="2">
        <v>43501</v>
      </c>
      <c r="R3015" t="s">
        <v>2</v>
      </c>
      <c r="S3015" t="s">
        <v>10</v>
      </c>
      <c r="T3015" t="s">
        <v>2</v>
      </c>
    </row>
    <row r="3016" spans="1:20" hidden="1" x14ac:dyDescent="0.2">
      <c r="A3016" t="s">
        <v>297</v>
      </c>
      <c r="B3016" t="s">
        <v>0</v>
      </c>
      <c r="C3016" s="2">
        <v>43502</v>
      </c>
      <c r="D3016" t="s">
        <v>295</v>
      </c>
      <c r="E3016" t="s">
        <v>3168</v>
      </c>
      <c r="F3016" t="s">
        <v>5</v>
      </c>
      <c r="G3016" t="s">
        <v>40</v>
      </c>
      <c r="H3016" t="s">
        <v>3169</v>
      </c>
      <c r="I3016" t="s">
        <v>296</v>
      </c>
      <c r="J3016" t="s">
        <v>42</v>
      </c>
      <c r="K3016" t="s">
        <v>18</v>
      </c>
      <c r="L3016" s="3">
        <v>26</v>
      </c>
      <c r="M3016" s="3">
        <v>0</v>
      </c>
      <c r="N3016" s="3">
        <v>26</v>
      </c>
      <c r="O3016" s="3">
        <v>0</v>
      </c>
      <c r="P3016" s="3">
        <v>26</v>
      </c>
      <c r="Q3016" s="2">
        <v>43502</v>
      </c>
      <c r="R3016" t="s">
        <v>2</v>
      </c>
      <c r="S3016" t="s">
        <v>10</v>
      </c>
      <c r="T3016" t="s">
        <v>2</v>
      </c>
    </row>
    <row r="3017" spans="1:20" hidden="1" x14ac:dyDescent="0.2">
      <c r="A3017" t="s">
        <v>297</v>
      </c>
      <c r="B3017" t="s">
        <v>0</v>
      </c>
      <c r="C3017" s="2">
        <v>43502</v>
      </c>
      <c r="D3017" t="s">
        <v>295</v>
      </c>
      <c r="E3017" t="s">
        <v>3168</v>
      </c>
      <c r="F3017" t="s">
        <v>43</v>
      </c>
      <c r="G3017" t="s">
        <v>40</v>
      </c>
      <c r="H3017" t="s">
        <v>313</v>
      </c>
      <c r="I3017" t="s">
        <v>296</v>
      </c>
      <c r="J3017" t="s">
        <v>59</v>
      </c>
      <c r="K3017" t="s">
        <v>9</v>
      </c>
      <c r="L3017" s="3">
        <v>0.5</v>
      </c>
      <c r="M3017" s="3">
        <v>0.1</v>
      </c>
      <c r="N3017" s="3">
        <v>0.6</v>
      </c>
      <c r="O3017" s="3">
        <v>0</v>
      </c>
      <c r="P3017" s="3">
        <v>0.5</v>
      </c>
      <c r="Q3017" s="2">
        <v>43502</v>
      </c>
      <c r="R3017" t="s">
        <v>2</v>
      </c>
      <c r="S3017" t="s">
        <v>10</v>
      </c>
      <c r="T3017" t="s">
        <v>2</v>
      </c>
    </row>
    <row r="3018" spans="1:20" hidden="1" x14ac:dyDescent="0.2">
      <c r="A3018" t="s">
        <v>297</v>
      </c>
      <c r="B3018" t="s">
        <v>0</v>
      </c>
      <c r="C3018" s="2">
        <v>43514</v>
      </c>
      <c r="D3018" t="s">
        <v>295</v>
      </c>
      <c r="E3018" t="s">
        <v>3980</v>
      </c>
      <c r="F3018" t="s">
        <v>5</v>
      </c>
      <c r="G3018" t="s">
        <v>2770</v>
      </c>
      <c r="H3018" t="s">
        <v>3981</v>
      </c>
      <c r="I3018" t="s">
        <v>296</v>
      </c>
      <c r="J3018" t="s">
        <v>274</v>
      </c>
      <c r="K3018" t="s">
        <v>9</v>
      </c>
      <c r="L3018" s="3">
        <v>284.7</v>
      </c>
      <c r="M3018" s="3">
        <v>56.94</v>
      </c>
      <c r="N3018" s="3">
        <v>341.64</v>
      </c>
      <c r="O3018" s="3">
        <v>0</v>
      </c>
      <c r="P3018" s="3">
        <v>0</v>
      </c>
      <c r="Q3018" s="2">
        <v>43514</v>
      </c>
      <c r="R3018" t="s">
        <v>2</v>
      </c>
      <c r="S3018" t="s">
        <v>10</v>
      </c>
      <c r="T3018" t="s">
        <v>2</v>
      </c>
    </row>
    <row r="3019" spans="1:20" hidden="1" x14ac:dyDescent="0.2">
      <c r="A3019" t="s">
        <v>297</v>
      </c>
      <c r="B3019" t="s">
        <v>0</v>
      </c>
      <c r="C3019" s="2">
        <v>43514</v>
      </c>
      <c r="D3019" t="s">
        <v>295</v>
      </c>
      <c r="E3019" t="s">
        <v>3988</v>
      </c>
      <c r="F3019" t="s">
        <v>5</v>
      </c>
      <c r="G3019" t="s">
        <v>113</v>
      </c>
      <c r="H3019" t="s">
        <v>3989</v>
      </c>
      <c r="I3019" t="s">
        <v>296</v>
      </c>
      <c r="J3019" t="s">
        <v>274</v>
      </c>
      <c r="K3019" t="s">
        <v>9</v>
      </c>
      <c r="L3019" s="3">
        <v>10.29</v>
      </c>
      <c r="M3019" s="3">
        <v>2.06</v>
      </c>
      <c r="N3019" s="3">
        <v>12.35</v>
      </c>
      <c r="O3019" s="3">
        <v>0</v>
      </c>
      <c r="P3019" s="3">
        <v>10.29</v>
      </c>
      <c r="Q3019" s="2">
        <v>43514</v>
      </c>
      <c r="R3019" t="s">
        <v>2</v>
      </c>
      <c r="S3019" t="s">
        <v>10</v>
      </c>
      <c r="T3019" t="s">
        <v>2</v>
      </c>
    </row>
    <row r="3020" spans="1:20" hidden="1" x14ac:dyDescent="0.2">
      <c r="A3020" t="s">
        <v>297</v>
      </c>
      <c r="B3020" t="s">
        <v>0</v>
      </c>
      <c r="C3020" s="2">
        <v>43514</v>
      </c>
      <c r="D3020" t="s">
        <v>295</v>
      </c>
      <c r="E3020" t="s">
        <v>3988</v>
      </c>
      <c r="F3020" t="s">
        <v>43</v>
      </c>
      <c r="G3020" t="s">
        <v>113</v>
      </c>
      <c r="H3020" t="s">
        <v>3990</v>
      </c>
      <c r="I3020" t="s">
        <v>296</v>
      </c>
      <c r="J3020" t="s">
        <v>274</v>
      </c>
      <c r="K3020" t="s">
        <v>9</v>
      </c>
      <c r="L3020" s="3">
        <v>10.3</v>
      </c>
      <c r="M3020" s="3">
        <v>2.06</v>
      </c>
      <c r="N3020" s="3">
        <v>12.36</v>
      </c>
      <c r="O3020" s="3">
        <v>0</v>
      </c>
      <c r="P3020" s="3">
        <v>10.3</v>
      </c>
      <c r="Q3020" s="2">
        <v>43514</v>
      </c>
      <c r="R3020" t="s">
        <v>2</v>
      </c>
      <c r="S3020" t="s">
        <v>10</v>
      </c>
      <c r="T3020" t="s">
        <v>2</v>
      </c>
    </row>
    <row r="3021" spans="1:20" hidden="1" x14ac:dyDescent="0.2">
      <c r="A3021" t="s">
        <v>297</v>
      </c>
      <c r="B3021" t="s">
        <v>0</v>
      </c>
      <c r="C3021" s="2">
        <v>43514</v>
      </c>
      <c r="D3021" t="s">
        <v>295</v>
      </c>
      <c r="E3021" t="s">
        <v>3988</v>
      </c>
      <c r="F3021" t="s">
        <v>60</v>
      </c>
      <c r="G3021" t="s">
        <v>113</v>
      </c>
      <c r="H3021" t="s">
        <v>3991</v>
      </c>
      <c r="I3021" t="s">
        <v>296</v>
      </c>
      <c r="J3021" t="s">
        <v>274</v>
      </c>
      <c r="K3021" t="s">
        <v>9</v>
      </c>
      <c r="L3021" s="3">
        <v>10.199999999999999</v>
      </c>
      <c r="M3021" s="3">
        <v>2.04</v>
      </c>
      <c r="N3021" s="3">
        <v>12.24</v>
      </c>
      <c r="O3021" s="3">
        <v>0</v>
      </c>
      <c r="P3021" s="3">
        <v>10.199999999999999</v>
      </c>
      <c r="Q3021" s="2">
        <v>43514</v>
      </c>
      <c r="R3021" t="s">
        <v>2</v>
      </c>
      <c r="S3021" t="s">
        <v>10</v>
      </c>
      <c r="T3021" t="s">
        <v>2</v>
      </c>
    </row>
    <row r="3022" spans="1:20" hidden="1" x14ac:dyDescent="0.2">
      <c r="A3022" t="s">
        <v>297</v>
      </c>
      <c r="B3022" t="s">
        <v>0</v>
      </c>
      <c r="C3022" s="2">
        <v>43514</v>
      </c>
      <c r="D3022" t="s">
        <v>295</v>
      </c>
      <c r="E3022" t="s">
        <v>3988</v>
      </c>
      <c r="F3022" t="s">
        <v>86</v>
      </c>
      <c r="G3022" t="s">
        <v>113</v>
      </c>
      <c r="H3022" t="s">
        <v>3992</v>
      </c>
      <c r="I3022" t="s">
        <v>296</v>
      </c>
      <c r="J3022" t="s">
        <v>274</v>
      </c>
      <c r="K3022" t="s">
        <v>9</v>
      </c>
      <c r="L3022" s="3">
        <v>6.09</v>
      </c>
      <c r="M3022" s="3">
        <v>1.22</v>
      </c>
      <c r="N3022" s="3">
        <v>7.31</v>
      </c>
      <c r="O3022" s="3">
        <v>0</v>
      </c>
      <c r="P3022" s="3">
        <v>6.09</v>
      </c>
      <c r="Q3022" s="2">
        <v>43514</v>
      </c>
      <c r="R3022" t="s">
        <v>2</v>
      </c>
      <c r="S3022" t="s">
        <v>10</v>
      </c>
      <c r="T3022" t="s">
        <v>2</v>
      </c>
    </row>
    <row r="3023" spans="1:20" hidden="1" x14ac:dyDescent="0.2">
      <c r="A3023" t="s">
        <v>297</v>
      </c>
      <c r="B3023" t="s">
        <v>0</v>
      </c>
      <c r="C3023" s="2">
        <v>43514</v>
      </c>
      <c r="D3023" t="s">
        <v>295</v>
      </c>
      <c r="E3023" t="s">
        <v>3988</v>
      </c>
      <c r="F3023" t="s">
        <v>88</v>
      </c>
      <c r="G3023" t="s">
        <v>113</v>
      </c>
      <c r="H3023" t="s">
        <v>3993</v>
      </c>
      <c r="I3023" t="s">
        <v>296</v>
      </c>
      <c r="J3023" t="s">
        <v>274</v>
      </c>
      <c r="K3023" t="s">
        <v>9</v>
      </c>
      <c r="L3023" s="3">
        <v>22.5</v>
      </c>
      <c r="M3023" s="3">
        <v>4.5</v>
      </c>
      <c r="N3023" s="3">
        <v>27</v>
      </c>
      <c r="O3023" s="3">
        <v>0</v>
      </c>
      <c r="P3023" s="3">
        <v>22.5</v>
      </c>
      <c r="Q3023" s="2">
        <v>43514</v>
      </c>
      <c r="R3023" t="s">
        <v>2</v>
      </c>
      <c r="S3023" t="s">
        <v>10</v>
      </c>
      <c r="T3023" t="s">
        <v>2</v>
      </c>
    </row>
    <row r="3024" spans="1:20" hidden="1" x14ac:dyDescent="0.2">
      <c r="A3024" t="s">
        <v>297</v>
      </c>
      <c r="B3024" t="s">
        <v>0</v>
      </c>
      <c r="C3024" s="2">
        <v>43514</v>
      </c>
      <c r="D3024" t="s">
        <v>295</v>
      </c>
      <c r="E3024" t="s">
        <v>3988</v>
      </c>
      <c r="F3024" t="s">
        <v>90</v>
      </c>
      <c r="G3024" t="s">
        <v>113</v>
      </c>
      <c r="H3024" t="s">
        <v>3994</v>
      </c>
      <c r="I3024" t="s">
        <v>296</v>
      </c>
      <c r="J3024" t="s">
        <v>274</v>
      </c>
      <c r="K3024" t="s">
        <v>9</v>
      </c>
      <c r="L3024" s="3">
        <v>10.75</v>
      </c>
      <c r="M3024" s="3">
        <v>2.15</v>
      </c>
      <c r="N3024" s="3">
        <v>12.9</v>
      </c>
      <c r="O3024" s="3">
        <v>0</v>
      </c>
      <c r="P3024" s="3">
        <v>10.75</v>
      </c>
      <c r="Q3024" s="2">
        <v>43514</v>
      </c>
      <c r="R3024" t="s">
        <v>2</v>
      </c>
      <c r="S3024" t="s">
        <v>10</v>
      </c>
      <c r="T3024" t="s">
        <v>2</v>
      </c>
    </row>
    <row r="3025" spans="1:20" hidden="1" x14ac:dyDescent="0.2">
      <c r="A3025" t="s">
        <v>297</v>
      </c>
      <c r="B3025" t="s">
        <v>0</v>
      </c>
      <c r="C3025" s="2">
        <v>43514</v>
      </c>
      <c r="D3025" t="s">
        <v>295</v>
      </c>
      <c r="E3025" t="s">
        <v>3988</v>
      </c>
      <c r="F3025" t="s">
        <v>406</v>
      </c>
      <c r="G3025" t="s">
        <v>113</v>
      </c>
      <c r="H3025" t="s">
        <v>3995</v>
      </c>
      <c r="I3025" t="s">
        <v>296</v>
      </c>
      <c r="J3025" t="s">
        <v>274</v>
      </c>
      <c r="K3025" t="s">
        <v>73</v>
      </c>
      <c r="L3025" s="3">
        <v>31.5</v>
      </c>
      <c r="M3025" s="3">
        <v>1.73</v>
      </c>
      <c r="N3025" s="3">
        <v>33.229999999999997</v>
      </c>
      <c r="O3025" s="3">
        <v>0</v>
      </c>
      <c r="P3025" s="3">
        <v>31.5</v>
      </c>
      <c r="Q3025" s="2">
        <v>43514</v>
      </c>
      <c r="R3025" t="s">
        <v>2</v>
      </c>
      <c r="S3025" t="s">
        <v>10</v>
      </c>
      <c r="T3025" t="s">
        <v>2</v>
      </c>
    </row>
    <row r="3026" spans="1:20" hidden="1" x14ac:dyDescent="0.2">
      <c r="A3026" t="s">
        <v>297</v>
      </c>
      <c r="B3026" t="s">
        <v>0</v>
      </c>
      <c r="C3026" s="2">
        <v>43521</v>
      </c>
      <c r="D3026" t="s">
        <v>295</v>
      </c>
      <c r="E3026" t="s">
        <v>4543</v>
      </c>
      <c r="F3026" t="s">
        <v>5</v>
      </c>
      <c r="G3026" t="s">
        <v>4544</v>
      </c>
      <c r="H3026" t="s">
        <v>4545</v>
      </c>
      <c r="I3026" t="s">
        <v>296</v>
      </c>
      <c r="J3026" t="s">
        <v>72</v>
      </c>
      <c r="K3026" t="s">
        <v>73</v>
      </c>
      <c r="L3026" s="3">
        <v>37.909999999999997</v>
      </c>
      <c r="M3026" s="3">
        <v>2.09</v>
      </c>
      <c r="N3026" s="3">
        <v>40</v>
      </c>
      <c r="O3026" s="3">
        <v>0</v>
      </c>
      <c r="P3026" s="3">
        <v>0</v>
      </c>
      <c r="Q3026" s="2">
        <v>43521</v>
      </c>
      <c r="R3026" t="s">
        <v>2</v>
      </c>
      <c r="S3026" t="s">
        <v>10</v>
      </c>
      <c r="T3026" t="s">
        <v>2</v>
      </c>
    </row>
    <row r="3027" spans="1:20" hidden="1" x14ac:dyDescent="0.2">
      <c r="A3027" t="s">
        <v>297</v>
      </c>
      <c r="B3027" t="s">
        <v>0</v>
      </c>
      <c r="C3027" s="2">
        <v>43521</v>
      </c>
      <c r="D3027" t="s">
        <v>295</v>
      </c>
      <c r="E3027" t="s">
        <v>4543</v>
      </c>
      <c r="F3027" t="s">
        <v>43</v>
      </c>
      <c r="G3027" t="s">
        <v>4544</v>
      </c>
      <c r="H3027" t="s">
        <v>1037</v>
      </c>
      <c r="I3027" t="s">
        <v>296</v>
      </c>
      <c r="J3027" t="s">
        <v>72</v>
      </c>
      <c r="K3027" t="s">
        <v>73</v>
      </c>
      <c r="L3027" s="3">
        <v>7.58</v>
      </c>
      <c r="M3027" s="3">
        <v>0.42</v>
      </c>
      <c r="N3027" s="3">
        <v>8</v>
      </c>
      <c r="O3027" s="3">
        <v>0</v>
      </c>
      <c r="P3027" s="3">
        <v>0</v>
      </c>
      <c r="Q3027" s="2">
        <v>43521</v>
      </c>
      <c r="R3027" t="s">
        <v>2</v>
      </c>
      <c r="S3027" t="s">
        <v>10</v>
      </c>
      <c r="T3027" t="s">
        <v>2</v>
      </c>
    </row>
    <row r="3028" spans="1:20" hidden="1" x14ac:dyDescent="0.2">
      <c r="A3028" t="s">
        <v>297</v>
      </c>
      <c r="B3028" t="s">
        <v>0</v>
      </c>
      <c r="C3028" s="2">
        <v>43525</v>
      </c>
      <c r="D3028" t="s">
        <v>295</v>
      </c>
      <c r="E3028" t="s">
        <v>4947</v>
      </c>
      <c r="F3028" t="s">
        <v>5</v>
      </c>
      <c r="G3028" t="s">
        <v>40</v>
      </c>
      <c r="H3028" t="s">
        <v>4948</v>
      </c>
      <c r="I3028" t="s">
        <v>296</v>
      </c>
      <c r="J3028" t="s">
        <v>45</v>
      </c>
      <c r="K3028" t="s">
        <v>18</v>
      </c>
      <c r="L3028" s="3">
        <v>181.61</v>
      </c>
      <c r="M3028" s="3">
        <v>0</v>
      </c>
      <c r="N3028" s="3">
        <v>181.61</v>
      </c>
      <c r="O3028" s="3">
        <v>0</v>
      </c>
      <c r="P3028" s="3">
        <v>181.61</v>
      </c>
      <c r="Q3028" s="2">
        <v>43525</v>
      </c>
      <c r="R3028" t="s">
        <v>2</v>
      </c>
      <c r="S3028" t="s">
        <v>10</v>
      </c>
      <c r="T3028" t="s">
        <v>2</v>
      </c>
    </row>
    <row r="3029" spans="1:20" hidden="1" x14ac:dyDescent="0.2">
      <c r="A3029" t="s">
        <v>297</v>
      </c>
      <c r="B3029" t="s">
        <v>0</v>
      </c>
      <c r="C3029" s="2">
        <v>43535</v>
      </c>
      <c r="D3029" t="s">
        <v>295</v>
      </c>
      <c r="E3029" t="s">
        <v>5233</v>
      </c>
      <c r="F3029" t="s">
        <v>5</v>
      </c>
      <c r="G3029" t="s">
        <v>1104</v>
      </c>
      <c r="H3029" t="s">
        <v>5234</v>
      </c>
      <c r="I3029" t="s">
        <v>296</v>
      </c>
      <c r="J3029" t="s">
        <v>52</v>
      </c>
      <c r="K3029" t="s">
        <v>36</v>
      </c>
      <c r="L3029" s="3">
        <v>33.78</v>
      </c>
      <c r="M3029" s="3">
        <v>3.38</v>
      </c>
      <c r="N3029" s="3">
        <v>37.159999999999997</v>
      </c>
      <c r="O3029" s="3">
        <v>0</v>
      </c>
      <c r="P3029" s="3">
        <v>0</v>
      </c>
      <c r="Q3029" s="2">
        <v>43535</v>
      </c>
      <c r="R3029" t="s">
        <v>2</v>
      </c>
      <c r="S3029" t="s">
        <v>10</v>
      </c>
      <c r="T3029" t="s">
        <v>2</v>
      </c>
    </row>
    <row r="3030" spans="1:20" hidden="1" x14ac:dyDescent="0.2">
      <c r="A3030" t="s">
        <v>297</v>
      </c>
      <c r="B3030" t="s">
        <v>0</v>
      </c>
      <c r="C3030" s="2">
        <v>43535</v>
      </c>
      <c r="D3030" t="s">
        <v>295</v>
      </c>
      <c r="E3030" t="s">
        <v>5233</v>
      </c>
      <c r="F3030" t="s">
        <v>43</v>
      </c>
      <c r="G3030" t="s">
        <v>1104</v>
      </c>
      <c r="H3030" t="s">
        <v>5234</v>
      </c>
      <c r="I3030" t="s">
        <v>296</v>
      </c>
      <c r="J3030" t="s">
        <v>52</v>
      </c>
      <c r="K3030" t="s">
        <v>9</v>
      </c>
      <c r="L3030" s="3">
        <v>10.7</v>
      </c>
      <c r="M3030" s="3">
        <v>2.14</v>
      </c>
      <c r="N3030" s="3">
        <v>12.84</v>
      </c>
      <c r="O3030" s="3">
        <v>0</v>
      </c>
      <c r="P3030" s="3">
        <v>0</v>
      </c>
      <c r="Q3030" s="2">
        <v>43535</v>
      </c>
      <c r="R3030" t="s">
        <v>2</v>
      </c>
      <c r="S3030" t="s">
        <v>10</v>
      </c>
      <c r="T3030" t="s">
        <v>2</v>
      </c>
    </row>
    <row r="3031" spans="1:20" hidden="1" x14ac:dyDescent="0.2">
      <c r="A3031" t="s">
        <v>297</v>
      </c>
      <c r="B3031" t="s">
        <v>0</v>
      </c>
      <c r="C3031" s="2">
        <v>43536</v>
      </c>
      <c r="D3031" t="s">
        <v>295</v>
      </c>
      <c r="E3031" t="s">
        <v>5362</v>
      </c>
      <c r="F3031" t="s">
        <v>5</v>
      </c>
      <c r="G3031" t="s">
        <v>40</v>
      </c>
      <c r="H3031" t="s">
        <v>5363</v>
      </c>
      <c r="I3031" t="s">
        <v>296</v>
      </c>
      <c r="J3031" t="s">
        <v>42</v>
      </c>
      <c r="K3031" t="s">
        <v>18</v>
      </c>
      <c r="L3031" s="3">
        <v>139</v>
      </c>
      <c r="M3031" s="3">
        <v>0</v>
      </c>
      <c r="N3031" s="3">
        <v>139</v>
      </c>
      <c r="O3031" s="3">
        <v>0</v>
      </c>
      <c r="P3031" s="3">
        <v>0</v>
      </c>
      <c r="Q3031" s="2">
        <v>43536</v>
      </c>
      <c r="R3031" t="s">
        <v>2</v>
      </c>
      <c r="S3031" t="s">
        <v>10</v>
      </c>
      <c r="T3031" t="s">
        <v>2</v>
      </c>
    </row>
    <row r="3032" spans="1:20" hidden="1" x14ac:dyDescent="0.2">
      <c r="A3032" t="s">
        <v>297</v>
      </c>
      <c r="B3032" t="s">
        <v>0</v>
      </c>
      <c r="C3032" s="2">
        <v>43536</v>
      </c>
      <c r="D3032" t="s">
        <v>295</v>
      </c>
      <c r="E3032" t="s">
        <v>5362</v>
      </c>
      <c r="F3032" t="s">
        <v>43</v>
      </c>
      <c r="G3032" t="s">
        <v>40</v>
      </c>
      <c r="H3032" t="s">
        <v>97</v>
      </c>
      <c r="I3032" t="s">
        <v>296</v>
      </c>
      <c r="J3032" t="s">
        <v>59</v>
      </c>
      <c r="K3032" t="s">
        <v>9</v>
      </c>
      <c r="L3032" s="3">
        <v>1</v>
      </c>
      <c r="M3032" s="3">
        <v>0.2</v>
      </c>
      <c r="N3032" s="3">
        <v>1.2</v>
      </c>
      <c r="O3032" s="3">
        <v>0</v>
      </c>
      <c r="P3032" s="3">
        <v>0</v>
      </c>
      <c r="Q3032" s="2">
        <v>43536</v>
      </c>
      <c r="R3032" t="s">
        <v>2</v>
      </c>
      <c r="S3032" t="s">
        <v>10</v>
      </c>
      <c r="T3032" t="s">
        <v>2</v>
      </c>
    </row>
    <row r="3033" spans="1:20" hidden="1" x14ac:dyDescent="0.2">
      <c r="A3033" t="s">
        <v>297</v>
      </c>
      <c r="B3033" t="s">
        <v>0</v>
      </c>
      <c r="C3033" s="2">
        <v>43537</v>
      </c>
      <c r="D3033" t="s">
        <v>295</v>
      </c>
      <c r="E3033" t="s">
        <v>5428</v>
      </c>
      <c r="F3033" t="s">
        <v>5</v>
      </c>
      <c r="G3033" t="s">
        <v>5429</v>
      </c>
      <c r="H3033" t="s">
        <v>5430</v>
      </c>
      <c r="I3033" t="s">
        <v>296</v>
      </c>
      <c r="J3033" t="s">
        <v>2928</v>
      </c>
      <c r="K3033" t="s">
        <v>18</v>
      </c>
      <c r="L3033" s="3">
        <v>400</v>
      </c>
      <c r="M3033" s="3">
        <v>0</v>
      </c>
      <c r="N3033" s="3">
        <v>400</v>
      </c>
      <c r="O3033" s="3">
        <v>0</v>
      </c>
      <c r="P3033" s="3">
        <v>0</v>
      </c>
      <c r="Q3033" s="2">
        <v>43537</v>
      </c>
      <c r="R3033" t="s">
        <v>2</v>
      </c>
      <c r="S3033" t="s">
        <v>10</v>
      </c>
      <c r="T3033" t="s">
        <v>2</v>
      </c>
    </row>
    <row r="3034" spans="1:20" hidden="1" x14ac:dyDescent="0.2">
      <c r="A3034" t="s">
        <v>297</v>
      </c>
      <c r="B3034" t="s">
        <v>0</v>
      </c>
      <c r="C3034" s="2">
        <v>43538</v>
      </c>
      <c r="D3034" t="s">
        <v>295</v>
      </c>
      <c r="E3034" t="s">
        <v>5534</v>
      </c>
      <c r="F3034" t="s">
        <v>5</v>
      </c>
      <c r="G3034" t="s">
        <v>1278</v>
      </c>
      <c r="H3034" t="s">
        <v>5535</v>
      </c>
      <c r="I3034" t="s">
        <v>296</v>
      </c>
      <c r="J3034" t="s">
        <v>962</v>
      </c>
      <c r="K3034" t="s">
        <v>9</v>
      </c>
      <c r="L3034" s="3">
        <v>58.89</v>
      </c>
      <c r="M3034" s="3">
        <v>11.78</v>
      </c>
      <c r="N3034" s="3">
        <v>70.67</v>
      </c>
      <c r="O3034" s="3">
        <v>0</v>
      </c>
      <c r="P3034" s="3">
        <v>0</v>
      </c>
      <c r="Q3034" s="2">
        <v>43538</v>
      </c>
      <c r="R3034" t="s">
        <v>2</v>
      </c>
      <c r="S3034" t="s">
        <v>10</v>
      </c>
      <c r="T3034" t="s">
        <v>2</v>
      </c>
    </row>
    <row r="3035" spans="1:20" hidden="1" x14ac:dyDescent="0.2">
      <c r="A3035" t="s">
        <v>297</v>
      </c>
      <c r="B3035" t="s">
        <v>0</v>
      </c>
      <c r="C3035" s="2">
        <v>43538</v>
      </c>
      <c r="D3035" t="s">
        <v>295</v>
      </c>
      <c r="E3035" t="s">
        <v>5534</v>
      </c>
      <c r="F3035" t="s">
        <v>43</v>
      </c>
      <c r="G3035" t="s">
        <v>1278</v>
      </c>
      <c r="H3035" t="s">
        <v>5536</v>
      </c>
      <c r="I3035" t="s">
        <v>296</v>
      </c>
      <c r="J3035" t="s">
        <v>962</v>
      </c>
      <c r="K3035" t="s">
        <v>9</v>
      </c>
      <c r="L3035" s="3">
        <v>23.34</v>
      </c>
      <c r="M3035" s="3">
        <v>4.67</v>
      </c>
      <c r="N3035" s="3">
        <v>28.01</v>
      </c>
      <c r="O3035" s="3">
        <v>0</v>
      </c>
      <c r="P3035" s="3">
        <v>0</v>
      </c>
      <c r="Q3035" s="2">
        <v>43538</v>
      </c>
      <c r="R3035" t="s">
        <v>2</v>
      </c>
      <c r="S3035" t="s">
        <v>10</v>
      </c>
      <c r="T3035" t="s">
        <v>2</v>
      </c>
    </row>
    <row r="3036" spans="1:20" hidden="1" x14ac:dyDescent="0.2">
      <c r="A3036" t="s">
        <v>297</v>
      </c>
      <c r="B3036" t="s">
        <v>0</v>
      </c>
      <c r="C3036" s="2">
        <v>43539</v>
      </c>
      <c r="D3036" t="s">
        <v>295</v>
      </c>
      <c r="E3036" t="s">
        <v>5667</v>
      </c>
      <c r="F3036" t="s">
        <v>5</v>
      </c>
      <c r="G3036" t="s">
        <v>113</v>
      </c>
      <c r="H3036" t="s">
        <v>5668</v>
      </c>
      <c r="I3036" t="s">
        <v>296</v>
      </c>
      <c r="J3036" t="s">
        <v>274</v>
      </c>
      <c r="K3036" t="s">
        <v>9</v>
      </c>
      <c r="L3036" s="3">
        <v>23.75</v>
      </c>
      <c r="M3036" s="3">
        <v>4.75</v>
      </c>
      <c r="N3036" s="3">
        <v>28.5</v>
      </c>
      <c r="O3036" s="3">
        <v>0</v>
      </c>
      <c r="P3036" s="3">
        <v>0</v>
      </c>
      <c r="Q3036" s="2">
        <v>43539</v>
      </c>
      <c r="R3036" t="s">
        <v>2</v>
      </c>
      <c r="S3036" t="s">
        <v>10</v>
      </c>
      <c r="T3036" t="s">
        <v>2</v>
      </c>
    </row>
    <row r="3037" spans="1:20" hidden="1" x14ac:dyDescent="0.2">
      <c r="A3037" t="s">
        <v>297</v>
      </c>
      <c r="B3037" t="s">
        <v>0</v>
      </c>
      <c r="C3037" s="2">
        <v>43539</v>
      </c>
      <c r="D3037" t="s">
        <v>295</v>
      </c>
      <c r="E3037" t="s">
        <v>5667</v>
      </c>
      <c r="F3037" t="s">
        <v>43</v>
      </c>
      <c r="G3037" t="s">
        <v>113</v>
      </c>
      <c r="H3037" t="s">
        <v>5669</v>
      </c>
      <c r="I3037" t="s">
        <v>296</v>
      </c>
      <c r="J3037" t="s">
        <v>274</v>
      </c>
      <c r="K3037" t="s">
        <v>9</v>
      </c>
      <c r="L3037" s="3">
        <v>10.25</v>
      </c>
      <c r="M3037" s="3">
        <v>2.0499999999999998</v>
      </c>
      <c r="N3037" s="3">
        <v>12.3</v>
      </c>
      <c r="O3037" s="3">
        <v>0</v>
      </c>
      <c r="P3037" s="3">
        <v>0</v>
      </c>
      <c r="Q3037" s="2">
        <v>43539</v>
      </c>
      <c r="R3037" t="s">
        <v>2</v>
      </c>
      <c r="S3037" t="s">
        <v>10</v>
      </c>
      <c r="T3037" t="s">
        <v>2</v>
      </c>
    </row>
    <row r="3038" spans="1:20" hidden="1" x14ac:dyDescent="0.2">
      <c r="A3038" t="s">
        <v>297</v>
      </c>
      <c r="B3038" t="s">
        <v>0</v>
      </c>
      <c r="C3038" s="2">
        <v>43539</v>
      </c>
      <c r="D3038" t="s">
        <v>295</v>
      </c>
      <c r="E3038" t="s">
        <v>5667</v>
      </c>
      <c r="F3038" t="s">
        <v>60</v>
      </c>
      <c r="G3038" t="s">
        <v>113</v>
      </c>
      <c r="H3038" t="s">
        <v>5670</v>
      </c>
      <c r="I3038" t="s">
        <v>296</v>
      </c>
      <c r="J3038" t="s">
        <v>274</v>
      </c>
      <c r="K3038" t="s">
        <v>9</v>
      </c>
      <c r="L3038" s="3">
        <v>2.4</v>
      </c>
      <c r="M3038" s="3">
        <v>0.48</v>
      </c>
      <c r="N3038" s="3">
        <v>2.88</v>
      </c>
      <c r="O3038" s="3">
        <v>0</v>
      </c>
      <c r="P3038" s="3">
        <v>0</v>
      </c>
      <c r="Q3038" s="2">
        <v>43539</v>
      </c>
      <c r="R3038" t="s">
        <v>2</v>
      </c>
      <c r="S3038" t="s">
        <v>10</v>
      </c>
      <c r="T3038" t="s">
        <v>2</v>
      </c>
    </row>
    <row r="3039" spans="1:20" hidden="1" x14ac:dyDescent="0.2">
      <c r="A3039" t="s">
        <v>297</v>
      </c>
      <c r="B3039" t="s">
        <v>0</v>
      </c>
      <c r="C3039" s="2">
        <v>43539</v>
      </c>
      <c r="D3039" t="s">
        <v>295</v>
      </c>
      <c r="E3039" t="s">
        <v>5667</v>
      </c>
      <c r="F3039" t="s">
        <v>86</v>
      </c>
      <c r="G3039" t="s">
        <v>113</v>
      </c>
      <c r="H3039" t="s">
        <v>5671</v>
      </c>
      <c r="I3039" t="s">
        <v>296</v>
      </c>
      <c r="J3039" t="s">
        <v>274</v>
      </c>
      <c r="K3039" t="s">
        <v>9</v>
      </c>
      <c r="L3039" s="3">
        <v>78.3</v>
      </c>
      <c r="M3039" s="3">
        <v>15.66</v>
      </c>
      <c r="N3039" s="3">
        <v>93.96</v>
      </c>
      <c r="O3039" s="3">
        <v>0</v>
      </c>
      <c r="P3039" s="3">
        <v>0</v>
      </c>
      <c r="Q3039" s="2">
        <v>43539</v>
      </c>
      <c r="R3039" t="s">
        <v>2</v>
      </c>
      <c r="S3039" t="s">
        <v>10</v>
      </c>
      <c r="T3039" t="s">
        <v>2</v>
      </c>
    </row>
    <row r="3040" spans="1:20" hidden="1" x14ac:dyDescent="0.2">
      <c r="A3040" t="s">
        <v>297</v>
      </c>
      <c r="B3040" t="s">
        <v>0</v>
      </c>
      <c r="C3040" s="2">
        <v>43539</v>
      </c>
      <c r="D3040" t="s">
        <v>295</v>
      </c>
      <c r="E3040" t="s">
        <v>5667</v>
      </c>
      <c r="F3040" t="s">
        <v>88</v>
      </c>
      <c r="G3040" t="s">
        <v>113</v>
      </c>
      <c r="H3040" t="s">
        <v>5672</v>
      </c>
      <c r="I3040" t="s">
        <v>296</v>
      </c>
      <c r="J3040" t="s">
        <v>274</v>
      </c>
      <c r="K3040" t="s">
        <v>73</v>
      </c>
      <c r="L3040" s="3">
        <v>37.5</v>
      </c>
      <c r="M3040" s="3">
        <v>2.06</v>
      </c>
      <c r="N3040" s="3">
        <v>39.56</v>
      </c>
      <c r="O3040" s="3">
        <v>0</v>
      </c>
      <c r="P3040" s="3">
        <v>0</v>
      </c>
      <c r="Q3040" s="2">
        <v>43539</v>
      </c>
      <c r="R3040" t="s">
        <v>2</v>
      </c>
      <c r="S3040" t="s">
        <v>10</v>
      </c>
      <c r="T3040" t="s">
        <v>2</v>
      </c>
    </row>
    <row r="3041" spans="1:20" hidden="1" x14ac:dyDescent="0.2">
      <c r="A3041" t="s">
        <v>297</v>
      </c>
      <c r="B3041" t="s">
        <v>0</v>
      </c>
      <c r="C3041" s="2">
        <v>43539</v>
      </c>
      <c r="D3041" t="s">
        <v>295</v>
      </c>
      <c r="E3041" t="s">
        <v>5667</v>
      </c>
      <c r="F3041" t="s">
        <v>90</v>
      </c>
      <c r="G3041" t="s">
        <v>113</v>
      </c>
      <c r="H3041" t="s">
        <v>5673</v>
      </c>
      <c r="I3041" t="s">
        <v>296</v>
      </c>
      <c r="J3041" t="s">
        <v>274</v>
      </c>
      <c r="K3041" t="s">
        <v>73</v>
      </c>
      <c r="L3041" s="3">
        <v>15.75</v>
      </c>
      <c r="M3041" s="3">
        <v>0.87</v>
      </c>
      <c r="N3041" s="3">
        <v>16.62</v>
      </c>
      <c r="O3041" s="3">
        <v>0</v>
      </c>
      <c r="P3041" s="3">
        <v>0</v>
      </c>
      <c r="Q3041" s="2">
        <v>43539</v>
      </c>
      <c r="R3041" t="s">
        <v>2</v>
      </c>
      <c r="S3041" t="s">
        <v>10</v>
      </c>
      <c r="T3041" t="s">
        <v>2</v>
      </c>
    </row>
    <row r="3042" spans="1:20" hidden="1" x14ac:dyDescent="0.2">
      <c r="A3042" t="s">
        <v>297</v>
      </c>
      <c r="B3042" t="s">
        <v>0</v>
      </c>
      <c r="C3042" s="2">
        <v>43543</v>
      </c>
      <c r="D3042" t="s">
        <v>295</v>
      </c>
      <c r="E3042" t="s">
        <v>6017</v>
      </c>
      <c r="F3042" t="s">
        <v>5</v>
      </c>
      <c r="G3042" t="s">
        <v>1836</v>
      </c>
      <c r="H3042" t="s">
        <v>6018</v>
      </c>
      <c r="I3042" t="s">
        <v>296</v>
      </c>
      <c r="J3042" t="s">
        <v>52</v>
      </c>
      <c r="K3042" t="s">
        <v>1509</v>
      </c>
      <c r="L3042" s="3">
        <v>38.18</v>
      </c>
      <c r="M3042" s="3">
        <v>3.82</v>
      </c>
      <c r="N3042" s="3">
        <v>42</v>
      </c>
      <c r="O3042" s="3">
        <v>0</v>
      </c>
      <c r="P3042" s="3">
        <v>0</v>
      </c>
      <c r="Q3042" s="2">
        <v>43545</v>
      </c>
      <c r="R3042" t="s">
        <v>2</v>
      </c>
      <c r="S3042" t="s">
        <v>10</v>
      </c>
      <c r="T3042" t="s">
        <v>2</v>
      </c>
    </row>
    <row r="3043" spans="1:20" hidden="1" x14ac:dyDescent="0.2">
      <c r="A3043" t="s">
        <v>297</v>
      </c>
      <c r="B3043" t="s">
        <v>0</v>
      </c>
      <c r="C3043" s="2">
        <v>43543</v>
      </c>
      <c r="D3043" t="s">
        <v>295</v>
      </c>
      <c r="E3043" t="s">
        <v>6017</v>
      </c>
      <c r="F3043" t="s">
        <v>43</v>
      </c>
      <c r="G3043" t="s">
        <v>1836</v>
      </c>
      <c r="H3043" t="s">
        <v>6019</v>
      </c>
      <c r="I3043" t="s">
        <v>296</v>
      </c>
      <c r="J3043" t="s">
        <v>52</v>
      </c>
      <c r="K3043" t="s">
        <v>116</v>
      </c>
      <c r="L3043" s="3">
        <v>6.67</v>
      </c>
      <c r="M3043" s="3">
        <v>1.33</v>
      </c>
      <c r="N3043" s="3">
        <v>8</v>
      </c>
      <c r="O3043" s="3">
        <v>0</v>
      </c>
      <c r="P3043" s="3">
        <v>0</v>
      </c>
      <c r="Q3043" s="2">
        <v>43545</v>
      </c>
      <c r="R3043" t="s">
        <v>2</v>
      </c>
      <c r="S3043" t="s">
        <v>10</v>
      </c>
      <c r="T3043" t="s">
        <v>2</v>
      </c>
    </row>
    <row r="3044" spans="1:20" hidden="1" x14ac:dyDescent="0.2">
      <c r="A3044" t="s">
        <v>297</v>
      </c>
      <c r="B3044" t="s">
        <v>0</v>
      </c>
      <c r="C3044" s="2">
        <v>43543</v>
      </c>
      <c r="D3044" t="s">
        <v>295</v>
      </c>
      <c r="E3044" t="s">
        <v>6020</v>
      </c>
      <c r="F3044" t="s">
        <v>5</v>
      </c>
      <c r="G3044" t="s">
        <v>136</v>
      </c>
      <c r="H3044" t="s">
        <v>6021</v>
      </c>
      <c r="I3044" t="s">
        <v>296</v>
      </c>
      <c r="J3044" t="s">
        <v>631</v>
      </c>
      <c r="K3044" t="s">
        <v>18</v>
      </c>
      <c r="L3044" s="3">
        <v>220</v>
      </c>
      <c r="M3044" s="3">
        <v>0</v>
      </c>
      <c r="N3044" s="3">
        <v>220</v>
      </c>
      <c r="O3044" s="3">
        <v>0</v>
      </c>
      <c r="P3044" s="3">
        <v>0</v>
      </c>
      <c r="Q3044" s="2">
        <v>43646</v>
      </c>
      <c r="R3044" t="s">
        <v>2</v>
      </c>
      <c r="S3044" t="s">
        <v>10</v>
      </c>
      <c r="T3044" t="s">
        <v>2</v>
      </c>
    </row>
    <row r="3045" spans="1:20" hidden="1" x14ac:dyDescent="0.2">
      <c r="A3045" t="s">
        <v>297</v>
      </c>
      <c r="B3045" t="s">
        <v>0</v>
      </c>
      <c r="C3045" s="2">
        <v>43553</v>
      </c>
      <c r="D3045" t="s">
        <v>295</v>
      </c>
      <c r="E3045" t="s">
        <v>6991</v>
      </c>
      <c r="F3045" t="s">
        <v>5</v>
      </c>
      <c r="G3045" t="s">
        <v>6992</v>
      </c>
      <c r="H3045" t="s">
        <v>6993</v>
      </c>
      <c r="I3045" t="s">
        <v>296</v>
      </c>
      <c r="J3045" t="s">
        <v>6994</v>
      </c>
      <c r="K3045" t="s">
        <v>18</v>
      </c>
      <c r="L3045" s="3">
        <v>100</v>
      </c>
      <c r="M3045" s="3">
        <v>0</v>
      </c>
      <c r="N3045" s="3">
        <v>100</v>
      </c>
      <c r="O3045" s="3">
        <v>0</v>
      </c>
      <c r="P3045" s="3">
        <v>0</v>
      </c>
      <c r="Q3045" s="2">
        <v>43566</v>
      </c>
      <c r="R3045" t="s">
        <v>2</v>
      </c>
      <c r="S3045" t="s">
        <v>10</v>
      </c>
      <c r="T3045" t="s">
        <v>2</v>
      </c>
    </row>
    <row r="3046" spans="1:20" hidden="1" x14ac:dyDescent="0.2">
      <c r="A3046" t="s">
        <v>297</v>
      </c>
      <c r="B3046" t="s">
        <v>0</v>
      </c>
      <c r="C3046" s="2">
        <v>43556</v>
      </c>
      <c r="D3046" t="s">
        <v>295</v>
      </c>
      <c r="E3046" t="s">
        <v>7085</v>
      </c>
      <c r="F3046" t="s">
        <v>5</v>
      </c>
      <c r="G3046" t="s">
        <v>160</v>
      </c>
      <c r="H3046" t="s">
        <v>7086</v>
      </c>
      <c r="I3046" t="s">
        <v>296</v>
      </c>
      <c r="J3046" t="s">
        <v>35</v>
      </c>
      <c r="K3046" t="s">
        <v>36</v>
      </c>
      <c r="L3046" s="3">
        <v>21</v>
      </c>
      <c r="M3046" s="3">
        <v>2.1</v>
      </c>
      <c r="N3046" s="3">
        <v>23.1</v>
      </c>
      <c r="O3046" s="3">
        <v>0</v>
      </c>
      <c r="P3046" s="3">
        <v>0</v>
      </c>
      <c r="Q3046" s="2">
        <v>43560</v>
      </c>
      <c r="R3046" t="s">
        <v>2</v>
      </c>
      <c r="S3046" t="s">
        <v>10</v>
      </c>
      <c r="T3046" t="s">
        <v>2</v>
      </c>
    </row>
    <row r="3047" spans="1:20" hidden="1" x14ac:dyDescent="0.2">
      <c r="A3047" t="s">
        <v>297</v>
      </c>
      <c r="B3047" t="s">
        <v>0</v>
      </c>
      <c r="C3047" s="2">
        <v>43556</v>
      </c>
      <c r="D3047" t="s">
        <v>295</v>
      </c>
      <c r="E3047" t="s">
        <v>7109</v>
      </c>
      <c r="F3047" t="s">
        <v>5</v>
      </c>
      <c r="G3047" t="s">
        <v>113</v>
      </c>
      <c r="H3047" t="s">
        <v>7110</v>
      </c>
      <c r="I3047" t="s">
        <v>296</v>
      </c>
      <c r="J3047" t="s">
        <v>954</v>
      </c>
      <c r="K3047" t="s">
        <v>73</v>
      </c>
      <c r="L3047" s="3">
        <v>5.59</v>
      </c>
      <c r="M3047" s="3">
        <v>0.31</v>
      </c>
      <c r="N3047" s="3">
        <v>5.9</v>
      </c>
      <c r="O3047" s="3">
        <v>0</v>
      </c>
      <c r="P3047" s="3">
        <v>0</v>
      </c>
      <c r="Q3047" s="2">
        <v>43563</v>
      </c>
      <c r="R3047" t="s">
        <v>2</v>
      </c>
      <c r="S3047" t="s">
        <v>10</v>
      </c>
      <c r="T3047" t="s">
        <v>2</v>
      </c>
    </row>
    <row r="3048" spans="1:20" hidden="1" x14ac:dyDescent="0.2">
      <c r="A3048" t="s">
        <v>297</v>
      </c>
      <c r="B3048" t="s">
        <v>0</v>
      </c>
      <c r="C3048" s="2">
        <v>43556</v>
      </c>
      <c r="D3048" t="s">
        <v>295</v>
      </c>
      <c r="E3048" t="s">
        <v>7109</v>
      </c>
      <c r="F3048" t="s">
        <v>43</v>
      </c>
      <c r="G3048" t="s">
        <v>113</v>
      </c>
      <c r="H3048" t="s">
        <v>7111</v>
      </c>
      <c r="I3048" t="s">
        <v>296</v>
      </c>
      <c r="J3048" t="s">
        <v>274</v>
      </c>
      <c r="K3048" t="s">
        <v>9</v>
      </c>
      <c r="L3048" s="3">
        <v>4.4000000000000004</v>
      </c>
      <c r="M3048" s="3">
        <v>0.88</v>
      </c>
      <c r="N3048" s="3">
        <v>5.28</v>
      </c>
      <c r="O3048" s="3">
        <v>0</v>
      </c>
      <c r="P3048" s="3">
        <v>0</v>
      </c>
      <c r="Q3048" s="2">
        <v>43563</v>
      </c>
      <c r="R3048" t="s">
        <v>2</v>
      </c>
      <c r="S3048" t="s">
        <v>10</v>
      </c>
      <c r="T3048" t="s">
        <v>2</v>
      </c>
    </row>
    <row r="3049" spans="1:20" hidden="1" x14ac:dyDescent="0.2">
      <c r="A3049" t="s">
        <v>297</v>
      </c>
      <c r="B3049" t="s">
        <v>0</v>
      </c>
      <c r="C3049" s="2">
        <v>43556</v>
      </c>
      <c r="D3049" t="s">
        <v>295</v>
      </c>
      <c r="E3049" t="s">
        <v>7109</v>
      </c>
      <c r="F3049" t="s">
        <v>60</v>
      </c>
      <c r="G3049" t="s">
        <v>113</v>
      </c>
      <c r="H3049" t="s">
        <v>7112</v>
      </c>
      <c r="I3049" t="s">
        <v>296</v>
      </c>
      <c r="J3049" t="s">
        <v>274</v>
      </c>
      <c r="K3049" t="s">
        <v>9</v>
      </c>
      <c r="L3049" s="3">
        <v>4.4000000000000004</v>
      </c>
      <c r="M3049" s="3">
        <v>0.88</v>
      </c>
      <c r="N3049" s="3">
        <v>5.28</v>
      </c>
      <c r="O3049" s="3">
        <v>0</v>
      </c>
      <c r="P3049" s="3">
        <v>0</v>
      </c>
      <c r="Q3049" s="2">
        <v>43563</v>
      </c>
      <c r="R3049" t="s">
        <v>2</v>
      </c>
      <c r="S3049" t="s">
        <v>10</v>
      </c>
      <c r="T3049" t="s">
        <v>2</v>
      </c>
    </row>
    <row r="3050" spans="1:20" hidden="1" x14ac:dyDescent="0.2">
      <c r="A3050" t="s">
        <v>297</v>
      </c>
      <c r="B3050" t="s">
        <v>0</v>
      </c>
      <c r="C3050" s="2">
        <v>43556</v>
      </c>
      <c r="D3050" t="s">
        <v>295</v>
      </c>
      <c r="E3050" t="s">
        <v>7109</v>
      </c>
      <c r="F3050" t="s">
        <v>86</v>
      </c>
      <c r="G3050" t="s">
        <v>113</v>
      </c>
      <c r="H3050" t="s">
        <v>7113</v>
      </c>
      <c r="I3050" t="s">
        <v>296</v>
      </c>
      <c r="J3050" t="s">
        <v>451</v>
      </c>
      <c r="K3050" t="s">
        <v>9</v>
      </c>
      <c r="L3050" s="3">
        <v>7.7</v>
      </c>
      <c r="M3050" s="3">
        <v>1.54</v>
      </c>
      <c r="N3050" s="3">
        <v>9.24</v>
      </c>
      <c r="O3050" s="3">
        <v>0</v>
      </c>
      <c r="P3050" s="3">
        <v>0</v>
      </c>
      <c r="Q3050" s="2">
        <v>43563</v>
      </c>
      <c r="R3050" t="s">
        <v>2</v>
      </c>
      <c r="S3050" t="s">
        <v>10</v>
      </c>
      <c r="T3050" t="s">
        <v>2</v>
      </c>
    </row>
    <row r="3051" spans="1:20" hidden="1" x14ac:dyDescent="0.2">
      <c r="A3051" t="s">
        <v>297</v>
      </c>
      <c r="B3051" t="s">
        <v>0</v>
      </c>
      <c r="C3051" s="2">
        <v>43556</v>
      </c>
      <c r="D3051" t="s">
        <v>295</v>
      </c>
      <c r="E3051" t="s">
        <v>7109</v>
      </c>
      <c r="F3051" t="s">
        <v>88</v>
      </c>
      <c r="G3051" t="s">
        <v>113</v>
      </c>
      <c r="H3051" t="s">
        <v>7114</v>
      </c>
      <c r="I3051" t="s">
        <v>296</v>
      </c>
      <c r="J3051" t="s">
        <v>451</v>
      </c>
      <c r="K3051" t="s">
        <v>9</v>
      </c>
      <c r="L3051" s="3">
        <v>31.56</v>
      </c>
      <c r="M3051" s="3">
        <v>6.31</v>
      </c>
      <c r="N3051" s="3">
        <v>37.869999999999997</v>
      </c>
      <c r="O3051" s="3">
        <v>0</v>
      </c>
      <c r="P3051" s="3">
        <v>0</v>
      </c>
      <c r="Q3051" s="2">
        <v>43563</v>
      </c>
      <c r="R3051" t="s">
        <v>2</v>
      </c>
      <c r="S3051" t="s">
        <v>10</v>
      </c>
      <c r="T3051" t="s">
        <v>2</v>
      </c>
    </row>
    <row r="3052" spans="1:20" hidden="1" x14ac:dyDescent="0.2">
      <c r="A3052" t="s">
        <v>297</v>
      </c>
      <c r="B3052" t="s">
        <v>0</v>
      </c>
      <c r="C3052" s="2">
        <v>43556</v>
      </c>
      <c r="D3052" t="s">
        <v>295</v>
      </c>
      <c r="E3052" t="s">
        <v>7109</v>
      </c>
      <c r="F3052" t="s">
        <v>90</v>
      </c>
      <c r="G3052" t="s">
        <v>113</v>
      </c>
      <c r="H3052" t="s">
        <v>7115</v>
      </c>
      <c r="I3052" t="s">
        <v>296</v>
      </c>
      <c r="J3052" t="s">
        <v>451</v>
      </c>
      <c r="K3052" t="s">
        <v>9</v>
      </c>
      <c r="L3052" s="3">
        <v>3.95</v>
      </c>
      <c r="M3052" s="3">
        <v>0.79</v>
      </c>
      <c r="N3052" s="3">
        <v>4.74</v>
      </c>
      <c r="O3052" s="3">
        <v>0</v>
      </c>
      <c r="P3052" s="3">
        <v>0</v>
      </c>
      <c r="Q3052" s="2">
        <v>43563</v>
      </c>
      <c r="R3052" t="s">
        <v>2</v>
      </c>
      <c r="S3052" t="s">
        <v>10</v>
      </c>
      <c r="T3052" t="s">
        <v>2</v>
      </c>
    </row>
    <row r="3053" spans="1:20" hidden="1" x14ac:dyDescent="0.2">
      <c r="A3053" t="s">
        <v>297</v>
      </c>
      <c r="B3053" t="s">
        <v>0</v>
      </c>
      <c r="C3053" s="2">
        <v>43556</v>
      </c>
      <c r="D3053" t="s">
        <v>295</v>
      </c>
      <c r="E3053" t="s">
        <v>7109</v>
      </c>
      <c r="F3053" t="s">
        <v>406</v>
      </c>
      <c r="G3053" t="s">
        <v>113</v>
      </c>
      <c r="H3053" t="s">
        <v>7116</v>
      </c>
      <c r="I3053" t="s">
        <v>296</v>
      </c>
      <c r="J3053" t="s">
        <v>451</v>
      </c>
      <c r="K3053" t="s">
        <v>9</v>
      </c>
      <c r="L3053" s="3">
        <v>10.75</v>
      </c>
      <c r="M3053" s="3">
        <v>2.15</v>
      </c>
      <c r="N3053" s="3">
        <v>12.9</v>
      </c>
      <c r="O3053" s="3">
        <v>0</v>
      </c>
      <c r="P3053" s="3">
        <v>0</v>
      </c>
      <c r="Q3053" s="2">
        <v>43563</v>
      </c>
      <c r="R3053" t="s">
        <v>2</v>
      </c>
      <c r="S3053" t="s">
        <v>10</v>
      </c>
      <c r="T3053" t="s">
        <v>2</v>
      </c>
    </row>
    <row r="3054" spans="1:20" hidden="1" x14ac:dyDescent="0.2">
      <c r="A3054" t="s">
        <v>297</v>
      </c>
      <c r="B3054" t="s">
        <v>0</v>
      </c>
      <c r="C3054" s="2">
        <v>43556</v>
      </c>
      <c r="D3054" t="s">
        <v>295</v>
      </c>
      <c r="E3054" t="s">
        <v>7109</v>
      </c>
      <c r="F3054" t="s">
        <v>407</v>
      </c>
      <c r="G3054" t="s">
        <v>113</v>
      </c>
      <c r="H3054" t="s">
        <v>7117</v>
      </c>
      <c r="I3054" t="s">
        <v>296</v>
      </c>
      <c r="J3054" t="s">
        <v>274</v>
      </c>
      <c r="K3054" t="s">
        <v>9</v>
      </c>
      <c r="L3054" s="3">
        <v>13.5</v>
      </c>
      <c r="M3054" s="3">
        <v>2.7</v>
      </c>
      <c r="N3054" s="3">
        <v>16.2</v>
      </c>
      <c r="O3054" s="3">
        <v>0</v>
      </c>
      <c r="P3054" s="3">
        <v>0</v>
      </c>
      <c r="Q3054" s="2">
        <v>43563</v>
      </c>
      <c r="R3054" t="s">
        <v>2</v>
      </c>
      <c r="S3054" t="s">
        <v>10</v>
      </c>
      <c r="T3054" t="s">
        <v>2</v>
      </c>
    </row>
    <row r="3055" spans="1:20" hidden="1" x14ac:dyDescent="0.2">
      <c r="A3055" t="s">
        <v>297</v>
      </c>
      <c r="B3055" t="s">
        <v>0</v>
      </c>
      <c r="C3055" s="2">
        <v>43556</v>
      </c>
      <c r="D3055" t="s">
        <v>295</v>
      </c>
      <c r="E3055" t="s">
        <v>7109</v>
      </c>
      <c r="F3055" t="s">
        <v>453</v>
      </c>
      <c r="G3055" t="s">
        <v>113</v>
      </c>
      <c r="H3055" t="s">
        <v>7118</v>
      </c>
      <c r="I3055" t="s">
        <v>296</v>
      </c>
      <c r="J3055" t="s">
        <v>451</v>
      </c>
      <c r="K3055" t="s">
        <v>9</v>
      </c>
      <c r="L3055" s="3">
        <v>27.95</v>
      </c>
      <c r="M3055" s="3">
        <v>5.59</v>
      </c>
      <c r="N3055" s="3">
        <v>33.54</v>
      </c>
      <c r="O3055" s="3">
        <v>0</v>
      </c>
      <c r="P3055" s="3">
        <v>0</v>
      </c>
      <c r="Q3055" s="2">
        <v>43563</v>
      </c>
      <c r="R3055" t="s">
        <v>2</v>
      </c>
      <c r="S3055" t="s">
        <v>10</v>
      </c>
      <c r="T3055" t="s">
        <v>2</v>
      </c>
    </row>
    <row r="3056" spans="1:20" hidden="1" x14ac:dyDescent="0.2">
      <c r="A3056" t="s">
        <v>297</v>
      </c>
      <c r="B3056" t="s">
        <v>0</v>
      </c>
      <c r="C3056" s="2">
        <v>43556</v>
      </c>
      <c r="D3056" t="s">
        <v>295</v>
      </c>
      <c r="E3056" t="s">
        <v>7109</v>
      </c>
      <c r="F3056" t="s">
        <v>455</v>
      </c>
      <c r="G3056" t="s">
        <v>113</v>
      </c>
      <c r="H3056" t="s">
        <v>7119</v>
      </c>
      <c r="I3056" t="s">
        <v>296</v>
      </c>
      <c r="J3056" t="s">
        <v>274</v>
      </c>
      <c r="K3056" t="s">
        <v>9</v>
      </c>
      <c r="L3056" s="3">
        <v>3.18</v>
      </c>
      <c r="M3056" s="3">
        <v>0.64</v>
      </c>
      <c r="N3056" s="3">
        <v>3.82</v>
      </c>
      <c r="O3056" s="3">
        <v>0</v>
      </c>
      <c r="P3056" s="3">
        <v>0</v>
      </c>
      <c r="Q3056" s="2">
        <v>43563</v>
      </c>
      <c r="R3056" t="s">
        <v>2</v>
      </c>
      <c r="S3056" t="s">
        <v>10</v>
      </c>
      <c r="T3056" t="s">
        <v>2</v>
      </c>
    </row>
    <row r="3057" spans="1:20" hidden="1" x14ac:dyDescent="0.2">
      <c r="A3057" t="s">
        <v>297</v>
      </c>
      <c r="B3057" t="s">
        <v>0</v>
      </c>
      <c r="C3057" s="2">
        <v>43567</v>
      </c>
      <c r="D3057" t="s">
        <v>295</v>
      </c>
      <c r="E3057" t="s">
        <v>8171</v>
      </c>
      <c r="F3057" t="s">
        <v>5</v>
      </c>
      <c r="G3057" t="s">
        <v>40</v>
      </c>
      <c r="H3057" t="s">
        <v>8172</v>
      </c>
      <c r="I3057" t="s">
        <v>296</v>
      </c>
      <c r="J3057" t="s">
        <v>45</v>
      </c>
      <c r="K3057" t="s">
        <v>18</v>
      </c>
      <c r="L3057" s="3">
        <v>91.55</v>
      </c>
      <c r="M3057" s="3">
        <v>0</v>
      </c>
      <c r="N3057" s="3">
        <v>91.55</v>
      </c>
      <c r="O3057" s="3">
        <v>0</v>
      </c>
      <c r="P3057" s="3">
        <v>91.55</v>
      </c>
      <c r="Q3057" s="2">
        <v>43567</v>
      </c>
      <c r="R3057" t="s">
        <v>2</v>
      </c>
      <c r="S3057" t="s">
        <v>10</v>
      </c>
      <c r="T3057" t="s">
        <v>2</v>
      </c>
    </row>
    <row r="3058" spans="1:20" hidden="1" x14ac:dyDescent="0.2">
      <c r="A3058" t="s">
        <v>4073</v>
      </c>
      <c r="B3058" t="s">
        <v>0</v>
      </c>
      <c r="C3058" s="2">
        <v>43515</v>
      </c>
      <c r="D3058" t="s">
        <v>4071</v>
      </c>
      <c r="E3058" t="s">
        <v>4074</v>
      </c>
      <c r="F3058" t="s">
        <v>5</v>
      </c>
      <c r="G3058" t="s">
        <v>40</v>
      </c>
      <c r="H3058" t="s">
        <v>4075</v>
      </c>
      <c r="I3058" t="s">
        <v>4072</v>
      </c>
      <c r="J3058" t="s">
        <v>45</v>
      </c>
      <c r="K3058" t="s">
        <v>18</v>
      </c>
      <c r="L3058" s="3">
        <v>268.23</v>
      </c>
      <c r="M3058" s="3">
        <v>0</v>
      </c>
      <c r="N3058" s="3">
        <v>268.23</v>
      </c>
      <c r="O3058" s="3">
        <v>0</v>
      </c>
      <c r="P3058" s="3">
        <v>268.23</v>
      </c>
      <c r="Q3058" s="2">
        <v>43515</v>
      </c>
      <c r="R3058" t="s">
        <v>2</v>
      </c>
      <c r="S3058" t="s">
        <v>10</v>
      </c>
      <c r="T3058" t="s">
        <v>2</v>
      </c>
    </row>
    <row r="3059" spans="1:20" hidden="1" x14ac:dyDescent="0.2">
      <c r="A3059" t="s">
        <v>4073</v>
      </c>
      <c r="B3059" t="s">
        <v>0</v>
      </c>
      <c r="C3059" s="2">
        <v>43515</v>
      </c>
      <c r="D3059" t="s">
        <v>4071</v>
      </c>
      <c r="E3059" t="s">
        <v>4088</v>
      </c>
      <c r="F3059" t="s">
        <v>5</v>
      </c>
      <c r="G3059" t="s">
        <v>40</v>
      </c>
      <c r="H3059" t="s">
        <v>4089</v>
      </c>
      <c r="I3059" t="s">
        <v>4072</v>
      </c>
      <c r="J3059" t="s">
        <v>42</v>
      </c>
      <c r="K3059" t="s">
        <v>18</v>
      </c>
      <c r="L3059" s="3">
        <v>172</v>
      </c>
      <c r="M3059" s="3">
        <v>0</v>
      </c>
      <c r="N3059" s="3">
        <v>172</v>
      </c>
      <c r="O3059" s="3">
        <v>0</v>
      </c>
      <c r="P3059" s="3">
        <v>0</v>
      </c>
      <c r="Q3059" s="2">
        <v>43515</v>
      </c>
      <c r="R3059" t="s">
        <v>2</v>
      </c>
      <c r="S3059" t="s">
        <v>10</v>
      </c>
      <c r="T3059" t="s">
        <v>2</v>
      </c>
    </row>
    <row r="3060" spans="1:20" hidden="1" x14ac:dyDescent="0.2">
      <c r="A3060" t="s">
        <v>4073</v>
      </c>
      <c r="B3060" t="s">
        <v>0</v>
      </c>
      <c r="C3060" s="2">
        <v>43515</v>
      </c>
      <c r="D3060" t="s">
        <v>4071</v>
      </c>
      <c r="E3060" t="s">
        <v>4088</v>
      </c>
      <c r="F3060" t="s">
        <v>43</v>
      </c>
      <c r="G3060" t="s">
        <v>40</v>
      </c>
      <c r="H3060" t="s">
        <v>97</v>
      </c>
      <c r="I3060" t="s">
        <v>4072</v>
      </c>
      <c r="J3060" t="s">
        <v>59</v>
      </c>
      <c r="K3060" t="s">
        <v>9</v>
      </c>
      <c r="L3060" s="3">
        <v>1</v>
      </c>
      <c r="M3060" s="3">
        <v>0.2</v>
      </c>
      <c r="N3060" s="3">
        <v>1.2</v>
      </c>
      <c r="O3060" s="3">
        <v>0</v>
      </c>
      <c r="P3060" s="3">
        <v>0</v>
      </c>
      <c r="Q3060" s="2">
        <v>43515</v>
      </c>
      <c r="R3060" t="s">
        <v>2</v>
      </c>
      <c r="S3060" t="s">
        <v>10</v>
      </c>
      <c r="T3060" t="s">
        <v>2</v>
      </c>
    </row>
    <row r="3061" spans="1:20" hidden="1" x14ac:dyDescent="0.2">
      <c r="A3061" t="s">
        <v>4073</v>
      </c>
      <c r="B3061" t="s">
        <v>0</v>
      </c>
      <c r="C3061" s="2">
        <v>43518</v>
      </c>
      <c r="D3061" t="s">
        <v>4071</v>
      </c>
      <c r="E3061" t="s">
        <v>4473</v>
      </c>
      <c r="F3061" t="s">
        <v>5</v>
      </c>
      <c r="G3061" t="s">
        <v>40</v>
      </c>
      <c r="H3061" t="s">
        <v>4474</v>
      </c>
      <c r="I3061" t="s">
        <v>4072</v>
      </c>
      <c r="J3061" t="s">
        <v>45</v>
      </c>
      <c r="K3061" t="s">
        <v>18</v>
      </c>
      <c r="L3061" s="3">
        <v>259.44</v>
      </c>
      <c r="M3061" s="3">
        <v>0</v>
      </c>
      <c r="N3061" s="3">
        <v>259.44</v>
      </c>
      <c r="O3061" s="3">
        <v>0</v>
      </c>
      <c r="P3061" s="3">
        <v>259.44</v>
      </c>
      <c r="Q3061" s="2">
        <v>43518</v>
      </c>
      <c r="R3061" t="s">
        <v>2</v>
      </c>
      <c r="S3061" t="s">
        <v>10</v>
      </c>
      <c r="T3061" t="s">
        <v>2</v>
      </c>
    </row>
    <row r="3062" spans="1:20" hidden="1" x14ac:dyDescent="0.2">
      <c r="A3062" t="s">
        <v>4073</v>
      </c>
      <c r="B3062" t="s">
        <v>0</v>
      </c>
      <c r="C3062" s="2">
        <v>43518</v>
      </c>
      <c r="D3062" t="s">
        <v>4071</v>
      </c>
      <c r="E3062" t="s">
        <v>4493</v>
      </c>
      <c r="F3062" t="s">
        <v>5</v>
      </c>
      <c r="G3062" t="s">
        <v>40</v>
      </c>
      <c r="H3062" t="s">
        <v>4494</v>
      </c>
      <c r="I3062" t="s">
        <v>4072</v>
      </c>
      <c r="J3062" t="s">
        <v>42</v>
      </c>
      <c r="K3062" t="s">
        <v>18</v>
      </c>
      <c r="L3062" s="3">
        <v>55.6</v>
      </c>
      <c r="M3062" s="3">
        <v>0</v>
      </c>
      <c r="N3062" s="3">
        <v>55.6</v>
      </c>
      <c r="O3062" s="3">
        <v>0</v>
      </c>
      <c r="P3062" s="3">
        <v>0</v>
      </c>
      <c r="Q3062" s="2">
        <v>43518</v>
      </c>
      <c r="R3062" t="s">
        <v>2</v>
      </c>
      <c r="S3062" t="s">
        <v>10</v>
      </c>
      <c r="T3062" t="s">
        <v>2</v>
      </c>
    </row>
    <row r="3063" spans="1:20" hidden="1" x14ac:dyDescent="0.2">
      <c r="A3063" t="s">
        <v>4073</v>
      </c>
      <c r="B3063" t="s">
        <v>0</v>
      </c>
      <c r="C3063" s="2">
        <v>43518</v>
      </c>
      <c r="D3063" t="s">
        <v>4071</v>
      </c>
      <c r="E3063" t="s">
        <v>4493</v>
      </c>
      <c r="F3063" t="s">
        <v>43</v>
      </c>
      <c r="G3063" t="s">
        <v>40</v>
      </c>
      <c r="H3063" t="s">
        <v>97</v>
      </c>
      <c r="I3063" t="s">
        <v>4072</v>
      </c>
      <c r="J3063" t="s">
        <v>59</v>
      </c>
      <c r="K3063" t="s">
        <v>9</v>
      </c>
      <c r="L3063" s="3">
        <v>1</v>
      </c>
      <c r="M3063" s="3">
        <v>0.2</v>
      </c>
      <c r="N3063" s="3">
        <v>1.2</v>
      </c>
      <c r="O3063" s="3">
        <v>0</v>
      </c>
      <c r="P3063" s="3">
        <v>0</v>
      </c>
      <c r="Q3063" s="2">
        <v>43518</v>
      </c>
      <c r="R3063" t="s">
        <v>2</v>
      </c>
      <c r="S3063" t="s">
        <v>10</v>
      </c>
      <c r="T3063" t="s">
        <v>2</v>
      </c>
    </row>
    <row r="3064" spans="1:20" hidden="1" x14ac:dyDescent="0.2">
      <c r="A3064" t="s">
        <v>4073</v>
      </c>
      <c r="B3064" t="s">
        <v>0</v>
      </c>
      <c r="C3064" s="2">
        <v>43524</v>
      </c>
      <c r="D3064" t="s">
        <v>4071</v>
      </c>
      <c r="E3064" t="s">
        <v>4831</v>
      </c>
      <c r="F3064" t="s">
        <v>5</v>
      </c>
      <c r="G3064" t="s">
        <v>40</v>
      </c>
      <c r="H3064" t="s">
        <v>4832</v>
      </c>
      <c r="I3064" t="s">
        <v>4830</v>
      </c>
      <c r="J3064" t="s">
        <v>42</v>
      </c>
      <c r="K3064" t="s">
        <v>18</v>
      </c>
      <c r="L3064" s="3">
        <v>189</v>
      </c>
      <c r="M3064" s="3">
        <v>0</v>
      </c>
      <c r="N3064" s="3">
        <v>189</v>
      </c>
      <c r="O3064" s="3">
        <v>0</v>
      </c>
      <c r="P3064" s="3">
        <v>0</v>
      </c>
      <c r="Q3064" s="2">
        <v>43524</v>
      </c>
      <c r="R3064" t="s">
        <v>2</v>
      </c>
      <c r="S3064" t="s">
        <v>10</v>
      </c>
      <c r="T3064" t="s">
        <v>2</v>
      </c>
    </row>
    <row r="3065" spans="1:20" hidden="1" x14ac:dyDescent="0.2">
      <c r="A3065" t="s">
        <v>4073</v>
      </c>
      <c r="B3065" t="s">
        <v>0</v>
      </c>
      <c r="C3065" s="2">
        <v>43524</v>
      </c>
      <c r="D3065" t="s">
        <v>4071</v>
      </c>
      <c r="E3065" t="s">
        <v>4831</v>
      </c>
      <c r="F3065" t="s">
        <v>43</v>
      </c>
      <c r="G3065" t="s">
        <v>40</v>
      </c>
      <c r="H3065" t="s">
        <v>97</v>
      </c>
      <c r="I3065" t="s">
        <v>4830</v>
      </c>
      <c r="J3065" t="s">
        <v>59</v>
      </c>
      <c r="K3065" t="s">
        <v>9</v>
      </c>
      <c r="L3065" s="3">
        <v>1</v>
      </c>
      <c r="M3065" s="3">
        <v>0.2</v>
      </c>
      <c r="N3065" s="3">
        <v>1.2</v>
      </c>
      <c r="O3065" s="3">
        <v>0</v>
      </c>
      <c r="P3065" s="3">
        <v>0</v>
      </c>
      <c r="Q3065" s="2">
        <v>43524</v>
      </c>
      <c r="R3065" t="s">
        <v>2</v>
      </c>
      <c r="S3065" t="s">
        <v>10</v>
      </c>
      <c r="T3065" t="s">
        <v>2</v>
      </c>
    </row>
    <row r="3066" spans="1:20" hidden="1" x14ac:dyDescent="0.2">
      <c r="A3066" t="s">
        <v>4073</v>
      </c>
      <c r="B3066" t="s">
        <v>0</v>
      </c>
      <c r="C3066" s="2">
        <v>43524</v>
      </c>
      <c r="D3066" t="s">
        <v>4071</v>
      </c>
      <c r="E3066" t="s">
        <v>4868</v>
      </c>
      <c r="F3066" t="s">
        <v>5</v>
      </c>
      <c r="G3066" t="s">
        <v>40</v>
      </c>
      <c r="H3066" t="s">
        <v>4869</v>
      </c>
      <c r="I3066" t="s">
        <v>4830</v>
      </c>
      <c r="J3066" t="s">
        <v>45</v>
      </c>
      <c r="K3066" t="s">
        <v>18</v>
      </c>
      <c r="L3066" s="3">
        <v>198.99</v>
      </c>
      <c r="M3066" s="3">
        <v>0</v>
      </c>
      <c r="N3066" s="3">
        <v>198.99</v>
      </c>
      <c r="O3066" s="3">
        <v>0</v>
      </c>
      <c r="P3066" s="3">
        <v>198.99</v>
      </c>
      <c r="Q3066" s="2">
        <v>43524</v>
      </c>
      <c r="R3066" t="s">
        <v>2</v>
      </c>
      <c r="S3066" t="s">
        <v>10</v>
      </c>
      <c r="T3066" t="s">
        <v>2</v>
      </c>
    </row>
    <row r="3067" spans="1:20" hidden="1" x14ac:dyDescent="0.2">
      <c r="A3067" t="s">
        <v>4073</v>
      </c>
      <c r="B3067" t="s">
        <v>0</v>
      </c>
      <c r="C3067" s="2">
        <v>43525</v>
      </c>
      <c r="D3067" t="s">
        <v>4071</v>
      </c>
      <c r="E3067" t="s">
        <v>4916</v>
      </c>
      <c r="F3067" t="s">
        <v>5</v>
      </c>
      <c r="G3067" t="s">
        <v>40</v>
      </c>
      <c r="H3067" t="s">
        <v>4917</v>
      </c>
      <c r="I3067" t="s">
        <v>4830</v>
      </c>
      <c r="J3067" t="s">
        <v>45</v>
      </c>
      <c r="K3067" t="s">
        <v>18</v>
      </c>
      <c r="L3067" s="3">
        <v>198.99</v>
      </c>
      <c r="M3067" s="3">
        <v>0</v>
      </c>
      <c r="N3067" s="3">
        <v>198.99</v>
      </c>
      <c r="O3067" s="3">
        <v>0</v>
      </c>
      <c r="P3067" s="3">
        <v>198.99</v>
      </c>
      <c r="Q3067" s="2">
        <v>43525</v>
      </c>
      <c r="R3067" t="s">
        <v>2</v>
      </c>
      <c r="S3067" t="s">
        <v>10</v>
      </c>
      <c r="T3067" t="s">
        <v>2</v>
      </c>
    </row>
    <row r="3068" spans="1:20" hidden="1" x14ac:dyDescent="0.2">
      <c r="A3068" t="s">
        <v>4073</v>
      </c>
      <c r="B3068" t="s">
        <v>0</v>
      </c>
      <c r="C3068" s="2">
        <v>43537</v>
      </c>
      <c r="D3068" t="s">
        <v>4071</v>
      </c>
      <c r="E3068" t="s">
        <v>5479</v>
      </c>
      <c r="F3068" t="s">
        <v>5</v>
      </c>
      <c r="G3068" t="s">
        <v>5480</v>
      </c>
      <c r="H3068" t="s">
        <v>5481</v>
      </c>
      <c r="I3068" t="s">
        <v>4072</v>
      </c>
      <c r="J3068" t="s">
        <v>5482</v>
      </c>
      <c r="K3068" t="s">
        <v>9</v>
      </c>
      <c r="L3068" s="3">
        <v>99</v>
      </c>
      <c r="M3068" s="3">
        <v>19.8</v>
      </c>
      <c r="N3068" s="3">
        <v>118.8</v>
      </c>
      <c r="O3068" s="3">
        <v>0</v>
      </c>
      <c r="P3068" s="3">
        <v>0</v>
      </c>
      <c r="Q3068" s="2">
        <v>43537</v>
      </c>
      <c r="R3068" t="s">
        <v>2</v>
      </c>
      <c r="S3068" t="s">
        <v>10</v>
      </c>
      <c r="T3068" t="s">
        <v>2</v>
      </c>
    </row>
    <row r="3069" spans="1:20" hidden="1" x14ac:dyDescent="0.2">
      <c r="A3069" t="s">
        <v>4073</v>
      </c>
      <c r="B3069" t="s">
        <v>0</v>
      </c>
      <c r="C3069" s="2">
        <v>43543</v>
      </c>
      <c r="D3069" t="s">
        <v>4071</v>
      </c>
      <c r="E3069" t="s">
        <v>5968</v>
      </c>
      <c r="F3069" t="s">
        <v>5</v>
      </c>
      <c r="G3069" t="s">
        <v>160</v>
      </c>
      <c r="H3069" t="s">
        <v>5969</v>
      </c>
      <c r="I3069" t="s">
        <v>4072</v>
      </c>
      <c r="J3069" t="s">
        <v>35</v>
      </c>
      <c r="K3069" t="s">
        <v>36</v>
      </c>
      <c r="L3069" s="3">
        <v>47.5</v>
      </c>
      <c r="M3069" s="3">
        <v>4.75</v>
      </c>
      <c r="N3069" s="3">
        <v>52.25</v>
      </c>
      <c r="O3069" s="3">
        <v>0</v>
      </c>
      <c r="P3069" s="3">
        <v>0</v>
      </c>
      <c r="Q3069" s="2">
        <v>43560</v>
      </c>
      <c r="R3069" t="s">
        <v>2</v>
      </c>
      <c r="S3069" t="s">
        <v>10</v>
      </c>
      <c r="T3069" t="s">
        <v>2</v>
      </c>
    </row>
    <row r="3070" spans="1:20" hidden="1" x14ac:dyDescent="0.2">
      <c r="A3070" t="s">
        <v>4073</v>
      </c>
      <c r="B3070" t="s">
        <v>0</v>
      </c>
      <c r="C3070" s="2">
        <v>43543</v>
      </c>
      <c r="D3070" t="s">
        <v>4071</v>
      </c>
      <c r="E3070" t="s">
        <v>5968</v>
      </c>
      <c r="F3070" t="s">
        <v>43</v>
      </c>
      <c r="G3070" t="s">
        <v>160</v>
      </c>
      <c r="H3070" t="s">
        <v>5970</v>
      </c>
      <c r="I3070" t="s">
        <v>4072</v>
      </c>
      <c r="J3070" t="s">
        <v>35</v>
      </c>
      <c r="K3070" t="s">
        <v>36</v>
      </c>
      <c r="L3070" s="3">
        <v>17.5</v>
      </c>
      <c r="M3070" s="3">
        <v>1.75</v>
      </c>
      <c r="N3070" s="3">
        <v>19.25</v>
      </c>
      <c r="O3070" s="3">
        <v>0</v>
      </c>
      <c r="P3070" s="3">
        <v>0</v>
      </c>
      <c r="Q3070" s="2">
        <v>43560</v>
      </c>
      <c r="R3070" t="s">
        <v>2</v>
      </c>
      <c r="S3070" t="s">
        <v>10</v>
      </c>
      <c r="T3070" t="s">
        <v>2</v>
      </c>
    </row>
    <row r="3071" spans="1:20" hidden="1" x14ac:dyDescent="0.2">
      <c r="A3071" t="s">
        <v>4073</v>
      </c>
      <c r="B3071" t="s">
        <v>0</v>
      </c>
      <c r="C3071" s="2">
        <v>43543</v>
      </c>
      <c r="D3071" t="s">
        <v>4071</v>
      </c>
      <c r="E3071" t="s">
        <v>5968</v>
      </c>
      <c r="F3071" t="s">
        <v>60</v>
      </c>
      <c r="G3071" t="s">
        <v>160</v>
      </c>
      <c r="H3071" t="s">
        <v>5971</v>
      </c>
      <c r="I3071" t="s">
        <v>4072</v>
      </c>
      <c r="J3071" t="s">
        <v>35</v>
      </c>
      <c r="K3071" t="s">
        <v>36</v>
      </c>
      <c r="L3071" s="3">
        <v>12</v>
      </c>
      <c r="M3071" s="3">
        <v>1.2</v>
      </c>
      <c r="N3071" s="3">
        <v>13.2</v>
      </c>
      <c r="O3071" s="3">
        <v>0</v>
      </c>
      <c r="P3071" s="3">
        <v>0</v>
      </c>
      <c r="Q3071" s="2">
        <v>43560</v>
      </c>
      <c r="R3071" t="s">
        <v>2</v>
      </c>
      <c r="S3071" t="s">
        <v>10</v>
      </c>
      <c r="T3071" t="s">
        <v>2</v>
      </c>
    </row>
    <row r="3072" spans="1:20" hidden="1" x14ac:dyDescent="0.2">
      <c r="A3072" t="s">
        <v>4073</v>
      </c>
      <c r="B3072" t="s">
        <v>0</v>
      </c>
      <c r="C3072" s="2">
        <v>43543</v>
      </c>
      <c r="D3072" t="s">
        <v>4071</v>
      </c>
      <c r="E3072" t="s">
        <v>5968</v>
      </c>
      <c r="F3072" t="s">
        <v>86</v>
      </c>
      <c r="G3072" t="s">
        <v>160</v>
      </c>
      <c r="H3072" t="s">
        <v>5972</v>
      </c>
      <c r="I3072" t="s">
        <v>4072</v>
      </c>
      <c r="J3072" t="s">
        <v>35</v>
      </c>
      <c r="K3072" t="s">
        <v>36</v>
      </c>
      <c r="L3072" s="3">
        <v>19.2</v>
      </c>
      <c r="M3072" s="3">
        <v>1.92</v>
      </c>
      <c r="N3072" s="3">
        <v>21.12</v>
      </c>
      <c r="O3072" s="3">
        <v>0</v>
      </c>
      <c r="P3072" s="3">
        <v>0</v>
      </c>
      <c r="Q3072" s="2">
        <v>43560</v>
      </c>
      <c r="R3072" t="s">
        <v>2</v>
      </c>
      <c r="S3072" t="s">
        <v>10</v>
      </c>
      <c r="T3072" t="s">
        <v>2</v>
      </c>
    </row>
    <row r="3073" spans="1:20" hidden="1" x14ac:dyDescent="0.2">
      <c r="A3073" t="s">
        <v>4073</v>
      </c>
      <c r="B3073" t="s">
        <v>0</v>
      </c>
      <c r="C3073" s="2">
        <v>43544</v>
      </c>
      <c r="D3073" t="s">
        <v>4071</v>
      </c>
      <c r="E3073" t="s">
        <v>6157</v>
      </c>
      <c r="F3073" t="s">
        <v>5</v>
      </c>
      <c r="G3073" t="s">
        <v>33</v>
      </c>
      <c r="H3073" t="s">
        <v>6158</v>
      </c>
      <c r="I3073" t="s">
        <v>4072</v>
      </c>
      <c r="J3073" t="s">
        <v>35</v>
      </c>
      <c r="K3073" t="s">
        <v>36</v>
      </c>
      <c r="L3073" s="3">
        <v>360</v>
      </c>
      <c r="M3073" s="3">
        <v>36</v>
      </c>
      <c r="N3073" s="3">
        <v>396</v>
      </c>
      <c r="O3073" s="3">
        <v>0</v>
      </c>
      <c r="P3073" s="3">
        <v>0</v>
      </c>
      <c r="Q3073" s="2">
        <v>43560</v>
      </c>
      <c r="R3073" t="s">
        <v>2</v>
      </c>
      <c r="S3073" t="s">
        <v>10</v>
      </c>
      <c r="T3073" t="s">
        <v>2</v>
      </c>
    </row>
    <row r="3074" spans="1:20" hidden="1" x14ac:dyDescent="0.2">
      <c r="A3074" t="s">
        <v>4073</v>
      </c>
      <c r="B3074" t="s">
        <v>0</v>
      </c>
      <c r="C3074" s="2">
        <v>43544</v>
      </c>
      <c r="D3074" t="s">
        <v>4071</v>
      </c>
      <c r="E3074" t="s">
        <v>6157</v>
      </c>
      <c r="F3074" t="s">
        <v>43</v>
      </c>
      <c r="G3074" t="s">
        <v>33</v>
      </c>
      <c r="H3074" t="s">
        <v>1056</v>
      </c>
      <c r="I3074" t="s">
        <v>4072</v>
      </c>
      <c r="J3074" t="s">
        <v>35</v>
      </c>
      <c r="K3074" t="s">
        <v>36</v>
      </c>
      <c r="L3074" s="3">
        <v>36</v>
      </c>
      <c r="M3074" s="3">
        <v>3.6</v>
      </c>
      <c r="N3074" s="3">
        <v>39.6</v>
      </c>
      <c r="O3074" s="3">
        <v>0</v>
      </c>
      <c r="P3074" s="3">
        <v>0</v>
      </c>
      <c r="Q3074" s="2">
        <v>43560</v>
      </c>
      <c r="R3074" t="s">
        <v>2</v>
      </c>
      <c r="S3074" t="s">
        <v>10</v>
      </c>
      <c r="T3074" t="s">
        <v>2</v>
      </c>
    </row>
    <row r="3075" spans="1:20" hidden="1" x14ac:dyDescent="0.2">
      <c r="A3075" t="s">
        <v>4073</v>
      </c>
      <c r="B3075" t="s">
        <v>0</v>
      </c>
      <c r="C3075" s="2">
        <v>43544</v>
      </c>
      <c r="D3075" t="s">
        <v>4071</v>
      </c>
      <c r="E3075" t="s">
        <v>6157</v>
      </c>
      <c r="F3075" t="s">
        <v>60</v>
      </c>
      <c r="G3075" t="s">
        <v>33</v>
      </c>
      <c r="H3075" t="s">
        <v>1058</v>
      </c>
      <c r="I3075" t="s">
        <v>4072</v>
      </c>
      <c r="J3075" t="s">
        <v>35</v>
      </c>
      <c r="K3075" t="s">
        <v>36</v>
      </c>
      <c r="L3075" s="3">
        <v>39</v>
      </c>
      <c r="M3075" s="3">
        <v>3.9</v>
      </c>
      <c r="N3075" s="3">
        <v>42.9</v>
      </c>
      <c r="O3075" s="3">
        <v>0</v>
      </c>
      <c r="P3075" s="3">
        <v>0</v>
      </c>
      <c r="Q3075" s="2">
        <v>43560</v>
      </c>
      <c r="R3075" t="s">
        <v>2</v>
      </c>
      <c r="S3075" t="s">
        <v>10</v>
      </c>
      <c r="T3075" t="s">
        <v>2</v>
      </c>
    </row>
    <row r="3076" spans="1:20" hidden="1" x14ac:dyDescent="0.2">
      <c r="A3076" t="s">
        <v>4073</v>
      </c>
      <c r="B3076" t="s">
        <v>0</v>
      </c>
      <c r="C3076" s="2">
        <v>43544</v>
      </c>
      <c r="D3076" t="s">
        <v>4071</v>
      </c>
      <c r="E3076" t="s">
        <v>6161</v>
      </c>
      <c r="F3076" t="s">
        <v>5</v>
      </c>
      <c r="G3076" t="s">
        <v>33</v>
      </c>
      <c r="H3076" t="s">
        <v>6162</v>
      </c>
      <c r="I3076" t="s">
        <v>4072</v>
      </c>
      <c r="J3076" t="s">
        <v>35</v>
      </c>
      <c r="K3076" t="s">
        <v>36</v>
      </c>
      <c r="L3076" s="3">
        <v>360</v>
      </c>
      <c r="M3076" s="3">
        <v>36</v>
      </c>
      <c r="N3076" s="3">
        <v>396</v>
      </c>
      <c r="O3076" s="3">
        <v>0</v>
      </c>
      <c r="P3076" s="3">
        <v>0</v>
      </c>
      <c r="Q3076" s="2">
        <v>43561</v>
      </c>
      <c r="R3076" t="s">
        <v>2</v>
      </c>
      <c r="S3076" t="s">
        <v>10</v>
      </c>
      <c r="T3076" t="s">
        <v>2</v>
      </c>
    </row>
    <row r="3077" spans="1:20" hidden="1" x14ac:dyDescent="0.2">
      <c r="A3077" t="s">
        <v>4073</v>
      </c>
      <c r="B3077" t="s">
        <v>0</v>
      </c>
      <c r="C3077" s="2">
        <v>43544</v>
      </c>
      <c r="D3077" t="s">
        <v>4071</v>
      </c>
      <c r="E3077" t="s">
        <v>6161</v>
      </c>
      <c r="F3077" t="s">
        <v>43</v>
      </c>
      <c r="G3077" t="s">
        <v>33</v>
      </c>
      <c r="H3077" t="s">
        <v>1056</v>
      </c>
      <c r="I3077" t="s">
        <v>4072</v>
      </c>
      <c r="J3077" t="s">
        <v>35</v>
      </c>
      <c r="K3077" t="s">
        <v>36</v>
      </c>
      <c r="L3077" s="3">
        <v>36</v>
      </c>
      <c r="M3077" s="3">
        <v>3.6</v>
      </c>
      <c r="N3077" s="3">
        <v>39.6</v>
      </c>
      <c r="O3077" s="3">
        <v>0</v>
      </c>
      <c r="P3077" s="3">
        <v>0</v>
      </c>
      <c r="Q3077" s="2">
        <v>43561</v>
      </c>
      <c r="R3077" t="s">
        <v>2</v>
      </c>
      <c r="S3077" t="s">
        <v>10</v>
      </c>
      <c r="T3077" t="s">
        <v>2</v>
      </c>
    </row>
    <row r="3078" spans="1:20" hidden="1" x14ac:dyDescent="0.2">
      <c r="A3078" t="s">
        <v>4073</v>
      </c>
      <c r="B3078" t="s">
        <v>0</v>
      </c>
      <c r="C3078" s="2">
        <v>43544</v>
      </c>
      <c r="D3078" t="s">
        <v>4071</v>
      </c>
      <c r="E3078" t="s">
        <v>6161</v>
      </c>
      <c r="F3078" t="s">
        <v>60</v>
      </c>
      <c r="G3078" t="s">
        <v>33</v>
      </c>
      <c r="H3078" t="s">
        <v>1058</v>
      </c>
      <c r="I3078" t="s">
        <v>4072</v>
      </c>
      <c r="J3078" t="s">
        <v>35</v>
      </c>
      <c r="K3078" t="s">
        <v>36</v>
      </c>
      <c r="L3078" s="3">
        <v>39</v>
      </c>
      <c r="M3078" s="3">
        <v>3.9</v>
      </c>
      <c r="N3078" s="3">
        <v>42.9</v>
      </c>
      <c r="O3078" s="3">
        <v>0</v>
      </c>
      <c r="P3078" s="3">
        <v>0</v>
      </c>
      <c r="Q3078" s="2">
        <v>43561</v>
      </c>
      <c r="R3078" t="s">
        <v>2</v>
      </c>
      <c r="S3078" t="s">
        <v>10</v>
      </c>
      <c r="T3078" t="s">
        <v>2</v>
      </c>
    </row>
    <row r="3079" spans="1:20" hidden="1" x14ac:dyDescent="0.2">
      <c r="A3079" t="s">
        <v>4073</v>
      </c>
      <c r="B3079" t="s">
        <v>0</v>
      </c>
      <c r="C3079" s="2">
        <v>43544</v>
      </c>
      <c r="D3079" t="s">
        <v>4071</v>
      </c>
      <c r="E3079" t="s">
        <v>6163</v>
      </c>
      <c r="F3079" t="s">
        <v>5</v>
      </c>
      <c r="G3079" t="s">
        <v>1836</v>
      </c>
      <c r="H3079" t="s">
        <v>6164</v>
      </c>
      <c r="I3079" t="s">
        <v>4072</v>
      </c>
      <c r="J3079" t="s">
        <v>52</v>
      </c>
      <c r="K3079" t="s">
        <v>1509</v>
      </c>
      <c r="L3079" s="3">
        <v>381.82</v>
      </c>
      <c r="M3079" s="3">
        <v>38.18</v>
      </c>
      <c r="N3079" s="3">
        <v>420</v>
      </c>
      <c r="O3079" s="3">
        <v>0</v>
      </c>
      <c r="P3079" s="3">
        <v>0</v>
      </c>
      <c r="Q3079" s="2">
        <v>43560</v>
      </c>
      <c r="R3079" t="s">
        <v>2</v>
      </c>
      <c r="S3079" t="s">
        <v>10</v>
      </c>
      <c r="T3079" t="s">
        <v>2</v>
      </c>
    </row>
    <row r="3080" spans="1:20" hidden="1" x14ac:dyDescent="0.2">
      <c r="A3080" t="s">
        <v>4073</v>
      </c>
      <c r="B3080" t="s">
        <v>0</v>
      </c>
      <c r="C3080" s="2">
        <v>43544</v>
      </c>
      <c r="D3080" t="s">
        <v>4071</v>
      </c>
      <c r="E3080" t="s">
        <v>6163</v>
      </c>
      <c r="F3080" t="s">
        <v>43</v>
      </c>
      <c r="G3080" t="s">
        <v>1836</v>
      </c>
      <c r="H3080" t="s">
        <v>6164</v>
      </c>
      <c r="I3080" t="s">
        <v>4072</v>
      </c>
      <c r="J3080" t="s">
        <v>52</v>
      </c>
      <c r="K3080" t="s">
        <v>116</v>
      </c>
      <c r="L3080" s="3">
        <v>66.67</v>
      </c>
      <c r="M3080" s="3">
        <v>13.33</v>
      </c>
      <c r="N3080" s="3">
        <v>80</v>
      </c>
      <c r="O3080" s="3">
        <v>0</v>
      </c>
      <c r="P3080" s="3">
        <v>0</v>
      </c>
      <c r="Q3080" s="2">
        <v>43560</v>
      </c>
      <c r="R3080" t="s">
        <v>2</v>
      </c>
      <c r="S3080" t="s">
        <v>10</v>
      </c>
      <c r="T3080" t="s">
        <v>2</v>
      </c>
    </row>
    <row r="3081" spans="1:20" hidden="1" x14ac:dyDescent="0.2">
      <c r="A3081" t="s">
        <v>4073</v>
      </c>
      <c r="B3081" t="s">
        <v>0</v>
      </c>
      <c r="C3081" s="2">
        <v>43550</v>
      </c>
      <c r="D3081" t="s">
        <v>4071</v>
      </c>
      <c r="E3081" t="s">
        <v>6559</v>
      </c>
      <c r="F3081" t="s">
        <v>5</v>
      </c>
      <c r="G3081" t="s">
        <v>1704</v>
      </c>
      <c r="H3081" t="s">
        <v>6560</v>
      </c>
      <c r="I3081" t="s">
        <v>4830</v>
      </c>
      <c r="J3081" t="s">
        <v>636</v>
      </c>
      <c r="K3081" t="s">
        <v>1509</v>
      </c>
      <c r="L3081" s="3">
        <v>18.18</v>
      </c>
      <c r="M3081" s="3">
        <v>1.82</v>
      </c>
      <c r="N3081" s="3">
        <v>20</v>
      </c>
      <c r="O3081" s="3">
        <v>0</v>
      </c>
      <c r="P3081" s="3">
        <v>0</v>
      </c>
      <c r="Q3081" s="2">
        <v>43559</v>
      </c>
      <c r="R3081" t="s">
        <v>2</v>
      </c>
      <c r="S3081" t="s">
        <v>10</v>
      </c>
      <c r="T3081" t="s">
        <v>2</v>
      </c>
    </row>
    <row r="3082" spans="1:20" hidden="1" x14ac:dyDescent="0.2">
      <c r="A3082" t="s">
        <v>4073</v>
      </c>
      <c r="B3082" t="s">
        <v>0</v>
      </c>
      <c r="C3082" s="2">
        <v>43550</v>
      </c>
      <c r="D3082" t="s">
        <v>4071</v>
      </c>
      <c r="E3082" t="s">
        <v>6561</v>
      </c>
      <c r="F3082" t="s">
        <v>5</v>
      </c>
      <c r="G3082" t="s">
        <v>2703</v>
      </c>
      <c r="H3082" t="s">
        <v>6562</v>
      </c>
      <c r="I3082" t="s">
        <v>4830</v>
      </c>
      <c r="J3082" t="s">
        <v>954</v>
      </c>
      <c r="K3082" t="s">
        <v>73</v>
      </c>
      <c r="L3082" s="3">
        <v>9.6999999999999993</v>
      </c>
      <c r="M3082" s="3">
        <v>0.53</v>
      </c>
      <c r="N3082" s="3">
        <v>10.23</v>
      </c>
      <c r="O3082" s="3">
        <v>0</v>
      </c>
      <c r="P3082" s="3">
        <v>0</v>
      </c>
      <c r="Q3082" s="2">
        <v>43560</v>
      </c>
      <c r="R3082" t="s">
        <v>2</v>
      </c>
      <c r="S3082" t="s">
        <v>10</v>
      </c>
      <c r="T3082" t="s">
        <v>2</v>
      </c>
    </row>
    <row r="3083" spans="1:20" hidden="1" x14ac:dyDescent="0.2">
      <c r="A3083" t="s">
        <v>4073</v>
      </c>
      <c r="B3083" t="s">
        <v>0</v>
      </c>
      <c r="C3083" s="2">
        <v>43550</v>
      </c>
      <c r="D3083" t="s">
        <v>4071</v>
      </c>
      <c r="E3083" t="s">
        <v>6561</v>
      </c>
      <c r="F3083" t="s">
        <v>43</v>
      </c>
      <c r="G3083" t="s">
        <v>2703</v>
      </c>
      <c r="H3083" t="s">
        <v>6563</v>
      </c>
      <c r="I3083" t="s">
        <v>4830</v>
      </c>
      <c r="J3083" t="s">
        <v>251</v>
      </c>
      <c r="K3083" t="s">
        <v>36</v>
      </c>
      <c r="L3083" s="3">
        <v>5.45</v>
      </c>
      <c r="M3083" s="3">
        <v>0.55000000000000004</v>
      </c>
      <c r="N3083" s="3">
        <v>6</v>
      </c>
      <c r="O3083" s="3">
        <v>0</v>
      </c>
      <c r="P3083" s="3">
        <v>0</v>
      </c>
      <c r="Q3083" s="2">
        <v>43560</v>
      </c>
      <c r="R3083" t="s">
        <v>2</v>
      </c>
      <c r="S3083" t="s">
        <v>10</v>
      </c>
      <c r="T3083" t="s">
        <v>2</v>
      </c>
    </row>
    <row r="3084" spans="1:20" hidden="1" x14ac:dyDescent="0.2">
      <c r="A3084" t="s">
        <v>4073</v>
      </c>
      <c r="B3084" t="s">
        <v>0</v>
      </c>
      <c r="C3084" s="2">
        <v>43550</v>
      </c>
      <c r="D3084" t="s">
        <v>4071</v>
      </c>
      <c r="E3084" t="s">
        <v>6561</v>
      </c>
      <c r="F3084" t="s">
        <v>60</v>
      </c>
      <c r="G3084" t="s">
        <v>2703</v>
      </c>
      <c r="H3084" t="s">
        <v>6562</v>
      </c>
      <c r="I3084" t="s">
        <v>4830</v>
      </c>
      <c r="J3084" t="s">
        <v>954</v>
      </c>
      <c r="K3084" t="s">
        <v>9</v>
      </c>
      <c r="L3084" s="3">
        <v>48.1</v>
      </c>
      <c r="M3084" s="3">
        <v>9.6199999999999992</v>
      </c>
      <c r="N3084" s="3">
        <v>57.72</v>
      </c>
      <c r="O3084" s="3">
        <v>0</v>
      </c>
      <c r="P3084" s="3">
        <v>0</v>
      </c>
      <c r="Q3084" s="2">
        <v>43560</v>
      </c>
      <c r="R3084" t="s">
        <v>2</v>
      </c>
      <c r="S3084" t="s">
        <v>10</v>
      </c>
      <c r="T3084" t="s">
        <v>2</v>
      </c>
    </row>
    <row r="3085" spans="1:20" hidden="1" x14ac:dyDescent="0.2">
      <c r="A3085" t="s">
        <v>4073</v>
      </c>
      <c r="B3085" t="s">
        <v>0</v>
      </c>
      <c r="C3085" s="2">
        <v>43550</v>
      </c>
      <c r="D3085" t="s">
        <v>4071</v>
      </c>
      <c r="E3085" t="s">
        <v>6625</v>
      </c>
      <c r="F3085" t="s">
        <v>5</v>
      </c>
      <c r="G3085" t="s">
        <v>40</v>
      </c>
      <c r="H3085" t="s">
        <v>6626</v>
      </c>
      <c r="I3085" t="s">
        <v>6624</v>
      </c>
      <c r="J3085" t="s">
        <v>222</v>
      </c>
      <c r="K3085" t="s">
        <v>18</v>
      </c>
      <c r="L3085" s="3">
        <v>156.05000000000001</v>
      </c>
      <c r="M3085" s="3">
        <v>0</v>
      </c>
      <c r="N3085" s="3">
        <v>156.05000000000001</v>
      </c>
      <c r="O3085" s="3">
        <v>0</v>
      </c>
      <c r="P3085" s="3">
        <v>0</v>
      </c>
      <c r="Q3085" s="2">
        <v>43550</v>
      </c>
      <c r="R3085" t="s">
        <v>2</v>
      </c>
      <c r="S3085" t="s">
        <v>10</v>
      </c>
      <c r="T3085" t="s">
        <v>2</v>
      </c>
    </row>
    <row r="3086" spans="1:20" hidden="1" x14ac:dyDescent="0.2">
      <c r="A3086" t="s">
        <v>4073</v>
      </c>
      <c r="B3086" t="s">
        <v>0</v>
      </c>
      <c r="C3086" s="2">
        <v>43550</v>
      </c>
      <c r="D3086" t="s">
        <v>4071</v>
      </c>
      <c r="E3086" t="s">
        <v>6627</v>
      </c>
      <c r="F3086" t="s">
        <v>5</v>
      </c>
      <c r="G3086" t="s">
        <v>40</v>
      </c>
      <c r="H3086" t="s">
        <v>6628</v>
      </c>
      <c r="I3086" t="s">
        <v>6624</v>
      </c>
      <c r="J3086" t="s">
        <v>222</v>
      </c>
      <c r="K3086" t="s">
        <v>18</v>
      </c>
      <c r="L3086" s="3">
        <v>731.56</v>
      </c>
      <c r="M3086" s="3">
        <v>0</v>
      </c>
      <c r="N3086" s="3">
        <v>731.56</v>
      </c>
      <c r="O3086" s="3">
        <v>0</v>
      </c>
      <c r="P3086" s="3">
        <v>0</v>
      </c>
      <c r="Q3086" s="2">
        <v>43550</v>
      </c>
      <c r="R3086" t="s">
        <v>2</v>
      </c>
      <c r="S3086" t="s">
        <v>10</v>
      </c>
      <c r="T3086" t="s">
        <v>2</v>
      </c>
    </row>
    <row r="3087" spans="1:20" hidden="1" x14ac:dyDescent="0.2">
      <c r="A3087" t="s">
        <v>4073</v>
      </c>
      <c r="B3087" t="s">
        <v>0</v>
      </c>
      <c r="C3087" s="2">
        <v>43551</v>
      </c>
      <c r="D3087" t="s">
        <v>4071</v>
      </c>
      <c r="E3087" t="s">
        <v>6722</v>
      </c>
      <c r="F3087" t="s">
        <v>5</v>
      </c>
      <c r="G3087" t="s">
        <v>40</v>
      </c>
      <c r="H3087" t="s">
        <v>6723</v>
      </c>
      <c r="I3087" t="s">
        <v>6624</v>
      </c>
      <c r="J3087" t="s">
        <v>222</v>
      </c>
      <c r="K3087" t="s">
        <v>18</v>
      </c>
      <c r="L3087" s="3">
        <v>705.03</v>
      </c>
      <c r="M3087" s="3">
        <v>0</v>
      </c>
      <c r="N3087" s="3">
        <v>705.03</v>
      </c>
      <c r="O3087" s="3">
        <v>0</v>
      </c>
      <c r="P3087" s="3">
        <v>0</v>
      </c>
      <c r="Q3087" s="2">
        <v>43551</v>
      </c>
      <c r="R3087" t="s">
        <v>2</v>
      </c>
      <c r="S3087" t="s">
        <v>10</v>
      </c>
      <c r="T3087" t="s">
        <v>2</v>
      </c>
    </row>
    <row r="3088" spans="1:20" hidden="1" x14ac:dyDescent="0.2">
      <c r="A3088" t="s">
        <v>4073</v>
      </c>
      <c r="B3088" t="s">
        <v>0</v>
      </c>
      <c r="C3088" s="2">
        <v>43551</v>
      </c>
      <c r="D3088" t="s">
        <v>4071</v>
      </c>
      <c r="E3088" t="s">
        <v>6724</v>
      </c>
      <c r="F3088" t="s">
        <v>5</v>
      </c>
      <c r="G3088" t="s">
        <v>143</v>
      </c>
      <c r="H3088" t="s">
        <v>6725</v>
      </c>
      <c r="I3088" t="s">
        <v>4830</v>
      </c>
      <c r="J3088" t="s">
        <v>35</v>
      </c>
      <c r="K3088" t="s">
        <v>36</v>
      </c>
      <c r="L3088" s="3">
        <v>34</v>
      </c>
      <c r="M3088" s="3">
        <v>3.4</v>
      </c>
      <c r="N3088" s="3">
        <v>37.4</v>
      </c>
      <c r="O3088" s="3">
        <v>0</v>
      </c>
      <c r="P3088" s="3">
        <v>0</v>
      </c>
      <c r="Q3088" s="2">
        <v>43567</v>
      </c>
      <c r="R3088" t="s">
        <v>2</v>
      </c>
      <c r="S3088" t="s">
        <v>10</v>
      </c>
      <c r="T3088" t="s">
        <v>2</v>
      </c>
    </row>
    <row r="3089" spans="1:20" hidden="1" x14ac:dyDescent="0.2">
      <c r="A3089" t="s">
        <v>4073</v>
      </c>
      <c r="B3089" t="s">
        <v>0</v>
      </c>
      <c r="C3089" s="2">
        <v>43556</v>
      </c>
      <c r="D3089" t="s">
        <v>4071</v>
      </c>
      <c r="E3089" t="s">
        <v>7087</v>
      </c>
      <c r="F3089" t="s">
        <v>5</v>
      </c>
      <c r="G3089" t="s">
        <v>160</v>
      </c>
      <c r="H3089" t="s">
        <v>7088</v>
      </c>
      <c r="I3089" t="s">
        <v>4830</v>
      </c>
      <c r="J3089" t="s">
        <v>35</v>
      </c>
      <c r="K3089" t="s">
        <v>36</v>
      </c>
      <c r="L3089" s="3">
        <v>38</v>
      </c>
      <c r="M3089" s="3">
        <v>3.8</v>
      </c>
      <c r="N3089" s="3">
        <v>41.8</v>
      </c>
      <c r="O3089" s="3">
        <v>0</v>
      </c>
      <c r="P3089" s="3">
        <v>0</v>
      </c>
      <c r="Q3089" s="2">
        <v>43567</v>
      </c>
      <c r="R3089" t="s">
        <v>2</v>
      </c>
      <c r="S3089" t="s">
        <v>10</v>
      </c>
      <c r="T3089" t="s">
        <v>2</v>
      </c>
    </row>
    <row r="3090" spans="1:20" hidden="1" x14ac:dyDescent="0.2">
      <c r="A3090" t="s">
        <v>4073</v>
      </c>
      <c r="B3090" t="s">
        <v>0</v>
      </c>
      <c r="C3090" s="2">
        <v>43557</v>
      </c>
      <c r="D3090" t="s">
        <v>4071</v>
      </c>
      <c r="E3090" t="s">
        <v>7245</v>
      </c>
      <c r="F3090" t="s">
        <v>5</v>
      </c>
      <c r="G3090" t="s">
        <v>33</v>
      </c>
      <c r="H3090" t="s">
        <v>7246</v>
      </c>
      <c r="I3090" t="s">
        <v>4830</v>
      </c>
      <c r="J3090" t="s">
        <v>35</v>
      </c>
      <c r="K3090" t="s">
        <v>36</v>
      </c>
      <c r="L3090" s="3">
        <v>516</v>
      </c>
      <c r="M3090" s="3">
        <v>51.6</v>
      </c>
      <c r="N3090" s="3">
        <v>567.6</v>
      </c>
      <c r="O3090" s="3">
        <v>0</v>
      </c>
      <c r="P3090" s="3">
        <v>0</v>
      </c>
      <c r="Q3090" s="2">
        <v>43567</v>
      </c>
      <c r="R3090" t="s">
        <v>2</v>
      </c>
      <c r="S3090" t="s">
        <v>10</v>
      </c>
      <c r="T3090" t="s">
        <v>2</v>
      </c>
    </row>
    <row r="3091" spans="1:20" hidden="1" x14ac:dyDescent="0.2">
      <c r="A3091" t="s">
        <v>4073</v>
      </c>
      <c r="B3091" t="s">
        <v>0</v>
      </c>
      <c r="C3091" s="2">
        <v>43557</v>
      </c>
      <c r="D3091" t="s">
        <v>4071</v>
      </c>
      <c r="E3091" t="s">
        <v>7245</v>
      </c>
      <c r="F3091" t="s">
        <v>60</v>
      </c>
      <c r="G3091" t="s">
        <v>33</v>
      </c>
      <c r="H3091" t="s">
        <v>1058</v>
      </c>
      <c r="I3091" t="s">
        <v>4830</v>
      </c>
      <c r="J3091" t="s">
        <v>35</v>
      </c>
      <c r="K3091" t="s">
        <v>36</v>
      </c>
      <c r="L3091" s="3">
        <v>28</v>
      </c>
      <c r="M3091" s="3">
        <v>2.8</v>
      </c>
      <c r="N3091" s="3">
        <v>30.8</v>
      </c>
      <c r="O3091" s="3">
        <v>0</v>
      </c>
      <c r="P3091" s="3">
        <v>0</v>
      </c>
      <c r="Q3091" s="2">
        <v>43567</v>
      </c>
      <c r="R3091" t="s">
        <v>2</v>
      </c>
      <c r="S3091" t="s">
        <v>10</v>
      </c>
      <c r="T3091" t="s">
        <v>2</v>
      </c>
    </row>
    <row r="3092" spans="1:20" hidden="1" x14ac:dyDescent="0.2">
      <c r="A3092" t="s">
        <v>4073</v>
      </c>
      <c r="B3092" t="s">
        <v>0</v>
      </c>
      <c r="C3092" s="2">
        <v>43559</v>
      </c>
      <c r="D3092" t="s">
        <v>4071</v>
      </c>
      <c r="E3092" t="s">
        <v>7301</v>
      </c>
      <c r="F3092" t="s">
        <v>5</v>
      </c>
      <c r="G3092" t="s">
        <v>7302</v>
      </c>
      <c r="H3092" t="s">
        <v>7303</v>
      </c>
      <c r="I3092" t="s">
        <v>4072</v>
      </c>
      <c r="J3092" t="s">
        <v>540</v>
      </c>
      <c r="K3092" t="s">
        <v>9</v>
      </c>
      <c r="L3092" s="3">
        <v>83.33</v>
      </c>
      <c r="M3092" s="3">
        <v>16.670000000000002</v>
      </c>
      <c r="N3092" s="3">
        <v>100</v>
      </c>
      <c r="O3092" s="3">
        <v>0</v>
      </c>
      <c r="P3092" s="3">
        <v>0</v>
      </c>
      <c r="Q3092" s="2">
        <v>43565</v>
      </c>
      <c r="R3092" t="s">
        <v>2</v>
      </c>
      <c r="S3092" t="s">
        <v>10</v>
      </c>
      <c r="T3092" t="s">
        <v>2</v>
      </c>
    </row>
    <row r="3093" spans="1:20" hidden="1" x14ac:dyDescent="0.2">
      <c r="A3093" t="s">
        <v>4073</v>
      </c>
      <c r="B3093" t="s">
        <v>0</v>
      </c>
      <c r="C3093" s="2">
        <v>43566</v>
      </c>
      <c r="D3093" t="s">
        <v>4071</v>
      </c>
      <c r="E3093" t="s">
        <v>8032</v>
      </c>
      <c r="F3093" t="s">
        <v>5</v>
      </c>
      <c r="G3093" t="s">
        <v>8033</v>
      </c>
      <c r="H3093" t="s">
        <v>8034</v>
      </c>
      <c r="I3093" t="s">
        <v>8031</v>
      </c>
      <c r="J3093" t="s">
        <v>838</v>
      </c>
      <c r="K3093" t="s">
        <v>2261</v>
      </c>
      <c r="L3093" s="3">
        <v>500</v>
      </c>
      <c r="M3093" s="3">
        <v>0</v>
      </c>
      <c r="N3093" s="3">
        <v>500</v>
      </c>
      <c r="O3093" s="3">
        <v>0</v>
      </c>
      <c r="P3093" s="3">
        <v>0</v>
      </c>
      <c r="Q3093" s="2">
        <v>43647</v>
      </c>
      <c r="R3093" t="s">
        <v>2</v>
      </c>
      <c r="S3093" t="s">
        <v>10</v>
      </c>
      <c r="T3093" t="s">
        <v>2</v>
      </c>
    </row>
    <row r="3094" spans="1:20" hidden="1" x14ac:dyDescent="0.2">
      <c r="A3094" t="s">
        <v>2903</v>
      </c>
      <c r="B3094" t="s">
        <v>0</v>
      </c>
      <c r="C3094" s="2">
        <v>43500</v>
      </c>
      <c r="D3094" t="s">
        <v>2901</v>
      </c>
      <c r="E3094" t="s">
        <v>2904</v>
      </c>
      <c r="F3094" t="s">
        <v>5</v>
      </c>
      <c r="G3094" t="s">
        <v>257</v>
      </c>
      <c r="H3094" t="s">
        <v>2905</v>
      </c>
      <c r="I3094" t="s">
        <v>2902</v>
      </c>
      <c r="J3094" t="s">
        <v>222</v>
      </c>
      <c r="K3094" t="s">
        <v>18</v>
      </c>
      <c r="L3094" s="3">
        <v>230.28</v>
      </c>
      <c r="M3094" s="3">
        <v>0</v>
      </c>
      <c r="N3094" s="3">
        <v>230.28</v>
      </c>
      <c r="O3094" s="3">
        <v>0</v>
      </c>
      <c r="P3094" s="3">
        <v>230.28</v>
      </c>
      <c r="Q3094" s="2">
        <v>43500</v>
      </c>
      <c r="R3094" t="s">
        <v>2</v>
      </c>
      <c r="S3094" t="s">
        <v>10</v>
      </c>
      <c r="T3094" t="s">
        <v>2</v>
      </c>
    </row>
    <row r="3095" spans="1:20" hidden="1" x14ac:dyDescent="0.2">
      <c r="A3095" t="s">
        <v>2903</v>
      </c>
      <c r="B3095" t="s">
        <v>0</v>
      </c>
      <c r="C3095" s="2">
        <v>43500</v>
      </c>
      <c r="D3095" t="s">
        <v>2901</v>
      </c>
      <c r="E3095" t="s">
        <v>2904</v>
      </c>
      <c r="F3095" t="s">
        <v>43</v>
      </c>
      <c r="G3095" t="s">
        <v>257</v>
      </c>
      <c r="H3095" t="s">
        <v>2906</v>
      </c>
      <c r="I3095" t="s">
        <v>2902</v>
      </c>
      <c r="J3095" t="s">
        <v>59</v>
      </c>
      <c r="K3095" t="s">
        <v>9</v>
      </c>
      <c r="L3095" s="3">
        <v>4</v>
      </c>
      <c r="M3095" s="3">
        <v>0.8</v>
      </c>
      <c r="N3095" s="3">
        <v>4.8</v>
      </c>
      <c r="O3095" s="3">
        <v>0</v>
      </c>
      <c r="P3095" s="3">
        <v>4</v>
      </c>
      <c r="Q3095" s="2">
        <v>43500</v>
      </c>
      <c r="R3095" t="s">
        <v>2</v>
      </c>
      <c r="S3095" t="s">
        <v>10</v>
      </c>
      <c r="T3095" t="s">
        <v>2</v>
      </c>
    </row>
    <row r="3096" spans="1:20" hidden="1" x14ac:dyDescent="0.2">
      <c r="A3096" t="s">
        <v>2903</v>
      </c>
      <c r="B3096" t="s">
        <v>0</v>
      </c>
      <c r="C3096" s="2">
        <v>43500</v>
      </c>
      <c r="D3096" t="s">
        <v>2901</v>
      </c>
      <c r="E3096" t="s">
        <v>2904</v>
      </c>
      <c r="F3096" t="s">
        <v>60</v>
      </c>
      <c r="G3096" t="s">
        <v>257</v>
      </c>
      <c r="H3096" t="s">
        <v>2905</v>
      </c>
      <c r="I3096" t="s">
        <v>2902</v>
      </c>
      <c r="J3096" t="s">
        <v>222</v>
      </c>
      <c r="K3096" t="s">
        <v>18</v>
      </c>
      <c r="L3096" s="3">
        <v>230.28</v>
      </c>
      <c r="M3096" s="3">
        <v>0</v>
      </c>
      <c r="N3096" s="3">
        <v>230.28</v>
      </c>
      <c r="O3096" s="3">
        <v>0</v>
      </c>
      <c r="P3096" s="3">
        <v>230.28</v>
      </c>
      <c r="Q3096" s="2">
        <v>43500</v>
      </c>
      <c r="R3096" t="s">
        <v>2</v>
      </c>
      <c r="S3096" t="s">
        <v>10</v>
      </c>
      <c r="T3096" t="s">
        <v>2</v>
      </c>
    </row>
    <row r="3097" spans="1:20" hidden="1" x14ac:dyDescent="0.2">
      <c r="A3097" t="s">
        <v>2903</v>
      </c>
      <c r="B3097" t="s">
        <v>0</v>
      </c>
      <c r="C3097" s="2">
        <v>43500</v>
      </c>
      <c r="D3097" t="s">
        <v>2901</v>
      </c>
      <c r="E3097" t="s">
        <v>2904</v>
      </c>
      <c r="F3097" t="s">
        <v>86</v>
      </c>
      <c r="G3097" t="s">
        <v>257</v>
      </c>
      <c r="H3097" t="s">
        <v>2906</v>
      </c>
      <c r="I3097" t="s">
        <v>2902</v>
      </c>
      <c r="J3097" t="s">
        <v>59</v>
      </c>
      <c r="K3097" t="s">
        <v>9</v>
      </c>
      <c r="L3097" s="3">
        <v>4</v>
      </c>
      <c r="M3097" s="3">
        <v>0.8</v>
      </c>
      <c r="N3097" s="3">
        <v>4.8</v>
      </c>
      <c r="O3097" s="3">
        <v>0</v>
      </c>
      <c r="P3097" s="3">
        <v>4</v>
      </c>
      <c r="Q3097" s="2">
        <v>43500</v>
      </c>
      <c r="R3097" t="s">
        <v>2</v>
      </c>
      <c r="S3097" t="s">
        <v>10</v>
      </c>
      <c r="T3097" t="s">
        <v>2</v>
      </c>
    </row>
    <row r="3098" spans="1:20" hidden="1" x14ac:dyDescent="0.2">
      <c r="A3098" t="s">
        <v>2903</v>
      </c>
      <c r="B3098" t="s">
        <v>0</v>
      </c>
      <c r="C3098" s="2">
        <v>43518</v>
      </c>
      <c r="D3098" t="s">
        <v>2901</v>
      </c>
      <c r="E3098" t="s">
        <v>4459</v>
      </c>
      <c r="F3098" t="s">
        <v>5</v>
      </c>
      <c r="G3098" t="s">
        <v>40</v>
      </c>
      <c r="H3098" t="s">
        <v>4460</v>
      </c>
      <c r="I3098" t="s">
        <v>2902</v>
      </c>
      <c r="J3098" t="s">
        <v>222</v>
      </c>
      <c r="K3098" t="s">
        <v>18</v>
      </c>
      <c r="L3098" s="3">
        <v>1851.54</v>
      </c>
      <c r="M3098" s="3">
        <v>0</v>
      </c>
      <c r="N3098" s="3">
        <v>1851.54</v>
      </c>
      <c r="O3098" s="3">
        <v>0</v>
      </c>
      <c r="P3098" s="3">
        <v>0</v>
      </c>
      <c r="Q3098" s="2">
        <v>43518</v>
      </c>
      <c r="R3098" t="s">
        <v>2</v>
      </c>
      <c r="S3098" t="s">
        <v>10</v>
      </c>
      <c r="T3098" t="s">
        <v>2</v>
      </c>
    </row>
    <row r="3099" spans="1:20" hidden="1" x14ac:dyDescent="0.2">
      <c r="A3099" t="s">
        <v>4516</v>
      </c>
      <c r="B3099" t="s">
        <v>0</v>
      </c>
      <c r="C3099" s="2">
        <v>43521</v>
      </c>
      <c r="D3099" t="s">
        <v>4514</v>
      </c>
      <c r="E3099" t="s">
        <v>4517</v>
      </c>
      <c r="F3099" t="s">
        <v>5</v>
      </c>
      <c r="G3099" t="s">
        <v>1104</v>
      </c>
      <c r="H3099" t="s">
        <v>4518</v>
      </c>
      <c r="I3099" t="s">
        <v>4515</v>
      </c>
      <c r="J3099" t="s">
        <v>52</v>
      </c>
      <c r="K3099" t="s">
        <v>36</v>
      </c>
      <c r="L3099" s="3">
        <v>135.22999999999999</v>
      </c>
      <c r="M3099" s="3">
        <v>13.52</v>
      </c>
      <c r="N3099" s="3">
        <v>148.75</v>
      </c>
      <c r="O3099" s="3">
        <v>0</v>
      </c>
      <c r="P3099" s="3">
        <v>0</v>
      </c>
      <c r="Q3099" s="2">
        <v>43521</v>
      </c>
      <c r="R3099" t="s">
        <v>2</v>
      </c>
      <c r="S3099" t="s">
        <v>10</v>
      </c>
      <c r="T3099" t="s">
        <v>2</v>
      </c>
    </row>
    <row r="3100" spans="1:20" hidden="1" x14ac:dyDescent="0.2">
      <c r="A3100" t="s">
        <v>4516</v>
      </c>
      <c r="B3100" t="s">
        <v>0</v>
      </c>
      <c r="C3100" s="2">
        <v>43521</v>
      </c>
      <c r="D3100" t="s">
        <v>4514</v>
      </c>
      <c r="E3100" t="s">
        <v>4517</v>
      </c>
      <c r="F3100" t="s">
        <v>43</v>
      </c>
      <c r="G3100" t="s">
        <v>1104</v>
      </c>
      <c r="H3100" t="s">
        <v>4518</v>
      </c>
      <c r="I3100" t="s">
        <v>4515</v>
      </c>
      <c r="J3100" t="s">
        <v>52</v>
      </c>
      <c r="K3100" t="s">
        <v>9</v>
      </c>
      <c r="L3100" s="3">
        <v>21.88</v>
      </c>
      <c r="M3100" s="3">
        <v>4.38</v>
      </c>
      <c r="N3100" s="3">
        <v>26.26</v>
      </c>
      <c r="O3100" s="3">
        <v>0</v>
      </c>
      <c r="P3100" s="3">
        <v>0</v>
      </c>
      <c r="Q3100" s="2">
        <v>43521</v>
      </c>
      <c r="R3100" t="s">
        <v>2</v>
      </c>
      <c r="S3100" t="s">
        <v>10</v>
      </c>
      <c r="T3100" t="s">
        <v>2</v>
      </c>
    </row>
    <row r="3101" spans="1:20" hidden="1" x14ac:dyDescent="0.2">
      <c r="A3101" t="s">
        <v>2453</v>
      </c>
      <c r="B3101" t="s">
        <v>0</v>
      </c>
      <c r="C3101" s="2">
        <v>43494</v>
      </c>
      <c r="D3101" t="s">
        <v>2451</v>
      </c>
      <c r="E3101" t="s">
        <v>2454</v>
      </c>
      <c r="F3101" t="s">
        <v>5</v>
      </c>
      <c r="G3101" t="s">
        <v>2455</v>
      </c>
      <c r="H3101" t="s">
        <v>2456</v>
      </c>
      <c r="I3101" t="s">
        <v>2452</v>
      </c>
      <c r="J3101" t="s">
        <v>45</v>
      </c>
      <c r="K3101" t="s">
        <v>1509</v>
      </c>
      <c r="L3101" s="3">
        <v>38</v>
      </c>
      <c r="M3101" s="3">
        <v>3.8</v>
      </c>
      <c r="N3101" s="3">
        <v>41.8</v>
      </c>
      <c r="O3101" s="3">
        <v>0</v>
      </c>
      <c r="P3101" s="3">
        <v>0</v>
      </c>
      <c r="Q3101" s="2">
        <v>43548</v>
      </c>
      <c r="R3101" t="s">
        <v>2</v>
      </c>
      <c r="S3101" t="s">
        <v>10</v>
      </c>
      <c r="T3101" t="s">
        <v>2</v>
      </c>
    </row>
    <row r="3102" spans="1:20" hidden="1" x14ac:dyDescent="0.2">
      <c r="A3102" t="s">
        <v>2453</v>
      </c>
      <c r="B3102" t="s">
        <v>0</v>
      </c>
      <c r="C3102" s="2">
        <v>43494</v>
      </c>
      <c r="D3102" t="s">
        <v>2451</v>
      </c>
      <c r="E3102" t="s">
        <v>2454</v>
      </c>
      <c r="F3102" t="s">
        <v>43</v>
      </c>
      <c r="G3102" t="s">
        <v>2455</v>
      </c>
      <c r="H3102" t="s">
        <v>2457</v>
      </c>
      <c r="I3102" t="s">
        <v>2452</v>
      </c>
      <c r="J3102" t="s">
        <v>45</v>
      </c>
      <c r="K3102" t="s">
        <v>1509</v>
      </c>
      <c r="L3102" s="3">
        <v>38</v>
      </c>
      <c r="M3102" s="3">
        <v>3.8</v>
      </c>
      <c r="N3102" s="3">
        <v>41.8</v>
      </c>
      <c r="O3102" s="3">
        <v>0</v>
      </c>
      <c r="P3102" s="3">
        <v>0</v>
      </c>
      <c r="Q3102" s="2">
        <v>43548</v>
      </c>
      <c r="R3102" t="s">
        <v>2</v>
      </c>
      <c r="S3102" t="s">
        <v>10</v>
      </c>
      <c r="T3102" t="s">
        <v>2</v>
      </c>
    </row>
    <row r="3103" spans="1:20" hidden="1" x14ac:dyDescent="0.2">
      <c r="A3103" t="s">
        <v>2453</v>
      </c>
      <c r="B3103" t="s">
        <v>0</v>
      </c>
      <c r="C3103" s="2">
        <v>43542</v>
      </c>
      <c r="D3103" t="s">
        <v>2451</v>
      </c>
      <c r="E3103" t="s">
        <v>5835</v>
      </c>
      <c r="F3103" t="s">
        <v>5</v>
      </c>
      <c r="G3103" t="s">
        <v>50</v>
      </c>
      <c r="H3103" t="s">
        <v>5836</v>
      </c>
      <c r="I3103" t="s">
        <v>2452</v>
      </c>
      <c r="J3103" t="s">
        <v>52</v>
      </c>
      <c r="K3103" t="s">
        <v>36</v>
      </c>
      <c r="L3103" s="3">
        <v>160</v>
      </c>
      <c r="M3103" s="3">
        <v>16</v>
      </c>
      <c r="N3103" s="3">
        <v>176</v>
      </c>
      <c r="O3103" s="3">
        <v>0</v>
      </c>
      <c r="P3103" s="3">
        <v>0</v>
      </c>
      <c r="Q3103" s="2">
        <v>43542</v>
      </c>
      <c r="R3103" t="s">
        <v>2</v>
      </c>
      <c r="S3103" t="s">
        <v>10</v>
      </c>
      <c r="T3103" t="s">
        <v>2</v>
      </c>
    </row>
    <row r="3104" spans="1:20" hidden="1" x14ac:dyDescent="0.2">
      <c r="A3104" t="s">
        <v>2453</v>
      </c>
      <c r="B3104" t="s">
        <v>0</v>
      </c>
      <c r="C3104" s="2">
        <v>43542</v>
      </c>
      <c r="D3104" t="s">
        <v>2451</v>
      </c>
      <c r="E3104" t="s">
        <v>5835</v>
      </c>
      <c r="F3104" t="s">
        <v>43</v>
      </c>
      <c r="G3104" t="s">
        <v>50</v>
      </c>
      <c r="H3104" t="s">
        <v>5836</v>
      </c>
      <c r="I3104" t="s">
        <v>2452</v>
      </c>
      <c r="J3104" t="s">
        <v>52</v>
      </c>
      <c r="K3104" t="s">
        <v>9</v>
      </c>
      <c r="L3104" s="3">
        <v>40</v>
      </c>
      <c r="M3104" s="3">
        <v>8</v>
      </c>
      <c r="N3104" s="3">
        <v>48</v>
      </c>
      <c r="O3104" s="3">
        <v>0</v>
      </c>
      <c r="P3104" s="3">
        <v>0</v>
      </c>
      <c r="Q3104" s="2">
        <v>43542</v>
      </c>
      <c r="R3104" t="s">
        <v>2</v>
      </c>
      <c r="S3104" t="s">
        <v>10</v>
      </c>
      <c r="T3104" t="s">
        <v>2</v>
      </c>
    </row>
    <row r="3105" spans="1:20" hidden="1" x14ac:dyDescent="0.2">
      <c r="A3105" t="s">
        <v>2453</v>
      </c>
      <c r="B3105" t="s">
        <v>0</v>
      </c>
      <c r="C3105" s="2">
        <v>43545</v>
      </c>
      <c r="D3105" t="s">
        <v>2451</v>
      </c>
      <c r="E3105" t="s">
        <v>6285</v>
      </c>
      <c r="F3105" t="s">
        <v>5</v>
      </c>
      <c r="G3105" t="s">
        <v>6286</v>
      </c>
      <c r="H3105" t="s">
        <v>6287</v>
      </c>
      <c r="I3105" t="s">
        <v>6284</v>
      </c>
      <c r="J3105" t="s">
        <v>631</v>
      </c>
      <c r="K3105" t="s">
        <v>18</v>
      </c>
      <c r="L3105" s="3">
        <v>2624</v>
      </c>
      <c r="M3105" s="3">
        <v>0</v>
      </c>
      <c r="N3105" s="3">
        <v>2624</v>
      </c>
      <c r="O3105" s="3">
        <v>0</v>
      </c>
      <c r="P3105" s="3">
        <v>0</v>
      </c>
      <c r="Q3105" s="2">
        <v>43545</v>
      </c>
      <c r="R3105" t="s">
        <v>2</v>
      </c>
      <c r="S3105" t="s">
        <v>10</v>
      </c>
      <c r="T3105" t="s">
        <v>2</v>
      </c>
    </row>
    <row r="3106" spans="1:20" hidden="1" x14ac:dyDescent="0.2">
      <c r="A3106" t="s">
        <v>2453</v>
      </c>
      <c r="B3106" t="s">
        <v>0</v>
      </c>
      <c r="C3106" s="2">
        <v>43567</v>
      </c>
      <c r="D3106" t="s">
        <v>2451</v>
      </c>
      <c r="E3106" t="s">
        <v>8152</v>
      </c>
      <c r="F3106" t="s">
        <v>5</v>
      </c>
      <c r="G3106" t="s">
        <v>8153</v>
      </c>
      <c r="H3106" t="s">
        <v>7671</v>
      </c>
      <c r="I3106" t="s">
        <v>2452</v>
      </c>
      <c r="J3106" t="s">
        <v>631</v>
      </c>
      <c r="K3106" t="s">
        <v>18</v>
      </c>
      <c r="L3106" s="3">
        <v>800</v>
      </c>
      <c r="M3106" s="3">
        <v>0</v>
      </c>
      <c r="N3106" s="3">
        <v>800</v>
      </c>
      <c r="O3106" s="3">
        <v>0</v>
      </c>
      <c r="P3106" s="3">
        <v>0</v>
      </c>
      <c r="Q3106" s="2">
        <v>43567</v>
      </c>
      <c r="R3106" t="s">
        <v>2</v>
      </c>
      <c r="S3106" t="s">
        <v>10</v>
      </c>
      <c r="T3106" t="s">
        <v>2</v>
      </c>
    </row>
    <row r="3107" spans="1:20" hidden="1" x14ac:dyDescent="0.2">
      <c r="A3107" t="s">
        <v>5563</v>
      </c>
      <c r="B3107" t="s">
        <v>0</v>
      </c>
      <c r="C3107" s="2">
        <v>43538</v>
      </c>
      <c r="D3107" t="s">
        <v>5561</v>
      </c>
      <c r="E3107" t="s">
        <v>5564</v>
      </c>
      <c r="F3107" t="s">
        <v>5</v>
      </c>
      <c r="G3107" t="s">
        <v>40</v>
      </c>
      <c r="H3107" t="s">
        <v>5565</v>
      </c>
      <c r="I3107" t="s">
        <v>5562</v>
      </c>
      <c r="J3107" t="s">
        <v>222</v>
      </c>
      <c r="K3107" t="s">
        <v>18</v>
      </c>
      <c r="L3107" s="3">
        <v>356.39</v>
      </c>
      <c r="M3107" s="3">
        <v>0</v>
      </c>
      <c r="N3107" s="3">
        <v>356.39</v>
      </c>
      <c r="O3107" s="3">
        <v>0</v>
      </c>
      <c r="P3107" s="3">
        <v>0</v>
      </c>
      <c r="Q3107" s="2">
        <v>43538</v>
      </c>
      <c r="R3107" t="s">
        <v>2</v>
      </c>
      <c r="S3107" t="s">
        <v>10</v>
      </c>
      <c r="T3107" t="s">
        <v>2</v>
      </c>
    </row>
    <row r="3108" spans="1:20" hidden="1" x14ac:dyDescent="0.2">
      <c r="A3108" t="s">
        <v>5563</v>
      </c>
      <c r="B3108" t="s">
        <v>0</v>
      </c>
      <c r="C3108" s="2">
        <v>43543</v>
      </c>
      <c r="D3108" t="s">
        <v>5561</v>
      </c>
      <c r="E3108" t="s">
        <v>5960</v>
      </c>
      <c r="F3108" t="s">
        <v>43</v>
      </c>
      <c r="G3108" t="s">
        <v>5961</v>
      </c>
      <c r="H3108" t="s">
        <v>5962</v>
      </c>
      <c r="I3108" t="s">
        <v>5562</v>
      </c>
      <c r="J3108" t="s">
        <v>760</v>
      </c>
      <c r="K3108" t="s">
        <v>18</v>
      </c>
      <c r="L3108" s="3">
        <v>350</v>
      </c>
      <c r="M3108" s="3">
        <v>0</v>
      </c>
      <c r="N3108" s="3">
        <v>350</v>
      </c>
      <c r="O3108" s="3">
        <v>0</v>
      </c>
      <c r="P3108" s="3">
        <v>0</v>
      </c>
      <c r="Q3108" s="2">
        <v>43543</v>
      </c>
      <c r="R3108" t="s">
        <v>2</v>
      </c>
      <c r="S3108" t="s">
        <v>10</v>
      </c>
      <c r="T3108" t="s">
        <v>2</v>
      </c>
    </row>
    <row r="3109" spans="1:20" hidden="1" x14ac:dyDescent="0.2">
      <c r="A3109" t="s">
        <v>5563</v>
      </c>
      <c r="B3109" t="s">
        <v>0</v>
      </c>
      <c r="C3109" s="2">
        <v>43549</v>
      </c>
      <c r="D3109" t="s">
        <v>5561</v>
      </c>
      <c r="E3109" t="s">
        <v>6509</v>
      </c>
      <c r="F3109" t="s">
        <v>5</v>
      </c>
      <c r="G3109" t="s">
        <v>40</v>
      </c>
      <c r="H3109" t="s">
        <v>6510</v>
      </c>
      <c r="I3109" t="s">
        <v>5562</v>
      </c>
      <c r="J3109" t="s">
        <v>42</v>
      </c>
      <c r="K3109" t="s">
        <v>18</v>
      </c>
      <c r="L3109" s="3">
        <v>299.3</v>
      </c>
      <c r="M3109" s="3">
        <v>0</v>
      </c>
      <c r="N3109" s="3">
        <v>299.3</v>
      </c>
      <c r="O3109" s="3">
        <v>0</v>
      </c>
      <c r="P3109" s="3">
        <v>289.3</v>
      </c>
      <c r="Q3109" s="2">
        <v>43549</v>
      </c>
      <c r="R3109" t="s">
        <v>2</v>
      </c>
      <c r="S3109" t="s">
        <v>10</v>
      </c>
      <c r="T3109" t="s">
        <v>2</v>
      </c>
    </row>
    <row r="3110" spans="1:20" hidden="1" x14ac:dyDescent="0.2">
      <c r="A3110" t="s">
        <v>5563</v>
      </c>
      <c r="B3110" t="s">
        <v>0</v>
      </c>
      <c r="C3110" s="2">
        <v>43549</v>
      </c>
      <c r="D3110" t="s">
        <v>5561</v>
      </c>
      <c r="E3110" t="s">
        <v>6509</v>
      </c>
      <c r="F3110" t="s">
        <v>43</v>
      </c>
      <c r="G3110" t="s">
        <v>40</v>
      </c>
      <c r="H3110" t="s">
        <v>313</v>
      </c>
      <c r="I3110" t="s">
        <v>5562</v>
      </c>
      <c r="J3110" t="s">
        <v>59</v>
      </c>
      <c r="K3110" t="s">
        <v>9</v>
      </c>
      <c r="L3110" s="3">
        <v>1</v>
      </c>
      <c r="M3110" s="3">
        <v>0.2</v>
      </c>
      <c r="N3110" s="3">
        <v>1.2</v>
      </c>
      <c r="O3110" s="3">
        <v>0</v>
      </c>
      <c r="P3110" s="3">
        <v>0</v>
      </c>
      <c r="Q3110" s="2">
        <v>43549</v>
      </c>
      <c r="R3110" t="s">
        <v>2</v>
      </c>
      <c r="S3110" t="s">
        <v>10</v>
      </c>
      <c r="T3110" t="s">
        <v>2</v>
      </c>
    </row>
    <row r="3111" spans="1:20" hidden="1" x14ac:dyDescent="0.2">
      <c r="A3111" t="s">
        <v>5563</v>
      </c>
      <c r="B3111" t="s">
        <v>0</v>
      </c>
      <c r="C3111" s="2">
        <v>43552</v>
      </c>
      <c r="D3111" t="s">
        <v>5561</v>
      </c>
      <c r="E3111" t="s">
        <v>6819</v>
      </c>
      <c r="F3111" t="s">
        <v>5</v>
      </c>
      <c r="G3111" t="s">
        <v>6820</v>
      </c>
      <c r="H3111" t="s">
        <v>6821</v>
      </c>
      <c r="I3111" t="s">
        <v>5562</v>
      </c>
      <c r="J3111" t="s">
        <v>138</v>
      </c>
      <c r="K3111" t="s">
        <v>18</v>
      </c>
      <c r="L3111" s="3">
        <v>315</v>
      </c>
      <c r="M3111" s="3">
        <v>0</v>
      </c>
      <c r="N3111" s="3">
        <v>315</v>
      </c>
      <c r="O3111" s="3">
        <v>0</v>
      </c>
      <c r="P3111" s="3">
        <v>0</v>
      </c>
      <c r="Q3111" s="2">
        <v>43552</v>
      </c>
      <c r="R3111" t="s">
        <v>2</v>
      </c>
      <c r="S3111" t="s">
        <v>10</v>
      </c>
      <c r="T3111" t="s">
        <v>2</v>
      </c>
    </row>
    <row r="3112" spans="1:20" hidden="1" x14ac:dyDescent="0.2">
      <c r="A3112" t="s">
        <v>5563</v>
      </c>
      <c r="B3112" t="s">
        <v>0</v>
      </c>
      <c r="C3112" s="2">
        <v>43557</v>
      </c>
      <c r="D3112" t="s">
        <v>5561</v>
      </c>
      <c r="E3112" t="s">
        <v>7232</v>
      </c>
      <c r="F3112" t="s">
        <v>5</v>
      </c>
      <c r="G3112" t="s">
        <v>40</v>
      </c>
      <c r="H3112" t="s">
        <v>7233</v>
      </c>
      <c r="I3112" t="s">
        <v>5562</v>
      </c>
      <c r="J3112" t="s">
        <v>42</v>
      </c>
      <c r="K3112" t="s">
        <v>18</v>
      </c>
      <c r="L3112" s="3">
        <v>365.6</v>
      </c>
      <c r="M3112" s="3">
        <v>0</v>
      </c>
      <c r="N3112" s="3">
        <v>365.6</v>
      </c>
      <c r="O3112" s="3">
        <v>0</v>
      </c>
      <c r="P3112" s="3">
        <v>365.6</v>
      </c>
      <c r="Q3112" s="2">
        <v>43557</v>
      </c>
      <c r="R3112" t="s">
        <v>2</v>
      </c>
      <c r="S3112" t="s">
        <v>10</v>
      </c>
      <c r="T3112" t="s">
        <v>2</v>
      </c>
    </row>
    <row r="3113" spans="1:20" hidden="1" x14ac:dyDescent="0.2">
      <c r="A3113" t="s">
        <v>5563</v>
      </c>
      <c r="B3113" t="s">
        <v>0</v>
      </c>
      <c r="C3113" s="2">
        <v>43557</v>
      </c>
      <c r="D3113" t="s">
        <v>5561</v>
      </c>
      <c r="E3113" t="s">
        <v>7232</v>
      </c>
      <c r="F3113" t="s">
        <v>43</v>
      </c>
      <c r="G3113" t="s">
        <v>40</v>
      </c>
      <c r="H3113" t="s">
        <v>313</v>
      </c>
      <c r="I3113" t="s">
        <v>5562</v>
      </c>
      <c r="J3113" t="s">
        <v>59</v>
      </c>
      <c r="K3113" t="s">
        <v>9</v>
      </c>
      <c r="L3113" s="3">
        <v>4.8</v>
      </c>
      <c r="M3113" s="3">
        <v>0.96</v>
      </c>
      <c r="N3113" s="3">
        <v>5.76</v>
      </c>
      <c r="O3113" s="3">
        <v>0</v>
      </c>
      <c r="P3113" s="3">
        <v>4.8</v>
      </c>
      <c r="Q3113" s="2">
        <v>43557</v>
      </c>
      <c r="R3113" t="s">
        <v>2</v>
      </c>
      <c r="S3113" t="s">
        <v>10</v>
      </c>
      <c r="T3113" t="s">
        <v>2</v>
      </c>
    </row>
    <row r="3114" spans="1:20" hidden="1" x14ac:dyDescent="0.2">
      <c r="A3114" t="s">
        <v>5563</v>
      </c>
      <c r="B3114" t="s">
        <v>0</v>
      </c>
      <c r="C3114" s="2">
        <v>43557</v>
      </c>
      <c r="D3114" t="s">
        <v>5561</v>
      </c>
      <c r="E3114" t="s">
        <v>7234</v>
      </c>
      <c r="F3114" t="s">
        <v>5</v>
      </c>
      <c r="G3114" t="s">
        <v>40</v>
      </c>
      <c r="H3114" t="s">
        <v>7235</v>
      </c>
      <c r="I3114" t="s">
        <v>5562</v>
      </c>
      <c r="J3114" t="s">
        <v>45</v>
      </c>
      <c r="K3114" t="s">
        <v>18</v>
      </c>
      <c r="L3114" s="3">
        <v>220.4</v>
      </c>
      <c r="M3114" s="3">
        <v>0</v>
      </c>
      <c r="N3114" s="3">
        <v>220.4</v>
      </c>
      <c r="O3114" s="3">
        <v>0</v>
      </c>
      <c r="P3114" s="3">
        <v>220.4</v>
      </c>
      <c r="Q3114" s="2">
        <v>43557</v>
      </c>
      <c r="R3114" t="s">
        <v>2</v>
      </c>
      <c r="S3114" t="s">
        <v>10</v>
      </c>
      <c r="T3114" t="s">
        <v>2</v>
      </c>
    </row>
    <row r="3115" spans="1:20" hidden="1" x14ac:dyDescent="0.2">
      <c r="A3115" t="s">
        <v>5563</v>
      </c>
      <c r="B3115" t="s">
        <v>0</v>
      </c>
      <c r="C3115" s="2">
        <v>43557</v>
      </c>
      <c r="D3115" t="s">
        <v>5561</v>
      </c>
      <c r="E3115" t="s">
        <v>7234</v>
      </c>
      <c r="F3115" t="s">
        <v>43</v>
      </c>
      <c r="G3115" t="s">
        <v>40</v>
      </c>
      <c r="H3115" t="s">
        <v>313</v>
      </c>
      <c r="I3115" t="s">
        <v>5562</v>
      </c>
      <c r="J3115" t="s">
        <v>59</v>
      </c>
      <c r="K3115" t="s">
        <v>9</v>
      </c>
      <c r="L3115" s="3">
        <v>2.4</v>
      </c>
      <c r="M3115" s="3">
        <v>0.48</v>
      </c>
      <c r="N3115" s="3">
        <v>2.88</v>
      </c>
      <c r="O3115" s="3">
        <v>0</v>
      </c>
      <c r="P3115" s="3">
        <v>2.4</v>
      </c>
      <c r="Q3115" s="2">
        <v>43557</v>
      </c>
      <c r="R3115" t="s">
        <v>2</v>
      </c>
      <c r="S3115" t="s">
        <v>10</v>
      </c>
      <c r="T3115" t="s">
        <v>2</v>
      </c>
    </row>
    <row r="3116" spans="1:20" hidden="1" x14ac:dyDescent="0.2">
      <c r="A3116" t="s">
        <v>5563</v>
      </c>
      <c r="B3116" t="s">
        <v>0</v>
      </c>
      <c r="C3116" s="2">
        <v>43566</v>
      </c>
      <c r="D3116" t="s">
        <v>5561</v>
      </c>
      <c r="E3116" t="s">
        <v>8012</v>
      </c>
      <c r="F3116" t="s">
        <v>5</v>
      </c>
      <c r="G3116" t="s">
        <v>8013</v>
      </c>
      <c r="H3116" t="s">
        <v>8014</v>
      </c>
      <c r="I3116" t="s">
        <v>5562</v>
      </c>
      <c r="J3116" t="s">
        <v>760</v>
      </c>
      <c r="K3116" t="s">
        <v>18</v>
      </c>
      <c r="L3116" s="3">
        <v>175.18</v>
      </c>
      <c r="M3116" s="3">
        <v>0</v>
      </c>
      <c r="N3116" s="3">
        <v>175.18</v>
      </c>
      <c r="O3116" s="3">
        <v>0</v>
      </c>
      <c r="P3116" s="3">
        <v>0</v>
      </c>
      <c r="Q3116" s="2">
        <v>43566</v>
      </c>
      <c r="R3116" t="s">
        <v>2</v>
      </c>
      <c r="S3116" t="s">
        <v>268</v>
      </c>
      <c r="T3116" t="s">
        <v>2</v>
      </c>
    </row>
    <row r="3117" spans="1:20" hidden="1" x14ac:dyDescent="0.2">
      <c r="A3117" t="s">
        <v>5563</v>
      </c>
      <c r="B3117" t="s">
        <v>0</v>
      </c>
      <c r="C3117" s="2">
        <v>43566</v>
      </c>
      <c r="D3117" t="s">
        <v>5561</v>
      </c>
      <c r="E3117" t="s">
        <v>8023</v>
      </c>
      <c r="F3117" t="s">
        <v>5</v>
      </c>
      <c r="G3117" t="s">
        <v>8024</v>
      </c>
      <c r="H3117" t="s">
        <v>8014</v>
      </c>
      <c r="I3117" t="s">
        <v>5562</v>
      </c>
      <c r="J3117" t="s">
        <v>760</v>
      </c>
      <c r="K3117" t="s">
        <v>18</v>
      </c>
      <c r="L3117" s="3">
        <v>175.87</v>
      </c>
      <c r="M3117" s="3">
        <v>0</v>
      </c>
      <c r="N3117" s="3">
        <v>175.87</v>
      </c>
      <c r="O3117" s="3">
        <v>0</v>
      </c>
      <c r="P3117" s="3">
        <v>0</v>
      </c>
      <c r="Q3117" s="2">
        <v>43566</v>
      </c>
      <c r="R3117" t="s">
        <v>2</v>
      </c>
      <c r="S3117" t="s">
        <v>268</v>
      </c>
      <c r="T3117" t="s">
        <v>2</v>
      </c>
    </row>
    <row r="3118" spans="1:20" hidden="1" x14ac:dyDescent="0.2">
      <c r="A3118" t="s">
        <v>164</v>
      </c>
      <c r="B3118" t="s">
        <v>0</v>
      </c>
      <c r="C3118" s="2">
        <v>43475</v>
      </c>
      <c r="D3118" t="s">
        <v>162</v>
      </c>
      <c r="E3118" t="s">
        <v>165</v>
      </c>
      <c r="F3118" t="s">
        <v>5</v>
      </c>
      <c r="G3118" t="s">
        <v>166</v>
      </c>
      <c r="H3118" t="s">
        <v>167</v>
      </c>
      <c r="I3118" t="s">
        <v>163</v>
      </c>
      <c r="J3118" t="s">
        <v>168</v>
      </c>
      <c r="K3118" t="s">
        <v>9</v>
      </c>
      <c r="L3118" s="3">
        <v>46.59</v>
      </c>
      <c r="M3118" s="3">
        <v>9.32</v>
      </c>
      <c r="N3118" s="3">
        <v>55.91</v>
      </c>
      <c r="O3118" s="3">
        <v>0</v>
      </c>
      <c r="P3118" s="3">
        <v>0</v>
      </c>
      <c r="Q3118" s="2">
        <v>43475</v>
      </c>
      <c r="R3118" t="s">
        <v>2</v>
      </c>
      <c r="S3118" t="s">
        <v>10</v>
      </c>
      <c r="T3118" t="s">
        <v>2</v>
      </c>
    </row>
    <row r="3119" spans="1:20" hidden="1" x14ac:dyDescent="0.2">
      <c r="A3119" t="s">
        <v>164</v>
      </c>
      <c r="B3119" t="s">
        <v>0</v>
      </c>
      <c r="C3119" s="2">
        <v>43475</v>
      </c>
      <c r="D3119" t="s">
        <v>162</v>
      </c>
      <c r="E3119" t="s">
        <v>165</v>
      </c>
      <c r="F3119" t="s">
        <v>43</v>
      </c>
      <c r="G3119" t="s">
        <v>166</v>
      </c>
      <c r="H3119" t="s">
        <v>169</v>
      </c>
      <c r="I3119" t="s">
        <v>163</v>
      </c>
      <c r="J3119" t="s">
        <v>170</v>
      </c>
      <c r="K3119" t="s">
        <v>9</v>
      </c>
      <c r="L3119" s="3">
        <v>0.15</v>
      </c>
      <c r="M3119" s="3">
        <v>0.03</v>
      </c>
      <c r="N3119" s="3">
        <v>0.18</v>
      </c>
      <c r="O3119" s="3">
        <v>0</v>
      </c>
      <c r="P3119" s="3">
        <v>0</v>
      </c>
      <c r="Q3119" s="2">
        <v>43475</v>
      </c>
      <c r="R3119" t="s">
        <v>2</v>
      </c>
      <c r="S3119" t="s">
        <v>10</v>
      </c>
      <c r="T3119" t="s">
        <v>2</v>
      </c>
    </row>
    <row r="3120" spans="1:20" hidden="1" x14ac:dyDescent="0.2">
      <c r="A3120" t="s">
        <v>164</v>
      </c>
      <c r="B3120" t="s">
        <v>0</v>
      </c>
      <c r="C3120" s="2">
        <v>43475</v>
      </c>
      <c r="D3120" t="s">
        <v>162</v>
      </c>
      <c r="E3120" t="s">
        <v>165</v>
      </c>
      <c r="F3120" t="s">
        <v>60</v>
      </c>
      <c r="G3120" t="s">
        <v>166</v>
      </c>
      <c r="H3120" t="s">
        <v>171</v>
      </c>
      <c r="I3120" t="s">
        <v>163</v>
      </c>
      <c r="J3120" t="s">
        <v>172</v>
      </c>
      <c r="K3120" t="s">
        <v>9</v>
      </c>
      <c r="L3120" s="3">
        <v>2.5</v>
      </c>
      <c r="M3120" s="3">
        <v>0.5</v>
      </c>
      <c r="N3120" s="3">
        <v>3</v>
      </c>
      <c r="O3120" s="3">
        <v>0</v>
      </c>
      <c r="P3120" s="3">
        <v>0</v>
      </c>
      <c r="Q3120" s="2">
        <v>43475</v>
      </c>
      <c r="R3120" t="s">
        <v>2</v>
      </c>
      <c r="S3120" t="s">
        <v>10</v>
      </c>
      <c r="T3120" t="s">
        <v>2</v>
      </c>
    </row>
    <row r="3121" spans="1:20" hidden="1" x14ac:dyDescent="0.2">
      <c r="A3121" t="s">
        <v>164</v>
      </c>
      <c r="B3121" t="s">
        <v>0</v>
      </c>
      <c r="C3121" s="2">
        <v>43475</v>
      </c>
      <c r="D3121" t="s">
        <v>162</v>
      </c>
      <c r="E3121" t="s">
        <v>234</v>
      </c>
      <c r="F3121" t="s">
        <v>5</v>
      </c>
      <c r="G3121" t="s">
        <v>166</v>
      </c>
      <c r="H3121" t="s">
        <v>167</v>
      </c>
      <c r="I3121" t="s">
        <v>163</v>
      </c>
      <c r="J3121" t="s">
        <v>168</v>
      </c>
      <c r="K3121" t="s">
        <v>9</v>
      </c>
      <c r="L3121" s="3">
        <v>90.46</v>
      </c>
      <c r="M3121" s="3">
        <v>18.09</v>
      </c>
      <c r="N3121" s="3">
        <v>108.55</v>
      </c>
      <c r="O3121" s="3">
        <v>0</v>
      </c>
      <c r="P3121" s="3">
        <v>0</v>
      </c>
      <c r="Q3121" s="2">
        <v>43475</v>
      </c>
      <c r="R3121" t="s">
        <v>2</v>
      </c>
      <c r="S3121" t="s">
        <v>10</v>
      </c>
      <c r="T3121" t="s">
        <v>2</v>
      </c>
    </row>
    <row r="3122" spans="1:20" hidden="1" x14ac:dyDescent="0.2">
      <c r="A3122" t="s">
        <v>164</v>
      </c>
      <c r="B3122" t="s">
        <v>0</v>
      </c>
      <c r="C3122" s="2">
        <v>43475</v>
      </c>
      <c r="D3122" t="s">
        <v>162</v>
      </c>
      <c r="E3122" t="s">
        <v>234</v>
      </c>
      <c r="F3122" t="s">
        <v>43</v>
      </c>
      <c r="G3122" t="s">
        <v>166</v>
      </c>
      <c r="H3122" t="s">
        <v>169</v>
      </c>
      <c r="I3122" t="s">
        <v>163</v>
      </c>
      <c r="J3122" t="s">
        <v>170</v>
      </c>
      <c r="K3122" t="s">
        <v>9</v>
      </c>
      <c r="L3122" s="3">
        <v>0.24</v>
      </c>
      <c r="M3122" s="3">
        <v>0.05</v>
      </c>
      <c r="N3122" s="3">
        <v>0.28999999999999998</v>
      </c>
      <c r="O3122" s="3">
        <v>0</v>
      </c>
      <c r="P3122" s="3">
        <v>0</v>
      </c>
      <c r="Q3122" s="2">
        <v>43475</v>
      </c>
      <c r="R3122" t="s">
        <v>2</v>
      </c>
      <c r="S3122" t="s">
        <v>10</v>
      </c>
      <c r="T3122" t="s">
        <v>2</v>
      </c>
    </row>
    <row r="3123" spans="1:20" hidden="1" x14ac:dyDescent="0.2">
      <c r="A3123" t="s">
        <v>164</v>
      </c>
      <c r="B3123" t="s">
        <v>0</v>
      </c>
      <c r="C3123" s="2">
        <v>43475</v>
      </c>
      <c r="D3123" t="s">
        <v>162</v>
      </c>
      <c r="E3123" t="s">
        <v>234</v>
      </c>
      <c r="F3123" t="s">
        <v>60</v>
      </c>
      <c r="G3123" t="s">
        <v>166</v>
      </c>
      <c r="H3123" t="s">
        <v>171</v>
      </c>
      <c r="I3123" t="s">
        <v>163</v>
      </c>
      <c r="J3123" t="s">
        <v>172</v>
      </c>
      <c r="K3123" t="s">
        <v>9</v>
      </c>
      <c r="L3123" s="3">
        <v>19.079999999999998</v>
      </c>
      <c r="M3123" s="3">
        <v>3.82</v>
      </c>
      <c r="N3123" s="3">
        <v>22.9</v>
      </c>
      <c r="O3123" s="3">
        <v>0</v>
      </c>
      <c r="P3123" s="3">
        <v>0</v>
      </c>
      <c r="Q3123" s="2">
        <v>43475</v>
      </c>
      <c r="R3123" t="s">
        <v>2</v>
      </c>
      <c r="S3123" t="s">
        <v>10</v>
      </c>
      <c r="T3123" t="s">
        <v>2</v>
      </c>
    </row>
    <row r="3124" spans="1:20" hidden="1" x14ac:dyDescent="0.2">
      <c r="A3124" t="s">
        <v>164</v>
      </c>
      <c r="B3124" t="s">
        <v>0</v>
      </c>
      <c r="C3124" s="2">
        <v>43475</v>
      </c>
      <c r="D3124" t="s">
        <v>162</v>
      </c>
      <c r="E3124" t="s">
        <v>289</v>
      </c>
      <c r="F3124" t="s">
        <v>5</v>
      </c>
      <c r="G3124" t="s">
        <v>257</v>
      </c>
      <c r="H3124" t="s">
        <v>290</v>
      </c>
      <c r="I3124" t="s">
        <v>163</v>
      </c>
      <c r="J3124" t="s">
        <v>42</v>
      </c>
      <c r="K3124" t="s">
        <v>18</v>
      </c>
      <c r="L3124" s="3">
        <v>140.69999999999999</v>
      </c>
      <c r="M3124" s="3">
        <v>0</v>
      </c>
      <c r="N3124" s="3">
        <v>140.69999999999999</v>
      </c>
      <c r="O3124" s="3">
        <v>0</v>
      </c>
      <c r="P3124" s="3">
        <v>0</v>
      </c>
      <c r="Q3124" s="2">
        <v>43475</v>
      </c>
      <c r="R3124" t="s">
        <v>2</v>
      </c>
      <c r="S3124" t="s">
        <v>10</v>
      </c>
      <c r="T3124" t="s">
        <v>2</v>
      </c>
    </row>
    <row r="3125" spans="1:20" hidden="1" x14ac:dyDescent="0.2">
      <c r="A3125" t="s">
        <v>164</v>
      </c>
      <c r="B3125" t="s">
        <v>0</v>
      </c>
      <c r="C3125" s="2">
        <v>43475</v>
      </c>
      <c r="D3125" t="s">
        <v>162</v>
      </c>
      <c r="E3125" t="s">
        <v>289</v>
      </c>
      <c r="F3125" t="s">
        <v>43</v>
      </c>
      <c r="G3125" t="s">
        <v>257</v>
      </c>
      <c r="H3125" t="s">
        <v>290</v>
      </c>
      <c r="I3125" t="s">
        <v>163</v>
      </c>
      <c r="J3125" t="s">
        <v>59</v>
      </c>
      <c r="K3125" t="s">
        <v>18</v>
      </c>
      <c r="L3125" s="3">
        <v>1.5</v>
      </c>
      <c r="M3125" s="3">
        <v>0</v>
      </c>
      <c r="N3125" s="3">
        <v>1.5</v>
      </c>
      <c r="O3125" s="3">
        <v>0</v>
      </c>
      <c r="P3125" s="3">
        <v>0</v>
      </c>
      <c r="Q3125" s="2">
        <v>43475</v>
      </c>
      <c r="R3125" t="s">
        <v>2</v>
      </c>
      <c r="S3125" t="s">
        <v>10</v>
      </c>
      <c r="T3125" t="s">
        <v>2</v>
      </c>
    </row>
    <row r="3126" spans="1:20" hidden="1" x14ac:dyDescent="0.2">
      <c r="A3126" t="s">
        <v>164</v>
      </c>
      <c r="B3126" t="s">
        <v>0</v>
      </c>
      <c r="C3126" s="2">
        <v>43496</v>
      </c>
      <c r="D3126" t="s">
        <v>162</v>
      </c>
      <c r="E3126" t="s">
        <v>2619</v>
      </c>
      <c r="F3126" t="s">
        <v>5</v>
      </c>
      <c r="G3126" t="s">
        <v>2620</v>
      </c>
      <c r="H3126" t="s">
        <v>2621</v>
      </c>
      <c r="I3126" t="s">
        <v>163</v>
      </c>
      <c r="J3126" t="s">
        <v>2622</v>
      </c>
      <c r="K3126" t="s">
        <v>9</v>
      </c>
      <c r="L3126" s="3">
        <v>478</v>
      </c>
      <c r="M3126" s="3">
        <v>95.6</v>
      </c>
      <c r="N3126" s="3">
        <v>573.6</v>
      </c>
      <c r="O3126" s="3">
        <v>0</v>
      </c>
      <c r="P3126" s="3">
        <v>0</v>
      </c>
      <c r="Q3126" s="2">
        <v>43511</v>
      </c>
      <c r="R3126" t="s">
        <v>2</v>
      </c>
      <c r="S3126" t="s">
        <v>10</v>
      </c>
      <c r="T3126" t="s">
        <v>2</v>
      </c>
    </row>
    <row r="3127" spans="1:20" hidden="1" x14ac:dyDescent="0.2">
      <c r="A3127" t="s">
        <v>164</v>
      </c>
      <c r="B3127" t="s">
        <v>0</v>
      </c>
      <c r="C3127" s="2">
        <v>43517</v>
      </c>
      <c r="D3127" t="s">
        <v>162</v>
      </c>
      <c r="E3127" t="s">
        <v>4342</v>
      </c>
      <c r="F3127" t="s">
        <v>5</v>
      </c>
      <c r="G3127" t="s">
        <v>166</v>
      </c>
      <c r="H3127" t="s">
        <v>171</v>
      </c>
      <c r="I3127" t="s">
        <v>163</v>
      </c>
      <c r="J3127" t="s">
        <v>172</v>
      </c>
      <c r="K3127" t="s">
        <v>9</v>
      </c>
      <c r="L3127" s="3">
        <v>10</v>
      </c>
      <c r="M3127" s="3">
        <v>2</v>
      </c>
      <c r="N3127" s="3">
        <v>12</v>
      </c>
      <c r="O3127" s="3">
        <v>0</v>
      </c>
      <c r="P3127" s="3">
        <v>0</v>
      </c>
      <c r="Q3127" s="2">
        <v>43517</v>
      </c>
      <c r="R3127" t="s">
        <v>2</v>
      </c>
      <c r="S3127" t="s">
        <v>10</v>
      </c>
      <c r="T3127" t="s">
        <v>2</v>
      </c>
    </row>
    <row r="3128" spans="1:20" hidden="1" x14ac:dyDescent="0.2">
      <c r="A3128" t="s">
        <v>164</v>
      </c>
      <c r="B3128" t="s">
        <v>0</v>
      </c>
      <c r="C3128" s="2">
        <v>43517</v>
      </c>
      <c r="D3128" t="s">
        <v>162</v>
      </c>
      <c r="E3128" t="s">
        <v>4342</v>
      </c>
      <c r="F3128" t="s">
        <v>43</v>
      </c>
      <c r="G3128" t="s">
        <v>166</v>
      </c>
      <c r="H3128" t="s">
        <v>169</v>
      </c>
      <c r="I3128" t="s">
        <v>163</v>
      </c>
      <c r="J3128" t="s">
        <v>170</v>
      </c>
      <c r="K3128" t="s">
        <v>9</v>
      </c>
      <c r="L3128" s="3">
        <v>0.22</v>
      </c>
      <c r="M3128" s="3">
        <v>0.04</v>
      </c>
      <c r="N3128" s="3">
        <v>0.26</v>
      </c>
      <c r="O3128" s="3">
        <v>0</v>
      </c>
      <c r="P3128" s="3">
        <v>0</v>
      </c>
      <c r="Q3128" s="2">
        <v>43517</v>
      </c>
      <c r="R3128" t="s">
        <v>2</v>
      </c>
      <c r="S3128" t="s">
        <v>10</v>
      </c>
      <c r="T3128" t="s">
        <v>2</v>
      </c>
    </row>
    <row r="3129" spans="1:20" hidden="1" x14ac:dyDescent="0.2">
      <c r="A3129" t="s">
        <v>164</v>
      </c>
      <c r="B3129" t="s">
        <v>0</v>
      </c>
      <c r="C3129" s="2">
        <v>43528</v>
      </c>
      <c r="D3129" t="s">
        <v>162</v>
      </c>
      <c r="E3129" t="s">
        <v>5022</v>
      </c>
      <c r="F3129" t="s">
        <v>5</v>
      </c>
      <c r="G3129" t="s">
        <v>166</v>
      </c>
      <c r="H3129" t="s">
        <v>167</v>
      </c>
      <c r="I3129" t="s">
        <v>163</v>
      </c>
      <c r="J3129" t="s">
        <v>168</v>
      </c>
      <c r="K3129" t="s">
        <v>9</v>
      </c>
      <c r="L3129" s="3">
        <v>58.71</v>
      </c>
      <c r="M3129" s="3">
        <v>11.74</v>
      </c>
      <c r="N3129" s="3">
        <v>70.45</v>
      </c>
      <c r="O3129" s="3">
        <v>0</v>
      </c>
      <c r="P3129" s="3">
        <v>0</v>
      </c>
      <c r="Q3129" s="2">
        <v>43528</v>
      </c>
      <c r="R3129" t="s">
        <v>2</v>
      </c>
      <c r="S3129" t="s">
        <v>10</v>
      </c>
      <c r="T3129" t="s">
        <v>2</v>
      </c>
    </row>
    <row r="3130" spans="1:20" hidden="1" x14ac:dyDescent="0.2">
      <c r="A3130" t="s">
        <v>164</v>
      </c>
      <c r="B3130" t="s">
        <v>0</v>
      </c>
      <c r="C3130" s="2">
        <v>43528</v>
      </c>
      <c r="D3130" t="s">
        <v>162</v>
      </c>
      <c r="E3130" t="s">
        <v>5022</v>
      </c>
      <c r="F3130" t="s">
        <v>43</v>
      </c>
      <c r="G3130" t="s">
        <v>166</v>
      </c>
      <c r="H3130" t="s">
        <v>169</v>
      </c>
      <c r="I3130" t="s">
        <v>163</v>
      </c>
      <c r="J3130" t="s">
        <v>170</v>
      </c>
      <c r="K3130" t="s">
        <v>9</v>
      </c>
      <c r="L3130" s="3">
        <v>0.28000000000000003</v>
      </c>
      <c r="M3130" s="3">
        <v>0.06</v>
      </c>
      <c r="N3130" s="3">
        <v>0.34</v>
      </c>
      <c r="O3130" s="3">
        <v>0</v>
      </c>
      <c r="P3130" s="3">
        <v>0</v>
      </c>
      <c r="Q3130" s="2">
        <v>43528</v>
      </c>
      <c r="R3130" t="s">
        <v>2</v>
      </c>
      <c r="S3130" t="s">
        <v>10</v>
      </c>
      <c r="T3130" t="s">
        <v>2</v>
      </c>
    </row>
    <row r="3131" spans="1:20" hidden="1" x14ac:dyDescent="0.2">
      <c r="A3131" t="s">
        <v>164</v>
      </c>
      <c r="B3131" t="s">
        <v>0</v>
      </c>
      <c r="C3131" s="2">
        <v>43528</v>
      </c>
      <c r="D3131" t="s">
        <v>162</v>
      </c>
      <c r="E3131" t="s">
        <v>5022</v>
      </c>
      <c r="F3131" t="s">
        <v>60</v>
      </c>
      <c r="G3131" t="s">
        <v>166</v>
      </c>
      <c r="H3131" t="s">
        <v>171</v>
      </c>
      <c r="I3131" t="s">
        <v>163</v>
      </c>
      <c r="J3131" t="s">
        <v>172</v>
      </c>
      <c r="K3131" t="s">
        <v>9</v>
      </c>
      <c r="L3131" s="3">
        <v>11.59</v>
      </c>
      <c r="M3131" s="3">
        <v>2.3199999999999998</v>
      </c>
      <c r="N3131" s="3">
        <v>13.91</v>
      </c>
      <c r="O3131" s="3">
        <v>0</v>
      </c>
      <c r="P3131" s="3">
        <v>0</v>
      </c>
      <c r="Q3131" s="2">
        <v>43528</v>
      </c>
      <c r="R3131" t="s">
        <v>2</v>
      </c>
      <c r="S3131" t="s">
        <v>10</v>
      </c>
      <c r="T3131" t="s">
        <v>2</v>
      </c>
    </row>
    <row r="3132" spans="1:20" hidden="1" x14ac:dyDescent="0.2">
      <c r="A3132" t="s">
        <v>164</v>
      </c>
      <c r="B3132" t="s">
        <v>0</v>
      </c>
      <c r="C3132" s="2">
        <v>43535</v>
      </c>
      <c r="D3132" t="s">
        <v>162</v>
      </c>
      <c r="E3132" t="s">
        <v>5284</v>
      </c>
      <c r="F3132" t="s">
        <v>5</v>
      </c>
      <c r="G3132" t="s">
        <v>5285</v>
      </c>
      <c r="H3132" t="s">
        <v>5286</v>
      </c>
      <c r="I3132" t="s">
        <v>163</v>
      </c>
      <c r="J3132" t="s">
        <v>5287</v>
      </c>
      <c r="K3132" t="s">
        <v>822</v>
      </c>
      <c r="L3132" s="3">
        <v>300</v>
      </c>
      <c r="M3132" s="3">
        <v>0</v>
      </c>
      <c r="N3132" s="3">
        <v>300</v>
      </c>
      <c r="O3132" s="3">
        <v>0</v>
      </c>
      <c r="P3132" s="3">
        <v>300</v>
      </c>
      <c r="Q3132" s="2">
        <v>43549</v>
      </c>
      <c r="R3132" t="s">
        <v>2</v>
      </c>
      <c r="S3132" t="s">
        <v>10</v>
      </c>
      <c r="T3132" t="s">
        <v>2</v>
      </c>
    </row>
    <row r="3133" spans="1:20" hidden="1" x14ac:dyDescent="0.2">
      <c r="A3133" t="s">
        <v>164</v>
      </c>
      <c r="B3133" t="s">
        <v>0</v>
      </c>
      <c r="C3133" s="2">
        <v>43535</v>
      </c>
      <c r="D3133" t="s">
        <v>162</v>
      </c>
      <c r="E3133" t="s">
        <v>5284</v>
      </c>
      <c r="F3133" t="s">
        <v>43</v>
      </c>
      <c r="G3133" t="s">
        <v>5285</v>
      </c>
      <c r="H3133" t="s">
        <v>1037</v>
      </c>
      <c r="I3133" t="s">
        <v>163</v>
      </c>
      <c r="J3133" t="s">
        <v>370</v>
      </c>
      <c r="K3133" t="s">
        <v>822</v>
      </c>
      <c r="L3133" s="3">
        <v>35</v>
      </c>
      <c r="M3133" s="3">
        <v>0</v>
      </c>
      <c r="N3133" s="3">
        <v>35</v>
      </c>
      <c r="O3133" s="3">
        <v>0</v>
      </c>
      <c r="P3133" s="3">
        <v>35</v>
      </c>
      <c r="Q3133" s="2">
        <v>43549</v>
      </c>
      <c r="R3133" t="s">
        <v>2</v>
      </c>
      <c r="S3133" t="s">
        <v>10</v>
      </c>
      <c r="T3133" t="s">
        <v>2</v>
      </c>
    </row>
    <row r="3134" spans="1:20" hidden="1" x14ac:dyDescent="0.2">
      <c r="A3134" t="s">
        <v>164</v>
      </c>
      <c r="B3134" t="s">
        <v>0</v>
      </c>
      <c r="C3134" s="2">
        <v>43543</v>
      </c>
      <c r="D3134" t="s">
        <v>162</v>
      </c>
      <c r="E3134" t="s">
        <v>5935</v>
      </c>
      <c r="F3134" t="s">
        <v>5</v>
      </c>
      <c r="G3134" t="s">
        <v>212</v>
      </c>
      <c r="H3134" t="s">
        <v>5936</v>
      </c>
      <c r="I3134" t="s">
        <v>163</v>
      </c>
      <c r="J3134" t="s">
        <v>410</v>
      </c>
      <c r="K3134" t="s">
        <v>288</v>
      </c>
      <c r="L3134" s="3">
        <v>1375.43</v>
      </c>
      <c r="M3134" s="3">
        <v>275.08999999999997</v>
      </c>
      <c r="N3134" s="3">
        <v>1650.52</v>
      </c>
      <c r="O3134" s="3">
        <v>0</v>
      </c>
      <c r="P3134" s="3">
        <v>0</v>
      </c>
      <c r="Q3134" s="2">
        <v>43553</v>
      </c>
      <c r="R3134" t="s">
        <v>2</v>
      </c>
      <c r="S3134" t="s">
        <v>10</v>
      </c>
      <c r="T3134" t="s">
        <v>2</v>
      </c>
    </row>
    <row r="3135" spans="1:20" hidden="1" x14ac:dyDescent="0.2">
      <c r="A3135" t="s">
        <v>164</v>
      </c>
      <c r="B3135" t="s">
        <v>0</v>
      </c>
      <c r="C3135" s="2">
        <v>43543</v>
      </c>
      <c r="D3135" t="s">
        <v>162</v>
      </c>
      <c r="E3135" t="s">
        <v>5975</v>
      </c>
      <c r="F3135" t="s">
        <v>5</v>
      </c>
      <c r="G3135" t="s">
        <v>5976</v>
      </c>
      <c r="H3135" t="s">
        <v>5977</v>
      </c>
      <c r="I3135" t="s">
        <v>163</v>
      </c>
      <c r="J3135" t="s">
        <v>5978</v>
      </c>
      <c r="K3135" t="s">
        <v>9</v>
      </c>
      <c r="L3135" s="3">
        <v>180</v>
      </c>
      <c r="M3135" s="3">
        <v>36</v>
      </c>
      <c r="N3135" s="3">
        <v>216</v>
      </c>
      <c r="O3135" s="3">
        <v>0</v>
      </c>
      <c r="P3135" s="3">
        <v>0</v>
      </c>
      <c r="Q3135" s="2">
        <v>43543</v>
      </c>
      <c r="R3135" t="s">
        <v>2</v>
      </c>
      <c r="S3135" t="s">
        <v>10</v>
      </c>
      <c r="T3135" t="s">
        <v>2</v>
      </c>
    </row>
    <row r="3136" spans="1:20" hidden="1" x14ac:dyDescent="0.2">
      <c r="A3136" t="s">
        <v>164</v>
      </c>
      <c r="B3136" t="s">
        <v>0</v>
      </c>
      <c r="C3136" s="2">
        <v>43543</v>
      </c>
      <c r="D3136" t="s">
        <v>162</v>
      </c>
      <c r="E3136" t="s">
        <v>6005</v>
      </c>
      <c r="F3136" t="s">
        <v>5</v>
      </c>
      <c r="G3136" t="s">
        <v>166</v>
      </c>
      <c r="H3136" t="s">
        <v>167</v>
      </c>
      <c r="I3136" t="s">
        <v>163</v>
      </c>
      <c r="J3136" t="s">
        <v>168</v>
      </c>
      <c r="K3136" t="s">
        <v>9</v>
      </c>
      <c r="L3136" s="3">
        <v>39.64</v>
      </c>
      <c r="M3136" s="3">
        <v>7.93</v>
      </c>
      <c r="N3136" s="3">
        <v>47.57</v>
      </c>
      <c r="O3136" s="3">
        <v>0</v>
      </c>
      <c r="P3136" s="3">
        <v>0</v>
      </c>
      <c r="Q3136" s="2">
        <v>43543</v>
      </c>
      <c r="R3136" t="s">
        <v>2</v>
      </c>
      <c r="S3136" t="s">
        <v>10</v>
      </c>
      <c r="T3136" t="s">
        <v>2</v>
      </c>
    </row>
    <row r="3137" spans="1:20" hidden="1" x14ac:dyDescent="0.2">
      <c r="A3137" t="s">
        <v>164</v>
      </c>
      <c r="B3137" t="s">
        <v>0</v>
      </c>
      <c r="C3137" s="2">
        <v>43543</v>
      </c>
      <c r="D3137" t="s">
        <v>162</v>
      </c>
      <c r="E3137" t="s">
        <v>6005</v>
      </c>
      <c r="F3137" t="s">
        <v>43</v>
      </c>
      <c r="G3137" t="s">
        <v>166</v>
      </c>
      <c r="H3137" t="s">
        <v>169</v>
      </c>
      <c r="I3137" t="s">
        <v>163</v>
      </c>
      <c r="J3137" t="s">
        <v>170</v>
      </c>
      <c r="K3137" t="s">
        <v>9</v>
      </c>
      <c r="L3137" s="3">
        <v>0.15</v>
      </c>
      <c r="M3137" s="3">
        <v>0.03</v>
      </c>
      <c r="N3137" s="3">
        <v>0.18</v>
      </c>
      <c r="O3137" s="3">
        <v>0</v>
      </c>
      <c r="P3137" s="3">
        <v>0</v>
      </c>
      <c r="Q3137" s="2">
        <v>43543</v>
      </c>
      <c r="R3137" t="s">
        <v>2</v>
      </c>
      <c r="S3137" t="s">
        <v>10</v>
      </c>
      <c r="T3137" t="s">
        <v>2</v>
      </c>
    </row>
    <row r="3138" spans="1:20" hidden="1" x14ac:dyDescent="0.2">
      <c r="A3138" t="s">
        <v>164</v>
      </c>
      <c r="B3138" t="s">
        <v>0</v>
      </c>
      <c r="C3138" s="2">
        <v>43543</v>
      </c>
      <c r="D3138" t="s">
        <v>162</v>
      </c>
      <c r="E3138" t="s">
        <v>6005</v>
      </c>
      <c r="F3138" t="s">
        <v>60</v>
      </c>
      <c r="G3138" t="s">
        <v>166</v>
      </c>
      <c r="H3138" t="s">
        <v>171</v>
      </c>
      <c r="I3138" t="s">
        <v>163</v>
      </c>
      <c r="J3138" t="s">
        <v>172</v>
      </c>
      <c r="K3138" t="s">
        <v>9</v>
      </c>
      <c r="L3138" s="3">
        <v>2.5</v>
      </c>
      <c r="M3138" s="3">
        <v>0.5</v>
      </c>
      <c r="N3138" s="3">
        <v>3</v>
      </c>
      <c r="O3138" s="3">
        <v>0</v>
      </c>
      <c r="P3138" s="3">
        <v>0</v>
      </c>
      <c r="Q3138" s="2">
        <v>43543</v>
      </c>
      <c r="R3138" t="s">
        <v>2</v>
      </c>
      <c r="S3138" t="s">
        <v>10</v>
      </c>
      <c r="T3138" t="s">
        <v>2</v>
      </c>
    </row>
    <row r="3139" spans="1:20" hidden="1" x14ac:dyDescent="0.2">
      <c r="A3139" t="s">
        <v>164</v>
      </c>
      <c r="B3139" t="s">
        <v>0</v>
      </c>
      <c r="C3139" s="2">
        <v>43557</v>
      </c>
      <c r="D3139" t="s">
        <v>162</v>
      </c>
      <c r="E3139" t="s">
        <v>7204</v>
      </c>
      <c r="F3139" t="s">
        <v>5</v>
      </c>
      <c r="G3139" t="s">
        <v>1981</v>
      </c>
      <c r="H3139" t="s">
        <v>7205</v>
      </c>
      <c r="I3139" t="s">
        <v>163</v>
      </c>
      <c r="J3139" t="s">
        <v>7206</v>
      </c>
      <c r="K3139" t="s">
        <v>9</v>
      </c>
      <c r="L3139" s="3">
        <v>99.88</v>
      </c>
      <c r="M3139" s="3">
        <v>19.98</v>
      </c>
      <c r="N3139" s="3">
        <v>119.86</v>
      </c>
      <c r="O3139" s="3">
        <v>0</v>
      </c>
      <c r="P3139" s="3">
        <v>0</v>
      </c>
      <c r="Q3139" s="2">
        <v>43557</v>
      </c>
      <c r="R3139" t="s">
        <v>2</v>
      </c>
      <c r="S3139" t="s">
        <v>10</v>
      </c>
      <c r="T3139" t="s">
        <v>2</v>
      </c>
    </row>
    <row r="3140" spans="1:20" hidden="1" x14ac:dyDescent="0.2">
      <c r="A3140" t="s">
        <v>164</v>
      </c>
      <c r="B3140" t="s">
        <v>0</v>
      </c>
      <c r="C3140" s="2">
        <v>43557</v>
      </c>
      <c r="D3140" t="s">
        <v>162</v>
      </c>
      <c r="E3140" t="s">
        <v>7204</v>
      </c>
      <c r="F3140" t="s">
        <v>43</v>
      </c>
      <c r="G3140" t="s">
        <v>1981</v>
      </c>
      <c r="H3140" t="s">
        <v>7207</v>
      </c>
      <c r="I3140" t="s">
        <v>163</v>
      </c>
      <c r="J3140" t="s">
        <v>7206</v>
      </c>
      <c r="K3140" t="s">
        <v>9</v>
      </c>
      <c r="L3140" s="3">
        <v>44.18</v>
      </c>
      <c r="M3140" s="3">
        <v>8.84</v>
      </c>
      <c r="N3140" s="3">
        <v>53.02</v>
      </c>
      <c r="O3140" s="3">
        <v>0</v>
      </c>
      <c r="P3140" s="3">
        <v>0</v>
      </c>
      <c r="Q3140" s="2">
        <v>43557</v>
      </c>
      <c r="R3140" t="s">
        <v>2</v>
      </c>
      <c r="S3140" t="s">
        <v>10</v>
      </c>
      <c r="T3140" t="s">
        <v>2</v>
      </c>
    </row>
    <row r="3141" spans="1:20" hidden="1" x14ac:dyDescent="0.2">
      <c r="A3141" t="s">
        <v>164</v>
      </c>
      <c r="B3141" t="s">
        <v>0</v>
      </c>
      <c r="C3141" s="2">
        <v>43560</v>
      </c>
      <c r="D3141" t="s">
        <v>162</v>
      </c>
      <c r="E3141" t="s">
        <v>7461</v>
      </c>
      <c r="F3141" t="s">
        <v>60</v>
      </c>
      <c r="G3141" t="s">
        <v>1329</v>
      </c>
      <c r="H3141" t="s">
        <v>7464</v>
      </c>
      <c r="I3141" t="s">
        <v>163</v>
      </c>
      <c r="J3141" t="s">
        <v>1331</v>
      </c>
      <c r="K3141" t="s">
        <v>9</v>
      </c>
      <c r="L3141" s="3">
        <v>59.26</v>
      </c>
      <c r="M3141" s="3">
        <v>11.85</v>
      </c>
      <c r="N3141" s="3">
        <v>71.11</v>
      </c>
      <c r="O3141" s="3">
        <v>0</v>
      </c>
      <c r="P3141" s="3">
        <v>0</v>
      </c>
      <c r="Q3141" s="2">
        <v>43600</v>
      </c>
      <c r="R3141" t="s">
        <v>2</v>
      </c>
      <c r="S3141" t="s">
        <v>10</v>
      </c>
      <c r="T3141" t="s">
        <v>2</v>
      </c>
    </row>
    <row r="3142" spans="1:20" hidden="1" x14ac:dyDescent="0.2">
      <c r="A3142" t="s">
        <v>164</v>
      </c>
      <c r="B3142" t="s">
        <v>0</v>
      </c>
      <c r="C3142" s="2">
        <v>43564</v>
      </c>
      <c r="D3142" t="s">
        <v>162</v>
      </c>
      <c r="E3142" t="s">
        <v>7682</v>
      </c>
      <c r="F3142" t="s">
        <v>5</v>
      </c>
      <c r="G3142" t="s">
        <v>1210</v>
      </c>
      <c r="H3142" t="s">
        <v>7683</v>
      </c>
      <c r="I3142" t="s">
        <v>163</v>
      </c>
      <c r="J3142" t="s">
        <v>1331</v>
      </c>
      <c r="K3142" t="s">
        <v>9</v>
      </c>
      <c r="L3142" s="3">
        <v>81.99</v>
      </c>
      <c r="M3142" s="3">
        <v>16.399999999999999</v>
      </c>
      <c r="N3142" s="3">
        <v>98.39</v>
      </c>
      <c r="O3142" s="3">
        <v>0</v>
      </c>
      <c r="P3142" s="3">
        <v>0</v>
      </c>
      <c r="Q3142" s="2">
        <v>43585</v>
      </c>
      <c r="R3142" t="s">
        <v>2</v>
      </c>
      <c r="S3142" t="s">
        <v>10</v>
      </c>
      <c r="T3142" t="s">
        <v>2</v>
      </c>
    </row>
    <row r="3143" spans="1:20" hidden="1" x14ac:dyDescent="0.2">
      <c r="A3143" t="s">
        <v>164</v>
      </c>
      <c r="B3143" t="s">
        <v>0</v>
      </c>
      <c r="C3143" s="2">
        <v>43566</v>
      </c>
      <c r="D3143" t="s">
        <v>162</v>
      </c>
      <c r="E3143" t="s">
        <v>8017</v>
      </c>
      <c r="F3143" t="s">
        <v>5</v>
      </c>
      <c r="G3143" t="s">
        <v>5976</v>
      </c>
      <c r="H3143" t="s">
        <v>8018</v>
      </c>
      <c r="I3143" t="s">
        <v>163</v>
      </c>
      <c r="J3143" t="s">
        <v>1036</v>
      </c>
      <c r="K3143" t="s">
        <v>9</v>
      </c>
      <c r="L3143" s="3">
        <v>615</v>
      </c>
      <c r="M3143" s="3">
        <v>123</v>
      </c>
      <c r="N3143" s="3">
        <v>738</v>
      </c>
      <c r="O3143" s="3">
        <v>0</v>
      </c>
      <c r="P3143" s="3">
        <v>0</v>
      </c>
      <c r="Q3143" s="2">
        <v>43571</v>
      </c>
      <c r="R3143" t="s">
        <v>2</v>
      </c>
      <c r="S3143" t="s">
        <v>10</v>
      </c>
      <c r="T3143" t="s">
        <v>2</v>
      </c>
    </row>
    <row r="3144" spans="1:20" hidden="1" x14ac:dyDescent="0.2">
      <c r="A3144" t="s">
        <v>164</v>
      </c>
      <c r="B3144" t="s">
        <v>0</v>
      </c>
      <c r="C3144" s="2">
        <v>43566</v>
      </c>
      <c r="D3144" t="s">
        <v>162</v>
      </c>
      <c r="E3144" t="s">
        <v>8017</v>
      </c>
      <c r="F3144" t="s">
        <v>43</v>
      </c>
      <c r="G3144" t="s">
        <v>5976</v>
      </c>
      <c r="H3144" t="s">
        <v>8019</v>
      </c>
      <c r="I3144" t="s">
        <v>163</v>
      </c>
      <c r="J3144" t="s">
        <v>1036</v>
      </c>
      <c r="K3144" t="s">
        <v>9</v>
      </c>
      <c r="L3144" s="3">
        <v>520</v>
      </c>
      <c r="M3144" s="3">
        <v>104</v>
      </c>
      <c r="N3144" s="3">
        <v>624</v>
      </c>
      <c r="O3144" s="3">
        <v>0</v>
      </c>
      <c r="P3144" s="3">
        <v>0</v>
      </c>
      <c r="Q3144" s="2">
        <v>43571</v>
      </c>
      <c r="R3144" t="s">
        <v>2</v>
      </c>
      <c r="S3144" t="s">
        <v>10</v>
      </c>
      <c r="T3144" t="s">
        <v>2</v>
      </c>
    </row>
    <row r="3145" spans="1:20" hidden="1" x14ac:dyDescent="0.2">
      <c r="A3145" t="s">
        <v>164</v>
      </c>
      <c r="B3145" t="s">
        <v>0</v>
      </c>
      <c r="C3145" s="2">
        <v>43566</v>
      </c>
      <c r="D3145" t="s">
        <v>162</v>
      </c>
      <c r="E3145" t="s">
        <v>8017</v>
      </c>
      <c r="F3145" t="s">
        <v>60</v>
      </c>
      <c r="G3145" t="s">
        <v>5976</v>
      </c>
      <c r="H3145" t="s">
        <v>1050</v>
      </c>
      <c r="I3145" t="s">
        <v>163</v>
      </c>
      <c r="J3145" t="s">
        <v>370</v>
      </c>
      <c r="K3145" t="s">
        <v>9</v>
      </c>
      <c r="L3145" s="3">
        <v>100</v>
      </c>
      <c r="M3145" s="3">
        <v>20</v>
      </c>
      <c r="N3145" s="3">
        <v>120</v>
      </c>
      <c r="O3145" s="3">
        <v>0</v>
      </c>
      <c r="P3145" s="3">
        <v>0</v>
      </c>
      <c r="Q3145" s="2">
        <v>43571</v>
      </c>
      <c r="R3145" t="s">
        <v>2</v>
      </c>
      <c r="S3145" t="s">
        <v>10</v>
      </c>
      <c r="T3145" t="s">
        <v>2</v>
      </c>
    </row>
    <row r="3146" spans="1:20" hidden="1" x14ac:dyDescent="0.2">
      <c r="A3146" t="s">
        <v>164</v>
      </c>
      <c r="B3146" t="s">
        <v>0</v>
      </c>
      <c r="C3146" s="2">
        <v>43566</v>
      </c>
      <c r="D3146" t="s">
        <v>162</v>
      </c>
      <c r="E3146" t="s">
        <v>8056</v>
      </c>
      <c r="F3146" t="s">
        <v>5</v>
      </c>
      <c r="G3146" t="s">
        <v>166</v>
      </c>
      <c r="H3146" t="s">
        <v>167</v>
      </c>
      <c r="I3146" t="s">
        <v>163</v>
      </c>
      <c r="J3146" t="s">
        <v>168</v>
      </c>
      <c r="K3146" t="s">
        <v>9</v>
      </c>
      <c r="L3146" s="3">
        <v>79.62</v>
      </c>
      <c r="M3146" s="3">
        <v>15.92</v>
      </c>
      <c r="N3146" s="3">
        <v>95.54</v>
      </c>
      <c r="O3146" s="3">
        <v>0</v>
      </c>
      <c r="P3146" s="3">
        <v>0</v>
      </c>
      <c r="Q3146" s="2">
        <v>43566</v>
      </c>
      <c r="R3146" t="s">
        <v>2</v>
      </c>
      <c r="S3146" t="s">
        <v>10</v>
      </c>
      <c r="T3146" t="s">
        <v>2</v>
      </c>
    </row>
    <row r="3147" spans="1:20" hidden="1" x14ac:dyDescent="0.2">
      <c r="A3147" t="s">
        <v>55</v>
      </c>
      <c r="B3147" t="s">
        <v>0</v>
      </c>
      <c r="C3147" s="2">
        <v>43475</v>
      </c>
      <c r="D3147" t="s">
        <v>53</v>
      </c>
      <c r="E3147" t="s">
        <v>56</v>
      </c>
      <c r="F3147" t="s">
        <v>5</v>
      </c>
      <c r="G3147" t="s">
        <v>40</v>
      </c>
      <c r="H3147" t="s">
        <v>57</v>
      </c>
      <c r="I3147" t="s">
        <v>54</v>
      </c>
      <c r="J3147" t="s">
        <v>42</v>
      </c>
      <c r="K3147" t="s">
        <v>18</v>
      </c>
      <c r="L3147" s="3">
        <v>254</v>
      </c>
      <c r="M3147" s="3">
        <v>0</v>
      </c>
      <c r="N3147" s="3">
        <v>254</v>
      </c>
      <c r="O3147" s="3">
        <v>0</v>
      </c>
      <c r="P3147" s="3">
        <v>0</v>
      </c>
      <c r="Q3147" s="2">
        <v>43475</v>
      </c>
      <c r="R3147" t="s">
        <v>2</v>
      </c>
      <c r="S3147" t="s">
        <v>10</v>
      </c>
      <c r="T3147" t="s">
        <v>2</v>
      </c>
    </row>
    <row r="3148" spans="1:20" hidden="1" x14ac:dyDescent="0.2">
      <c r="A3148" t="s">
        <v>55</v>
      </c>
      <c r="B3148" t="s">
        <v>0</v>
      </c>
      <c r="C3148" s="2">
        <v>43475</v>
      </c>
      <c r="D3148" t="s">
        <v>53</v>
      </c>
      <c r="E3148" t="s">
        <v>56</v>
      </c>
      <c r="F3148" t="s">
        <v>43</v>
      </c>
      <c r="G3148" t="s">
        <v>40</v>
      </c>
      <c r="H3148" t="s">
        <v>58</v>
      </c>
      <c r="I3148" t="s">
        <v>54</v>
      </c>
      <c r="J3148" t="s">
        <v>59</v>
      </c>
      <c r="K3148" t="s">
        <v>9</v>
      </c>
      <c r="L3148" s="3">
        <v>0.5</v>
      </c>
      <c r="M3148" s="3">
        <v>0.1</v>
      </c>
      <c r="N3148" s="3">
        <v>0.6</v>
      </c>
      <c r="O3148" s="3">
        <v>0</v>
      </c>
      <c r="P3148" s="3">
        <v>0</v>
      </c>
      <c r="Q3148" s="2">
        <v>43475</v>
      </c>
      <c r="R3148" t="s">
        <v>2</v>
      </c>
      <c r="S3148" t="s">
        <v>10</v>
      </c>
      <c r="T3148" t="s">
        <v>2</v>
      </c>
    </row>
    <row r="3149" spans="1:20" hidden="1" x14ac:dyDescent="0.2">
      <c r="A3149" t="s">
        <v>55</v>
      </c>
      <c r="B3149" t="s">
        <v>0</v>
      </c>
      <c r="C3149" s="2">
        <v>43475</v>
      </c>
      <c r="D3149" t="s">
        <v>53</v>
      </c>
      <c r="E3149" t="s">
        <v>56</v>
      </c>
      <c r="F3149" t="s">
        <v>60</v>
      </c>
      <c r="G3149" t="s">
        <v>40</v>
      </c>
      <c r="H3149" t="s">
        <v>58</v>
      </c>
      <c r="I3149" t="s">
        <v>54</v>
      </c>
      <c r="J3149" t="s">
        <v>59</v>
      </c>
      <c r="K3149" t="s">
        <v>9</v>
      </c>
      <c r="L3149" s="3">
        <v>0.5</v>
      </c>
      <c r="M3149" s="3">
        <v>0.1</v>
      </c>
      <c r="N3149" s="3">
        <v>0.6</v>
      </c>
      <c r="O3149" s="3">
        <v>0</v>
      </c>
      <c r="P3149" s="3">
        <v>0</v>
      </c>
      <c r="Q3149" s="2">
        <v>43475</v>
      </c>
      <c r="R3149" t="s">
        <v>2</v>
      </c>
      <c r="S3149" t="s">
        <v>10</v>
      </c>
      <c r="T3149" t="s">
        <v>2</v>
      </c>
    </row>
    <row r="3150" spans="1:20" hidden="1" x14ac:dyDescent="0.2">
      <c r="A3150" t="s">
        <v>55</v>
      </c>
      <c r="B3150" t="s">
        <v>0</v>
      </c>
      <c r="C3150" s="2">
        <v>43476</v>
      </c>
      <c r="D3150" t="s">
        <v>53</v>
      </c>
      <c r="E3150" t="s">
        <v>359</v>
      </c>
      <c r="F3150" t="s">
        <v>5</v>
      </c>
      <c r="G3150" t="s">
        <v>40</v>
      </c>
      <c r="H3150" t="s">
        <v>360</v>
      </c>
      <c r="I3150" t="s">
        <v>54</v>
      </c>
      <c r="J3150" t="s">
        <v>42</v>
      </c>
      <c r="K3150" t="s">
        <v>18</v>
      </c>
      <c r="L3150" s="3">
        <v>214</v>
      </c>
      <c r="M3150" s="3">
        <v>0</v>
      </c>
      <c r="N3150" s="3">
        <v>214</v>
      </c>
      <c r="O3150" s="3">
        <v>0</v>
      </c>
      <c r="P3150" s="3">
        <v>0</v>
      </c>
      <c r="Q3150" s="2">
        <v>43476</v>
      </c>
      <c r="R3150" t="s">
        <v>2</v>
      </c>
      <c r="S3150" t="s">
        <v>10</v>
      </c>
      <c r="T3150" t="s">
        <v>2</v>
      </c>
    </row>
    <row r="3151" spans="1:20" hidden="1" x14ac:dyDescent="0.2">
      <c r="A3151" t="s">
        <v>55</v>
      </c>
      <c r="B3151" t="s">
        <v>0</v>
      </c>
      <c r="C3151" s="2">
        <v>43476</v>
      </c>
      <c r="D3151" t="s">
        <v>53</v>
      </c>
      <c r="E3151" t="s">
        <v>359</v>
      </c>
      <c r="F3151" t="s">
        <v>43</v>
      </c>
      <c r="G3151" t="s">
        <v>40</v>
      </c>
      <c r="H3151" t="s">
        <v>58</v>
      </c>
      <c r="I3151" t="s">
        <v>54</v>
      </c>
      <c r="J3151" t="s">
        <v>59</v>
      </c>
      <c r="K3151" t="s">
        <v>9</v>
      </c>
      <c r="L3151" s="3">
        <v>0.5</v>
      </c>
      <c r="M3151" s="3">
        <v>0.1</v>
      </c>
      <c r="N3151" s="3">
        <v>0.6</v>
      </c>
      <c r="O3151" s="3">
        <v>0</v>
      </c>
      <c r="P3151" s="3">
        <v>0</v>
      </c>
      <c r="Q3151" s="2">
        <v>43475</v>
      </c>
      <c r="R3151" t="s">
        <v>2</v>
      </c>
      <c r="S3151" t="s">
        <v>10</v>
      </c>
      <c r="T3151" t="s">
        <v>2</v>
      </c>
    </row>
    <row r="3152" spans="1:20" hidden="1" x14ac:dyDescent="0.2">
      <c r="A3152" t="s">
        <v>55</v>
      </c>
      <c r="B3152" t="s">
        <v>0</v>
      </c>
      <c r="C3152" s="2">
        <v>43479</v>
      </c>
      <c r="D3152" t="s">
        <v>53</v>
      </c>
      <c r="E3152" t="s">
        <v>656</v>
      </c>
      <c r="F3152" t="s">
        <v>5</v>
      </c>
      <c r="G3152" t="s">
        <v>657</v>
      </c>
      <c r="H3152" t="s">
        <v>658</v>
      </c>
      <c r="I3152" t="s">
        <v>655</v>
      </c>
      <c r="J3152" t="s">
        <v>35</v>
      </c>
      <c r="K3152" t="s">
        <v>73</v>
      </c>
      <c r="L3152" s="3">
        <v>305.7</v>
      </c>
      <c r="M3152" s="3">
        <v>16.809999999999999</v>
      </c>
      <c r="N3152" s="3">
        <v>322.51</v>
      </c>
      <c r="O3152" s="3">
        <v>0</v>
      </c>
      <c r="P3152" s="3">
        <v>0</v>
      </c>
      <c r="Q3152" s="2">
        <v>43476</v>
      </c>
      <c r="R3152" t="s">
        <v>2</v>
      </c>
      <c r="S3152" t="s">
        <v>10</v>
      </c>
      <c r="T3152" t="s">
        <v>2</v>
      </c>
    </row>
    <row r="3153" spans="1:20" hidden="1" x14ac:dyDescent="0.2">
      <c r="A3153" t="s">
        <v>55</v>
      </c>
      <c r="B3153" t="s">
        <v>0</v>
      </c>
      <c r="C3153" s="2">
        <v>43479</v>
      </c>
      <c r="D3153" t="s">
        <v>53</v>
      </c>
      <c r="E3153" t="s">
        <v>659</v>
      </c>
      <c r="F3153" t="s">
        <v>5</v>
      </c>
      <c r="G3153" t="s">
        <v>160</v>
      </c>
      <c r="H3153" t="s">
        <v>660</v>
      </c>
      <c r="I3153" t="s">
        <v>655</v>
      </c>
      <c r="J3153" t="s">
        <v>35</v>
      </c>
      <c r="K3153" t="s">
        <v>36</v>
      </c>
      <c r="L3153" s="3">
        <v>58</v>
      </c>
      <c r="M3153" s="3">
        <v>5.8</v>
      </c>
      <c r="N3153" s="3">
        <v>63.8</v>
      </c>
      <c r="O3153" s="3">
        <v>0</v>
      </c>
      <c r="P3153" s="3">
        <v>0</v>
      </c>
      <c r="Q3153" s="2">
        <v>43476</v>
      </c>
      <c r="R3153" t="s">
        <v>2</v>
      </c>
      <c r="S3153" t="s">
        <v>10</v>
      </c>
      <c r="T3153" t="s">
        <v>2</v>
      </c>
    </row>
    <row r="3154" spans="1:20" hidden="1" x14ac:dyDescent="0.2">
      <c r="A3154" t="s">
        <v>55</v>
      </c>
      <c r="B3154" t="s">
        <v>0</v>
      </c>
      <c r="C3154" s="2">
        <v>43479</v>
      </c>
      <c r="D3154" t="s">
        <v>53</v>
      </c>
      <c r="E3154" t="s">
        <v>659</v>
      </c>
      <c r="F3154" t="s">
        <v>43</v>
      </c>
      <c r="G3154" t="s">
        <v>160</v>
      </c>
      <c r="H3154" t="s">
        <v>661</v>
      </c>
      <c r="I3154" t="s">
        <v>655</v>
      </c>
      <c r="J3154" t="s">
        <v>35</v>
      </c>
      <c r="K3154" t="s">
        <v>36</v>
      </c>
      <c r="L3154" s="3">
        <v>59</v>
      </c>
      <c r="M3154" s="3">
        <v>5.9</v>
      </c>
      <c r="N3154" s="3">
        <v>64.900000000000006</v>
      </c>
      <c r="O3154" s="3">
        <v>0</v>
      </c>
      <c r="P3154" s="3">
        <v>0</v>
      </c>
      <c r="Q3154" s="2">
        <v>43476</v>
      </c>
      <c r="R3154" t="s">
        <v>2</v>
      </c>
      <c r="S3154" t="s">
        <v>10</v>
      </c>
      <c r="T3154" t="s">
        <v>2</v>
      </c>
    </row>
    <row r="3155" spans="1:20" hidden="1" x14ac:dyDescent="0.2">
      <c r="A3155" t="s">
        <v>55</v>
      </c>
      <c r="B3155" t="s">
        <v>0</v>
      </c>
      <c r="C3155" s="2">
        <v>43487</v>
      </c>
      <c r="D3155" t="s">
        <v>53</v>
      </c>
      <c r="E3155" t="s">
        <v>1688</v>
      </c>
      <c r="F3155" t="s">
        <v>5</v>
      </c>
      <c r="G3155" t="s">
        <v>40</v>
      </c>
      <c r="H3155" t="s">
        <v>1689</v>
      </c>
      <c r="I3155" t="s">
        <v>1687</v>
      </c>
      <c r="J3155" t="s">
        <v>42</v>
      </c>
      <c r="K3155" t="s">
        <v>18</v>
      </c>
      <c r="L3155" s="3">
        <v>41</v>
      </c>
      <c r="M3155" s="3">
        <v>0</v>
      </c>
      <c r="N3155" s="3">
        <v>41</v>
      </c>
      <c r="O3155" s="3">
        <v>0</v>
      </c>
      <c r="P3155" s="3">
        <v>0</v>
      </c>
      <c r="Q3155" s="2">
        <v>43487</v>
      </c>
      <c r="R3155" t="s">
        <v>2</v>
      </c>
      <c r="S3155" t="s">
        <v>10</v>
      </c>
      <c r="T3155" t="s">
        <v>2</v>
      </c>
    </row>
    <row r="3156" spans="1:20" hidden="1" x14ac:dyDescent="0.2">
      <c r="A3156" t="s">
        <v>55</v>
      </c>
      <c r="B3156" t="s">
        <v>0</v>
      </c>
      <c r="C3156" s="2">
        <v>43487</v>
      </c>
      <c r="D3156" t="s">
        <v>53</v>
      </c>
      <c r="E3156" t="s">
        <v>1688</v>
      </c>
      <c r="F3156" t="s">
        <v>43</v>
      </c>
      <c r="G3156" t="s">
        <v>40</v>
      </c>
      <c r="H3156" t="s">
        <v>1690</v>
      </c>
      <c r="I3156" t="s">
        <v>1687</v>
      </c>
      <c r="J3156" t="s">
        <v>59</v>
      </c>
      <c r="K3156" t="s">
        <v>9</v>
      </c>
      <c r="L3156" s="3">
        <v>0.5</v>
      </c>
      <c r="M3156" s="3">
        <v>0.1</v>
      </c>
      <c r="N3156" s="3">
        <v>0.6</v>
      </c>
      <c r="O3156" s="3">
        <v>0</v>
      </c>
      <c r="P3156" s="3">
        <v>0</v>
      </c>
      <c r="Q3156" s="2">
        <v>43487</v>
      </c>
      <c r="R3156" t="s">
        <v>2</v>
      </c>
      <c r="S3156" t="s">
        <v>10</v>
      </c>
      <c r="T3156" t="s">
        <v>2</v>
      </c>
    </row>
    <row r="3157" spans="1:20" hidden="1" x14ac:dyDescent="0.2">
      <c r="A3157" t="s">
        <v>55</v>
      </c>
      <c r="B3157" t="s">
        <v>0</v>
      </c>
      <c r="C3157" s="2">
        <v>43487</v>
      </c>
      <c r="D3157" t="s">
        <v>53</v>
      </c>
      <c r="E3157" t="s">
        <v>1688</v>
      </c>
      <c r="F3157" t="s">
        <v>60</v>
      </c>
      <c r="G3157" t="s">
        <v>40</v>
      </c>
      <c r="H3157" t="s">
        <v>1689</v>
      </c>
      <c r="I3157" t="s">
        <v>1687</v>
      </c>
      <c r="J3157" t="s">
        <v>42</v>
      </c>
      <c r="K3157" t="s">
        <v>18</v>
      </c>
      <c r="L3157" s="3">
        <v>127.1</v>
      </c>
      <c r="M3157" s="3">
        <v>0</v>
      </c>
      <c r="N3157" s="3">
        <v>127.1</v>
      </c>
      <c r="O3157" s="3">
        <v>0</v>
      </c>
      <c r="P3157" s="3">
        <v>0</v>
      </c>
      <c r="Q3157" s="2">
        <v>43487</v>
      </c>
      <c r="R3157" t="s">
        <v>2</v>
      </c>
      <c r="S3157" t="s">
        <v>10</v>
      </c>
      <c r="T3157" t="s">
        <v>2</v>
      </c>
    </row>
    <row r="3158" spans="1:20" hidden="1" x14ac:dyDescent="0.2">
      <c r="A3158" t="s">
        <v>55</v>
      </c>
      <c r="B3158" t="s">
        <v>0</v>
      </c>
      <c r="C3158" s="2">
        <v>43487</v>
      </c>
      <c r="D3158" t="s">
        <v>53</v>
      </c>
      <c r="E3158" t="s">
        <v>1688</v>
      </c>
      <c r="F3158" t="s">
        <v>86</v>
      </c>
      <c r="G3158" t="s">
        <v>40</v>
      </c>
      <c r="H3158" t="s">
        <v>1690</v>
      </c>
      <c r="I3158" t="s">
        <v>1687</v>
      </c>
      <c r="J3158" t="s">
        <v>59</v>
      </c>
      <c r="K3158" t="s">
        <v>9</v>
      </c>
      <c r="L3158" s="3">
        <v>1</v>
      </c>
      <c r="M3158" s="3">
        <v>0.2</v>
      </c>
      <c r="N3158" s="3">
        <v>1.2</v>
      </c>
      <c r="O3158" s="3">
        <v>0</v>
      </c>
      <c r="P3158" s="3">
        <v>0</v>
      </c>
      <c r="Q3158" s="2">
        <v>43487</v>
      </c>
      <c r="R3158" t="s">
        <v>2</v>
      </c>
      <c r="S3158" t="s">
        <v>10</v>
      </c>
      <c r="T3158" t="s">
        <v>2</v>
      </c>
    </row>
    <row r="3159" spans="1:20" hidden="1" x14ac:dyDescent="0.2">
      <c r="A3159" t="s">
        <v>55</v>
      </c>
      <c r="B3159" t="s">
        <v>0</v>
      </c>
      <c r="C3159" s="2">
        <v>43487</v>
      </c>
      <c r="D3159" t="s">
        <v>53</v>
      </c>
      <c r="E3159" t="s">
        <v>1688</v>
      </c>
      <c r="F3159" t="s">
        <v>88</v>
      </c>
      <c r="G3159" t="s">
        <v>40</v>
      </c>
      <c r="H3159" t="s">
        <v>1691</v>
      </c>
      <c r="I3159" t="s">
        <v>1687</v>
      </c>
      <c r="J3159" t="s">
        <v>42</v>
      </c>
      <c r="K3159" t="s">
        <v>18</v>
      </c>
      <c r="L3159" s="3">
        <v>114</v>
      </c>
      <c r="M3159" s="3">
        <v>0</v>
      </c>
      <c r="N3159" s="3">
        <v>114</v>
      </c>
      <c r="O3159" s="3">
        <v>0</v>
      </c>
      <c r="P3159" s="3">
        <v>0</v>
      </c>
      <c r="Q3159" s="2">
        <v>43487</v>
      </c>
      <c r="R3159" t="s">
        <v>2</v>
      </c>
      <c r="S3159" t="s">
        <v>10</v>
      </c>
      <c r="T3159" t="s">
        <v>2</v>
      </c>
    </row>
    <row r="3160" spans="1:20" hidden="1" x14ac:dyDescent="0.2">
      <c r="A3160" t="s">
        <v>55</v>
      </c>
      <c r="B3160" t="s">
        <v>0</v>
      </c>
      <c r="C3160" s="2">
        <v>43487</v>
      </c>
      <c r="D3160" t="s">
        <v>53</v>
      </c>
      <c r="E3160" t="s">
        <v>1688</v>
      </c>
      <c r="F3160" t="s">
        <v>90</v>
      </c>
      <c r="G3160" t="s">
        <v>40</v>
      </c>
      <c r="H3160" t="s">
        <v>1690</v>
      </c>
      <c r="I3160" t="s">
        <v>1687</v>
      </c>
      <c r="J3160" t="s">
        <v>59</v>
      </c>
      <c r="K3160" t="s">
        <v>9</v>
      </c>
      <c r="L3160" s="3">
        <v>0.5</v>
      </c>
      <c r="M3160" s="3">
        <v>0.1</v>
      </c>
      <c r="N3160" s="3">
        <v>0.6</v>
      </c>
      <c r="O3160" s="3">
        <v>0</v>
      </c>
      <c r="P3160" s="3">
        <v>0</v>
      </c>
      <c r="Q3160" s="2">
        <v>43487</v>
      </c>
      <c r="R3160" t="s">
        <v>2</v>
      </c>
      <c r="S3160" t="s">
        <v>10</v>
      </c>
      <c r="T3160" t="s">
        <v>2</v>
      </c>
    </row>
    <row r="3161" spans="1:20" hidden="1" x14ac:dyDescent="0.2">
      <c r="A3161" t="s">
        <v>55</v>
      </c>
      <c r="B3161" t="s">
        <v>0</v>
      </c>
      <c r="C3161" s="2">
        <v>43487</v>
      </c>
      <c r="D3161" t="s">
        <v>53</v>
      </c>
      <c r="E3161" t="s">
        <v>1688</v>
      </c>
      <c r="F3161" t="s">
        <v>406</v>
      </c>
      <c r="G3161" t="s">
        <v>40</v>
      </c>
      <c r="H3161" t="s">
        <v>1692</v>
      </c>
      <c r="I3161" t="s">
        <v>1687</v>
      </c>
      <c r="J3161" t="s">
        <v>42</v>
      </c>
      <c r="K3161" t="s">
        <v>18</v>
      </c>
      <c r="L3161" s="3">
        <v>266.60000000000002</v>
      </c>
      <c r="M3161" s="3">
        <v>0</v>
      </c>
      <c r="N3161" s="3">
        <v>266.60000000000002</v>
      </c>
      <c r="O3161" s="3">
        <v>0</v>
      </c>
      <c r="P3161" s="3">
        <v>0</v>
      </c>
      <c r="Q3161" s="2">
        <v>43487</v>
      </c>
      <c r="R3161" t="s">
        <v>2</v>
      </c>
      <c r="S3161" t="s">
        <v>10</v>
      </c>
      <c r="T3161" t="s">
        <v>2</v>
      </c>
    </row>
    <row r="3162" spans="1:20" hidden="1" x14ac:dyDescent="0.2">
      <c r="A3162" t="s">
        <v>55</v>
      </c>
      <c r="B3162" t="s">
        <v>0</v>
      </c>
      <c r="C3162" s="2">
        <v>43487</v>
      </c>
      <c r="D3162" t="s">
        <v>53</v>
      </c>
      <c r="E3162" t="s">
        <v>1688</v>
      </c>
      <c r="F3162" t="s">
        <v>407</v>
      </c>
      <c r="G3162" t="s">
        <v>40</v>
      </c>
      <c r="H3162" t="s">
        <v>1693</v>
      </c>
      <c r="I3162" t="s">
        <v>1687</v>
      </c>
      <c r="J3162" t="s">
        <v>59</v>
      </c>
      <c r="K3162" t="s">
        <v>9</v>
      </c>
      <c r="L3162" s="3">
        <v>2</v>
      </c>
      <c r="M3162" s="3">
        <v>0.4</v>
      </c>
      <c r="N3162" s="3">
        <v>2.4</v>
      </c>
      <c r="O3162" s="3">
        <v>0</v>
      </c>
      <c r="P3162" s="3">
        <v>0</v>
      </c>
      <c r="Q3162" s="2">
        <v>43487</v>
      </c>
      <c r="R3162" t="s">
        <v>2</v>
      </c>
      <c r="S3162" t="s">
        <v>10</v>
      </c>
      <c r="T3162" t="s">
        <v>2</v>
      </c>
    </row>
    <row r="3163" spans="1:20" hidden="1" x14ac:dyDescent="0.2">
      <c r="A3163" t="s">
        <v>55</v>
      </c>
      <c r="B3163" t="s">
        <v>0</v>
      </c>
      <c r="C3163" s="2">
        <v>43487</v>
      </c>
      <c r="D3163" t="s">
        <v>53</v>
      </c>
      <c r="E3163" t="s">
        <v>1918</v>
      </c>
      <c r="F3163" t="s">
        <v>5</v>
      </c>
      <c r="G3163" t="s">
        <v>40</v>
      </c>
      <c r="H3163" t="s">
        <v>1919</v>
      </c>
      <c r="I3163" t="s">
        <v>1687</v>
      </c>
      <c r="J3163" t="s">
        <v>280</v>
      </c>
      <c r="K3163" t="s">
        <v>18</v>
      </c>
      <c r="L3163" s="3">
        <v>85.58</v>
      </c>
      <c r="M3163" s="3">
        <v>0</v>
      </c>
      <c r="N3163" s="3">
        <v>85.58</v>
      </c>
      <c r="O3163" s="3">
        <v>0</v>
      </c>
      <c r="P3163" s="3">
        <v>85.58</v>
      </c>
      <c r="Q3163" s="2">
        <v>43488</v>
      </c>
      <c r="R3163" t="s">
        <v>2</v>
      </c>
      <c r="S3163" t="s">
        <v>10</v>
      </c>
      <c r="T3163" t="s">
        <v>2</v>
      </c>
    </row>
    <row r="3164" spans="1:20" hidden="1" x14ac:dyDescent="0.2">
      <c r="A3164" t="s">
        <v>55</v>
      </c>
      <c r="B3164" t="s">
        <v>0</v>
      </c>
      <c r="C3164" s="2">
        <v>43500</v>
      </c>
      <c r="D3164" t="s">
        <v>53</v>
      </c>
      <c r="E3164" t="s">
        <v>2857</v>
      </c>
      <c r="F3164" t="s">
        <v>5</v>
      </c>
      <c r="G3164" t="s">
        <v>2858</v>
      </c>
      <c r="H3164" t="s">
        <v>2859</v>
      </c>
      <c r="I3164" t="s">
        <v>1687</v>
      </c>
      <c r="J3164" t="s">
        <v>2860</v>
      </c>
      <c r="K3164" t="s">
        <v>1509</v>
      </c>
      <c r="L3164" s="3">
        <v>229.25</v>
      </c>
      <c r="M3164" s="3">
        <v>22.93</v>
      </c>
      <c r="N3164" s="3">
        <v>252.18</v>
      </c>
      <c r="O3164" s="3">
        <v>0</v>
      </c>
      <c r="P3164" s="3">
        <v>0</v>
      </c>
      <c r="Q3164" s="2">
        <v>43507</v>
      </c>
      <c r="R3164" t="s">
        <v>2</v>
      </c>
      <c r="S3164" t="s">
        <v>10</v>
      </c>
      <c r="T3164" t="s">
        <v>2</v>
      </c>
    </row>
    <row r="3165" spans="1:20" hidden="1" x14ac:dyDescent="0.2">
      <c r="A3165" t="s">
        <v>55</v>
      </c>
      <c r="B3165" t="s">
        <v>0</v>
      </c>
      <c r="C3165" s="2">
        <v>43500</v>
      </c>
      <c r="D3165" t="s">
        <v>53</v>
      </c>
      <c r="E3165" t="s">
        <v>2857</v>
      </c>
      <c r="F3165" t="s">
        <v>43</v>
      </c>
      <c r="G3165" t="s">
        <v>2858</v>
      </c>
      <c r="H3165" t="s">
        <v>2861</v>
      </c>
      <c r="I3165" t="s">
        <v>1687</v>
      </c>
      <c r="J3165" t="s">
        <v>2860</v>
      </c>
      <c r="K3165" t="s">
        <v>1509</v>
      </c>
      <c r="L3165" s="3">
        <v>329.2</v>
      </c>
      <c r="M3165" s="3">
        <v>32.92</v>
      </c>
      <c r="N3165" s="3">
        <v>362.12</v>
      </c>
      <c r="O3165" s="3">
        <v>0</v>
      </c>
      <c r="P3165" s="3">
        <v>0</v>
      </c>
      <c r="Q3165" s="2">
        <v>43507</v>
      </c>
      <c r="R3165" t="s">
        <v>2</v>
      </c>
      <c r="S3165" t="s">
        <v>10</v>
      </c>
      <c r="T3165" t="s">
        <v>2</v>
      </c>
    </row>
    <row r="3166" spans="1:20" hidden="1" x14ac:dyDescent="0.2">
      <c r="A3166" t="s">
        <v>55</v>
      </c>
      <c r="B3166" t="s">
        <v>0</v>
      </c>
      <c r="C3166" s="2">
        <v>43515</v>
      </c>
      <c r="D3166" t="s">
        <v>53</v>
      </c>
      <c r="E3166" t="s">
        <v>4050</v>
      </c>
      <c r="F3166" t="s">
        <v>5</v>
      </c>
      <c r="G3166" t="s">
        <v>4051</v>
      </c>
      <c r="H3166" t="s">
        <v>4052</v>
      </c>
      <c r="I3166" t="s">
        <v>1687</v>
      </c>
      <c r="J3166" t="s">
        <v>4053</v>
      </c>
      <c r="K3166" t="s">
        <v>1509</v>
      </c>
      <c r="L3166" s="3">
        <v>335</v>
      </c>
      <c r="M3166" s="3">
        <v>33.5</v>
      </c>
      <c r="N3166" s="3">
        <v>368.5</v>
      </c>
      <c r="O3166" s="3">
        <v>0</v>
      </c>
      <c r="P3166" s="3">
        <v>0</v>
      </c>
      <c r="Q3166" s="2">
        <v>43515</v>
      </c>
      <c r="R3166" t="s">
        <v>2</v>
      </c>
      <c r="S3166" t="s">
        <v>10</v>
      </c>
      <c r="T3166" t="s">
        <v>2</v>
      </c>
    </row>
    <row r="3167" spans="1:20" hidden="1" x14ac:dyDescent="0.2">
      <c r="A3167" t="s">
        <v>55</v>
      </c>
      <c r="B3167" t="s">
        <v>0</v>
      </c>
      <c r="C3167" s="2">
        <v>43515</v>
      </c>
      <c r="D3167" t="s">
        <v>53</v>
      </c>
      <c r="E3167" t="s">
        <v>4050</v>
      </c>
      <c r="F3167" t="s">
        <v>43</v>
      </c>
      <c r="G3167" t="s">
        <v>4051</v>
      </c>
      <c r="H3167" t="s">
        <v>4054</v>
      </c>
      <c r="I3167" t="s">
        <v>1687</v>
      </c>
      <c r="J3167" t="s">
        <v>4053</v>
      </c>
      <c r="K3167" t="s">
        <v>116</v>
      </c>
      <c r="L3167" s="3">
        <v>70.25</v>
      </c>
      <c r="M3167" s="3">
        <v>14.05</v>
      </c>
      <c r="N3167" s="3">
        <v>84.3</v>
      </c>
      <c r="O3167" s="3">
        <v>0</v>
      </c>
      <c r="P3167" s="3">
        <v>0</v>
      </c>
      <c r="Q3167" s="2">
        <v>43515</v>
      </c>
      <c r="R3167" t="s">
        <v>2</v>
      </c>
      <c r="S3167" t="s">
        <v>10</v>
      </c>
      <c r="T3167" t="s">
        <v>2</v>
      </c>
    </row>
    <row r="3168" spans="1:20" hidden="1" x14ac:dyDescent="0.2">
      <c r="A3168" t="s">
        <v>55</v>
      </c>
      <c r="B3168" t="s">
        <v>0</v>
      </c>
      <c r="C3168" s="2">
        <v>43515</v>
      </c>
      <c r="D3168" t="s">
        <v>53</v>
      </c>
      <c r="E3168" t="s">
        <v>4050</v>
      </c>
      <c r="F3168" t="s">
        <v>60</v>
      </c>
      <c r="G3168" t="s">
        <v>4051</v>
      </c>
      <c r="H3168" t="s">
        <v>1037</v>
      </c>
      <c r="I3168" t="s">
        <v>1687</v>
      </c>
      <c r="J3168" t="s">
        <v>370</v>
      </c>
      <c r="K3168" t="s">
        <v>116</v>
      </c>
      <c r="L3168" s="3">
        <v>115</v>
      </c>
      <c r="M3168" s="3">
        <v>23</v>
      </c>
      <c r="N3168" s="3">
        <v>138</v>
      </c>
      <c r="O3168" s="3">
        <v>0</v>
      </c>
      <c r="P3168" s="3">
        <v>0</v>
      </c>
      <c r="Q3168" s="2">
        <v>43515</v>
      </c>
      <c r="R3168" t="s">
        <v>2</v>
      </c>
      <c r="S3168" t="s">
        <v>10</v>
      </c>
      <c r="T3168" t="s">
        <v>2</v>
      </c>
    </row>
    <row r="3169" spans="1:20" hidden="1" x14ac:dyDescent="0.2">
      <c r="A3169" t="s">
        <v>55</v>
      </c>
      <c r="B3169" t="s">
        <v>0</v>
      </c>
      <c r="C3169" s="2">
        <v>43538</v>
      </c>
      <c r="D3169" t="s">
        <v>53</v>
      </c>
      <c r="E3169" t="s">
        <v>5584</v>
      </c>
      <c r="F3169" t="s">
        <v>5</v>
      </c>
      <c r="G3169" t="s">
        <v>5585</v>
      </c>
      <c r="H3169" t="s">
        <v>5586</v>
      </c>
      <c r="I3169" t="s">
        <v>5583</v>
      </c>
      <c r="J3169" t="s">
        <v>5587</v>
      </c>
      <c r="K3169" t="s">
        <v>116</v>
      </c>
      <c r="L3169" s="3">
        <v>122.5</v>
      </c>
      <c r="M3169" s="3">
        <v>24.5</v>
      </c>
      <c r="N3169" s="3">
        <v>147</v>
      </c>
      <c r="O3169" s="3">
        <v>0</v>
      </c>
      <c r="P3169" s="3">
        <v>0</v>
      </c>
      <c r="Q3169" s="2">
        <v>43549</v>
      </c>
      <c r="R3169" t="s">
        <v>2</v>
      </c>
      <c r="S3169" t="s">
        <v>10</v>
      </c>
      <c r="T3169" t="s">
        <v>2</v>
      </c>
    </row>
    <row r="3170" spans="1:20" hidden="1" x14ac:dyDescent="0.2">
      <c r="A3170" t="s">
        <v>55</v>
      </c>
      <c r="B3170" t="s">
        <v>0</v>
      </c>
      <c r="C3170" s="2">
        <v>43538</v>
      </c>
      <c r="D3170" t="s">
        <v>53</v>
      </c>
      <c r="E3170" t="s">
        <v>5584</v>
      </c>
      <c r="F3170" t="s">
        <v>43</v>
      </c>
      <c r="G3170" t="s">
        <v>5585</v>
      </c>
      <c r="H3170" t="s">
        <v>5588</v>
      </c>
      <c r="I3170" t="s">
        <v>5583</v>
      </c>
      <c r="J3170" t="s">
        <v>5587</v>
      </c>
      <c r="K3170" t="s">
        <v>116</v>
      </c>
      <c r="L3170" s="3">
        <v>245</v>
      </c>
      <c r="M3170" s="3">
        <v>49</v>
      </c>
      <c r="N3170" s="3">
        <v>294</v>
      </c>
      <c r="O3170" s="3">
        <v>0</v>
      </c>
      <c r="P3170" s="3">
        <v>0</v>
      </c>
      <c r="Q3170" s="2">
        <v>43549</v>
      </c>
      <c r="R3170" t="s">
        <v>2</v>
      </c>
      <c r="S3170" t="s">
        <v>10</v>
      </c>
      <c r="T3170" t="s">
        <v>2</v>
      </c>
    </row>
    <row r="3171" spans="1:20" hidden="1" x14ac:dyDescent="0.2">
      <c r="A3171" t="s">
        <v>55</v>
      </c>
      <c r="B3171" t="s">
        <v>0</v>
      </c>
      <c r="C3171" s="2">
        <v>43538</v>
      </c>
      <c r="D3171" t="s">
        <v>53</v>
      </c>
      <c r="E3171" t="s">
        <v>5584</v>
      </c>
      <c r="F3171" t="s">
        <v>60</v>
      </c>
      <c r="G3171" t="s">
        <v>5585</v>
      </c>
      <c r="H3171" t="s">
        <v>5589</v>
      </c>
      <c r="I3171" t="s">
        <v>5583</v>
      </c>
      <c r="J3171" t="s">
        <v>5587</v>
      </c>
      <c r="K3171" t="s">
        <v>116</v>
      </c>
      <c r="L3171" s="3">
        <v>36.5</v>
      </c>
      <c r="M3171" s="3">
        <v>7.3</v>
      </c>
      <c r="N3171" s="3">
        <v>43.8</v>
      </c>
      <c r="O3171" s="3">
        <v>0</v>
      </c>
      <c r="P3171" s="3">
        <v>0</v>
      </c>
      <c r="Q3171" s="2">
        <v>43549</v>
      </c>
      <c r="R3171" t="s">
        <v>2</v>
      </c>
      <c r="S3171" t="s">
        <v>10</v>
      </c>
      <c r="T3171" t="s">
        <v>2</v>
      </c>
    </row>
    <row r="3172" spans="1:20" hidden="1" x14ac:dyDescent="0.2">
      <c r="A3172" t="s">
        <v>55</v>
      </c>
      <c r="B3172" t="s">
        <v>0</v>
      </c>
      <c r="C3172" s="2">
        <v>43538</v>
      </c>
      <c r="D3172" t="s">
        <v>53</v>
      </c>
      <c r="E3172" t="s">
        <v>5584</v>
      </c>
      <c r="F3172" t="s">
        <v>86</v>
      </c>
      <c r="G3172" t="s">
        <v>5585</v>
      </c>
      <c r="H3172" t="s">
        <v>5590</v>
      </c>
      <c r="I3172" t="s">
        <v>5583</v>
      </c>
      <c r="J3172" t="s">
        <v>5587</v>
      </c>
      <c r="K3172" t="s">
        <v>116</v>
      </c>
      <c r="L3172" s="3">
        <v>36.950000000000003</v>
      </c>
      <c r="M3172" s="3">
        <v>7.39</v>
      </c>
      <c r="N3172" s="3">
        <v>44.34</v>
      </c>
      <c r="O3172" s="3">
        <v>0</v>
      </c>
      <c r="P3172" s="3">
        <v>0</v>
      </c>
      <c r="Q3172" s="2">
        <v>43549</v>
      </c>
      <c r="R3172" t="s">
        <v>2</v>
      </c>
      <c r="S3172" t="s">
        <v>10</v>
      </c>
      <c r="T3172" t="s">
        <v>2</v>
      </c>
    </row>
    <row r="3173" spans="1:20" hidden="1" x14ac:dyDescent="0.2">
      <c r="A3173" t="s">
        <v>55</v>
      </c>
      <c r="B3173" t="s">
        <v>0</v>
      </c>
      <c r="C3173" s="2">
        <v>43538</v>
      </c>
      <c r="D3173" t="s">
        <v>53</v>
      </c>
      <c r="E3173" t="s">
        <v>5584</v>
      </c>
      <c r="F3173" t="s">
        <v>88</v>
      </c>
      <c r="G3173" t="s">
        <v>5585</v>
      </c>
      <c r="H3173" t="s">
        <v>5591</v>
      </c>
      <c r="I3173" t="s">
        <v>5583</v>
      </c>
      <c r="J3173" t="s">
        <v>5587</v>
      </c>
      <c r="K3173" t="s">
        <v>116</v>
      </c>
      <c r="L3173" s="3">
        <v>55</v>
      </c>
      <c r="M3173" s="3">
        <v>11</v>
      </c>
      <c r="N3173" s="3">
        <v>66</v>
      </c>
      <c r="O3173" s="3">
        <v>0</v>
      </c>
      <c r="P3173" s="3">
        <v>0</v>
      </c>
      <c r="Q3173" s="2">
        <v>43549</v>
      </c>
      <c r="R3173" t="s">
        <v>2</v>
      </c>
      <c r="S3173" t="s">
        <v>10</v>
      </c>
      <c r="T3173" t="s">
        <v>2</v>
      </c>
    </row>
    <row r="3174" spans="1:20" hidden="1" x14ac:dyDescent="0.2">
      <c r="A3174" t="s">
        <v>55</v>
      </c>
      <c r="B3174" t="s">
        <v>0</v>
      </c>
      <c r="C3174" s="2">
        <v>43538</v>
      </c>
      <c r="D3174" t="s">
        <v>53</v>
      </c>
      <c r="E3174" t="s">
        <v>5584</v>
      </c>
      <c r="F3174" t="s">
        <v>90</v>
      </c>
      <c r="G3174" t="s">
        <v>5585</v>
      </c>
      <c r="H3174" t="s">
        <v>5592</v>
      </c>
      <c r="I3174" t="s">
        <v>5583</v>
      </c>
      <c r="J3174" t="s">
        <v>5587</v>
      </c>
      <c r="K3174" t="s">
        <v>116</v>
      </c>
      <c r="L3174" s="3">
        <v>15.23</v>
      </c>
      <c r="M3174" s="3">
        <v>3.05</v>
      </c>
      <c r="N3174" s="3">
        <v>18.28</v>
      </c>
      <c r="O3174" s="3">
        <v>0</v>
      </c>
      <c r="P3174" s="3">
        <v>0</v>
      </c>
      <c r="Q3174" s="2">
        <v>43549</v>
      </c>
      <c r="R3174" t="s">
        <v>2</v>
      </c>
      <c r="S3174" t="s">
        <v>10</v>
      </c>
      <c r="T3174" t="s">
        <v>2</v>
      </c>
    </row>
    <row r="3175" spans="1:20" hidden="1" x14ac:dyDescent="0.2">
      <c r="A3175" t="s">
        <v>55</v>
      </c>
      <c r="B3175" t="s">
        <v>0</v>
      </c>
      <c r="C3175" s="2">
        <v>43538</v>
      </c>
      <c r="D3175" t="s">
        <v>53</v>
      </c>
      <c r="E3175" t="s">
        <v>5584</v>
      </c>
      <c r="F3175" t="s">
        <v>406</v>
      </c>
      <c r="G3175" t="s">
        <v>5585</v>
      </c>
      <c r="H3175" t="s">
        <v>5593</v>
      </c>
      <c r="I3175" t="s">
        <v>5583</v>
      </c>
      <c r="J3175" t="s">
        <v>5587</v>
      </c>
      <c r="K3175" t="s">
        <v>116</v>
      </c>
      <c r="L3175" s="3">
        <v>11.83</v>
      </c>
      <c r="M3175" s="3">
        <v>2.37</v>
      </c>
      <c r="N3175" s="3">
        <v>14.2</v>
      </c>
      <c r="O3175" s="3">
        <v>0</v>
      </c>
      <c r="P3175" s="3">
        <v>0</v>
      </c>
      <c r="Q3175" s="2">
        <v>43549</v>
      </c>
      <c r="R3175" t="s">
        <v>2</v>
      </c>
      <c r="S3175" t="s">
        <v>10</v>
      </c>
      <c r="T3175" t="s">
        <v>2</v>
      </c>
    </row>
    <row r="3176" spans="1:20" hidden="1" x14ac:dyDescent="0.2">
      <c r="A3176" t="s">
        <v>55</v>
      </c>
      <c r="B3176" t="s">
        <v>0</v>
      </c>
      <c r="C3176" s="2">
        <v>43538</v>
      </c>
      <c r="D3176" t="s">
        <v>53</v>
      </c>
      <c r="E3176" t="s">
        <v>5584</v>
      </c>
      <c r="F3176" t="s">
        <v>407</v>
      </c>
      <c r="G3176" t="s">
        <v>5585</v>
      </c>
      <c r="H3176" t="s">
        <v>5594</v>
      </c>
      <c r="I3176" t="s">
        <v>5583</v>
      </c>
      <c r="J3176" t="s">
        <v>5587</v>
      </c>
      <c r="K3176" t="s">
        <v>116</v>
      </c>
      <c r="L3176" s="3">
        <v>6.9</v>
      </c>
      <c r="M3176" s="3">
        <v>1.38</v>
      </c>
      <c r="N3176" s="3">
        <v>8.2799999999999994</v>
      </c>
      <c r="O3176" s="3">
        <v>0</v>
      </c>
      <c r="P3176" s="3">
        <v>0</v>
      </c>
      <c r="Q3176" s="2">
        <v>43549</v>
      </c>
      <c r="R3176" t="s">
        <v>2</v>
      </c>
      <c r="S3176" t="s">
        <v>10</v>
      </c>
      <c r="T3176" t="s">
        <v>2</v>
      </c>
    </row>
    <row r="3177" spans="1:20" hidden="1" x14ac:dyDescent="0.2">
      <c r="A3177" t="s">
        <v>55</v>
      </c>
      <c r="B3177" t="s">
        <v>0</v>
      </c>
      <c r="C3177" s="2">
        <v>43538</v>
      </c>
      <c r="D3177" t="s">
        <v>53</v>
      </c>
      <c r="E3177" t="s">
        <v>5584</v>
      </c>
      <c r="F3177" t="s">
        <v>453</v>
      </c>
      <c r="G3177" t="s">
        <v>5585</v>
      </c>
      <c r="H3177" t="s">
        <v>5595</v>
      </c>
      <c r="I3177" t="s">
        <v>5583</v>
      </c>
      <c r="J3177" t="s">
        <v>5587</v>
      </c>
      <c r="K3177" t="s">
        <v>116</v>
      </c>
      <c r="L3177" s="3">
        <v>119.43</v>
      </c>
      <c r="M3177" s="3">
        <v>23.89</v>
      </c>
      <c r="N3177" s="3">
        <v>143.32</v>
      </c>
      <c r="O3177" s="3">
        <v>0</v>
      </c>
      <c r="P3177" s="3">
        <v>0</v>
      </c>
      <c r="Q3177" s="2">
        <v>43549</v>
      </c>
      <c r="R3177" t="s">
        <v>2</v>
      </c>
      <c r="S3177" t="s">
        <v>10</v>
      </c>
      <c r="T3177" t="s">
        <v>2</v>
      </c>
    </row>
    <row r="3178" spans="1:20" hidden="1" x14ac:dyDescent="0.2">
      <c r="A3178" t="s">
        <v>55</v>
      </c>
      <c r="B3178" t="s">
        <v>0</v>
      </c>
      <c r="C3178" s="2">
        <v>43538</v>
      </c>
      <c r="D3178" t="s">
        <v>53</v>
      </c>
      <c r="E3178" t="s">
        <v>5584</v>
      </c>
      <c r="F3178" t="s">
        <v>455</v>
      </c>
      <c r="G3178" t="s">
        <v>5585</v>
      </c>
      <c r="H3178" t="s">
        <v>1037</v>
      </c>
      <c r="I3178" t="s">
        <v>5583</v>
      </c>
      <c r="J3178" t="s">
        <v>370</v>
      </c>
      <c r="K3178" t="s">
        <v>116</v>
      </c>
      <c r="L3178" s="3">
        <v>16.079999999999998</v>
      </c>
      <c r="M3178" s="3">
        <v>3.22</v>
      </c>
      <c r="N3178" s="3">
        <v>19.3</v>
      </c>
      <c r="O3178" s="3">
        <v>0</v>
      </c>
      <c r="P3178" s="3">
        <v>0</v>
      </c>
      <c r="Q3178" s="2">
        <v>43549</v>
      </c>
      <c r="R3178" t="s">
        <v>2</v>
      </c>
      <c r="S3178" t="s">
        <v>10</v>
      </c>
      <c r="T3178" t="s">
        <v>2</v>
      </c>
    </row>
    <row r="3179" spans="1:20" hidden="1" x14ac:dyDescent="0.2">
      <c r="A3179" t="s">
        <v>55</v>
      </c>
      <c r="B3179" t="s">
        <v>0</v>
      </c>
      <c r="C3179" s="2">
        <v>43538</v>
      </c>
      <c r="D3179" t="s">
        <v>53</v>
      </c>
      <c r="E3179" t="s">
        <v>5600</v>
      </c>
      <c r="F3179" t="s">
        <v>5</v>
      </c>
      <c r="G3179" t="s">
        <v>5353</v>
      </c>
      <c r="H3179" t="s">
        <v>5601</v>
      </c>
      <c r="I3179" t="s">
        <v>5583</v>
      </c>
      <c r="J3179" t="s">
        <v>5602</v>
      </c>
      <c r="K3179" t="s">
        <v>116</v>
      </c>
      <c r="L3179" s="3">
        <v>541.66999999999996</v>
      </c>
      <c r="M3179" s="3">
        <v>108.33</v>
      </c>
      <c r="N3179" s="3">
        <v>650</v>
      </c>
      <c r="O3179" s="3">
        <v>0</v>
      </c>
      <c r="P3179" s="3">
        <v>0</v>
      </c>
      <c r="Q3179" s="2">
        <v>43549</v>
      </c>
      <c r="R3179" t="s">
        <v>2</v>
      </c>
      <c r="S3179" t="s">
        <v>10</v>
      </c>
      <c r="T3179" t="s">
        <v>2</v>
      </c>
    </row>
    <row r="3180" spans="1:20" hidden="1" x14ac:dyDescent="0.2">
      <c r="A3180" t="s">
        <v>55</v>
      </c>
      <c r="B3180" t="s">
        <v>0</v>
      </c>
      <c r="C3180" s="2">
        <v>43538</v>
      </c>
      <c r="D3180" t="s">
        <v>53</v>
      </c>
      <c r="E3180" t="s">
        <v>5612</v>
      </c>
      <c r="F3180" t="s">
        <v>43</v>
      </c>
      <c r="G3180" t="s">
        <v>5613</v>
      </c>
      <c r="H3180" t="s">
        <v>5614</v>
      </c>
      <c r="I3180" t="s">
        <v>5583</v>
      </c>
      <c r="J3180" t="s">
        <v>5615</v>
      </c>
      <c r="K3180" t="s">
        <v>5616</v>
      </c>
      <c r="L3180" s="3">
        <v>376.2</v>
      </c>
      <c r="M3180" s="3">
        <v>0</v>
      </c>
      <c r="N3180" s="3">
        <v>376.2</v>
      </c>
      <c r="O3180" s="3">
        <v>0</v>
      </c>
      <c r="P3180" s="3">
        <v>0</v>
      </c>
      <c r="Q3180" s="2">
        <v>43549</v>
      </c>
      <c r="R3180" t="s">
        <v>2</v>
      </c>
      <c r="S3180" t="s">
        <v>10</v>
      </c>
      <c r="T3180" t="s">
        <v>2</v>
      </c>
    </row>
    <row r="3181" spans="1:20" hidden="1" x14ac:dyDescent="0.2">
      <c r="A3181" t="s">
        <v>55</v>
      </c>
      <c r="B3181" t="s">
        <v>0</v>
      </c>
      <c r="C3181" s="2">
        <v>43538</v>
      </c>
      <c r="D3181" t="s">
        <v>53</v>
      </c>
      <c r="E3181" t="s">
        <v>5612</v>
      </c>
      <c r="F3181" t="s">
        <v>60</v>
      </c>
      <c r="G3181" t="s">
        <v>5613</v>
      </c>
      <c r="H3181" t="s">
        <v>5617</v>
      </c>
      <c r="I3181" t="s">
        <v>5583</v>
      </c>
      <c r="J3181" t="s">
        <v>5615</v>
      </c>
      <c r="K3181" t="s">
        <v>5616</v>
      </c>
      <c r="L3181" s="3">
        <v>836</v>
      </c>
      <c r="M3181" s="3">
        <v>0</v>
      </c>
      <c r="N3181" s="3">
        <v>836</v>
      </c>
      <c r="O3181" s="3">
        <v>0</v>
      </c>
      <c r="P3181" s="3">
        <v>0</v>
      </c>
      <c r="Q3181" s="2">
        <v>43549</v>
      </c>
      <c r="R3181" t="s">
        <v>2</v>
      </c>
      <c r="S3181" t="s">
        <v>10</v>
      </c>
      <c r="T3181" t="s">
        <v>2</v>
      </c>
    </row>
    <row r="3182" spans="1:20" hidden="1" x14ac:dyDescent="0.2">
      <c r="A3182" t="s">
        <v>55</v>
      </c>
      <c r="B3182" t="s">
        <v>0</v>
      </c>
      <c r="C3182" s="2">
        <v>43538</v>
      </c>
      <c r="D3182" t="s">
        <v>53</v>
      </c>
      <c r="E3182" t="s">
        <v>5612</v>
      </c>
      <c r="F3182" t="s">
        <v>86</v>
      </c>
      <c r="G3182" t="s">
        <v>5613</v>
      </c>
      <c r="H3182" t="s">
        <v>1037</v>
      </c>
      <c r="I3182" t="s">
        <v>5583</v>
      </c>
      <c r="J3182" t="s">
        <v>370</v>
      </c>
      <c r="K3182" t="s">
        <v>5616</v>
      </c>
      <c r="L3182" s="3">
        <v>31</v>
      </c>
      <c r="M3182" s="3">
        <v>0</v>
      </c>
      <c r="N3182" s="3">
        <v>31</v>
      </c>
      <c r="O3182" s="3">
        <v>0</v>
      </c>
      <c r="P3182" s="3">
        <v>0</v>
      </c>
      <c r="Q3182" s="2">
        <v>43549</v>
      </c>
      <c r="R3182" t="s">
        <v>2</v>
      </c>
      <c r="S3182" t="s">
        <v>10</v>
      </c>
      <c r="T3182" t="s">
        <v>2</v>
      </c>
    </row>
    <row r="3183" spans="1:20" hidden="1" x14ac:dyDescent="0.2">
      <c r="A3183" t="s">
        <v>55</v>
      </c>
      <c r="B3183" t="s">
        <v>0</v>
      </c>
      <c r="C3183" s="2">
        <v>43539</v>
      </c>
      <c r="D3183" t="s">
        <v>53</v>
      </c>
      <c r="E3183" t="s">
        <v>5684</v>
      </c>
      <c r="F3183" t="s">
        <v>5</v>
      </c>
      <c r="G3183" t="s">
        <v>5685</v>
      </c>
      <c r="H3183" t="s">
        <v>5686</v>
      </c>
      <c r="I3183" t="s">
        <v>5583</v>
      </c>
      <c r="J3183" t="s">
        <v>5587</v>
      </c>
      <c r="K3183" t="s">
        <v>116</v>
      </c>
      <c r="L3183" s="3">
        <v>235</v>
      </c>
      <c r="M3183" s="3">
        <v>47</v>
      </c>
      <c r="N3183" s="3">
        <v>282</v>
      </c>
      <c r="O3183" s="3">
        <v>0</v>
      </c>
      <c r="P3183" s="3">
        <v>235</v>
      </c>
      <c r="Q3183" s="2">
        <v>43549</v>
      </c>
      <c r="R3183" t="s">
        <v>2</v>
      </c>
      <c r="S3183" t="s">
        <v>268</v>
      </c>
      <c r="T3183" t="s">
        <v>2</v>
      </c>
    </row>
    <row r="3184" spans="1:20" hidden="1" x14ac:dyDescent="0.2">
      <c r="A3184" t="s">
        <v>55</v>
      </c>
      <c r="B3184" t="s">
        <v>0</v>
      </c>
      <c r="C3184" s="2">
        <v>43542</v>
      </c>
      <c r="D3184" t="s">
        <v>53</v>
      </c>
      <c r="E3184" t="s">
        <v>5843</v>
      </c>
      <c r="F3184" t="s">
        <v>5</v>
      </c>
      <c r="G3184" t="s">
        <v>40</v>
      </c>
      <c r="H3184" t="s">
        <v>5844</v>
      </c>
      <c r="I3184" t="s">
        <v>2094</v>
      </c>
      <c r="J3184" t="s">
        <v>42</v>
      </c>
      <c r="K3184" t="s">
        <v>18</v>
      </c>
      <c r="L3184" s="3">
        <v>291.8</v>
      </c>
      <c r="M3184" s="3">
        <v>0</v>
      </c>
      <c r="N3184" s="3">
        <v>291.8</v>
      </c>
      <c r="O3184" s="3">
        <v>0</v>
      </c>
      <c r="P3184" s="3">
        <v>0</v>
      </c>
      <c r="Q3184" s="2">
        <v>43542</v>
      </c>
      <c r="R3184" t="s">
        <v>2</v>
      </c>
      <c r="S3184" t="s">
        <v>10</v>
      </c>
      <c r="T3184" t="s">
        <v>2</v>
      </c>
    </row>
    <row r="3185" spans="1:20" hidden="1" x14ac:dyDescent="0.2">
      <c r="A3185" t="s">
        <v>55</v>
      </c>
      <c r="B3185" t="s">
        <v>0</v>
      </c>
      <c r="C3185" s="2">
        <v>43542</v>
      </c>
      <c r="D3185" t="s">
        <v>53</v>
      </c>
      <c r="E3185" t="s">
        <v>5843</v>
      </c>
      <c r="F3185" t="s">
        <v>43</v>
      </c>
      <c r="G3185" t="s">
        <v>40</v>
      </c>
      <c r="H3185" t="s">
        <v>1693</v>
      </c>
      <c r="I3185" t="s">
        <v>2094</v>
      </c>
      <c r="J3185" t="s">
        <v>59</v>
      </c>
      <c r="K3185" t="s">
        <v>9</v>
      </c>
      <c r="L3185" s="3">
        <v>2.5</v>
      </c>
      <c r="M3185" s="3">
        <v>0.5</v>
      </c>
      <c r="N3185" s="3">
        <v>3</v>
      </c>
      <c r="O3185" s="3">
        <v>0</v>
      </c>
      <c r="P3185" s="3">
        <v>0</v>
      </c>
      <c r="Q3185" s="2">
        <v>43542</v>
      </c>
      <c r="R3185" t="s">
        <v>2</v>
      </c>
      <c r="S3185" t="s">
        <v>10</v>
      </c>
      <c r="T3185" t="s">
        <v>2</v>
      </c>
    </row>
    <row r="3186" spans="1:20" hidden="1" x14ac:dyDescent="0.2">
      <c r="A3186" t="s">
        <v>55</v>
      </c>
      <c r="B3186" t="s">
        <v>0</v>
      </c>
      <c r="C3186" s="2">
        <v>43542</v>
      </c>
      <c r="D3186" t="s">
        <v>53</v>
      </c>
      <c r="E3186" t="s">
        <v>5843</v>
      </c>
      <c r="F3186" t="s">
        <v>60</v>
      </c>
      <c r="G3186" t="s">
        <v>40</v>
      </c>
      <c r="H3186" t="s">
        <v>5845</v>
      </c>
      <c r="I3186" t="s">
        <v>2094</v>
      </c>
      <c r="J3186" t="s">
        <v>280</v>
      </c>
      <c r="K3186" t="s">
        <v>18</v>
      </c>
      <c r="L3186" s="3">
        <v>64.180000000000007</v>
      </c>
      <c r="M3186" s="3">
        <v>0</v>
      </c>
      <c r="N3186" s="3">
        <v>64.180000000000007</v>
      </c>
      <c r="O3186" s="3">
        <v>0</v>
      </c>
      <c r="P3186" s="3">
        <v>64.180000000000007</v>
      </c>
      <c r="Q3186" s="2">
        <v>43542</v>
      </c>
      <c r="R3186" t="s">
        <v>2</v>
      </c>
      <c r="S3186" t="s">
        <v>10</v>
      </c>
      <c r="T3186" t="s">
        <v>2</v>
      </c>
    </row>
    <row r="3187" spans="1:20" hidden="1" x14ac:dyDescent="0.2">
      <c r="A3187" t="s">
        <v>55</v>
      </c>
      <c r="B3187" t="s">
        <v>0</v>
      </c>
      <c r="C3187" s="2">
        <v>43545</v>
      </c>
      <c r="D3187" t="s">
        <v>53</v>
      </c>
      <c r="E3187" t="s">
        <v>6186</v>
      </c>
      <c r="F3187" t="s">
        <v>5</v>
      </c>
      <c r="G3187" t="s">
        <v>1429</v>
      </c>
      <c r="H3187" t="s">
        <v>6187</v>
      </c>
      <c r="I3187" t="s">
        <v>6185</v>
      </c>
      <c r="J3187" t="s">
        <v>2363</v>
      </c>
      <c r="K3187" t="s">
        <v>116</v>
      </c>
      <c r="L3187" s="3">
        <v>25.67</v>
      </c>
      <c r="M3187" s="3">
        <v>5.13</v>
      </c>
      <c r="N3187" s="3">
        <v>30.8</v>
      </c>
      <c r="O3187" s="3">
        <v>0</v>
      </c>
      <c r="P3187" s="3">
        <v>0</v>
      </c>
      <c r="Q3187" s="2">
        <v>43554</v>
      </c>
      <c r="R3187" t="s">
        <v>2</v>
      </c>
      <c r="S3187" t="s">
        <v>10</v>
      </c>
      <c r="T3187" t="s">
        <v>2</v>
      </c>
    </row>
    <row r="3188" spans="1:20" hidden="1" x14ac:dyDescent="0.2">
      <c r="A3188" t="s">
        <v>55</v>
      </c>
      <c r="B3188" t="s">
        <v>0</v>
      </c>
      <c r="C3188" s="2">
        <v>43546</v>
      </c>
      <c r="D3188" t="s">
        <v>53</v>
      </c>
      <c r="E3188" t="s">
        <v>6308</v>
      </c>
      <c r="F3188" t="s">
        <v>5</v>
      </c>
      <c r="G3188" t="s">
        <v>6309</v>
      </c>
      <c r="H3188" t="s">
        <v>6310</v>
      </c>
      <c r="I3188" t="s">
        <v>2094</v>
      </c>
      <c r="J3188" t="s">
        <v>6311</v>
      </c>
      <c r="K3188" t="s">
        <v>116</v>
      </c>
      <c r="L3188" s="3">
        <v>264</v>
      </c>
      <c r="M3188" s="3">
        <v>52.8</v>
      </c>
      <c r="N3188" s="3">
        <v>316.8</v>
      </c>
      <c r="O3188" s="3">
        <v>0</v>
      </c>
      <c r="P3188" s="3">
        <v>0</v>
      </c>
      <c r="Q3188" s="2">
        <v>43553</v>
      </c>
      <c r="R3188" t="s">
        <v>2</v>
      </c>
      <c r="S3188" t="s">
        <v>10</v>
      </c>
      <c r="T3188" t="s">
        <v>2</v>
      </c>
    </row>
    <row r="3189" spans="1:20" hidden="1" x14ac:dyDescent="0.2">
      <c r="A3189" t="s">
        <v>55</v>
      </c>
      <c r="B3189" t="s">
        <v>0</v>
      </c>
      <c r="C3189" s="2">
        <v>43546</v>
      </c>
      <c r="D3189" t="s">
        <v>53</v>
      </c>
      <c r="E3189" t="s">
        <v>6308</v>
      </c>
      <c r="F3189" t="s">
        <v>43</v>
      </c>
      <c r="G3189" t="s">
        <v>6309</v>
      </c>
      <c r="H3189" t="s">
        <v>6312</v>
      </c>
      <c r="I3189" t="s">
        <v>2094</v>
      </c>
      <c r="J3189" t="s">
        <v>6311</v>
      </c>
      <c r="K3189" t="s">
        <v>116</v>
      </c>
      <c r="L3189" s="3">
        <v>74.7</v>
      </c>
      <c r="M3189" s="3">
        <v>14.94</v>
      </c>
      <c r="N3189" s="3">
        <v>89.64</v>
      </c>
      <c r="O3189" s="3">
        <v>0</v>
      </c>
      <c r="P3189" s="3">
        <v>0</v>
      </c>
      <c r="Q3189" s="2">
        <v>43553</v>
      </c>
      <c r="R3189" t="s">
        <v>2</v>
      </c>
      <c r="S3189" t="s">
        <v>10</v>
      </c>
      <c r="T3189" t="s">
        <v>2</v>
      </c>
    </row>
    <row r="3190" spans="1:20" hidden="1" x14ac:dyDescent="0.2">
      <c r="A3190" t="s">
        <v>55</v>
      </c>
      <c r="B3190" t="s">
        <v>0</v>
      </c>
      <c r="C3190" s="2">
        <v>43546</v>
      </c>
      <c r="D3190" t="s">
        <v>53</v>
      </c>
      <c r="E3190" t="s">
        <v>6308</v>
      </c>
      <c r="F3190" t="s">
        <v>60</v>
      </c>
      <c r="G3190" t="s">
        <v>6309</v>
      </c>
      <c r="H3190" t="s">
        <v>6313</v>
      </c>
      <c r="I3190" t="s">
        <v>2094</v>
      </c>
      <c r="J3190" t="s">
        <v>6311</v>
      </c>
      <c r="K3190" t="s">
        <v>116</v>
      </c>
      <c r="L3190" s="3">
        <v>21.3</v>
      </c>
      <c r="M3190" s="3">
        <v>4.26</v>
      </c>
      <c r="N3190" s="3">
        <v>25.56</v>
      </c>
      <c r="O3190" s="3">
        <v>0</v>
      </c>
      <c r="P3190" s="3">
        <v>0</v>
      </c>
      <c r="Q3190" s="2">
        <v>43553</v>
      </c>
      <c r="R3190" t="s">
        <v>2</v>
      </c>
      <c r="S3190" t="s">
        <v>10</v>
      </c>
      <c r="T3190" t="s">
        <v>2</v>
      </c>
    </row>
    <row r="3191" spans="1:20" hidden="1" x14ac:dyDescent="0.2">
      <c r="A3191" t="s">
        <v>55</v>
      </c>
      <c r="B3191" t="s">
        <v>0</v>
      </c>
      <c r="C3191" s="2">
        <v>43546</v>
      </c>
      <c r="D3191" t="s">
        <v>53</v>
      </c>
      <c r="E3191" t="s">
        <v>6314</v>
      </c>
      <c r="F3191" t="s">
        <v>5</v>
      </c>
      <c r="G3191" t="s">
        <v>6315</v>
      </c>
      <c r="H3191" t="s">
        <v>6316</v>
      </c>
      <c r="I3191" t="s">
        <v>2094</v>
      </c>
      <c r="J3191" t="s">
        <v>6317</v>
      </c>
      <c r="K3191" t="s">
        <v>116</v>
      </c>
      <c r="L3191" s="3">
        <v>183.42</v>
      </c>
      <c r="M3191" s="3">
        <v>36.68</v>
      </c>
      <c r="N3191" s="3">
        <v>220.1</v>
      </c>
      <c r="O3191" s="3">
        <v>0</v>
      </c>
      <c r="P3191" s="3">
        <v>0</v>
      </c>
      <c r="Q3191" s="2">
        <v>43553</v>
      </c>
      <c r="R3191" t="s">
        <v>2</v>
      </c>
      <c r="S3191" t="s">
        <v>10</v>
      </c>
      <c r="T3191" t="s">
        <v>2</v>
      </c>
    </row>
    <row r="3192" spans="1:20" hidden="1" x14ac:dyDescent="0.2">
      <c r="A3192" t="s">
        <v>55</v>
      </c>
      <c r="B3192" t="s">
        <v>0</v>
      </c>
      <c r="C3192" s="2">
        <v>43546</v>
      </c>
      <c r="D3192" t="s">
        <v>53</v>
      </c>
      <c r="E3192" t="s">
        <v>6320</v>
      </c>
      <c r="F3192" t="s">
        <v>5</v>
      </c>
      <c r="G3192" t="s">
        <v>4051</v>
      </c>
      <c r="H3192" t="s">
        <v>6321</v>
      </c>
      <c r="I3192" t="s">
        <v>1687</v>
      </c>
      <c r="J3192" t="s">
        <v>4053</v>
      </c>
      <c r="K3192" t="s">
        <v>1509</v>
      </c>
      <c r="L3192" s="3">
        <v>269.5</v>
      </c>
      <c r="M3192" s="3">
        <v>26.95</v>
      </c>
      <c r="N3192" s="3">
        <v>296.45</v>
      </c>
      <c r="O3192" s="3">
        <v>0</v>
      </c>
      <c r="P3192" s="3">
        <v>0</v>
      </c>
      <c r="Q3192" s="2">
        <v>43587</v>
      </c>
      <c r="R3192" t="s">
        <v>2</v>
      </c>
      <c r="S3192" t="s">
        <v>10</v>
      </c>
      <c r="T3192" t="s">
        <v>2</v>
      </c>
    </row>
    <row r="3193" spans="1:20" hidden="1" x14ac:dyDescent="0.2">
      <c r="A3193" t="s">
        <v>55</v>
      </c>
      <c r="B3193" t="s">
        <v>0</v>
      </c>
      <c r="C3193" s="2">
        <v>43546</v>
      </c>
      <c r="D3193" t="s">
        <v>53</v>
      </c>
      <c r="E3193" t="s">
        <v>6320</v>
      </c>
      <c r="F3193" t="s">
        <v>43</v>
      </c>
      <c r="G3193" t="s">
        <v>4051</v>
      </c>
      <c r="H3193" t="s">
        <v>4054</v>
      </c>
      <c r="I3193" t="s">
        <v>1687</v>
      </c>
      <c r="J3193" t="s">
        <v>4053</v>
      </c>
      <c r="K3193" t="s">
        <v>116</v>
      </c>
      <c r="L3193" s="3">
        <v>28.1</v>
      </c>
      <c r="M3193" s="3">
        <v>5.62</v>
      </c>
      <c r="N3193" s="3">
        <v>33.72</v>
      </c>
      <c r="O3193" s="3">
        <v>0</v>
      </c>
      <c r="P3193" s="3">
        <v>0</v>
      </c>
      <c r="Q3193" s="2">
        <v>43587</v>
      </c>
      <c r="R3193" t="s">
        <v>2</v>
      </c>
      <c r="S3193" t="s">
        <v>10</v>
      </c>
      <c r="T3193" t="s">
        <v>2</v>
      </c>
    </row>
    <row r="3194" spans="1:20" hidden="1" x14ac:dyDescent="0.2">
      <c r="A3194" t="s">
        <v>55</v>
      </c>
      <c r="B3194" t="s">
        <v>0</v>
      </c>
      <c r="C3194" s="2">
        <v>43546</v>
      </c>
      <c r="D3194" t="s">
        <v>53</v>
      </c>
      <c r="E3194" t="s">
        <v>6320</v>
      </c>
      <c r="F3194" t="s">
        <v>60</v>
      </c>
      <c r="G3194" t="s">
        <v>4051</v>
      </c>
      <c r="H3194" t="s">
        <v>1037</v>
      </c>
      <c r="I3194" t="s">
        <v>1687</v>
      </c>
      <c r="J3194" t="s">
        <v>370</v>
      </c>
      <c r="K3194" t="s">
        <v>116</v>
      </c>
      <c r="L3194" s="3">
        <v>70</v>
      </c>
      <c r="M3194" s="3">
        <v>14</v>
      </c>
      <c r="N3194" s="3">
        <v>84</v>
      </c>
      <c r="O3194" s="3">
        <v>0</v>
      </c>
      <c r="P3194" s="3">
        <v>0</v>
      </c>
      <c r="Q3194" s="2">
        <v>43587</v>
      </c>
      <c r="R3194" t="s">
        <v>2</v>
      </c>
      <c r="S3194" t="s">
        <v>10</v>
      </c>
      <c r="T3194" t="s">
        <v>2</v>
      </c>
    </row>
    <row r="3195" spans="1:20" hidden="1" x14ac:dyDescent="0.2">
      <c r="A3195" t="s">
        <v>55</v>
      </c>
      <c r="B3195" t="s">
        <v>0</v>
      </c>
      <c r="C3195" s="2">
        <v>43549</v>
      </c>
      <c r="D3195" t="s">
        <v>53</v>
      </c>
      <c r="E3195" t="s">
        <v>6457</v>
      </c>
      <c r="F3195" t="s">
        <v>5</v>
      </c>
      <c r="G3195" t="s">
        <v>6458</v>
      </c>
      <c r="H3195" t="s">
        <v>6459</v>
      </c>
      <c r="I3195" t="s">
        <v>6185</v>
      </c>
      <c r="J3195" t="s">
        <v>5587</v>
      </c>
      <c r="K3195" t="s">
        <v>116</v>
      </c>
      <c r="L3195" s="3">
        <v>626.45000000000005</v>
      </c>
      <c r="M3195" s="3">
        <v>125.29</v>
      </c>
      <c r="N3195" s="3">
        <v>751.74</v>
      </c>
      <c r="O3195" s="3">
        <v>0</v>
      </c>
      <c r="P3195" s="3">
        <v>0</v>
      </c>
      <c r="Q3195" s="2">
        <v>43549</v>
      </c>
      <c r="R3195" t="s">
        <v>2</v>
      </c>
      <c r="S3195" t="s">
        <v>10</v>
      </c>
      <c r="T3195" t="s">
        <v>2</v>
      </c>
    </row>
    <row r="3196" spans="1:20" hidden="1" x14ac:dyDescent="0.2">
      <c r="A3196" t="s">
        <v>55</v>
      </c>
      <c r="B3196" t="s">
        <v>0</v>
      </c>
      <c r="C3196" s="2">
        <v>43549</v>
      </c>
      <c r="D3196" t="s">
        <v>53</v>
      </c>
      <c r="E3196" t="s">
        <v>6468</v>
      </c>
      <c r="F3196" t="s">
        <v>5</v>
      </c>
      <c r="G3196" t="s">
        <v>2790</v>
      </c>
      <c r="H3196" t="s">
        <v>6469</v>
      </c>
      <c r="I3196" t="s">
        <v>6185</v>
      </c>
      <c r="J3196" t="s">
        <v>6311</v>
      </c>
      <c r="K3196" t="s">
        <v>992</v>
      </c>
      <c r="L3196" s="3">
        <v>130.26</v>
      </c>
      <c r="M3196" s="3">
        <v>2.74</v>
      </c>
      <c r="N3196" s="3">
        <v>133</v>
      </c>
      <c r="O3196" s="3">
        <v>0</v>
      </c>
      <c r="P3196" s="3">
        <v>0</v>
      </c>
      <c r="Q3196" s="2">
        <v>43549</v>
      </c>
      <c r="R3196" t="s">
        <v>2</v>
      </c>
      <c r="S3196" t="s">
        <v>10</v>
      </c>
      <c r="T3196" t="s">
        <v>2</v>
      </c>
    </row>
    <row r="3197" spans="1:20" hidden="1" x14ac:dyDescent="0.2">
      <c r="A3197" t="s">
        <v>55</v>
      </c>
      <c r="B3197" t="s">
        <v>0</v>
      </c>
      <c r="C3197" s="2">
        <v>43549</v>
      </c>
      <c r="D3197" t="s">
        <v>53</v>
      </c>
      <c r="E3197" t="s">
        <v>6468</v>
      </c>
      <c r="F3197" t="s">
        <v>43</v>
      </c>
      <c r="G3197" t="s">
        <v>2790</v>
      </c>
      <c r="H3197" t="s">
        <v>6470</v>
      </c>
      <c r="I3197" t="s">
        <v>6185</v>
      </c>
      <c r="J3197" t="s">
        <v>6311</v>
      </c>
      <c r="K3197" t="s">
        <v>116</v>
      </c>
      <c r="L3197" s="3">
        <v>15.52</v>
      </c>
      <c r="M3197" s="3">
        <v>3.1</v>
      </c>
      <c r="N3197" s="3">
        <v>18.62</v>
      </c>
      <c r="O3197" s="3">
        <v>0</v>
      </c>
      <c r="P3197" s="3">
        <v>0</v>
      </c>
      <c r="Q3197" s="2">
        <v>43549</v>
      </c>
      <c r="R3197" t="s">
        <v>2</v>
      </c>
      <c r="S3197" t="s">
        <v>10</v>
      </c>
      <c r="T3197" t="s">
        <v>2</v>
      </c>
    </row>
    <row r="3198" spans="1:20" hidden="1" x14ac:dyDescent="0.2">
      <c r="A3198" t="s">
        <v>55</v>
      </c>
      <c r="B3198" t="s">
        <v>0</v>
      </c>
      <c r="C3198" s="2">
        <v>43549</v>
      </c>
      <c r="D3198" t="s">
        <v>53</v>
      </c>
      <c r="E3198" t="s">
        <v>6512</v>
      </c>
      <c r="F3198" t="s">
        <v>5</v>
      </c>
      <c r="G3198" t="s">
        <v>6513</v>
      </c>
      <c r="H3198" t="s">
        <v>6514</v>
      </c>
      <c r="I3198" t="s">
        <v>6511</v>
      </c>
      <c r="J3198" t="s">
        <v>3313</v>
      </c>
      <c r="K3198" t="s">
        <v>18</v>
      </c>
      <c r="L3198" s="3">
        <v>2250</v>
      </c>
      <c r="M3198" s="3">
        <v>0</v>
      </c>
      <c r="N3198" s="3">
        <v>2250</v>
      </c>
      <c r="O3198" s="3">
        <v>0</v>
      </c>
      <c r="P3198" s="3">
        <v>0</v>
      </c>
      <c r="Q3198" s="2">
        <v>43549</v>
      </c>
      <c r="R3198" t="s">
        <v>2</v>
      </c>
      <c r="S3198" t="s">
        <v>10</v>
      </c>
      <c r="T3198" t="s">
        <v>2</v>
      </c>
    </row>
    <row r="3199" spans="1:20" hidden="1" x14ac:dyDescent="0.2">
      <c r="A3199" t="s">
        <v>55</v>
      </c>
      <c r="B3199" t="s">
        <v>0</v>
      </c>
      <c r="C3199" s="2">
        <v>43552</v>
      </c>
      <c r="D3199" t="s">
        <v>53</v>
      </c>
      <c r="E3199" t="s">
        <v>6892</v>
      </c>
      <c r="F3199" t="s">
        <v>5</v>
      </c>
      <c r="G3199" t="s">
        <v>6893</v>
      </c>
      <c r="H3199" t="s">
        <v>6894</v>
      </c>
      <c r="I3199" t="s">
        <v>1687</v>
      </c>
      <c r="J3199" t="s">
        <v>6311</v>
      </c>
      <c r="K3199" t="s">
        <v>116</v>
      </c>
      <c r="L3199" s="3">
        <v>174.08</v>
      </c>
      <c r="M3199" s="3">
        <v>34.82</v>
      </c>
      <c r="N3199" s="3">
        <v>208.9</v>
      </c>
      <c r="O3199" s="3">
        <v>0</v>
      </c>
      <c r="P3199" s="3">
        <v>0</v>
      </c>
      <c r="Q3199" s="2">
        <v>43552</v>
      </c>
      <c r="R3199" t="s">
        <v>2</v>
      </c>
      <c r="S3199" t="s">
        <v>10</v>
      </c>
      <c r="T3199" t="s">
        <v>2</v>
      </c>
    </row>
    <row r="3200" spans="1:20" hidden="1" x14ac:dyDescent="0.2">
      <c r="A3200" t="s">
        <v>55</v>
      </c>
      <c r="B3200" t="s">
        <v>0</v>
      </c>
      <c r="C3200" s="2">
        <v>43552</v>
      </c>
      <c r="D3200" t="s">
        <v>53</v>
      </c>
      <c r="E3200" t="s">
        <v>6892</v>
      </c>
      <c r="F3200" t="s">
        <v>43</v>
      </c>
      <c r="G3200" t="s">
        <v>6893</v>
      </c>
      <c r="H3200" t="s">
        <v>2816</v>
      </c>
      <c r="I3200" t="s">
        <v>1687</v>
      </c>
      <c r="J3200" t="s">
        <v>370</v>
      </c>
      <c r="K3200" t="s">
        <v>116</v>
      </c>
      <c r="L3200" s="3">
        <v>20</v>
      </c>
      <c r="M3200" s="3">
        <v>4</v>
      </c>
      <c r="N3200" s="3">
        <v>24</v>
      </c>
      <c r="O3200" s="3">
        <v>0</v>
      </c>
      <c r="P3200" s="3">
        <v>0</v>
      </c>
      <c r="Q3200" s="2">
        <v>43552</v>
      </c>
      <c r="R3200" t="s">
        <v>2</v>
      </c>
      <c r="S3200" t="s">
        <v>10</v>
      </c>
      <c r="T3200" t="s">
        <v>2</v>
      </c>
    </row>
    <row r="3201" spans="1:20" hidden="1" x14ac:dyDescent="0.2">
      <c r="A3201" t="s">
        <v>55</v>
      </c>
      <c r="B3201" t="s">
        <v>0</v>
      </c>
      <c r="C3201" s="2">
        <v>43556</v>
      </c>
      <c r="D3201" t="s">
        <v>53</v>
      </c>
      <c r="E3201" t="s">
        <v>7056</v>
      </c>
      <c r="F3201" t="s">
        <v>5</v>
      </c>
      <c r="G3201" t="s">
        <v>2790</v>
      </c>
      <c r="H3201" t="s">
        <v>7057</v>
      </c>
      <c r="I3201" t="s">
        <v>6185</v>
      </c>
      <c r="J3201" t="s">
        <v>6311</v>
      </c>
      <c r="K3201" t="s">
        <v>992</v>
      </c>
      <c r="L3201" s="3">
        <v>26.05</v>
      </c>
      <c r="M3201" s="3">
        <v>0.55000000000000004</v>
      </c>
      <c r="N3201" s="3">
        <v>26.6</v>
      </c>
      <c r="O3201" s="3">
        <v>0</v>
      </c>
      <c r="P3201" s="3">
        <v>0</v>
      </c>
      <c r="Q3201" s="2">
        <v>43557</v>
      </c>
      <c r="R3201" t="s">
        <v>2</v>
      </c>
      <c r="S3201" t="s">
        <v>10</v>
      </c>
      <c r="T3201" t="s">
        <v>2</v>
      </c>
    </row>
    <row r="3202" spans="1:20" hidden="1" x14ac:dyDescent="0.2">
      <c r="A3202" t="s">
        <v>55</v>
      </c>
      <c r="B3202" t="s">
        <v>0</v>
      </c>
      <c r="C3202" s="2">
        <v>43556</v>
      </c>
      <c r="D3202" t="s">
        <v>53</v>
      </c>
      <c r="E3202" t="s">
        <v>7063</v>
      </c>
      <c r="F3202" t="s">
        <v>5</v>
      </c>
      <c r="G3202" t="s">
        <v>40</v>
      </c>
      <c r="H3202" t="s">
        <v>7064</v>
      </c>
      <c r="I3202" t="s">
        <v>54</v>
      </c>
      <c r="J3202" t="s">
        <v>42</v>
      </c>
      <c r="K3202" t="s">
        <v>18</v>
      </c>
      <c r="L3202" s="3">
        <v>254</v>
      </c>
      <c r="M3202" s="3">
        <v>0</v>
      </c>
      <c r="N3202" s="3">
        <v>254</v>
      </c>
      <c r="O3202" s="3">
        <v>0</v>
      </c>
      <c r="P3202" s="3">
        <v>0</v>
      </c>
      <c r="Q3202" s="2">
        <v>43556</v>
      </c>
      <c r="R3202" t="s">
        <v>2</v>
      </c>
      <c r="S3202" t="s">
        <v>10</v>
      </c>
      <c r="T3202" t="s">
        <v>2</v>
      </c>
    </row>
    <row r="3203" spans="1:20" hidden="1" x14ac:dyDescent="0.2">
      <c r="A3203" t="s">
        <v>55</v>
      </c>
      <c r="B3203" t="s">
        <v>0</v>
      </c>
      <c r="C3203" s="2">
        <v>43556</v>
      </c>
      <c r="D3203" t="s">
        <v>53</v>
      </c>
      <c r="E3203" t="s">
        <v>7063</v>
      </c>
      <c r="F3203" t="s">
        <v>43</v>
      </c>
      <c r="G3203" t="s">
        <v>40</v>
      </c>
      <c r="H3203" t="s">
        <v>7065</v>
      </c>
      <c r="I3203" t="s">
        <v>54</v>
      </c>
      <c r="J3203" t="s">
        <v>59</v>
      </c>
      <c r="K3203" t="s">
        <v>9</v>
      </c>
      <c r="L3203" s="3">
        <v>1</v>
      </c>
      <c r="M3203" s="3">
        <v>0.2</v>
      </c>
      <c r="N3203" s="3">
        <v>1.2</v>
      </c>
      <c r="O3203" s="3">
        <v>0</v>
      </c>
      <c r="P3203" s="3">
        <v>0</v>
      </c>
      <c r="Q3203" s="2">
        <v>43556</v>
      </c>
      <c r="R3203" t="s">
        <v>2</v>
      </c>
      <c r="S3203" t="s">
        <v>10</v>
      </c>
      <c r="T3203" t="s">
        <v>2</v>
      </c>
    </row>
    <row r="3204" spans="1:20" hidden="1" x14ac:dyDescent="0.2">
      <c r="A3204" t="s">
        <v>55</v>
      </c>
      <c r="B3204" t="s">
        <v>0</v>
      </c>
      <c r="C3204" s="2">
        <v>43560</v>
      </c>
      <c r="D3204" t="s">
        <v>53</v>
      </c>
      <c r="E3204" t="s">
        <v>7470</v>
      </c>
      <c r="F3204" t="s">
        <v>5</v>
      </c>
      <c r="G3204" t="s">
        <v>6309</v>
      </c>
      <c r="H3204" t="s">
        <v>6310</v>
      </c>
      <c r="I3204" t="s">
        <v>2094</v>
      </c>
      <c r="J3204" t="s">
        <v>6311</v>
      </c>
      <c r="K3204" t="s">
        <v>116</v>
      </c>
      <c r="L3204" s="3">
        <v>528</v>
      </c>
      <c r="M3204" s="3">
        <v>105.6</v>
      </c>
      <c r="N3204" s="3">
        <v>633.6</v>
      </c>
      <c r="O3204" s="3">
        <v>0</v>
      </c>
      <c r="P3204" s="3">
        <v>0</v>
      </c>
      <c r="Q3204" s="2">
        <v>43565</v>
      </c>
      <c r="R3204" t="s">
        <v>2</v>
      </c>
      <c r="S3204" t="s">
        <v>10</v>
      </c>
      <c r="T3204" t="s">
        <v>2</v>
      </c>
    </row>
    <row r="3205" spans="1:20" hidden="1" x14ac:dyDescent="0.2">
      <c r="A3205" t="s">
        <v>55</v>
      </c>
      <c r="B3205" t="s">
        <v>0</v>
      </c>
      <c r="C3205" s="2">
        <v>43563</v>
      </c>
      <c r="D3205" t="s">
        <v>53</v>
      </c>
      <c r="E3205" t="s">
        <v>7517</v>
      </c>
      <c r="F3205" t="s">
        <v>5</v>
      </c>
      <c r="G3205" t="s">
        <v>7518</v>
      </c>
      <c r="H3205" t="s">
        <v>7519</v>
      </c>
      <c r="I3205" t="s">
        <v>1687</v>
      </c>
      <c r="J3205" t="s">
        <v>7520</v>
      </c>
      <c r="K3205" t="s">
        <v>116</v>
      </c>
      <c r="L3205" s="3">
        <v>826.88</v>
      </c>
      <c r="M3205" s="3">
        <v>165.38</v>
      </c>
      <c r="N3205" s="3">
        <v>992.26</v>
      </c>
      <c r="O3205" s="3">
        <v>0</v>
      </c>
      <c r="P3205" s="3">
        <v>0</v>
      </c>
      <c r="Q3205" s="2">
        <v>43571</v>
      </c>
      <c r="R3205" t="s">
        <v>2</v>
      </c>
      <c r="S3205" t="s">
        <v>10</v>
      </c>
      <c r="T3205" t="s">
        <v>2</v>
      </c>
    </row>
    <row r="3206" spans="1:20" hidden="1" x14ac:dyDescent="0.2">
      <c r="A3206" t="s">
        <v>55</v>
      </c>
      <c r="B3206" t="s">
        <v>0</v>
      </c>
      <c r="C3206" s="2">
        <v>43563</v>
      </c>
      <c r="D3206" t="s">
        <v>53</v>
      </c>
      <c r="E3206" t="s">
        <v>7524</v>
      </c>
      <c r="F3206" t="s">
        <v>5</v>
      </c>
      <c r="G3206" t="s">
        <v>7525</v>
      </c>
      <c r="H3206" t="s">
        <v>7526</v>
      </c>
      <c r="I3206" t="s">
        <v>1687</v>
      </c>
      <c r="J3206" t="s">
        <v>5587</v>
      </c>
      <c r="K3206" t="s">
        <v>116</v>
      </c>
      <c r="L3206" s="3">
        <v>405</v>
      </c>
      <c r="M3206" s="3">
        <v>81</v>
      </c>
      <c r="N3206" s="3">
        <v>486</v>
      </c>
      <c r="O3206" s="3">
        <v>0</v>
      </c>
      <c r="P3206" s="3">
        <v>0</v>
      </c>
      <c r="Q3206" s="2">
        <v>43571</v>
      </c>
      <c r="R3206" t="s">
        <v>2</v>
      </c>
      <c r="S3206" t="s">
        <v>10</v>
      </c>
      <c r="T3206" t="s">
        <v>2</v>
      </c>
    </row>
    <row r="3207" spans="1:20" hidden="1" x14ac:dyDescent="0.2">
      <c r="A3207" t="s">
        <v>55</v>
      </c>
      <c r="B3207" t="s">
        <v>0</v>
      </c>
      <c r="C3207" s="2">
        <v>43563</v>
      </c>
      <c r="D3207" t="s">
        <v>53</v>
      </c>
      <c r="E3207" t="s">
        <v>7524</v>
      </c>
      <c r="F3207" t="s">
        <v>43</v>
      </c>
      <c r="G3207" t="s">
        <v>7525</v>
      </c>
      <c r="H3207" t="s">
        <v>7527</v>
      </c>
      <c r="I3207" t="s">
        <v>1687</v>
      </c>
      <c r="J3207" t="s">
        <v>5587</v>
      </c>
      <c r="K3207" t="s">
        <v>116</v>
      </c>
      <c r="L3207" s="3">
        <v>150</v>
      </c>
      <c r="M3207" s="3">
        <v>30</v>
      </c>
      <c r="N3207" s="3">
        <v>180</v>
      </c>
      <c r="O3207" s="3">
        <v>0</v>
      </c>
      <c r="P3207" s="3">
        <v>0</v>
      </c>
      <c r="Q3207" s="2">
        <v>43571</v>
      </c>
      <c r="R3207" t="s">
        <v>2</v>
      </c>
      <c r="S3207" t="s">
        <v>10</v>
      </c>
      <c r="T3207" t="s">
        <v>2</v>
      </c>
    </row>
    <row r="3208" spans="1:20" hidden="1" x14ac:dyDescent="0.2">
      <c r="A3208" t="s">
        <v>55</v>
      </c>
      <c r="B3208" t="s">
        <v>0</v>
      </c>
      <c r="C3208" s="2">
        <v>43563</v>
      </c>
      <c r="D3208" t="s">
        <v>53</v>
      </c>
      <c r="E3208" t="s">
        <v>7524</v>
      </c>
      <c r="F3208" t="s">
        <v>60</v>
      </c>
      <c r="G3208" t="s">
        <v>7525</v>
      </c>
      <c r="H3208" t="s">
        <v>7528</v>
      </c>
      <c r="I3208" t="s">
        <v>1687</v>
      </c>
      <c r="J3208" t="s">
        <v>5587</v>
      </c>
      <c r="K3208" t="s">
        <v>116</v>
      </c>
      <c r="L3208" s="3">
        <v>19.8</v>
      </c>
      <c r="M3208" s="3">
        <v>3.96</v>
      </c>
      <c r="N3208" s="3">
        <v>23.76</v>
      </c>
      <c r="O3208" s="3">
        <v>0</v>
      </c>
      <c r="P3208" s="3">
        <v>0</v>
      </c>
      <c r="Q3208" s="2">
        <v>43571</v>
      </c>
      <c r="R3208" t="s">
        <v>2</v>
      </c>
      <c r="S3208" t="s">
        <v>10</v>
      </c>
      <c r="T3208" t="s">
        <v>2</v>
      </c>
    </row>
    <row r="3209" spans="1:20" hidden="1" x14ac:dyDescent="0.2">
      <c r="A3209" t="s">
        <v>55</v>
      </c>
      <c r="B3209" t="s">
        <v>0</v>
      </c>
      <c r="C3209" s="2">
        <v>43563</v>
      </c>
      <c r="D3209" t="s">
        <v>53</v>
      </c>
      <c r="E3209" t="s">
        <v>7524</v>
      </c>
      <c r="F3209" t="s">
        <v>86</v>
      </c>
      <c r="G3209" t="s">
        <v>7525</v>
      </c>
      <c r="H3209" t="s">
        <v>1037</v>
      </c>
      <c r="I3209" t="s">
        <v>1687</v>
      </c>
      <c r="J3209" t="s">
        <v>370</v>
      </c>
      <c r="K3209" t="s">
        <v>116</v>
      </c>
      <c r="L3209" s="3">
        <v>50</v>
      </c>
      <c r="M3209" s="3">
        <v>10</v>
      </c>
      <c r="N3209" s="3">
        <v>60</v>
      </c>
      <c r="O3209" s="3">
        <v>0</v>
      </c>
      <c r="P3209" s="3">
        <v>0</v>
      </c>
      <c r="Q3209" s="2">
        <v>43571</v>
      </c>
      <c r="R3209" t="s">
        <v>2</v>
      </c>
      <c r="S3209" t="s">
        <v>10</v>
      </c>
      <c r="T3209" t="s">
        <v>2</v>
      </c>
    </row>
    <row r="3210" spans="1:20" hidden="1" x14ac:dyDescent="0.2">
      <c r="A3210" t="s">
        <v>55</v>
      </c>
      <c r="B3210" t="s">
        <v>0</v>
      </c>
      <c r="C3210" s="2">
        <v>43563</v>
      </c>
      <c r="D3210" t="s">
        <v>53</v>
      </c>
      <c r="E3210" t="s">
        <v>7568</v>
      </c>
      <c r="F3210" t="s">
        <v>5</v>
      </c>
      <c r="G3210" t="s">
        <v>7569</v>
      </c>
      <c r="H3210" t="s">
        <v>7570</v>
      </c>
      <c r="I3210" t="s">
        <v>2094</v>
      </c>
      <c r="J3210" t="s">
        <v>5587</v>
      </c>
      <c r="K3210" t="s">
        <v>116</v>
      </c>
      <c r="L3210" s="3">
        <v>130.9</v>
      </c>
      <c r="M3210" s="3">
        <v>26.18</v>
      </c>
      <c r="N3210" s="3">
        <v>157.08000000000001</v>
      </c>
      <c r="O3210" s="3">
        <v>0</v>
      </c>
      <c r="P3210" s="3">
        <v>0</v>
      </c>
      <c r="Q3210" s="2">
        <v>43573</v>
      </c>
      <c r="R3210" t="s">
        <v>2</v>
      </c>
      <c r="S3210" t="s">
        <v>10</v>
      </c>
      <c r="T3210" t="s">
        <v>2</v>
      </c>
    </row>
    <row r="3211" spans="1:20" hidden="1" x14ac:dyDescent="0.2">
      <c r="A3211" t="s">
        <v>55</v>
      </c>
      <c r="B3211" t="s">
        <v>0</v>
      </c>
      <c r="C3211" s="2">
        <v>43563</v>
      </c>
      <c r="D3211" t="s">
        <v>53</v>
      </c>
      <c r="E3211" t="s">
        <v>7568</v>
      </c>
      <c r="F3211" t="s">
        <v>43</v>
      </c>
      <c r="G3211" t="s">
        <v>7569</v>
      </c>
      <c r="H3211" t="s">
        <v>7571</v>
      </c>
      <c r="I3211" t="s">
        <v>2094</v>
      </c>
      <c r="J3211" t="s">
        <v>5587</v>
      </c>
      <c r="K3211" t="s">
        <v>116</v>
      </c>
      <c r="L3211" s="3">
        <v>107.95</v>
      </c>
      <c r="M3211" s="3">
        <v>21.59</v>
      </c>
      <c r="N3211" s="3">
        <v>129.54</v>
      </c>
      <c r="O3211" s="3">
        <v>0</v>
      </c>
      <c r="P3211" s="3">
        <v>0</v>
      </c>
      <c r="Q3211" s="2">
        <v>43573</v>
      </c>
      <c r="R3211" t="s">
        <v>2</v>
      </c>
      <c r="S3211" t="s">
        <v>10</v>
      </c>
      <c r="T3211" t="s">
        <v>2</v>
      </c>
    </row>
    <row r="3212" spans="1:20" hidden="1" x14ac:dyDescent="0.2">
      <c r="A3212" t="s">
        <v>55</v>
      </c>
      <c r="B3212" t="s">
        <v>0</v>
      </c>
      <c r="C3212" s="2">
        <v>43563</v>
      </c>
      <c r="D3212" t="s">
        <v>53</v>
      </c>
      <c r="E3212" t="s">
        <v>7568</v>
      </c>
      <c r="F3212" t="s">
        <v>60</v>
      </c>
      <c r="G3212" t="s">
        <v>7569</v>
      </c>
      <c r="H3212" t="s">
        <v>7572</v>
      </c>
      <c r="I3212" t="s">
        <v>2094</v>
      </c>
      <c r="J3212" t="s">
        <v>5587</v>
      </c>
      <c r="K3212" t="s">
        <v>116</v>
      </c>
      <c r="L3212" s="3">
        <v>154.69999999999999</v>
      </c>
      <c r="M3212" s="3">
        <v>30.94</v>
      </c>
      <c r="N3212" s="3">
        <v>185.64</v>
      </c>
      <c r="O3212" s="3">
        <v>0</v>
      </c>
      <c r="P3212" s="3">
        <v>0</v>
      </c>
      <c r="Q3212" s="2">
        <v>43573</v>
      </c>
      <c r="R3212" t="s">
        <v>2</v>
      </c>
      <c r="S3212" t="s">
        <v>10</v>
      </c>
      <c r="T3212" t="s">
        <v>2</v>
      </c>
    </row>
    <row r="3213" spans="1:20" hidden="1" x14ac:dyDescent="0.2">
      <c r="A3213" t="s">
        <v>55</v>
      </c>
      <c r="B3213" t="s">
        <v>0</v>
      </c>
      <c r="C3213" s="2">
        <v>43563</v>
      </c>
      <c r="D3213" t="s">
        <v>53</v>
      </c>
      <c r="E3213" t="s">
        <v>7568</v>
      </c>
      <c r="F3213" t="s">
        <v>86</v>
      </c>
      <c r="G3213" t="s">
        <v>7569</v>
      </c>
      <c r="H3213" t="s">
        <v>7573</v>
      </c>
      <c r="I3213" t="s">
        <v>2094</v>
      </c>
      <c r="J3213" t="s">
        <v>5587</v>
      </c>
      <c r="K3213" t="s">
        <v>116</v>
      </c>
      <c r="L3213" s="3">
        <v>97.91</v>
      </c>
      <c r="M3213" s="3">
        <v>19.579999999999998</v>
      </c>
      <c r="N3213" s="3">
        <v>117.49</v>
      </c>
      <c r="O3213" s="3">
        <v>0</v>
      </c>
      <c r="P3213" s="3">
        <v>0</v>
      </c>
      <c r="Q3213" s="2">
        <v>43573</v>
      </c>
      <c r="R3213" t="s">
        <v>2</v>
      </c>
      <c r="S3213" t="s">
        <v>10</v>
      </c>
      <c r="T3213" t="s">
        <v>2</v>
      </c>
    </row>
    <row r="3214" spans="1:20" hidden="1" x14ac:dyDescent="0.2">
      <c r="A3214" t="s">
        <v>55</v>
      </c>
      <c r="B3214" t="s">
        <v>0</v>
      </c>
      <c r="C3214" s="2">
        <v>43563</v>
      </c>
      <c r="D3214" t="s">
        <v>53</v>
      </c>
      <c r="E3214" t="s">
        <v>7574</v>
      </c>
      <c r="F3214" t="s">
        <v>5</v>
      </c>
      <c r="G3214" t="s">
        <v>7575</v>
      </c>
      <c r="H3214" t="s">
        <v>7576</v>
      </c>
      <c r="I3214" t="s">
        <v>2094</v>
      </c>
      <c r="J3214" t="s">
        <v>7577</v>
      </c>
      <c r="K3214" t="s">
        <v>116</v>
      </c>
      <c r="L3214" s="3">
        <v>263.10000000000002</v>
      </c>
      <c r="M3214" s="3">
        <v>52.62</v>
      </c>
      <c r="N3214" s="3">
        <v>315.72000000000003</v>
      </c>
      <c r="O3214" s="3">
        <v>0</v>
      </c>
      <c r="P3214" s="3">
        <v>0</v>
      </c>
      <c r="Q3214" s="2">
        <v>43208</v>
      </c>
      <c r="R3214" t="s">
        <v>2</v>
      </c>
      <c r="S3214" t="s">
        <v>10</v>
      </c>
      <c r="T3214" t="s">
        <v>2</v>
      </c>
    </row>
    <row r="3215" spans="1:20" hidden="1" x14ac:dyDescent="0.2">
      <c r="A3215" t="s">
        <v>55</v>
      </c>
      <c r="B3215" t="s">
        <v>0</v>
      </c>
      <c r="C3215" s="2">
        <v>43563</v>
      </c>
      <c r="D3215" t="s">
        <v>53</v>
      </c>
      <c r="E3215" t="s">
        <v>7574</v>
      </c>
      <c r="F3215" t="s">
        <v>43</v>
      </c>
      <c r="G3215" t="s">
        <v>7575</v>
      </c>
      <c r="H3215" t="s">
        <v>1037</v>
      </c>
      <c r="I3215" t="s">
        <v>2094</v>
      </c>
      <c r="J3215" t="s">
        <v>370</v>
      </c>
      <c r="K3215" t="s">
        <v>116</v>
      </c>
      <c r="L3215" s="3">
        <v>10</v>
      </c>
      <c r="M3215" s="3">
        <v>2</v>
      </c>
      <c r="N3215" s="3">
        <v>12</v>
      </c>
      <c r="O3215" s="3">
        <v>0</v>
      </c>
      <c r="P3215" s="3">
        <v>0</v>
      </c>
      <c r="Q3215" s="2">
        <v>43208</v>
      </c>
      <c r="R3215" t="s">
        <v>2</v>
      </c>
      <c r="S3215" t="s">
        <v>10</v>
      </c>
      <c r="T3215" t="s">
        <v>2</v>
      </c>
    </row>
    <row r="3216" spans="1:20" hidden="1" x14ac:dyDescent="0.2">
      <c r="A3216" t="s">
        <v>55</v>
      </c>
      <c r="B3216" t="s">
        <v>0</v>
      </c>
      <c r="C3216" s="2">
        <v>43563</v>
      </c>
      <c r="D3216" t="s">
        <v>53</v>
      </c>
      <c r="E3216" t="s">
        <v>7582</v>
      </c>
      <c r="F3216" t="s">
        <v>5</v>
      </c>
      <c r="G3216" t="s">
        <v>6893</v>
      </c>
      <c r="H3216" t="s">
        <v>7583</v>
      </c>
      <c r="I3216" t="s">
        <v>2094</v>
      </c>
      <c r="J3216" t="s">
        <v>5587</v>
      </c>
      <c r="K3216" t="s">
        <v>116</v>
      </c>
      <c r="L3216" s="3">
        <v>213.3</v>
      </c>
      <c r="M3216" s="3">
        <v>42.66</v>
      </c>
      <c r="N3216" s="3">
        <v>255.96</v>
      </c>
      <c r="O3216" s="3">
        <v>0</v>
      </c>
      <c r="P3216" s="3">
        <v>0</v>
      </c>
      <c r="Q3216" s="2">
        <v>43573</v>
      </c>
      <c r="R3216" t="s">
        <v>2</v>
      </c>
      <c r="S3216" t="s">
        <v>10</v>
      </c>
      <c r="T3216" t="s">
        <v>2</v>
      </c>
    </row>
    <row r="3217" spans="1:20" hidden="1" x14ac:dyDescent="0.2">
      <c r="A3217" t="s">
        <v>55</v>
      </c>
      <c r="B3217" t="s">
        <v>0</v>
      </c>
      <c r="C3217" s="2">
        <v>43563</v>
      </c>
      <c r="D3217" t="s">
        <v>53</v>
      </c>
      <c r="E3217" t="s">
        <v>7582</v>
      </c>
      <c r="F3217" t="s">
        <v>43</v>
      </c>
      <c r="G3217" t="s">
        <v>6893</v>
      </c>
      <c r="H3217" t="s">
        <v>1037</v>
      </c>
      <c r="I3217" t="s">
        <v>2094</v>
      </c>
      <c r="J3217" t="s">
        <v>370</v>
      </c>
      <c r="K3217" t="s">
        <v>116</v>
      </c>
      <c r="L3217" s="3">
        <v>39</v>
      </c>
      <c r="M3217" s="3">
        <v>7.8</v>
      </c>
      <c r="N3217" s="3">
        <v>46.8</v>
      </c>
      <c r="O3217" s="3">
        <v>0</v>
      </c>
      <c r="P3217" s="3">
        <v>0</v>
      </c>
      <c r="Q3217" s="2">
        <v>43573</v>
      </c>
      <c r="R3217" t="s">
        <v>2</v>
      </c>
      <c r="S3217" t="s">
        <v>10</v>
      </c>
      <c r="T3217" t="s">
        <v>2</v>
      </c>
    </row>
    <row r="3218" spans="1:20" hidden="1" x14ac:dyDescent="0.2">
      <c r="A3218" t="s">
        <v>55</v>
      </c>
      <c r="B3218" t="s">
        <v>0</v>
      </c>
      <c r="C3218" s="2">
        <v>43564</v>
      </c>
      <c r="D3218" t="s">
        <v>53</v>
      </c>
      <c r="E3218" t="s">
        <v>7690</v>
      </c>
      <c r="F3218" t="s">
        <v>5</v>
      </c>
      <c r="G3218" t="s">
        <v>2616</v>
      </c>
      <c r="H3218" t="s">
        <v>7691</v>
      </c>
      <c r="I3218" t="s">
        <v>6185</v>
      </c>
      <c r="J3218" t="s">
        <v>2618</v>
      </c>
      <c r="K3218" t="s">
        <v>116</v>
      </c>
      <c r="L3218" s="3">
        <v>39.08</v>
      </c>
      <c r="M3218" s="3">
        <v>7.82</v>
      </c>
      <c r="N3218" s="3">
        <v>46.9</v>
      </c>
      <c r="O3218" s="3">
        <v>0</v>
      </c>
      <c r="P3218" s="3">
        <v>0</v>
      </c>
      <c r="Q3218" s="2">
        <v>43678</v>
      </c>
      <c r="R3218" t="s">
        <v>2</v>
      </c>
      <c r="S3218" t="s">
        <v>10</v>
      </c>
      <c r="T3218" t="s">
        <v>2</v>
      </c>
    </row>
    <row r="3219" spans="1:20" hidden="1" x14ac:dyDescent="0.2">
      <c r="A3219" t="s">
        <v>55</v>
      </c>
      <c r="B3219" t="s">
        <v>0</v>
      </c>
      <c r="C3219" s="2">
        <v>43564</v>
      </c>
      <c r="D3219" t="s">
        <v>53</v>
      </c>
      <c r="E3219" t="s">
        <v>7690</v>
      </c>
      <c r="F3219" t="s">
        <v>43</v>
      </c>
      <c r="G3219" t="s">
        <v>2616</v>
      </c>
      <c r="H3219" t="s">
        <v>7692</v>
      </c>
      <c r="I3219" t="s">
        <v>6185</v>
      </c>
      <c r="J3219" t="s">
        <v>2618</v>
      </c>
      <c r="K3219" t="s">
        <v>116</v>
      </c>
      <c r="L3219" s="3">
        <v>249.17</v>
      </c>
      <c r="M3219" s="3">
        <v>49.83</v>
      </c>
      <c r="N3219" s="3">
        <v>299</v>
      </c>
      <c r="O3219" s="3">
        <v>0</v>
      </c>
      <c r="P3219" s="3">
        <v>0</v>
      </c>
      <c r="Q3219" s="2">
        <v>43678</v>
      </c>
      <c r="R3219" t="s">
        <v>2</v>
      </c>
      <c r="S3219" t="s">
        <v>10</v>
      </c>
      <c r="T3219" t="s">
        <v>2</v>
      </c>
    </row>
    <row r="3220" spans="1:20" hidden="1" x14ac:dyDescent="0.2">
      <c r="A3220" t="s">
        <v>55</v>
      </c>
      <c r="B3220" t="s">
        <v>0</v>
      </c>
      <c r="C3220" s="2">
        <v>43566</v>
      </c>
      <c r="D3220" t="s">
        <v>53</v>
      </c>
      <c r="E3220" t="s">
        <v>8000</v>
      </c>
      <c r="F3220" t="s">
        <v>5</v>
      </c>
      <c r="G3220" t="s">
        <v>1468</v>
      </c>
      <c r="H3220" t="s">
        <v>8001</v>
      </c>
      <c r="I3220" t="s">
        <v>7999</v>
      </c>
      <c r="J3220" t="s">
        <v>115</v>
      </c>
      <c r="K3220" t="s">
        <v>9</v>
      </c>
      <c r="L3220" s="3">
        <v>749.97</v>
      </c>
      <c r="M3220" s="3">
        <v>149.99</v>
      </c>
      <c r="N3220" s="3">
        <v>899.96</v>
      </c>
      <c r="O3220" s="3">
        <v>0</v>
      </c>
      <c r="P3220" s="3">
        <v>0</v>
      </c>
      <c r="Q3220" s="2">
        <v>43571</v>
      </c>
      <c r="R3220" t="s">
        <v>2</v>
      </c>
      <c r="S3220" t="s">
        <v>10</v>
      </c>
      <c r="T3220" t="s">
        <v>2</v>
      </c>
    </row>
    <row r="3221" spans="1:20" hidden="1" x14ac:dyDescent="0.2">
      <c r="A3221" t="s">
        <v>55</v>
      </c>
      <c r="B3221" t="s">
        <v>0</v>
      </c>
      <c r="C3221" s="2">
        <v>43566</v>
      </c>
      <c r="D3221" t="s">
        <v>53</v>
      </c>
      <c r="E3221" t="s">
        <v>8000</v>
      </c>
      <c r="F3221" t="s">
        <v>43</v>
      </c>
      <c r="G3221" t="s">
        <v>1468</v>
      </c>
      <c r="H3221" t="s">
        <v>8002</v>
      </c>
      <c r="I3221" t="s">
        <v>7999</v>
      </c>
      <c r="J3221" t="s">
        <v>449</v>
      </c>
      <c r="K3221" t="s">
        <v>9</v>
      </c>
      <c r="L3221" s="3">
        <v>37.47</v>
      </c>
      <c r="M3221" s="3">
        <v>7.49</v>
      </c>
      <c r="N3221" s="3">
        <v>44.96</v>
      </c>
      <c r="O3221" s="3">
        <v>0</v>
      </c>
      <c r="P3221" s="3">
        <v>0</v>
      </c>
      <c r="Q3221" s="2">
        <v>43571</v>
      </c>
      <c r="R3221" t="s">
        <v>2</v>
      </c>
      <c r="S3221" t="s">
        <v>10</v>
      </c>
      <c r="T3221" t="s">
        <v>2</v>
      </c>
    </row>
    <row r="3222" spans="1:20" hidden="1" x14ac:dyDescent="0.2">
      <c r="A3222" t="s">
        <v>55</v>
      </c>
      <c r="B3222" t="s">
        <v>0</v>
      </c>
      <c r="C3222" s="2">
        <v>43566</v>
      </c>
      <c r="D3222" t="s">
        <v>53</v>
      </c>
      <c r="E3222" t="s">
        <v>8000</v>
      </c>
      <c r="F3222" t="s">
        <v>60</v>
      </c>
      <c r="G3222" t="s">
        <v>1468</v>
      </c>
      <c r="H3222" t="s">
        <v>8003</v>
      </c>
      <c r="I3222" t="s">
        <v>7999</v>
      </c>
      <c r="J3222" t="s">
        <v>5051</v>
      </c>
      <c r="K3222" t="s">
        <v>9</v>
      </c>
      <c r="L3222" s="3">
        <v>166.58</v>
      </c>
      <c r="M3222" s="3">
        <v>33.32</v>
      </c>
      <c r="N3222" s="3">
        <v>199.9</v>
      </c>
      <c r="O3222" s="3">
        <v>0</v>
      </c>
      <c r="P3222" s="3">
        <v>0</v>
      </c>
      <c r="Q3222" s="2">
        <v>43571</v>
      </c>
      <c r="R3222" t="s">
        <v>2</v>
      </c>
      <c r="S3222" t="s">
        <v>10</v>
      </c>
      <c r="T3222" t="s">
        <v>2</v>
      </c>
    </row>
    <row r="3223" spans="1:20" hidden="1" x14ac:dyDescent="0.2">
      <c r="A3223" t="s">
        <v>55</v>
      </c>
      <c r="B3223" t="s">
        <v>0</v>
      </c>
      <c r="C3223" s="2">
        <v>43566</v>
      </c>
      <c r="D3223" t="s">
        <v>53</v>
      </c>
      <c r="E3223" t="s">
        <v>8000</v>
      </c>
      <c r="F3223" t="s">
        <v>86</v>
      </c>
      <c r="G3223" t="s">
        <v>1468</v>
      </c>
      <c r="H3223" t="s">
        <v>8004</v>
      </c>
      <c r="I3223" t="s">
        <v>7999</v>
      </c>
      <c r="J3223" t="s">
        <v>115</v>
      </c>
      <c r="K3223" t="s">
        <v>9</v>
      </c>
      <c r="L3223" s="3">
        <v>38.25</v>
      </c>
      <c r="M3223" s="3">
        <v>7.65</v>
      </c>
      <c r="N3223" s="3">
        <v>45.9</v>
      </c>
      <c r="O3223" s="3">
        <v>0</v>
      </c>
      <c r="P3223" s="3">
        <v>0</v>
      </c>
      <c r="Q3223" s="2">
        <v>43571</v>
      </c>
      <c r="R3223" t="s">
        <v>2</v>
      </c>
      <c r="S3223" t="s">
        <v>10</v>
      </c>
      <c r="T3223" t="s">
        <v>2</v>
      </c>
    </row>
    <row r="3224" spans="1:20" hidden="1" x14ac:dyDescent="0.2">
      <c r="A3224" t="s">
        <v>55</v>
      </c>
      <c r="B3224" t="s">
        <v>0</v>
      </c>
      <c r="C3224" s="2">
        <v>43566</v>
      </c>
      <c r="D3224" t="s">
        <v>53</v>
      </c>
      <c r="E3224" t="s">
        <v>8000</v>
      </c>
      <c r="F3224" t="s">
        <v>88</v>
      </c>
      <c r="G3224" t="s">
        <v>1468</v>
      </c>
      <c r="H3224" t="s">
        <v>8005</v>
      </c>
      <c r="I3224" t="s">
        <v>7999</v>
      </c>
      <c r="J3224" t="s">
        <v>115</v>
      </c>
      <c r="K3224" t="s">
        <v>9</v>
      </c>
      <c r="L3224" s="3">
        <v>41.66</v>
      </c>
      <c r="M3224" s="3">
        <v>8.33</v>
      </c>
      <c r="N3224" s="3">
        <v>49.99</v>
      </c>
      <c r="O3224" s="3">
        <v>0</v>
      </c>
      <c r="P3224" s="3">
        <v>0</v>
      </c>
      <c r="Q3224" s="2">
        <v>43571</v>
      </c>
      <c r="R3224" t="s">
        <v>2</v>
      </c>
      <c r="S3224" t="s">
        <v>10</v>
      </c>
      <c r="T3224" t="s">
        <v>2</v>
      </c>
    </row>
    <row r="3225" spans="1:20" hidden="1" x14ac:dyDescent="0.2">
      <c r="A3225" t="s">
        <v>3482</v>
      </c>
      <c r="B3225" t="s">
        <v>0</v>
      </c>
      <c r="C3225" s="2">
        <v>43507</v>
      </c>
      <c r="D3225" t="s">
        <v>3480</v>
      </c>
      <c r="E3225" t="s">
        <v>3483</v>
      </c>
      <c r="F3225" t="s">
        <v>5</v>
      </c>
      <c r="G3225" t="s">
        <v>50</v>
      </c>
      <c r="H3225" t="s">
        <v>3484</v>
      </c>
      <c r="I3225" t="s">
        <v>3481</v>
      </c>
      <c r="J3225" t="s">
        <v>52</v>
      </c>
      <c r="K3225" t="s">
        <v>36</v>
      </c>
      <c r="L3225" s="3">
        <v>110.91</v>
      </c>
      <c r="M3225" s="3">
        <v>11.09</v>
      </c>
      <c r="N3225" s="3">
        <v>122</v>
      </c>
      <c r="O3225" s="3">
        <v>0</v>
      </c>
      <c r="P3225" s="3">
        <v>0</v>
      </c>
      <c r="Q3225" s="2">
        <v>43538</v>
      </c>
      <c r="R3225" t="s">
        <v>2</v>
      </c>
      <c r="S3225" t="s">
        <v>10</v>
      </c>
      <c r="T3225" t="s">
        <v>2</v>
      </c>
    </row>
    <row r="3226" spans="1:20" hidden="1" x14ac:dyDescent="0.2">
      <c r="A3226" t="s">
        <v>3482</v>
      </c>
      <c r="B3226" t="s">
        <v>0</v>
      </c>
      <c r="C3226" s="2">
        <v>43507</v>
      </c>
      <c r="D3226" t="s">
        <v>3480</v>
      </c>
      <c r="E3226" t="s">
        <v>3483</v>
      </c>
      <c r="F3226" t="s">
        <v>43</v>
      </c>
      <c r="G3226" t="s">
        <v>50</v>
      </c>
      <c r="H3226" t="s">
        <v>3484</v>
      </c>
      <c r="I3226" t="s">
        <v>3481</v>
      </c>
      <c r="J3226" t="s">
        <v>52</v>
      </c>
      <c r="K3226" t="s">
        <v>9</v>
      </c>
      <c r="L3226" s="3">
        <v>6.67</v>
      </c>
      <c r="M3226" s="3">
        <v>1.33</v>
      </c>
      <c r="N3226" s="3">
        <v>8</v>
      </c>
      <c r="O3226" s="3">
        <v>0</v>
      </c>
      <c r="P3226" s="3">
        <v>0</v>
      </c>
      <c r="Q3226" s="2">
        <v>43538</v>
      </c>
      <c r="R3226" t="s">
        <v>2</v>
      </c>
      <c r="S3226" t="s">
        <v>10</v>
      </c>
      <c r="T3226" t="s">
        <v>2</v>
      </c>
    </row>
    <row r="3227" spans="1:20" hidden="1" x14ac:dyDescent="0.2">
      <c r="A3227" t="s">
        <v>3482</v>
      </c>
      <c r="B3227" t="s">
        <v>0</v>
      </c>
      <c r="C3227" s="2">
        <v>43510</v>
      </c>
      <c r="D3227" t="s">
        <v>3480</v>
      </c>
      <c r="E3227" t="s">
        <v>3741</v>
      </c>
      <c r="F3227" t="s">
        <v>5</v>
      </c>
      <c r="G3227" t="s">
        <v>40</v>
      </c>
      <c r="H3227" t="s">
        <v>3742</v>
      </c>
      <c r="I3227" t="s">
        <v>3481</v>
      </c>
      <c r="J3227" t="s">
        <v>42</v>
      </c>
      <c r="K3227" t="s">
        <v>18</v>
      </c>
      <c r="L3227" s="3">
        <v>61</v>
      </c>
      <c r="M3227" s="3">
        <v>0</v>
      </c>
      <c r="N3227" s="3">
        <v>61</v>
      </c>
      <c r="O3227" s="3">
        <v>0</v>
      </c>
      <c r="P3227" s="3">
        <v>0</v>
      </c>
      <c r="Q3227" s="2">
        <v>43538</v>
      </c>
      <c r="R3227" t="s">
        <v>2</v>
      </c>
      <c r="S3227" t="s">
        <v>10</v>
      </c>
      <c r="T3227" t="s">
        <v>2</v>
      </c>
    </row>
    <row r="3228" spans="1:20" hidden="1" x14ac:dyDescent="0.2">
      <c r="A3228" t="s">
        <v>3482</v>
      </c>
      <c r="B3228" t="s">
        <v>0</v>
      </c>
      <c r="C3228" s="2">
        <v>43510</v>
      </c>
      <c r="D3228" t="s">
        <v>3480</v>
      </c>
      <c r="E3228" t="s">
        <v>3741</v>
      </c>
      <c r="F3228" t="s">
        <v>43</v>
      </c>
      <c r="G3228" t="s">
        <v>40</v>
      </c>
      <c r="H3228" t="s">
        <v>97</v>
      </c>
      <c r="I3228" t="s">
        <v>3481</v>
      </c>
      <c r="J3228" t="s">
        <v>59</v>
      </c>
      <c r="K3228" t="s">
        <v>9</v>
      </c>
      <c r="L3228" s="3">
        <v>1</v>
      </c>
      <c r="M3228" s="3">
        <v>0.2</v>
      </c>
      <c r="N3228" s="3">
        <v>1.2</v>
      </c>
      <c r="O3228" s="3">
        <v>0</v>
      </c>
      <c r="P3228" s="3">
        <v>0</v>
      </c>
      <c r="Q3228" s="2">
        <v>43538</v>
      </c>
      <c r="R3228" t="s">
        <v>2</v>
      </c>
      <c r="S3228" t="s">
        <v>10</v>
      </c>
      <c r="T3228" t="s">
        <v>2</v>
      </c>
    </row>
    <row r="3229" spans="1:20" hidden="1" x14ac:dyDescent="0.2">
      <c r="A3229" t="s">
        <v>3482</v>
      </c>
      <c r="B3229" t="s">
        <v>0</v>
      </c>
      <c r="C3229" s="2">
        <v>43510</v>
      </c>
      <c r="D3229" t="s">
        <v>3480</v>
      </c>
      <c r="E3229" t="s">
        <v>3763</v>
      </c>
      <c r="F3229" t="s">
        <v>5</v>
      </c>
      <c r="G3229" t="s">
        <v>1521</v>
      </c>
      <c r="H3229" t="s">
        <v>3764</v>
      </c>
      <c r="I3229" t="s">
        <v>3481</v>
      </c>
      <c r="J3229" t="s">
        <v>449</v>
      </c>
      <c r="K3229" t="s">
        <v>9</v>
      </c>
      <c r="L3229" s="3">
        <v>162.41999999999999</v>
      </c>
      <c r="M3229" s="3">
        <v>32.479999999999997</v>
      </c>
      <c r="N3229" s="3">
        <v>194.9</v>
      </c>
      <c r="O3229" s="3">
        <v>0</v>
      </c>
      <c r="P3229" s="3">
        <v>0</v>
      </c>
      <c r="Q3229" s="2">
        <v>43516</v>
      </c>
      <c r="R3229" t="s">
        <v>2</v>
      </c>
      <c r="S3229" t="s">
        <v>10</v>
      </c>
      <c r="T3229" t="s">
        <v>2</v>
      </c>
    </row>
    <row r="3230" spans="1:20" hidden="1" x14ac:dyDescent="0.2">
      <c r="A3230" t="s">
        <v>3482</v>
      </c>
      <c r="B3230" t="s">
        <v>0</v>
      </c>
      <c r="C3230" s="2">
        <v>43510</v>
      </c>
      <c r="D3230" t="s">
        <v>3480</v>
      </c>
      <c r="E3230" t="s">
        <v>3783</v>
      </c>
      <c r="F3230" t="s">
        <v>5</v>
      </c>
      <c r="G3230" t="s">
        <v>40</v>
      </c>
      <c r="H3230" t="s">
        <v>3784</v>
      </c>
      <c r="I3230" t="s">
        <v>3481</v>
      </c>
      <c r="J3230" t="s">
        <v>222</v>
      </c>
      <c r="K3230" t="s">
        <v>18</v>
      </c>
      <c r="L3230" s="3">
        <v>218.28</v>
      </c>
      <c r="M3230" s="3">
        <v>0</v>
      </c>
      <c r="N3230" s="3">
        <v>218.28</v>
      </c>
      <c r="O3230" s="3">
        <v>0</v>
      </c>
      <c r="P3230" s="3">
        <v>0</v>
      </c>
      <c r="Q3230" s="2">
        <v>43539</v>
      </c>
      <c r="R3230" t="s">
        <v>2</v>
      </c>
      <c r="S3230" t="s">
        <v>10</v>
      </c>
      <c r="T3230" t="s">
        <v>2</v>
      </c>
    </row>
    <row r="3231" spans="1:20" hidden="1" x14ac:dyDescent="0.2">
      <c r="A3231" t="s">
        <v>3482</v>
      </c>
      <c r="B3231" t="s">
        <v>0</v>
      </c>
      <c r="C3231" s="2">
        <v>43511</v>
      </c>
      <c r="D3231" t="s">
        <v>3480</v>
      </c>
      <c r="E3231" t="s">
        <v>3890</v>
      </c>
      <c r="F3231" t="s">
        <v>5</v>
      </c>
      <c r="G3231" t="s">
        <v>40</v>
      </c>
      <c r="H3231" t="s">
        <v>3891</v>
      </c>
      <c r="I3231" t="s">
        <v>3481</v>
      </c>
      <c r="J3231" t="s">
        <v>45</v>
      </c>
      <c r="K3231" t="s">
        <v>18</v>
      </c>
      <c r="L3231" s="3">
        <v>130.68</v>
      </c>
      <c r="M3231" s="3">
        <v>0</v>
      </c>
      <c r="N3231" s="3">
        <v>130.68</v>
      </c>
      <c r="O3231" s="3">
        <v>0</v>
      </c>
      <c r="P3231" s="3">
        <v>130.68</v>
      </c>
      <c r="Q3231" s="2">
        <v>43539</v>
      </c>
      <c r="R3231" t="s">
        <v>2</v>
      </c>
      <c r="S3231" t="s">
        <v>10</v>
      </c>
      <c r="T3231" t="s">
        <v>2</v>
      </c>
    </row>
    <row r="3232" spans="1:20" hidden="1" x14ac:dyDescent="0.2">
      <c r="A3232" t="s">
        <v>3482</v>
      </c>
      <c r="B3232" t="s">
        <v>0</v>
      </c>
      <c r="C3232" s="2">
        <v>43521</v>
      </c>
      <c r="D3232" t="s">
        <v>3480</v>
      </c>
      <c r="E3232" t="s">
        <v>4602</v>
      </c>
      <c r="F3232" t="s">
        <v>5</v>
      </c>
      <c r="G3232" t="s">
        <v>40</v>
      </c>
      <c r="H3232" t="s">
        <v>4603</v>
      </c>
      <c r="I3232" t="s">
        <v>3481</v>
      </c>
      <c r="J3232" t="s">
        <v>222</v>
      </c>
      <c r="K3232" t="s">
        <v>18</v>
      </c>
      <c r="L3232" s="3">
        <v>1143.79</v>
      </c>
      <c r="M3232" s="3">
        <v>0</v>
      </c>
      <c r="N3232" s="3">
        <v>1143.79</v>
      </c>
      <c r="O3232" s="3">
        <v>0</v>
      </c>
      <c r="P3232" s="3">
        <v>0</v>
      </c>
      <c r="Q3232" s="2">
        <v>43557</v>
      </c>
      <c r="R3232" t="s">
        <v>2</v>
      </c>
      <c r="S3232" t="s">
        <v>10</v>
      </c>
      <c r="T3232" t="s">
        <v>2</v>
      </c>
    </row>
    <row r="3233" spans="1:20" hidden="1" x14ac:dyDescent="0.2">
      <c r="A3233" t="s">
        <v>3482</v>
      </c>
      <c r="B3233" t="s">
        <v>0</v>
      </c>
      <c r="C3233" s="2">
        <v>43552</v>
      </c>
      <c r="D3233" t="s">
        <v>3480</v>
      </c>
      <c r="E3233" t="s">
        <v>6748</v>
      </c>
      <c r="F3233" t="s">
        <v>5</v>
      </c>
      <c r="G3233" t="s">
        <v>746</v>
      </c>
      <c r="H3233" t="s">
        <v>6749</v>
      </c>
      <c r="I3233" t="s">
        <v>3481</v>
      </c>
      <c r="J3233" t="s">
        <v>52</v>
      </c>
      <c r="K3233" t="s">
        <v>36</v>
      </c>
      <c r="L3233" s="3">
        <v>205.45</v>
      </c>
      <c r="M3233" s="3">
        <v>20.55</v>
      </c>
      <c r="N3233" s="3">
        <v>226</v>
      </c>
      <c r="O3233" s="3">
        <v>0</v>
      </c>
      <c r="P3233" s="3">
        <v>0</v>
      </c>
      <c r="Q3233" s="2">
        <v>43601</v>
      </c>
      <c r="R3233" t="s">
        <v>2</v>
      </c>
      <c r="S3233" t="s">
        <v>10</v>
      </c>
      <c r="T3233" t="s">
        <v>2</v>
      </c>
    </row>
    <row r="3234" spans="1:20" hidden="1" x14ac:dyDescent="0.2">
      <c r="A3234" t="s">
        <v>3482</v>
      </c>
      <c r="B3234" t="s">
        <v>0</v>
      </c>
      <c r="C3234" s="2">
        <v>43552</v>
      </c>
      <c r="D3234" t="s">
        <v>3480</v>
      </c>
      <c r="E3234" t="s">
        <v>6748</v>
      </c>
      <c r="F3234" t="s">
        <v>43</v>
      </c>
      <c r="G3234" t="s">
        <v>746</v>
      </c>
      <c r="H3234" t="s">
        <v>6750</v>
      </c>
      <c r="I3234" t="s">
        <v>3481</v>
      </c>
      <c r="J3234" t="s">
        <v>52</v>
      </c>
      <c r="K3234" t="s">
        <v>9</v>
      </c>
      <c r="L3234" s="3">
        <v>8.33</v>
      </c>
      <c r="M3234" s="3">
        <v>1.67</v>
      </c>
      <c r="N3234" s="3">
        <v>10</v>
      </c>
      <c r="O3234" s="3">
        <v>0</v>
      </c>
      <c r="P3234" s="3">
        <v>0</v>
      </c>
      <c r="Q3234" s="2">
        <v>43601</v>
      </c>
      <c r="R3234" t="s">
        <v>2</v>
      </c>
      <c r="S3234" t="s">
        <v>10</v>
      </c>
      <c r="T3234" t="s">
        <v>2</v>
      </c>
    </row>
    <row r="3235" spans="1:20" hidden="1" x14ac:dyDescent="0.2">
      <c r="A3235" t="s">
        <v>3482</v>
      </c>
      <c r="B3235" t="s">
        <v>0</v>
      </c>
      <c r="C3235" s="2">
        <v>43552</v>
      </c>
      <c r="D3235" t="s">
        <v>3480</v>
      </c>
      <c r="E3235" t="s">
        <v>6753</v>
      </c>
      <c r="F3235" t="s">
        <v>5</v>
      </c>
      <c r="G3235" t="s">
        <v>40</v>
      </c>
      <c r="H3235" t="s">
        <v>6754</v>
      </c>
      <c r="I3235" t="s">
        <v>3481</v>
      </c>
      <c r="J3235" t="s">
        <v>42</v>
      </c>
      <c r="K3235" t="s">
        <v>18</v>
      </c>
      <c r="L3235" s="3">
        <v>51.7</v>
      </c>
      <c r="M3235" s="3">
        <v>0</v>
      </c>
      <c r="N3235" s="3">
        <v>51.7</v>
      </c>
      <c r="O3235" s="3">
        <v>0</v>
      </c>
      <c r="P3235" s="3">
        <v>0</v>
      </c>
      <c r="Q3235" s="2">
        <v>43556</v>
      </c>
      <c r="R3235" t="s">
        <v>2</v>
      </c>
      <c r="S3235" t="s">
        <v>268</v>
      </c>
      <c r="T3235" t="s">
        <v>2</v>
      </c>
    </row>
    <row r="3236" spans="1:20" hidden="1" x14ac:dyDescent="0.2">
      <c r="A3236" t="s">
        <v>3482</v>
      </c>
      <c r="B3236" t="s">
        <v>0</v>
      </c>
      <c r="C3236" s="2">
        <v>43553</v>
      </c>
      <c r="D3236" t="s">
        <v>3480</v>
      </c>
      <c r="E3236" t="s">
        <v>7030</v>
      </c>
      <c r="F3236" t="s">
        <v>5</v>
      </c>
      <c r="G3236" t="s">
        <v>40</v>
      </c>
      <c r="H3236" t="s">
        <v>6754</v>
      </c>
      <c r="I3236" t="s">
        <v>3481</v>
      </c>
      <c r="J3236" t="s">
        <v>42</v>
      </c>
      <c r="K3236" t="s">
        <v>18</v>
      </c>
      <c r="L3236" s="3">
        <v>31.9</v>
      </c>
      <c r="M3236" s="3">
        <v>0</v>
      </c>
      <c r="N3236" s="3">
        <v>31.9</v>
      </c>
      <c r="O3236" s="3">
        <v>0</v>
      </c>
      <c r="P3236" s="3">
        <v>0</v>
      </c>
      <c r="Q3236" s="2">
        <v>43556</v>
      </c>
      <c r="R3236" t="s">
        <v>2</v>
      </c>
      <c r="S3236" t="s">
        <v>268</v>
      </c>
      <c r="T3236" t="s">
        <v>2</v>
      </c>
    </row>
    <row r="3237" spans="1:20" hidden="1" x14ac:dyDescent="0.2">
      <c r="A3237" t="s">
        <v>3482</v>
      </c>
      <c r="B3237" t="s">
        <v>0</v>
      </c>
      <c r="C3237" s="2">
        <v>43557</v>
      </c>
      <c r="D3237" t="s">
        <v>3480</v>
      </c>
      <c r="E3237" t="s">
        <v>7225</v>
      </c>
      <c r="F3237" t="s">
        <v>5</v>
      </c>
      <c r="G3237" t="s">
        <v>40</v>
      </c>
      <c r="H3237" t="s">
        <v>7226</v>
      </c>
      <c r="I3237" t="s">
        <v>3481</v>
      </c>
      <c r="J3237" t="s">
        <v>42</v>
      </c>
      <c r="K3237" t="s">
        <v>18</v>
      </c>
      <c r="L3237" s="3">
        <v>110</v>
      </c>
      <c r="M3237" s="3">
        <v>0</v>
      </c>
      <c r="N3237" s="3">
        <v>110</v>
      </c>
      <c r="O3237" s="3">
        <v>0</v>
      </c>
      <c r="P3237" s="3">
        <v>0</v>
      </c>
      <c r="Q3237" s="2">
        <v>43601</v>
      </c>
      <c r="R3237" t="s">
        <v>2</v>
      </c>
      <c r="S3237" t="s">
        <v>10</v>
      </c>
      <c r="T3237" t="s">
        <v>2</v>
      </c>
    </row>
    <row r="3238" spans="1:20" hidden="1" x14ac:dyDescent="0.2">
      <c r="A3238" t="s">
        <v>3482</v>
      </c>
      <c r="B3238" t="s">
        <v>0</v>
      </c>
      <c r="C3238" s="2">
        <v>43557</v>
      </c>
      <c r="D3238" t="s">
        <v>3480</v>
      </c>
      <c r="E3238" t="s">
        <v>7225</v>
      </c>
      <c r="F3238" t="s">
        <v>43</v>
      </c>
      <c r="G3238" t="s">
        <v>40</v>
      </c>
      <c r="H3238" t="s">
        <v>97</v>
      </c>
      <c r="I3238" t="s">
        <v>3481</v>
      </c>
      <c r="J3238" t="s">
        <v>59</v>
      </c>
      <c r="K3238" t="s">
        <v>9</v>
      </c>
      <c r="L3238" s="3">
        <v>1</v>
      </c>
      <c r="M3238" s="3">
        <v>0.2</v>
      </c>
      <c r="N3238" s="3">
        <v>1.2</v>
      </c>
      <c r="O3238" s="3">
        <v>0</v>
      </c>
      <c r="P3238" s="3">
        <v>0</v>
      </c>
      <c r="Q3238" s="2">
        <v>43601</v>
      </c>
      <c r="R3238" t="s">
        <v>2</v>
      </c>
      <c r="S3238" t="s">
        <v>10</v>
      </c>
      <c r="T3238" t="s">
        <v>2</v>
      </c>
    </row>
    <row r="3239" spans="1:20" hidden="1" x14ac:dyDescent="0.2">
      <c r="A3239" t="s">
        <v>3482</v>
      </c>
      <c r="B3239" t="s">
        <v>0</v>
      </c>
      <c r="C3239" s="2">
        <v>43557</v>
      </c>
      <c r="D3239" t="s">
        <v>3480</v>
      </c>
      <c r="E3239" t="s">
        <v>7230</v>
      </c>
      <c r="F3239" t="s">
        <v>5</v>
      </c>
      <c r="G3239" t="s">
        <v>40</v>
      </c>
      <c r="H3239" t="s">
        <v>7231</v>
      </c>
      <c r="I3239" t="s">
        <v>3481</v>
      </c>
      <c r="J3239" t="s">
        <v>45</v>
      </c>
      <c r="K3239" t="s">
        <v>18</v>
      </c>
      <c r="L3239" s="3">
        <v>100.48</v>
      </c>
      <c r="M3239" s="3">
        <v>0</v>
      </c>
      <c r="N3239" s="3">
        <v>100.48</v>
      </c>
      <c r="O3239" s="3">
        <v>0</v>
      </c>
      <c r="P3239" s="3">
        <v>100.48</v>
      </c>
      <c r="Q3239" s="2">
        <v>43600</v>
      </c>
      <c r="R3239" t="s">
        <v>2</v>
      </c>
      <c r="S3239" t="s">
        <v>10</v>
      </c>
      <c r="T3239" t="s">
        <v>2</v>
      </c>
    </row>
    <row r="3240" spans="1:20" hidden="1" x14ac:dyDescent="0.2">
      <c r="A3240" t="s">
        <v>3482</v>
      </c>
      <c r="B3240" t="s">
        <v>0</v>
      </c>
      <c r="C3240" s="2">
        <v>43559</v>
      </c>
      <c r="D3240" t="s">
        <v>3480</v>
      </c>
      <c r="E3240" t="s">
        <v>7343</v>
      </c>
      <c r="F3240" t="s">
        <v>43</v>
      </c>
      <c r="G3240" t="s">
        <v>113</v>
      </c>
      <c r="H3240" t="s">
        <v>7344</v>
      </c>
      <c r="I3240" t="s">
        <v>3481</v>
      </c>
      <c r="J3240" t="s">
        <v>2171</v>
      </c>
      <c r="K3240" t="s">
        <v>9</v>
      </c>
      <c r="L3240" s="3">
        <v>78</v>
      </c>
      <c r="M3240" s="3">
        <v>15.6</v>
      </c>
      <c r="N3240" s="3">
        <v>93.6</v>
      </c>
      <c r="O3240" s="3">
        <v>0</v>
      </c>
      <c r="P3240" s="3">
        <v>0</v>
      </c>
      <c r="Q3240" s="2">
        <v>43563</v>
      </c>
      <c r="R3240" t="s">
        <v>2</v>
      </c>
      <c r="S3240" t="s">
        <v>10</v>
      </c>
      <c r="T3240" t="s">
        <v>2</v>
      </c>
    </row>
    <row r="3241" spans="1:20" hidden="1" x14ac:dyDescent="0.2">
      <c r="A3241" t="s">
        <v>3482</v>
      </c>
      <c r="B3241" t="s">
        <v>0</v>
      </c>
      <c r="C3241" s="2">
        <v>43559</v>
      </c>
      <c r="D3241" t="s">
        <v>3480</v>
      </c>
      <c r="E3241" t="s">
        <v>7343</v>
      </c>
      <c r="F3241" t="s">
        <v>60</v>
      </c>
      <c r="G3241" t="s">
        <v>113</v>
      </c>
      <c r="H3241" t="s">
        <v>7345</v>
      </c>
      <c r="I3241" t="s">
        <v>3481</v>
      </c>
      <c r="J3241" t="s">
        <v>2171</v>
      </c>
      <c r="K3241" t="s">
        <v>9</v>
      </c>
      <c r="L3241" s="3">
        <v>54</v>
      </c>
      <c r="M3241" s="3">
        <v>10.8</v>
      </c>
      <c r="N3241" s="3">
        <v>64.8</v>
      </c>
      <c r="O3241" s="3">
        <v>0</v>
      </c>
      <c r="P3241" s="3">
        <v>0</v>
      </c>
      <c r="Q3241" s="2">
        <v>43563</v>
      </c>
      <c r="R3241" t="s">
        <v>2</v>
      </c>
      <c r="S3241" t="s">
        <v>10</v>
      </c>
      <c r="T3241" t="s">
        <v>2</v>
      </c>
    </row>
    <row r="3242" spans="1:20" hidden="1" x14ac:dyDescent="0.2">
      <c r="A3242" t="s">
        <v>3482</v>
      </c>
      <c r="B3242" t="s">
        <v>0</v>
      </c>
      <c r="C3242" s="2">
        <v>43559</v>
      </c>
      <c r="D3242" t="s">
        <v>3480</v>
      </c>
      <c r="E3242" t="s">
        <v>7343</v>
      </c>
      <c r="F3242" t="s">
        <v>86</v>
      </c>
      <c r="G3242" t="s">
        <v>113</v>
      </c>
      <c r="H3242" t="s">
        <v>117</v>
      </c>
      <c r="I3242" t="s">
        <v>3481</v>
      </c>
      <c r="J3242" t="s">
        <v>2171</v>
      </c>
      <c r="K3242" t="s">
        <v>9</v>
      </c>
      <c r="L3242" s="3">
        <v>3.83</v>
      </c>
      <c r="M3242" s="3">
        <v>0.77</v>
      </c>
      <c r="N3242" s="3">
        <v>4.5999999999999996</v>
      </c>
      <c r="O3242" s="3">
        <v>0</v>
      </c>
      <c r="P3242" s="3">
        <v>0</v>
      </c>
      <c r="Q3242" s="2">
        <v>43563</v>
      </c>
      <c r="R3242" t="s">
        <v>2</v>
      </c>
      <c r="S3242" t="s">
        <v>10</v>
      </c>
      <c r="T3242" t="s">
        <v>2</v>
      </c>
    </row>
    <row r="3243" spans="1:20" hidden="1" x14ac:dyDescent="0.2">
      <c r="A3243" t="s">
        <v>1251</v>
      </c>
      <c r="B3243" t="s">
        <v>0</v>
      </c>
      <c r="C3243" s="2">
        <v>43482</v>
      </c>
      <c r="D3243" t="s">
        <v>1249</v>
      </c>
      <c r="E3243" t="s">
        <v>1252</v>
      </c>
      <c r="F3243" t="s">
        <v>5</v>
      </c>
      <c r="G3243" t="s">
        <v>1104</v>
      </c>
      <c r="H3243" t="s">
        <v>1253</v>
      </c>
      <c r="I3243" t="s">
        <v>1250</v>
      </c>
      <c r="J3243" t="s">
        <v>52</v>
      </c>
      <c r="K3243" t="s">
        <v>36</v>
      </c>
      <c r="L3243" s="3">
        <v>121.82</v>
      </c>
      <c r="M3243" s="3">
        <v>12.18</v>
      </c>
      <c r="N3243" s="3">
        <v>134</v>
      </c>
      <c r="O3243" s="3">
        <v>0</v>
      </c>
      <c r="P3243" s="3">
        <v>0</v>
      </c>
      <c r="Q3243" s="2">
        <v>43482</v>
      </c>
      <c r="R3243" t="s">
        <v>2</v>
      </c>
      <c r="S3243" t="s">
        <v>10</v>
      </c>
      <c r="T3243" t="s">
        <v>2</v>
      </c>
    </row>
    <row r="3244" spans="1:20" hidden="1" x14ac:dyDescent="0.2">
      <c r="A3244" t="s">
        <v>1251</v>
      </c>
      <c r="B3244" t="s">
        <v>0</v>
      </c>
      <c r="C3244" s="2">
        <v>43486</v>
      </c>
      <c r="D3244" t="s">
        <v>1249</v>
      </c>
      <c r="E3244" t="s">
        <v>1650</v>
      </c>
      <c r="F3244" t="s">
        <v>5</v>
      </c>
      <c r="G3244" t="s">
        <v>113</v>
      </c>
      <c r="H3244" t="s">
        <v>1193</v>
      </c>
      <c r="I3244" t="s">
        <v>1250</v>
      </c>
      <c r="J3244" t="s">
        <v>245</v>
      </c>
      <c r="K3244" t="s">
        <v>9</v>
      </c>
      <c r="L3244" s="3">
        <v>122</v>
      </c>
      <c r="M3244" s="3">
        <v>24.4</v>
      </c>
      <c r="N3244" s="3">
        <v>146.4</v>
      </c>
      <c r="O3244" s="3">
        <v>0</v>
      </c>
      <c r="P3244" s="3">
        <v>0</v>
      </c>
      <c r="Q3244" s="2">
        <v>43128</v>
      </c>
      <c r="R3244" t="s">
        <v>2</v>
      </c>
      <c r="S3244" t="s">
        <v>10</v>
      </c>
      <c r="T3244" t="s">
        <v>2</v>
      </c>
    </row>
    <row r="3245" spans="1:20" hidden="1" x14ac:dyDescent="0.2">
      <c r="A3245" t="s">
        <v>1251</v>
      </c>
      <c r="B3245" t="s">
        <v>0</v>
      </c>
      <c r="C3245" s="2">
        <v>43495</v>
      </c>
      <c r="D3245" t="s">
        <v>1249</v>
      </c>
      <c r="E3245" t="s">
        <v>2586</v>
      </c>
      <c r="F3245" t="s">
        <v>5</v>
      </c>
      <c r="G3245" t="s">
        <v>1104</v>
      </c>
      <c r="H3245" t="s">
        <v>2587</v>
      </c>
      <c r="I3245" t="s">
        <v>1250</v>
      </c>
      <c r="J3245" t="s">
        <v>52</v>
      </c>
      <c r="K3245" t="s">
        <v>36</v>
      </c>
      <c r="L3245" s="3">
        <v>109.45</v>
      </c>
      <c r="M3245" s="3">
        <v>10.95</v>
      </c>
      <c r="N3245" s="3">
        <v>120.4</v>
      </c>
      <c r="O3245" s="3">
        <v>0</v>
      </c>
      <c r="P3245" s="3">
        <v>0</v>
      </c>
      <c r="Q3245" s="2">
        <v>43508</v>
      </c>
      <c r="R3245" t="s">
        <v>2</v>
      </c>
      <c r="S3245" t="s">
        <v>10</v>
      </c>
      <c r="T3245" t="s">
        <v>2</v>
      </c>
    </row>
    <row r="3246" spans="1:20" hidden="1" x14ac:dyDescent="0.2">
      <c r="A3246" t="s">
        <v>1251</v>
      </c>
      <c r="B3246" t="s">
        <v>0</v>
      </c>
      <c r="C3246" s="2">
        <v>43495</v>
      </c>
      <c r="D3246" t="s">
        <v>1249</v>
      </c>
      <c r="E3246" t="s">
        <v>2586</v>
      </c>
      <c r="F3246" t="s">
        <v>43</v>
      </c>
      <c r="G3246" t="s">
        <v>1104</v>
      </c>
      <c r="H3246" t="s">
        <v>2588</v>
      </c>
      <c r="I3246" t="s">
        <v>1250</v>
      </c>
      <c r="J3246" t="s">
        <v>52</v>
      </c>
      <c r="K3246" t="s">
        <v>9</v>
      </c>
      <c r="L3246" s="3">
        <v>16.329999999999998</v>
      </c>
      <c r="M3246" s="3">
        <v>3.27</v>
      </c>
      <c r="N3246" s="3">
        <v>19.600000000000001</v>
      </c>
      <c r="O3246" s="3">
        <v>0</v>
      </c>
      <c r="P3246" s="3">
        <v>0</v>
      </c>
      <c r="Q3246" s="2">
        <v>43508</v>
      </c>
      <c r="R3246" t="s">
        <v>2</v>
      </c>
      <c r="S3246" t="s">
        <v>10</v>
      </c>
      <c r="T3246" t="s">
        <v>2</v>
      </c>
    </row>
    <row r="3247" spans="1:20" hidden="1" x14ac:dyDescent="0.2">
      <c r="A3247" t="s">
        <v>1251</v>
      </c>
      <c r="B3247" t="s">
        <v>0</v>
      </c>
      <c r="C3247" s="2">
        <v>43495</v>
      </c>
      <c r="D3247" t="s">
        <v>1249</v>
      </c>
      <c r="E3247" t="s">
        <v>2589</v>
      </c>
      <c r="F3247" t="s">
        <v>5</v>
      </c>
      <c r="G3247" t="s">
        <v>1104</v>
      </c>
      <c r="H3247" t="s">
        <v>2590</v>
      </c>
      <c r="I3247" t="s">
        <v>1250</v>
      </c>
      <c r="J3247" t="s">
        <v>52</v>
      </c>
      <c r="K3247" t="s">
        <v>36</v>
      </c>
      <c r="L3247" s="3">
        <v>324.55</v>
      </c>
      <c r="M3247" s="3">
        <v>32.46</v>
      </c>
      <c r="N3247" s="3">
        <v>357.01</v>
      </c>
      <c r="O3247" s="3">
        <v>0</v>
      </c>
      <c r="P3247" s="3">
        <v>0</v>
      </c>
      <c r="Q3247" s="2">
        <v>43517</v>
      </c>
      <c r="R3247" t="s">
        <v>2</v>
      </c>
      <c r="S3247" t="s">
        <v>10</v>
      </c>
      <c r="T3247" t="s">
        <v>2</v>
      </c>
    </row>
    <row r="3248" spans="1:20" hidden="1" x14ac:dyDescent="0.2">
      <c r="A3248" t="s">
        <v>1251</v>
      </c>
      <c r="B3248" t="s">
        <v>0</v>
      </c>
      <c r="C3248" s="2">
        <v>43495</v>
      </c>
      <c r="D3248" t="s">
        <v>1249</v>
      </c>
      <c r="E3248" t="s">
        <v>2589</v>
      </c>
      <c r="F3248" t="s">
        <v>43</v>
      </c>
      <c r="G3248" t="s">
        <v>1104</v>
      </c>
      <c r="H3248" t="s">
        <v>2590</v>
      </c>
      <c r="I3248" t="s">
        <v>1250</v>
      </c>
      <c r="J3248" t="s">
        <v>52</v>
      </c>
      <c r="K3248" t="s">
        <v>9</v>
      </c>
      <c r="L3248" s="3">
        <v>52.5</v>
      </c>
      <c r="M3248" s="3">
        <v>10.5</v>
      </c>
      <c r="N3248" s="3">
        <v>63</v>
      </c>
      <c r="O3248" s="3">
        <v>0</v>
      </c>
      <c r="P3248" s="3">
        <v>0</v>
      </c>
      <c r="Q3248" s="2">
        <v>43517</v>
      </c>
      <c r="R3248" t="s">
        <v>2</v>
      </c>
      <c r="S3248" t="s">
        <v>10</v>
      </c>
      <c r="T3248" t="s">
        <v>2</v>
      </c>
    </row>
    <row r="3249" spans="1:20" hidden="1" x14ac:dyDescent="0.2">
      <c r="A3249" t="s">
        <v>1251</v>
      </c>
      <c r="B3249" t="s">
        <v>0</v>
      </c>
      <c r="C3249" s="2">
        <v>43495</v>
      </c>
      <c r="D3249" t="s">
        <v>1249</v>
      </c>
      <c r="E3249" t="s">
        <v>2598</v>
      </c>
      <c r="F3249" t="s">
        <v>5</v>
      </c>
      <c r="G3249" t="s">
        <v>160</v>
      </c>
      <c r="H3249" t="s">
        <v>2599</v>
      </c>
      <c r="I3249" t="s">
        <v>1250</v>
      </c>
      <c r="J3249" t="s">
        <v>35</v>
      </c>
      <c r="K3249" t="s">
        <v>36</v>
      </c>
      <c r="L3249" s="3">
        <v>76</v>
      </c>
      <c r="M3249" s="3">
        <v>7.6</v>
      </c>
      <c r="N3249" s="3">
        <v>83.6</v>
      </c>
      <c r="O3249" s="3">
        <v>0</v>
      </c>
      <c r="P3249" s="3">
        <v>0</v>
      </c>
      <c r="Q3249" s="2">
        <v>43518</v>
      </c>
      <c r="R3249" t="s">
        <v>2</v>
      </c>
      <c r="S3249" t="s">
        <v>10</v>
      </c>
      <c r="T3249" t="s">
        <v>2</v>
      </c>
    </row>
    <row r="3250" spans="1:20" hidden="1" x14ac:dyDescent="0.2">
      <c r="A3250" t="s">
        <v>1251</v>
      </c>
      <c r="B3250" t="s">
        <v>0</v>
      </c>
      <c r="C3250" s="2">
        <v>43495</v>
      </c>
      <c r="D3250" t="s">
        <v>1249</v>
      </c>
      <c r="E3250" t="s">
        <v>2598</v>
      </c>
      <c r="F3250" t="s">
        <v>43</v>
      </c>
      <c r="G3250" t="s">
        <v>160</v>
      </c>
      <c r="H3250" t="s">
        <v>2600</v>
      </c>
      <c r="I3250" t="s">
        <v>1250</v>
      </c>
      <c r="J3250" t="s">
        <v>35</v>
      </c>
      <c r="K3250" t="s">
        <v>36</v>
      </c>
      <c r="L3250" s="3">
        <v>39</v>
      </c>
      <c r="M3250" s="3">
        <v>3.9</v>
      </c>
      <c r="N3250" s="3">
        <v>42.9</v>
      </c>
      <c r="O3250" s="3">
        <v>0</v>
      </c>
      <c r="P3250" s="3">
        <v>0</v>
      </c>
      <c r="Q3250" s="2">
        <v>43518</v>
      </c>
      <c r="R3250" t="s">
        <v>2</v>
      </c>
      <c r="S3250" t="s">
        <v>10</v>
      </c>
      <c r="T3250" t="s">
        <v>2</v>
      </c>
    </row>
    <row r="3251" spans="1:20" hidden="1" x14ac:dyDescent="0.2">
      <c r="A3251" t="s">
        <v>1251</v>
      </c>
      <c r="B3251" t="s">
        <v>0</v>
      </c>
      <c r="C3251" s="2">
        <v>43496</v>
      </c>
      <c r="D3251" t="s">
        <v>1249</v>
      </c>
      <c r="E3251" t="s">
        <v>2730</v>
      </c>
      <c r="F3251" t="s">
        <v>5</v>
      </c>
      <c r="G3251" t="s">
        <v>50</v>
      </c>
      <c r="H3251" t="s">
        <v>2731</v>
      </c>
      <c r="I3251" t="s">
        <v>1250</v>
      </c>
      <c r="J3251" t="s">
        <v>52</v>
      </c>
      <c r="K3251" t="s">
        <v>36</v>
      </c>
      <c r="L3251" s="3">
        <v>295.45</v>
      </c>
      <c r="M3251" s="3">
        <v>29.55</v>
      </c>
      <c r="N3251" s="3">
        <v>325</v>
      </c>
      <c r="O3251" s="3">
        <v>0</v>
      </c>
      <c r="P3251" s="3">
        <v>0</v>
      </c>
      <c r="Q3251" s="2">
        <v>43517</v>
      </c>
      <c r="R3251" t="s">
        <v>2</v>
      </c>
      <c r="S3251" t="s">
        <v>10</v>
      </c>
      <c r="T3251" t="s">
        <v>2</v>
      </c>
    </row>
    <row r="3252" spans="1:20" hidden="1" x14ac:dyDescent="0.2">
      <c r="A3252" t="s">
        <v>1251</v>
      </c>
      <c r="B3252" t="s">
        <v>0</v>
      </c>
      <c r="C3252" s="2">
        <v>43496</v>
      </c>
      <c r="D3252" t="s">
        <v>1249</v>
      </c>
      <c r="E3252" t="s">
        <v>2730</v>
      </c>
      <c r="F3252" t="s">
        <v>43</v>
      </c>
      <c r="G3252" t="s">
        <v>50</v>
      </c>
      <c r="H3252" t="s">
        <v>2732</v>
      </c>
      <c r="I3252" t="s">
        <v>1250</v>
      </c>
      <c r="J3252" t="s">
        <v>52</v>
      </c>
      <c r="K3252" t="s">
        <v>36</v>
      </c>
      <c r="L3252" s="3">
        <v>318.18</v>
      </c>
      <c r="M3252" s="3">
        <v>31.82</v>
      </c>
      <c r="N3252" s="3">
        <v>350</v>
      </c>
      <c r="O3252" s="3">
        <v>0</v>
      </c>
      <c r="P3252" s="3">
        <v>0</v>
      </c>
      <c r="Q3252" s="2">
        <v>43518</v>
      </c>
      <c r="R3252" t="s">
        <v>2</v>
      </c>
      <c r="S3252" t="s">
        <v>10</v>
      </c>
      <c r="T3252" t="s">
        <v>2</v>
      </c>
    </row>
    <row r="3253" spans="1:20" hidden="1" x14ac:dyDescent="0.2">
      <c r="A3253" t="s">
        <v>1251</v>
      </c>
      <c r="B3253" t="s">
        <v>0</v>
      </c>
      <c r="C3253" s="2">
        <v>43501</v>
      </c>
      <c r="D3253" t="s">
        <v>1249</v>
      </c>
      <c r="E3253" t="s">
        <v>3015</v>
      </c>
      <c r="F3253" t="s">
        <v>5</v>
      </c>
      <c r="G3253" t="s">
        <v>3016</v>
      </c>
      <c r="H3253" t="s">
        <v>3017</v>
      </c>
      <c r="I3253" t="s">
        <v>1250</v>
      </c>
      <c r="J3253" t="s">
        <v>631</v>
      </c>
      <c r="K3253" t="s">
        <v>73</v>
      </c>
      <c r="L3253" s="3">
        <v>725.12</v>
      </c>
      <c r="M3253" s="3">
        <v>39.880000000000003</v>
      </c>
      <c r="N3253" s="3">
        <v>765</v>
      </c>
      <c r="O3253" s="3">
        <v>0</v>
      </c>
      <c r="P3253" s="3">
        <v>0</v>
      </c>
      <c r="Q3253" s="2">
        <v>43501</v>
      </c>
      <c r="R3253" t="s">
        <v>2</v>
      </c>
      <c r="S3253" t="s">
        <v>10</v>
      </c>
      <c r="T3253" t="s">
        <v>2</v>
      </c>
    </row>
    <row r="3254" spans="1:20" hidden="1" x14ac:dyDescent="0.2">
      <c r="A3254" t="s">
        <v>1251</v>
      </c>
      <c r="B3254" t="s">
        <v>0</v>
      </c>
      <c r="C3254" s="2">
        <v>43501</v>
      </c>
      <c r="D3254" t="s">
        <v>1249</v>
      </c>
      <c r="E3254" t="s">
        <v>3100</v>
      </c>
      <c r="F3254" t="s">
        <v>5</v>
      </c>
      <c r="G3254" t="s">
        <v>113</v>
      </c>
      <c r="H3254" t="s">
        <v>3101</v>
      </c>
      <c r="I3254" t="s">
        <v>1250</v>
      </c>
      <c r="J3254" t="s">
        <v>274</v>
      </c>
      <c r="K3254" t="s">
        <v>9</v>
      </c>
      <c r="L3254" s="3">
        <v>14.25</v>
      </c>
      <c r="M3254" s="3">
        <v>2.85</v>
      </c>
      <c r="N3254" s="3">
        <v>17.100000000000001</v>
      </c>
      <c r="O3254" s="3">
        <v>0</v>
      </c>
      <c r="P3254" s="3">
        <v>0</v>
      </c>
      <c r="Q3254" s="2">
        <v>43511</v>
      </c>
      <c r="R3254" t="s">
        <v>2</v>
      </c>
      <c r="S3254" t="s">
        <v>10</v>
      </c>
      <c r="T3254" t="s">
        <v>2</v>
      </c>
    </row>
    <row r="3255" spans="1:20" hidden="1" x14ac:dyDescent="0.2">
      <c r="A3255" t="s">
        <v>1251</v>
      </c>
      <c r="B3255" t="s">
        <v>0</v>
      </c>
      <c r="C3255" s="2">
        <v>43501</v>
      </c>
      <c r="D3255" t="s">
        <v>1249</v>
      </c>
      <c r="E3255" t="s">
        <v>3100</v>
      </c>
      <c r="F3255" t="s">
        <v>43</v>
      </c>
      <c r="G3255" t="s">
        <v>113</v>
      </c>
      <c r="H3255" t="s">
        <v>3102</v>
      </c>
      <c r="I3255" t="s">
        <v>1250</v>
      </c>
      <c r="J3255" t="s">
        <v>274</v>
      </c>
      <c r="K3255" t="s">
        <v>9</v>
      </c>
      <c r="L3255" s="3">
        <v>2.1800000000000002</v>
      </c>
      <c r="M3255" s="3">
        <v>0.44</v>
      </c>
      <c r="N3255" s="3">
        <v>2.62</v>
      </c>
      <c r="O3255" s="3">
        <v>0</v>
      </c>
      <c r="P3255" s="3">
        <v>0</v>
      </c>
      <c r="Q3255" s="2">
        <v>43511</v>
      </c>
      <c r="R3255" t="s">
        <v>2</v>
      </c>
      <c r="S3255" t="s">
        <v>10</v>
      </c>
      <c r="T3255" t="s">
        <v>2</v>
      </c>
    </row>
    <row r="3256" spans="1:20" hidden="1" x14ac:dyDescent="0.2">
      <c r="A3256" t="s">
        <v>1251</v>
      </c>
      <c r="B3256" t="s">
        <v>0</v>
      </c>
      <c r="C3256" s="2">
        <v>43501</v>
      </c>
      <c r="D3256" t="s">
        <v>1249</v>
      </c>
      <c r="E3256" t="s">
        <v>3100</v>
      </c>
      <c r="F3256" t="s">
        <v>60</v>
      </c>
      <c r="G3256" t="s">
        <v>113</v>
      </c>
      <c r="H3256" t="s">
        <v>3103</v>
      </c>
      <c r="I3256" t="s">
        <v>1250</v>
      </c>
      <c r="J3256" t="s">
        <v>274</v>
      </c>
      <c r="K3256" t="s">
        <v>9</v>
      </c>
      <c r="L3256" s="3">
        <v>10.5</v>
      </c>
      <c r="M3256" s="3">
        <v>2.1</v>
      </c>
      <c r="N3256" s="3">
        <v>12.6</v>
      </c>
      <c r="O3256" s="3">
        <v>0</v>
      </c>
      <c r="P3256" s="3">
        <v>0</v>
      </c>
      <c r="Q3256" s="2">
        <v>43511</v>
      </c>
      <c r="R3256" t="s">
        <v>2</v>
      </c>
      <c r="S3256" t="s">
        <v>10</v>
      </c>
      <c r="T3256" t="s">
        <v>2</v>
      </c>
    </row>
    <row r="3257" spans="1:20" hidden="1" x14ac:dyDescent="0.2">
      <c r="A3257" t="s">
        <v>1251</v>
      </c>
      <c r="B3257" t="s">
        <v>0</v>
      </c>
      <c r="C3257" s="2">
        <v>43501</v>
      </c>
      <c r="D3257" t="s">
        <v>1249</v>
      </c>
      <c r="E3257" t="s">
        <v>3100</v>
      </c>
      <c r="F3257" t="s">
        <v>86</v>
      </c>
      <c r="G3257" t="s">
        <v>113</v>
      </c>
      <c r="H3257" t="s">
        <v>3104</v>
      </c>
      <c r="I3257" t="s">
        <v>1250</v>
      </c>
      <c r="J3257" t="s">
        <v>274</v>
      </c>
      <c r="K3257" t="s">
        <v>9</v>
      </c>
      <c r="L3257" s="3">
        <v>23.5</v>
      </c>
      <c r="M3257" s="3">
        <v>4.7</v>
      </c>
      <c r="N3257" s="3">
        <v>28.2</v>
      </c>
      <c r="O3257" s="3">
        <v>0</v>
      </c>
      <c r="P3257" s="3">
        <v>0</v>
      </c>
      <c r="Q3257" s="2">
        <v>43511</v>
      </c>
      <c r="R3257" t="s">
        <v>2</v>
      </c>
      <c r="S3257" t="s">
        <v>10</v>
      </c>
      <c r="T3257" t="s">
        <v>2</v>
      </c>
    </row>
    <row r="3258" spans="1:20" hidden="1" x14ac:dyDescent="0.2">
      <c r="A3258" t="s">
        <v>1251</v>
      </c>
      <c r="B3258" t="s">
        <v>0</v>
      </c>
      <c r="C3258" s="2">
        <v>43501</v>
      </c>
      <c r="D3258" t="s">
        <v>1249</v>
      </c>
      <c r="E3258" t="s">
        <v>3100</v>
      </c>
      <c r="F3258" t="s">
        <v>88</v>
      </c>
      <c r="G3258" t="s">
        <v>113</v>
      </c>
      <c r="H3258" t="s">
        <v>3105</v>
      </c>
      <c r="I3258" t="s">
        <v>1250</v>
      </c>
      <c r="J3258" t="s">
        <v>274</v>
      </c>
      <c r="K3258" t="s">
        <v>9</v>
      </c>
      <c r="L3258" s="3">
        <v>17.88</v>
      </c>
      <c r="M3258" s="3">
        <v>3.58</v>
      </c>
      <c r="N3258" s="3">
        <v>21.46</v>
      </c>
      <c r="O3258" s="3">
        <v>0</v>
      </c>
      <c r="P3258" s="3">
        <v>0</v>
      </c>
      <c r="Q3258" s="2">
        <v>43511</v>
      </c>
      <c r="R3258" t="s">
        <v>2</v>
      </c>
      <c r="S3258" t="s">
        <v>10</v>
      </c>
      <c r="T3258" t="s">
        <v>2</v>
      </c>
    </row>
    <row r="3259" spans="1:20" hidden="1" x14ac:dyDescent="0.2">
      <c r="A3259" t="s">
        <v>1251</v>
      </c>
      <c r="B3259" t="s">
        <v>0</v>
      </c>
      <c r="C3259" s="2">
        <v>43501</v>
      </c>
      <c r="D3259" t="s">
        <v>1249</v>
      </c>
      <c r="E3259" t="s">
        <v>3100</v>
      </c>
      <c r="F3259" t="s">
        <v>90</v>
      </c>
      <c r="G3259" t="s">
        <v>113</v>
      </c>
      <c r="H3259" t="s">
        <v>3106</v>
      </c>
      <c r="I3259" t="s">
        <v>1250</v>
      </c>
      <c r="J3259" t="s">
        <v>274</v>
      </c>
      <c r="K3259" t="s">
        <v>9</v>
      </c>
      <c r="L3259" s="3">
        <v>14.18</v>
      </c>
      <c r="M3259" s="3">
        <v>2.84</v>
      </c>
      <c r="N3259" s="3">
        <v>17.02</v>
      </c>
      <c r="O3259" s="3">
        <v>0</v>
      </c>
      <c r="P3259" s="3">
        <v>0</v>
      </c>
      <c r="Q3259" s="2">
        <v>43511</v>
      </c>
      <c r="R3259" t="s">
        <v>2</v>
      </c>
      <c r="S3259" t="s">
        <v>10</v>
      </c>
      <c r="T3259" t="s">
        <v>2</v>
      </c>
    </row>
    <row r="3260" spans="1:20" hidden="1" x14ac:dyDescent="0.2">
      <c r="A3260" t="s">
        <v>1251</v>
      </c>
      <c r="B3260" t="s">
        <v>0</v>
      </c>
      <c r="C3260" s="2">
        <v>43501</v>
      </c>
      <c r="D3260" t="s">
        <v>1249</v>
      </c>
      <c r="E3260" t="s">
        <v>3100</v>
      </c>
      <c r="F3260" t="s">
        <v>406</v>
      </c>
      <c r="G3260" t="s">
        <v>113</v>
      </c>
      <c r="H3260" t="s">
        <v>3107</v>
      </c>
      <c r="I3260" t="s">
        <v>1250</v>
      </c>
      <c r="J3260" t="s">
        <v>274</v>
      </c>
      <c r="K3260" t="s">
        <v>9</v>
      </c>
      <c r="L3260" s="3">
        <v>12.5</v>
      </c>
      <c r="M3260" s="3">
        <v>2.5</v>
      </c>
      <c r="N3260" s="3">
        <v>15</v>
      </c>
      <c r="O3260" s="3">
        <v>0</v>
      </c>
      <c r="P3260" s="3">
        <v>0</v>
      </c>
      <c r="Q3260" s="2">
        <v>43511</v>
      </c>
      <c r="R3260" t="s">
        <v>2</v>
      </c>
      <c r="S3260" t="s">
        <v>10</v>
      </c>
      <c r="T3260" t="s">
        <v>2</v>
      </c>
    </row>
    <row r="3261" spans="1:20" hidden="1" x14ac:dyDescent="0.2">
      <c r="A3261" t="s">
        <v>1251</v>
      </c>
      <c r="B3261" t="s">
        <v>0</v>
      </c>
      <c r="C3261" s="2">
        <v>43501</v>
      </c>
      <c r="D3261" t="s">
        <v>1249</v>
      </c>
      <c r="E3261" t="s">
        <v>3100</v>
      </c>
      <c r="F3261" t="s">
        <v>407</v>
      </c>
      <c r="G3261" t="s">
        <v>113</v>
      </c>
      <c r="H3261" t="s">
        <v>3108</v>
      </c>
      <c r="I3261" t="s">
        <v>1250</v>
      </c>
      <c r="J3261" t="s">
        <v>274</v>
      </c>
      <c r="K3261" t="s">
        <v>9</v>
      </c>
      <c r="L3261" s="3">
        <v>6.25</v>
      </c>
      <c r="M3261" s="3">
        <v>1.25</v>
      </c>
      <c r="N3261" s="3">
        <v>7.5</v>
      </c>
      <c r="O3261" s="3">
        <v>0</v>
      </c>
      <c r="P3261" s="3">
        <v>0</v>
      </c>
      <c r="Q3261" s="2">
        <v>43511</v>
      </c>
      <c r="R3261" t="s">
        <v>2</v>
      </c>
      <c r="S3261" t="s">
        <v>10</v>
      </c>
      <c r="T3261" t="s">
        <v>2</v>
      </c>
    </row>
    <row r="3262" spans="1:20" hidden="1" x14ac:dyDescent="0.2">
      <c r="A3262" t="s">
        <v>1251</v>
      </c>
      <c r="B3262" t="s">
        <v>0</v>
      </c>
      <c r="C3262" s="2">
        <v>43501</v>
      </c>
      <c r="D3262" t="s">
        <v>1249</v>
      </c>
      <c r="E3262" t="s">
        <v>3100</v>
      </c>
      <c r="F3262" t="s">
        <v>453</v>
      </c>
      <c r="G3262" t="s">
        <v>113</v>
      </c>
      <c r="H3262" t="s">
        <v>3109</v>
      </c>
      <c r="I3262" t="s">
        <v>1250</v>
      </c>
      <c r="J3262" t="s">
        <v>274</v>
      </c>
      <c r="K3262" t="s">
        <v>9</v>
      </c>
      <c r="L3262" s="3">
        <v>12.78</v>
      </c>
      <c r="M3262" s="3">
        <v>2.56</v>
      </c>
      <c r="N3262" s="3">
        <v>15.34</v>
      </c>
      <c r="O3262" s="3">
        <v>0</v>
      </c>
      <c r="P3262" s="3">
        <v>0</v>
      </c>
      <c r="Q3262" s="2">
        <v>43511</v>
      </c>
      <c r="R3262" t="s">
        <v>2</v>
      </c>
      <c r="S3262" t="s">
        <v>10</v>
      </c>
      <c r="T3262" t="s">
        <v>2</v>
      </c>
    </row>
    <row r="3263" spans="1:20" hidden="1" x14ac:dyDescent="0.2">
      <c r="A3263" t="s">
        <v>1251</v>
      </c>
      <c r="B3263" t="s">
        <v>0</v>
      </c>
      <c r="C3263" s="2">
        <v>43501</v>
      </c>
      <c r="D3263" t="s">
        <v>1249</v>
      </c>
      <c r="E3263" t="s">
        <v>3100</v>
      </c>
      <c r="F3263" t="s">
        <v>455</v>
      </c>
      <c r="G3263" t="s">
        <v>113</v>
      </c>
      <c r="H3263" t="s">
        <v>3110</v>
      </c>
      <c r="I3263" t="s">
        <v>1250</v>
      </c>
      <c r="J3263" t="s">
        <v>1137</v>
      </c>
      <c r="K3263" t="s">
        <v>9</v>
      </c>
      <c r="L3263" s="3">
        <v>12.75</v>
      </c>
      <c r="M3263" s="3">
        <v>2.5499999999999998</v>
      </c>
      <c r="N3263" s="3">
        <v>15.3</v>
      </c>
      <c r="O3263" s="3">
        <v>0</v>
      </c>
      <c r="P3263" s="3">
        <v>0</v>
      </c>
      <c r="Q3263" s="2">
        <v>43501</v>
      </c>
      <c r="R3263" t="s">
        <v>2</v>
      </c>
      <c r="S3263" t="s">
        <v>10</v>
      </c>
      <c r="T3263" t="s">
        <v>2</v>
      </c>
    </row>
    <row r="3264" spans="1:20" hidden="1" x14ac:dyDescent="0.2">
      <c r="A3264" t="s">
        <v>1251</v>
      </c>
      <c r="B3264" t="s">
        <v>0</v>
      </c>
      <c r="C3264" s="2">
        <v>43501</v>
      </c>
      <c r="D3264" t="s">
        <v>1249</v>
      </c>
      <c r="E3264" t="s">
        <v>3100</v>
      </c>
      <c r="F3264" t="s">
        <v>457</v>
      </c>
      <c r="G3264" t="s">
        <v>113</v>
      </c>
      <c r="H3264" t="s">
        <v>3111</v>
      </c>
      <c r="I3264" t="s">
        <v>1250</v>
      </c>
      <c r="J3264" t="s">
        <v>274</v>
      </c>
      <c r="K3264" t="s">
        <v>9</v>
      </c>
      <c r="L3264" s="3">
        <v>3.68</v>
      </c>
      <c r="M3264" s="3">
        <v>0.74</v>
      </c>
      <c r="N3264" s="3">
        <v>4.42</v>
      </c>
      <c r="O3264" s="3">
        <v>0</v>
      </c>
      <c r="P3264" s="3">
        <v>0</v>
      </c>
      <c r="Q3264" s="2">
        <v>43511</v>
      </c>
      <c r="R3264" t="s">
        <v>2</v>
      </c>
      <c r="S3264" t="s">
        <v>10</v>
      </c>
      <c r="T3264" t="s">
        <v>2</v>
      </c>
    </row>
    <row r="3265" spans="1:20" hidden="1" x14ac:dyDescent="0.2">
      <c r="A3265" t="s">
        <v>1251</v>
      </c>
      <c r="B3265" t="s">
        <v>0</v>
      </c>
      <c r="C3265" s="2">
        <v>43514</v>
      </c>
      <c r="D3265" t="s">
        <v>1249</v>
      </c>
      <c r="E3265" t="s">
        <v>4016</v>
      </c>
      <c r="F3265" t="s">
        <v>5</v>
      </c>
      <c r="G3265" t="s">
        <v>113</v>
      </c>
      <c r="H3265" t="s">
        <v>4017</v>
      </c>
      <c r="I3265" t="s">
        <v>1250</v>
      </c>
      <c r="J3265" t="s">
        <v>396</v>
      </c>
      <c r="K3265" t="s">
        <v>9</v>
      </c>
      <c r="L3265" s="3">
        <v>229.5</v>
      </c>
      <c r="M3265" s="3">
        <v>45.9</v>
      </c>
      <c r="N3265" s="3">
        <v>275.39999999999998</v>
      </c>
      <c r="O3265" s="3">
        <v>0</v>
      </c>
      <c r="P3265" s="3">
        <v>0</v>
      </c>
      <c r="Q3265" s="2">
        <v>43514</v>
      </c>
      <c r="R3265" t="s">
        <v>2</v>
      </c>
      <c r="S3265" t="s">
        <v>10</v>
      </c>
      <c r="T3265" t="s">
        <v>2</v>
      </c>
    </row>
    <row r="3266" spans="1:20" hidden="1" x14ac:dyDescent="0.2">
      <c r="A3266" t="s">
        <v>1251</v>
      </c>
      <c r="B3266" t="s">
        <v>0</v>
      </c>
      <c r="C3266" s="2">
        <v>43514</v>
      </c>
      <c r="D3266" t="s">
        <v>1249</v>
      </c>
      <c r="E3266" t="s">
        <v>4016</v>
      </c>
      <c r="F3266" t="s">
        <v>43</v>
      </c>
      <c r="G3266" t="s">
        <v>113</v>
      </c>
      <c r="H3266" t="s">
        <v>117</v>
      </c>
      <c r="I3266" t="s">
        <v>1250</v>
      </c>
      <c r="J3266" t="s">
        <v>396</v>
      </c>
      <c r="K3266" t="s">
        <v>9</v>
      </c>
      <c r="L3266" s="3">
        <v>7.5</v>
      </c>
      <c r="M3266" s="3">
        <v>1.5</v>
      </c>
      <c r="N3266" s="3">
        <v>9</v>
      </c>
      <c r="O3266" s="3">
        <v>0</v>
      </c>
      <c r="P3266" s="3">
        <v>0</v>
      </c>
      <c r="Q3266" s="2">
        <v>43514</v>
      </c>
      <c r="R3266" t="s">
        <v>2</v>
      </c>
      <c r="S3266" t="s">
        <v>10</v>
      </c>
      <c r="T3266" t="s">
        <v>2</v>
      </c>
    </row>
    <row r="3267" spans="1:20" hidden="1" x14ac:dyDescent="0.2">
      <c r="A3267" t="s">
        <v>1251</v>
      </c>
      <c r="B3267" t="s">
        <v>0</v>
      </c>
      <c r="C3267" s="2">
        <v>43518</v>
      </c>
      <c r="D3267" t="s">
        <v>1249</v>
      </c>
      <c r="E3267" t="s">
        <v>4400</v>
      </c>
      <c r="F3267" t="s">
        <v>5</v>
      </c>
      <c r="G3267" t="s">
        <v>160</v>
      </c>
      <c r="H3267" t="s">
        <v>3758</v>
      </c>
      <c r="I3267" t="s">
        <v>1250</v>
      </c>
      <c r="J3267" t="s">
        <v>52</v>
      </c>
      <c r="K3267" t="s">
        <v>36</v>
      </c>
      <c r="L3267" s="3">
        <v>30</v>
      </c>
      <c r="M3267" s="3">
        <v>3</v>
      </c>
      <c r="N3267" s="3">
        <v>33</v>
      </c>
      <c r="O3267" s="3">
        <v>0</v>
      </c>
      <c r="P3267" s="3">
        <v>0</v>
      </c>
      <c r="Q3267" s="2">
        <v>43518</v>
      </c>
      <c r="R3267" t="s">
        <v>2</v>
      </c>
      <c r="S3267" t="s">
        <v>10</v>
      </c>
      <c r="T3267" t="s">
        <v>2</v>
      </c>
    </row>
    <row r="3268" spans="1:20" hidden="1" x14ac:dyDescent="0.2">
      <c r="A3268" t="s">
        <v>1251</v>
      </c>
      <c r="B3268" t="s">
        <v>0</v>
      </c>
      <c r="C3268" s="2">
        <v>43518</v>
      </c>
      <c r="D3268" t="s">
        <v>1249</v>
      </c>
      <c r="E3268" t="s">
        <v>4400</v>
      </c>
      <c r="F3268" t="s">
        <v>43</v>
      </c>
      <c r="G3268" t="s">
        <v>160</v>
      </c>
      <c r="H3268" t="s">
        <v>4401</v>
      </c>
      <c r="I3268" t="s">
        <v>1250</v>
      </c>
      <c r="J3268" t="s">
        <v>52</v>
      </c>
      <c r="K3268" t="s">
        <v>36</v>
      </c>
      <c r="L3268" s="3">
        <v>12</v>
      </c>
      <c r="M3268" s="3">
        <v>1.2</v>
      </c>
      <c r="N3268" s="3">
        <v>13.2</v>
      </c>
      <c r="O3268" s="3">
        <v>0</v>
      </c>
      <c r="P3268" s="3">
        <v>0</v>
      </c>
      <c r="Q3268" s="2">
        <v>43518</v>
      </c>
      <c r="R3268" t="s">
        <v>2</v>
      </c>
      <c r="S3268" t="s">
        <v>10</v>
      </c>
      <c r="T3268" t="s">
        <v>2</v>
      </c>
    </row>
    <row r="3269" spans="1:20" hidden="1" x14ac:dyDescent="0.2">
      <c r="A3269" t="s">
        <v>1251</v>
      </c>
      <c r="B3269" t="s">
        <v>0</v>
      </c>
      <c r="C3269" s="2">
        <v>43532</v>
      </c>
      <c r="D3269" t="s">
        <v>1249</v>
      </c>
      <c r="E3269" t="s">
        <v>5202</v>
      </c>
      <c r="F3269" t="s">
        <v>5</v>
      </c>
      <c r="G3269" t="s">
        <v>40</v>
      </c>
      <c r="H3269" t="s">
        <v>5203</v>
      </c>
      <c r="I3269" t="s">
        <v>1250</v>
      </c>
      <c r="J3269" t="s">
        <v>45</v>
      </c>
      <c r="K3269" t="s">
        <v>18</v>
      </c>
      <c r="L3269" s="3">
        <v>196.73</v>
      </c>
      <c r="M3269" s="3">
        <v>0</v>
      </c>
      <c r="N3269" s="3">
        <v>196.73</v>
      </c>
      <c r="O3269" s="3">
        <v>0</v>
      </c>
      <c r="P3269" s="3">
        <v>196.73</v>
      </c>
      <c r="Q3269" s="2">
        <v>43532</v>
      </c>
      <c r="R3269" t="s">
        <v>2</v>
      </c>
      <c r="S3269" t="s">
        <v>10</v>
      </c>
      <c r="T3269" t="s">
        <v>2</v>
      </c>
    </row>
    <row r="3270" spans="1:20" hidden="1" x14ac:dyDescent="0.2">
      <c r="A3270" t="s">
        <v>1251</v>
      </c>
      <c r="B3270" t="s">
        <v>0</v>
      </c>
      <c r="C3270" s="2">
        <v>43532</v>
      </c>
      <c r="D3270" t="s">
        <v>1249</v>
      </c>
      <c r="E3270" t="s">
        <v>5202</v>
      </c>
      <c r="F3270" t="s">
        <v>43</v>
      </c>
      <c r="G3270" t="s">
        <v>40</v>
      </c>
      <c r="H3270" t="s">
        <v>5204</v>
      </c>
      <c r="I3270" t="s">
        <v>1250</v>
      </c>
      <c r="J3270" t="s">
        <v>42</v>
      </c>
      <c r="K3270" t="s">
        <v>18</v>
      </c>
      <c r="L3270" s="3">
        <v>154</v>
      </c>
      <c r="M3270" s="3">
        <v>0</v>
      </c>
      <c r="N3270" s="3">
        <v>154</v>
      </c>
      <c r="O3270" s="3">
        <v>0</v>
      </c>
      <c r="P3270" s="3">
        <v>0</v>
      </c>
      <c r="Q3270" s="2">
        <v>43532</v>
      </c>
      <c r="R3270" t="s">
        <v>2</v>
      </c>
      <c r="S3270" t="s">
        <v>10</v>
      </c>
      <c r="T3270" t="s">
        <v>2</v>
      </c>
    </row>
    <row r="3271" spans="1:20" hidden="1" x14ac:dyDescent="0.2">
      <c r="A3271" t="s">
        <v>1251</v>
      </c>
      <c r="B3271" t="s">
        <v>0</v>
      </c>
      <c r="C3271" s="2">
        <v>43532</v>
      </c>
      <c r="D3271" t="s">
        <v>1249</v>
      </c>
      <c r="E3271" t="s">
        <v>5202</v>
      </c>
      <c r="F3271" t="s">
        <v>60</v>
      </c>
      <c r="G3271" t="s">
        <v>40</v>
      </c>
      <c r="H3271" t="s">
        <v>97</v>
      </c>
      <c r="I3271" t="s">
        <v>1250</v>
      </c>
      <c r="J3271" t="s">
        <v>59</v>
      </c>
      <c r="K3271" t="s">
        <v>9</v>
      </c>
      <c r="L3271" s="3">
        <v>1</v>
      </c>
      <c r="M3271" s="3">
        <v>0.2</v>
      </c>
      <c r="N3271" s="3">
        <v>1.2</v>
      </c>
      <c r="O3271" s="3">
        <v>0</v>
      </c>
      <c r="P3271" s="3">
        <v>0</v>
      </c>
      <c r="Q3271" s="2">
        <v>43532</v>
      </c>
      <c r="R3271" t="s">
        <v>2</v>
      </c>
      <c r="S3271" t="s">
        <v>10</v>
      </c>
      <c r="T3271" t="s">
        <v>2</v>
      </c>
    </row>
    <row r="3272" spans="1:20" hidden="1" x14ac:dyDescent="0.2">
      <c r="A3272" t="s">
        <v>1251</v>
      </c>
      <c r="B3272" t="s">
        <v>0</v>
      </c>
      <c r="C3272" s="2">
        <v>43532</v>
      </c>
      <c r="D3272" t="s">
        <v>1249</v>
      </c>
      <c r="E3272" t="s">
        <v>5205</v>
      </c>
      <c r="F3272" t="s">
        <v>5</v>
      </c>
      <c r="G3272" t="s">
        <v>1704</v>
      </c>
      <c r="H3272" t="s">
        <v>5206</v>
      </c>
      <c r="I3272" t="s">
        <v>1250</v>
      </c>
      <c r="J3272" t="s">
        <v>636</v>
      </c>
      <c r="K3272" t="s">
        <v>36</v>
      </c>
      <c r="L3272" s="3">
        <v>145.44999999999999</v>
      </c>
      <c r="M3272" s="3">
        <v>14.55</v>
      </c>
      <c r="N3272" s="3">
        <v>160</v>
      </c>
      <c r="O3272" s="3">
        <v>0</v>
      </c>
      <c r="P3272" s="3">
        <v>0</v>
      </c>
      <c r="Q3272" s="2">
        <v>43532</v>
      </c>
      <c r="R3272" t="s">
        <v>2</v>
      </c>
      <c r="S3272" t="s">
        <v>10</v>
      </c>
      <c r="T3272" t="s">
        <v>2</v>
      </c>
    </row>
    <row r="3273" spans="1:20" hidden="1" x14ac:dyDescent="0.2">
      <c r="A3273" t="s">
        <v>1251</v>
      </c>
      <c r="B3273" t="s">
        <v>0</v>
      </c>
      <c r="C3273" s="2">
        <v>43535</v>
      </c>
      <c r="D3273" t="s">
        <v>1249</v>
      </c>
      <c r="E3273" t="s">
        <v>5294</v>
      </c>
      <c r="F3273" t="s">
        <v>5</v>
      </c>
      <c r="G3273" t="s">
        <v>40</v>
      </c>
      <c r="H3273" t="s">
        <v>5295</v>
      </c>
      <c r="I3273" t="s">
        <v>1250</v>
      </c>
      <c r="J3273" t="s">
        <v>45</v>
      </c>
      <c r="K3273" t="s">
        <v>18</v>
      </c>
      <c r="L3273" s="3">
        <v>85</v>
      </c>
      <c r="M3273" s="3">
        <v>0</v>
      </c>
      <c r="N3273" s="3">
        <v>85</v>
      </c>
      <c r="O3273" s="3">
        <v>0</v>
      </c>
      <c r="P3273" s="3">
        <v>85</v>
      </c>
      <c r="Q3273" s="2">
        <v>43535</v>
      </c>
      <c r="R3273" t="s">
        <v>2</v>
      </c>
      <c r="S3273" t="s">
        <v>10</v>
      </c>
      <c r="T3273" t="s">
        <v>2</v>
      </c>
    </row>
    <row r="3274" spans="1:20" hidden="1" x14ac:dyDescent="0.2">
      <c r="A3274" t="s">
        <v>1251</v>
      </c>
      <c r="B3274" t="s">
        <v>0</v>
      </c>
      <c r="C3274" s="2">
        <v>43535</v>
      </c>
      <c r="D3274" t="s">
        <v>1249</v>
      </c>
      <c r="E3274" t="s">
        <v>5322</v>
      </c>
      <c r="F3274" t="s">
        <v>5</v>
      </c>
      <c r="G3274" t="s">
        <v>40</v>
      </c>
      <c r="H3274" t="s">
        <v>5323</v>
      </c>
      <c r="I3274" t="s">
        <v>1250</v>
      </c>
      <c r="J3274" t="s">
        <v>45</v>
      </c>
      <c r="K3274" t="s">
        <v>18</v>
      </c>
      <c r="L3274" s="3">
        <v>85</v>
      </c>
      <c r="M3274" s="3">
        <v>0</v>
      </c>
      <c r="N3274" s="3">
        <v>85</v>
      </c>
      <c r="O3274" s="3">
        <v>0</v>
      </c>
      <c r="P3274" s="3">
        <v>85</v>
      </c>
      <c r="Q3274" s="2">
        <v>43535</v>
      </c>
      <c r="R3274" t="s">
        <v>2</v>
      </c>
      <c r="S3274" t="s">
        <v>10</v>
      </c>
      <c r="T3274" t="s">
        <v>2</v>
      </c>
    </row>
    <row r="3275" spans="1:20" hidden="1" x14ac:dyDescent="0.2">
      <c r="A3275" t="s">
        <v>1251</v>
      </c>
      <c r="B3275" t="s">
        <v>0</v>
      </c>
      <c r="C3275" s="2">
        <v>43537</v>
      </c>
      <c r="D3275" t="s">
        <v>1249</v>
      </c>
      <c r="E3275" t="s">
        <v>5431</v>
      </c>
      <c r="F3275" t="s">
        <v>5</v>
      </c>
      <c r="G3275" t="s">
        <v>1104</v>
      </c>
      <c r="H3275" t="s">
        <v>5432</v>
      </c>
      <c r="I3275" t="s">
        <v>1250</v>
      </c>
      <c r="J3275" t="s">
        <v>52</v>
      </c>
      <c r="K3275" t="s">
        <v>36</v>
      </c>
      <c r="L3275" s="3">
        <v>81.14</v>
      </c>
      <c r="M3275" s="3">
        <v>8.11</v>
      </c>
      <c r="N3275" s="3">
        <v>89.25</v>
      </c>
      <c r="O3275" s="3">
        <v>0</v>
      </c>
      <c r="P3275" s="3">
        <v>0</v>
      </c>
      <c r="Q3275" s="2">
        <v>43537</v>
      </c>
      <c r="R3275" t="s">
        <v>2</v>
      </c>
      <c r="S3275" t="s">
        <v>10</v>
      </c>
      <c r="T3275" t="s">
        <v>2</v>
      </c>
    </row>
    <row r="3276" spans="1:20" hidden="1" x14ac:dyDescent="0.2">
      <c r="A3276" t="s">
        <v>1251</v>
      </c>
      <c r="B3276" t="s">
        <v>0</v>
      </c>
      <c r="C3276" s="2">
        <v>43537</v>
      </c>
      <c r="D3276" t="s">
        <v>1249</v>
      </c>
      <c r="E3276" t="s">
        <v>5431</v>
      </c>
      <c r="F3276" t="s">
        <v>43</v>
      </c>
      <c r="G3276" t="s">
        <v>1104</v>
      </c>
      <c r="H3276" t="s">
        <v>5432</v>
      </c>
      <c r="I3276" t="s">
        <v>1250</v>
      </c>
      <c r="J3276" t="s">
        <v>52</v>
      </c>
      <c r="K3276" t="s">
        <v>9</v>
      </c>
      <c r="L3276" s="3">
        <v>13.13</v>
      </c>
      <c r="M3276" s="3">
        <v>2.63</v>
      </c>
      <c r="N3276" s="3">
        <v>15.76</v>
      </c>
      <c r="O3276" s="3">
        <v>0</v>
      </c>
      <c r="P3276" s="3">
        <v>0</v>
      </c>
      <c r="Q3276" s="2">
        <v>43537</v>
      </c>
      <c r="R3276" t="s">
        <v>2</v>
      </c>
      <c r="S3276" t="s">
        <v>10</v>
      </c>
      <c r="T3276" t="s">
        <v>2</v>
      </c>
    </row>
    <row r="3277" spans="1:20" hidden="1" x14ac:dyDescent="0.2">
      <c r="A3277" t="s">
        <v>1251</v>
      </c>
      <c r="B3277" t="s">
        <v>0</v>
      </c>
      <c r="C3277" s="2">
        <v>43537</v>
      </c>
      <c r="D3277" t="s">
        <v>1249</v>
      </c>
      <c r="E3277" t="s">
        <v>5462</v>
      </c>
      <c r="F3277" t="s">
        <v>5</v>
      </c>
      <c r="G3277" t="s">
        <v>40</v>
      </c>
      <c r="H3277" t="s">
        <v>5463</v>
      </c>
      <c r="I3277" t="s">
        <v>1250</v>
      </c>
      <c r="J3277" t="s">
        <v>42</v>
      </c>
      <c r="K3277" t="s">
        <v>18</v>
      </c>
      <c r="L3277" s="3">
        <v>228</v>
      </c>
      <c r="M3277" s="3">
        <v>0</v>
      </c>
      <c r="N3277" s="3">
        <v>228</v>
      </c>
      <c r="O3277" s="3">
        <v>0</v>
      </c>
      <c r="P3277" s="3">
        <v>0</v>
      </c>
      <c r="Q3277" s="2">
        <v>43537</v>
      </c>
      <c r="R3277" t="s">
        <v>2</v>
      </c>
      <c r="S3277" t="s">
        <v>10</v>
      </c>
      <c r="T3277" t="s">
        <v>2</v>
      </c>
    </row>
    <row r="3278" spans="1:20" hidden="1" x14ac:dyDescent="0.2">
      <c r="A3278" t="s">
        <v>1251</v>
      </c>
      <c r="B3278" t="s">
        <v>0</v>
      </c>
      <c r="C3278" s="2">
        <v>43537</v>
      </c>
      <c r="D3278" t="s">
        <v>1249</v>
      </c>
      <c r="E3278" t="s">
        <v>5462</v>
      </c>
      <c r="F3278" t="s">
        <v>43</v>
      </c>
      <c r="G3278" t="s">
        <v>40</v>
      </c>
      <c r="H3278" t="s">
        <v>97</v>
      </c>
      <c r="I3278" t="s">
        <v>1250</v>
      </c>
      <c r="J3278" t="s">
        <v>59</v>
      </c>
      <c r="K3278" t="s">
        <v>9</v>
      </c>
      <c r="L3278" s="3">
        <v>1</v>
      </c>
      <c r="M3278" s="3">
        <v>0.2</v>
      </c>
      <c r="N3278" s="3">
        <v>1.2</v>
      </c>
      <c r="O3278" s="3">
        <v>0</v>
      </c>
      <c r="P3278" s="3">
        <v>0</v>
      </c>
      <c r="Q3278" s="2">
        <v>43537</v>
      </c>
      <c r="R3278" t="s">
        <v>2</v>
      </c>
      <c r="S3278" t="s">
        <v>10</v>
      </c>
      <c r="T3278" t="s">
        <v>2</v>
      </c>
    </row>
    <row r="3279" spans="1:20" hidden="1" x14ac:dyDescent="0.2">
      <c r="A3279" t="s">
        <v>1251</v>
      </c>
      <c r="B3279" t="s">
        <v>0</v>
      </c>
      <c r="C3279" s="2">
        <v>43544</v>
      </c>
      <c r="D3279" t="s">
        <v>1249</v>
      </c>
      <c r="E3279" t="s">
        <v>6150</v>
      </c>
      <c r="F3279" t="s">
        <v>5</v>
      </c>
      <c r="G3279" t="s">
        <v>160</v>
      </c>
      <c r="H3279" t="s">
        <v>6151</v>
      </c>
      <c r="I3279" t="s">
        <v>1250</v>
      </c>
      <c r="J3279" t="s">
        <v>35</v>
      </c>
      <c r="K3279" t="s">
        <v>36</v>
      </c>
      <c r="L3279" s="3">
        <v>57</v>
      </c>
      <c r="M3279" s="3">
        <v>5.7</v>
      </c>
      <c r="N3279" s="3">
        <v>62.7</v>
      </c>
      <c r="O3279" s="3">
        <v>0</v>
      </c>
      <c r="P3279" s="3">
        <v>0</v>
      </c>
      <c r="Q3279" s="2">
        <v>43572</v>
      </c>
      <c r="R3279" t="s">
        <v>2</v>
      </c>
      <c r="S3279" t="s">
        <v>10</v>
      </c>
      <c r="T3279" t="s">
        <v>2</v>
      </c>
    </row>
    <row r="3280" spans="1:20" hidden="1" x14ac:dyDescent="0.2">
      <c r="A3280" t="s">
        <v>1251</v>
      </c>
      <c r="B3280" t="s">
        <v>0</v>
      </c>
      <c r="C3280" s="2">
        <v>43544</v>
      </c>
      <c r="D3280" t="s">
        <v>1249</v>
      </c>
      <c r="E3280" t="s">
        <v>6150</v>
      </c>
      <c r="F3280" t="s">
        <v>43</v>
      </c>
      <c r="G3280" t="s">
        <v>160</v>
      </c>
      <c r="H3280" t="s">
        <v>6152</v>
      </c>
      <c r="I3280" t="s">
        <v>1250</v>
      </c>
      <c r="J3280" t="s">
        <v>35</v>
      </c>
      <c r="K3280" t="s">
        <v>36</v>
      </c>
      <c r="L3280" s="3">
        <v>18</v>
      </c>
      <c r="M3280" s="3">
        <v>1.8</v>
      </c>
      <c r="N3280" s="3">
        <v>19.8</v>
      </c>
      <c r="O3280" s="3">
        <v>0</v>
      </c>
      <c r="P3280" s="3">
        <v>0</v>
      </c>
      <c r="Q3280" s="2">
        <v>43572</v>
      </c>
      <c r="R3280" t="s">
        <v>2</v>
      </c>
      <c r="S3280" t="s">
        <v>10</v>
      </c>
      <c r="T3280" t="s">
        <v>2</v>
      </c>
    </row>
    <row r="3281" spans="1:20" hidden="1" x14ac:dyDescent="0.2">
      <c r="A3281" t="s">
        <v>1251</v>
      </c>
      <c r="B3281" t="s">
        <v>0</v>
      </c>
      <c r="C3281" s="2">
        <v>43546</v>
      </c>
      <c r="D3281" t="s">
        <v>1249</v>
      </c>
      <c r="E3281" t="s">
        <v>6367</v>
      </c>
      <c r="F3281" t="s">
        <v>5</v>
      </c>
      <c r="G3281" t="s">
        <v>6368</v>
      </c>
      <c r="H3281" t="s">
        <v>6369</v>
      </c>
      <c r="I3281" t="s">
        <v>1250</v>
      </c>
      <c r="J3281" t="s">
        <v>35</v>
      </c>
      <c r="K3281" t="s">
        <v>36</v>
      </c>
      <c r="L3281" s="3">
        <v>454.55</v>
      </c>
      <c r="M3281" s="3">
        <v>45.46</v>
      </c>
      <c r="N3281" s="3">
        <v>500.01</v>
      </c>
      <c r="O3281" s="3">
        <v>0</v>
      </c>
      <c r="P3281" s="3">
        <v>0</v>
      </c>
      <c r="Q3281" s="2">
        <v>43572</v>
      </c>
      <c r="R3281" t="s">
        <v>2</v>
      </c>
      <c r="S3281" t="s">
        <v>10</v>
      </c>
      <c r="T3281" t="s">
        <v>2</v>
      </c>
    </row>
    <row r="3282" spans="1:20" hidden="1" x14ac:dyDescent="0.2">
      <c r="A3282" t="s">
        <v>1251</v>
      </c>
      <c r="B3282" t="s">
        <v>0</v>
      </c>
      <c r="C3282" s="2">
        <v>43549</v>
      </c>
      <c r="D3282" t="s">
        <v>1249</v>
      </c>
      <c r="E3282" t="s">
        <v>6440</v>
      </c>
      <c r="F3282" t="s">
        <v>5</v>
      </c>
      <c r="G3282" t="s">
        <v>113</v>
      </c>
      <c r="H3282" t="s">
        <v>6441</v>
      </c>
      <c r="I3282" t="s">
        <v>1250</v>
      </c>
      <c r="J3282" t="s">
        <v>954</v>
      </c>
      <c r="K3282" t="s">
        <v>73</v>
      </c>
      <c r="L3282" s="3">
        <v>29.5</v>
      </c>
      <c r="M3282" s="3">
        <v>1.62</v>
      </c>
      <c r="N3282" s="3">
        <v>31.12</v>
      </c>
      <c r="O3282" s="3">
        <v>0</v>
      </c>
      <c r="P3282" s="3">
        <v>0</v>
      </c>
      <c r="Q3282" s="2">
        <v>43559</v>
      </c>
      <c r="R3282" t="s">
        <v>2</v>
      </c>
      <c r="S3282" t="s">
        <v>10</v>
      </c>
      <c r="T3282" t="s">
        <v>2</v>
      </c>
    </row>
    <row r="3283" spans="1:20" hidden="1" x14ac:dyDescent="0.2">
      <c r="A3283" t="s">
        <v>1251</v>
      </c>
      <c r="B3283" t="s">
        <v>0</v>
      </c>
      <c r="C3283" s="2">
        <v>43549</v>
      </c>
      <c r="D3283" t="s">
        <v>1249</v>
      </c>
      <c r="E3283" t="s">
        <v>6440</v>
      </c>
      <c r="F3283" t="s">
        <v>43</v>
      </c>
      <c r="G3283" t="s">
        <v>113</v>
      </c>
      <c r="H3283" t="s">
        <v>6442</v>
      </c>
      <c r="I3283" t="s">
        <v>1250</v>
      </c>
      <c r="J3283" t="s">
        <v>954</v>
      </c>
      <c r="K3283" t="s">
        <v>73</v>
      </c>
      <c r="L3283" s="3">
        <v>14.25</v>
      </c>
      <c r="M3283" s="3">
        <v>0.78</v>
      </c>
      <c r="N3283" s="3">
        <v>15.03</v>
      </c>
      <c r="O3283" s="3">
        <v>0</v>
      </c>
      <c r="P3283" s="3">
        <v>0</v>
      </c>
      <c r="Q3283" s="2">
        <v>43559</v>
      </c>
      <c r="R3283" t="s">
        <v>2</v>
      </c>
      <c r="S3283" t="s">
        <v>10</v>
      </c>
      <c r="T3283" t="s">
        <v>2</v>
      </c>
    </row>
    <row r="3284" spans="1:20" hidden="1" x14ac:dyDescent="0.2">
      <c r="A3284" t="s">
        <v>1251</v>
      </c>
      <c r="B3284" t="s">
        <v>0</v>
      </c>
      <c r="C3284" s="2">
        <v>43549</v>
      </c>
      <c r="D3284" t="s">
        <v>1249</v>
      </c>
      <c r="E3284" t="s">
        <v>6440</v>
      </c>
      <c r="F3284" t="s">
        <v>60</v>
      </c>
      <c r="G3284" t="s">
        <v>113</v>
      </c>
      <c r="H3284" t="s">
        <v>6443</v>
      </c>
      <c r="I3284" t="s">
        <v>1250</v>
      </c>
      <c r="J3284" t="s">
        <v>954</v>
      </c>
      <c r="K3284" t="s">
        <v>9</v>
      </c>
      <c r="L3284" s="3">
        <v>8.2899999999999991</v>
      </c>
      <c r="M3284" s="3">
        <v>1.66</v>
      </c>
      <c r="N3284" s="3">
        <v>9.9499999999999993</v>
      </c>
      <c r="O3284" s="3">
        <v>0</v>
      </c>
      <c r="P3284" s="3">
        <v>0</v>
      </c>
      <c r="Q3284" s="2">
        <v>43559</v>
      </c>
      <c r="R3284" t="s">
        <v>2</v>
      </c>
      <c r="S3284" t="s">
        <v>10</v>
      </c>
      <c r="T3284" t="s">
        <v>2</v>
      </c>
    </row>
    <row r="3285" spans="1:20" hidden="1" x14ac:dyDescent="0.2">
      <c r="A3285" t="s">
        <v>1251</v>
      </c>
      <c r="B3285" t="s">
        <v>0</v>
      </c>
      <c r="C3285" s="2">
        <v>43549</v>
      </c>
      <c r="D3285" t="s">
        <v>1249</v>
      </c>
      <c r="E3285" t="s">
        <v>6440</v>
      </c>
      <c r="F3285" t="s">
        <v>86</v>
      </c>
      <c r="G3285" t="s">
        <v>113</v>
      </c>
      <c r="H3285" t="s">
        <v>6444</v>
      </c>
      <c r="I3285" t="s">
        <v>1250</v>
      </c>
      <c r="J3285" t="s">
        <v>954</v>
      </c>
      <c r="K3285" t="s">
        <v>73</v>
      </c>
      <c r="L3285" s="3">
        <v>28.2</v>
      </c>
      <c r="M3285" s="3">
        <v>1.55</v>
      </c>
      <c r="N3285" s="3">
        <v>29.75</v>
      </c>
      <c r="O3285" s="3">
        <v>0</v>
      </c>
      <c r="P3285" s="3">
        <v>0</v>
      </c>
      <c r="Q3285" s="2">
        <v>43559</v>
      </c>
      <c r="R3285" t="s">
        <v>2</v>
      </c>
      <c r="S3285" t="s">
        <v>10</v>
      </c>
      <c r="T3285" t="s">
        <v>2</v>
      </c>
    </row>
    <row r="3286" spans="1:20" hidden="1" x14ac:dyDescent="0.2">
      <c r="A3286" t="s">
        <v>1251</v>
      </c>
      <c r="B3286" t="s">
        <v>0</v>
      </c>
      <c r="C3286" s="2">
        <v>43549</v>
      </c>
      <c r="D3286" t="s">
        <v>1249</v>
      </c>
      <c r="E3286" t="s">
        <v>6440</v>
      </c>
      <c r="F3286" t="s">
        <v>88</v>
      </c>
      <c r="G3286" t="s">
        <v>113</v>
      </c>
      <c r="H3286" t="s">
        <v>6445</v>
      </c>
      <c r="I3286" t="s">
        <v>1250</v>
      </c>
      <c r="J3286" t="s">
        <v>954</v>
      </c>
      <c r="K3286" t="s">
        <v>9</v>
      </c>
      <c r="L3286" s="3">
        <v>14.08</v>
      </c>
      <c r="M3286" s="3">
        <v>2.82</v>
      </c>
      <c r="N3286" s="3">
        <v>16.899999999999999</v>
      </c>
      <c r="O3286" s="3">
        <v>0</v>
      </c>
      <c r="P3286" s="3">
        <v>0</v>
      </c>
      <c r="Q3286" s="2">
        <v>43559</v>
      </c>
      <c r="R3286" t="s">
        <v>2</v>
      </c>
      <c r="S3286" t="s">
        <v>10</v>
      </c>
      <c r="T3286" t="s">
        <v>2</v>
      </c>
    </row>
    <row r="3287" spans="1:20" hidden="1" x14ac:dyDescent="0.2">
      <c r="A3287" t="s">
        <v>1251</v>
      </c>
      <c r="B3287" t="s">
        <v>0</v>
      </c>
      <c r="C3287" s="2">
        <v>43549</v>
      </c>
      <c r="D3287" t="s">
        <v>1249</v>
      </c>
      <c r="E3287" t="s">
        <v>6440</v>
      </c>
      <c r="F3287" t="s">
        <v>90</v>
      </c>
      <c r="G3287" t="s">
        <v>113</v>
      </c>
      <c r="H3287" t="s">
        <v>6446</v>
      </c>
      <c r="I3287" t="s">
        <v>1250</v>
      </c>
      <c r="J3287" t="s">
        <v>954</v>
      </c>
      <c r="K3287" t="s">
        <v>9</v>
      </c>
      <c r="L3287" s="3">
        <v>11.63</v>
      </c>
      <c r="M3287" s="3">
        <v>2.33</v>
      </c>
      <c r="N3287" s="3">
        <v>13.96</v>
      </c>
      <c r="O3287" s="3">
        <v>0</v>
      </c>
      <c r="P3287" s="3">
        <v>0</v>
      </c>
      <c r="Q3287" s="2">
        <v>43559</v>
      </c>
      <c r="R3287" t="s">
        <v>2</v>
      </c>
      <c r="S3287" t="s">
        <v>10</v>
      </c>
      <c r="T3287" t="s">
        <v>2</v>
      </c>
    </row>
    <row r="3288" spans="1:20" hidden="1" x14ac:dyDescent="0.2">
      <c r="A3288" t="s">
        <v>1251</v>
      </c>
      <c r="B3288" t="s">
        <v>0</v>
      </c>
      <c r="C3288" s="2">
        <v>43552</v>
      </c>
      <c r="D3288" t="s">
        <v>1249</v>
      </c>
      <c r="E3288" t="s">
        <v>6797</v>
      </c>
      <c r="F3288" t="s">
        <v>5</v>
      </c>
      <c r="G3288" t="s">
        <v>1489</v>
      </c>
      <c r="H3288" t="s">
        <v>6798</v>
      </c>
      <c r="I3288" t="s">
        <v>1250</v>
      </c>
      <c r="J3288" t="s">
        <v>35</v>
      </c>
      <c r="K3288" t="s">
        <v>73</v>
      </c>
      <c r="L3288" s="3">
        <v>21.33</v>
      </c>
      <c r="M3288" s="3">
        <v>1.17</v>
      </c>
      <c r="N3288" s="3">
        <v>22.5</v>
      </c>
      <c r="O3288" s="3">
        <v>0</v>
      </c>
      <c r="P3288" s="3">
        <v>0</v>
      </c>
      <c r="Q3288" s="2">
        <v>43557</v>
      </c>
      <c r="R3288" t="s">
        <v>2</v>
      </c>
      <c r="S3288" t="s">
        <v>10</v>
      </c>
      <c r="T3288" t="s">
        <v>2</v>
      </c>
    </row>
    <row r="3289" spans="1:20" hidden="1" x14ac:dyDescent="0.2">
      <c r="A3289" t="s">
        <v>1251</v>
      </c>
      <c r="B3289" t="s">
        <v>0</v>
      </c>
      <c r="C3289" s="2">
        <v>43552</v>
      </c>
      <c r="D3289" t="s">
        <v>1249</v>
      </c>
      <c r="E3289" t="s">
        <v>6797</v>
      </c>
      <c r="F3289" t="s">
        <v>43</v>
      </c>
      <c r="G3289" t="s">
        <v>1489</v>
      </c>
      <c r="H3289" t="s">
        <v>6799</v>
      </c>
      <c r="I3289" t="s">
        <v>1250</v>
      </c>
      <c r="J3289" t="s">
        <v>35</v>
      </c>
      <c r="K3289" t="s">
        <v>73</v>
      </c>
      <c r="L3289" s="3">
        <v>28.44</v>
      </c>
      <c r="M3289" s="3">
        <v>1.56</v>
      </c>
      <c r="N3289" s="3">
        <v>30</v>
      </c>
      <c r="O3289" s="3">
        <v>0</v>
      </c>
      <c r="P3289" s="3">
        <v>0</v>
      </c>
      <c r="Q3289" s="2">
        <v>43557</v>
      </c>
      <c r="R3289" t="s">
        <v>2</v>
      </c>
      <c r="S3289" t="s">
        <v>10</v>
      </c>
      <c r="T3289" t="s">
        <v>2</v>
      </c>
    </row>
    <row r="3290" spans="1:20" hidden="1" x14ac:dyDescent="0.2">
      <c r="A3290" t="s">
        <v>1251</v>
      </c>
      <c r="B3290" t="s">
        <v>0</v>
      </c>
      <c r="C3290" s="2">
        <v>43552</v>
      </c>
      <c r="D3290" t="s">
        <v>1249</v>
      </c>
      <c r="E3290" t="s">
        <v>6797</v>
      </c>
      <c r="F3290" t="s">
        <v>60</v>
      </c>
      <c r="G3290" t="s">
        <v>1489</v>
      </c>
      <c r="H3290" t="s">
        <v>467</v>
      </c>
      <c r="I3290" t="s">
        <v>1250</v>
      </c>
      <c r="J3290" t="s">
        <v>370</v>
      </c>
      <c r="K3290" t="s">
        <v>9</v>
      </c>
      <c r="L3290" s="3">
        <v>16.670000000000002</v>
      </c>
      <c r="M3290" s="3">
        <v>3.33</v>
      </c>
      <c r="N3290" s="3">
        <v>20</v>
      </c>
      <c r="O3290" s="3">
        <v>0</v>
      </c>
      <c r="P3290" s="3">
        <v>0</v>
      </c>
      <c r="Q3290" s="2">
        <v>43557</v>
      </c>
      <c r="R3290" t="s">
        <v>2</v>
      </c>
      <c r="S3290" t="s">
        <v>10</v>
      </c>
      <c r="T3290" t="s">
        <v>2</v>
      </c>
    </row>
    <row r="3291" spans="1:20" hidden="1" x14ac:dyDescent="0.2">
      <c r="A3291" t="s">
        <v>1251</v>
      </c>
      <c r="B3291" t="s">
        <v>0</v>
      </c>
      <c r="C3291" s="2">
        <v>43552</v>
      </c>
      <c r="D3291" t="s">
        <v>1249</v>
      </c>
      <c r="E3291" t="s">
        <v>6797</v>
      </c>
      <c r="F3291" t="s">
        <v>86</v>
      </c>
      <c r="G3291" t="s">
        <v>1489</v>
      </c>
      <c r="H3291" t="s">
        <v>6800</v>
      </c>
      <c r="I3291" t="s">
        <v>1250</v>
      </c>
      <c r="J3291" t="s">
        <v>35</v>
      </c>
      <c r="K3291" t="s">
        <v>73</v>
      </c>
      <c r="L3291" s="3">
        <v>54.03</v>
      </c>
      <c r="M3291" s="3">
        <v>2.97</v>
      </c>
      <c r="N3291" s="3">
        <v>57</v>
      </c>
      <c r="O3291" s="3">
        <v>0</v>
      </c>
      <c r="P3291" s="3">
        <v>0</v>
      </c>
      <c r="Q3291" s="2">
        <v>43557</v>
      </c>
      <c r="R3291" t="s">
        <v>2</v>
      </c>
      <c r="S3291" t="s">
        <v>10</v>
      </c>
      <c r="T3291" t="s">
        <v>2</v>
      </c>
    </row>
    <row r="3292" spans="1:20" hidden="1" x14ac:dyDescent="0.2">
      <c r="A3292" t="s">
        <v>1251</v>
      </c>
      <c r="B3292" t="s">
        <v>0</v>
      </c>
      <c r="C3292" s="2">
        <v>43552</v>
      </c>
      <c r="D3292" t="s">
        <v>1249</v>
      </c>
      <c r="E3292" t="s">
        <v>6807</v>
      </c>
      <c r="F3292" t="s">
        <v>5</v>
      </c>
      <c r="G3292" t="s">
        <v>1489</v>
      </c>
      <c r="H3292" t="s">
        <v>6808</v>
      </c>
      <c r="I3292" t="s">
        <v>1250</v>
      </c>
      <c r="J3292" t="s">
        <v>35</v>
      </c>
      <c r="K3292" t="s">
        <v>73</v>
      </c>
      <c r="L3292" s="3">
        <v>21.33</v>
      </c>
      <c r="M3292" s="3">
        <v>1.17</v>
      </c>
      <c r="N3292" s="3">
        <v>22.5</v>
      </c>
      <c r="O3292" s="3">
        <v>0</v>
      </c>
      <c r="P3292" s="3">
        <v>0</v>
      </c>
      <c r="Q3292" s="2">
        <v>43564</v>
      </c>
      <c r="R3292" t="s">
        <v>2</v>
      </c>
      <c r="S3292" t="s">
        <v>10</v>
      </c>
      <c r="T3292" t="s">
        <v>2</v>
      </c>
    </row>
    <row r="3293" spans="1:20" hidden="1" x14ac:dyDescent="0.2">
      <c r="A3293" t="s">
        <v>1251</v>
      </c>
      <c r="B3293" t="s">
        <v>0</v>
      </c>
      <c r="C3293" s="2">
        <v>43552</v>
      </c>
      <c r="D3293" t="s">
        <v>1249</v>
      </c>
      <c r="E3293" t="s">
        <v>6807</v>
      </c>
      <c r="F3293" t="s">
        <v>43</v>
      </c>
      <c r="G3293" t="s">
        <v>1489</v>
      </c>
      <c r="H3293" t="s">
        <v>6809</v>
      </c>
      <c r="I3293" t="s">
        <v>1250</v>
      </c>
      <c r="J3293" t="s">
        <v>35</v>
      </c>
      <c r="K3293" t="s">
        <v>73</v>
      </c>
      <c r="L3293" s="3">
        <v>21.33</v>
      </c>
      <c r="M3293" s="3">
        <v>1.17</v>
      </c>
      <c r="N3293" s="3">
        <v>22.5</v>
      </c>
      <c r="O3293" s="3">
        <v>0</v>
      </c>
      <c r="P3293" s="3">
        <v>0</v>
      </c>
      <c r="Q3293" s="2">
        <v>43564</v>
      </c>
      <c r="R3293" t="s">
        <v>2</v>
      </c>
      <c r="S3293" t="s">
        <v>10</v>
      </c>
      <c r="T3293" t="s">
        <v>2</v>
      </c>
    </row>
    <row r="3294" spans="1:20" hidden="1" x14ac:dyDescent="0.2">
      <c r="A3294" t="s">
        <v>1251</v>
      </c>
      <c r="B3294" t="s">
        <v>0</v>
      </c>
      <c r="C3294" s="2">
        <v>43552</v>
      </c>
      <c r="D3294" t="s">
        <v>1249</v>
      </c>
      <c r="E3294" t="s">
        <v>6807</v>
      </c>
      <c r="F3294" t="s">
        <v>60</v>
      </c>
      <c r="G3294" t="s">
        <v>1489</v>
      </c>
      <c r="H3294" t="s">
        <v>6810</v>
      </c>
      <c r="I3294" t="s">
        <v>1250</v>
      </c>
      <c r="J3294" t="s">
        <v>35</v>
      </c>
      <c r="K3294" t="s">
        <v>73</v>
      </c>
      <c r="L3294" s="3">
        <v>90.05</v>
      </c>
      <c r="M3294" s="3">
        <v>4.95</v>
      </c>
      <c r="N3294" s="3">
        <v>95</v>
      </c>
      <c r="O3294" s="3">
        <v>0</v>
      </c>
      <c r="P3294" s="3">
        <v>0</v>
      </c>
      <c r="Q3294" s="2">
        <v>43564</v>
      </c>
      <c r="R3294" t="s">
        <v>2</v>
      </c>
      <c r="S3294" t="s">
        <v>10</v>
      </c>
      <c r="T3294" t="s">
        <v>2</v>
      </c>
    </row>
    <row r="3295" spans="1:20" hidden="1" x14ac:dyDescent="0.2">
      <c r="A3295" t="s">
        <v>1251</v>
      </c>
      <c r="B3295" t="s">
        <v>0</v>
      </c>
      <c r="C3295" s="2">
        <v>43552</v>
      </c>
      <c r="D3295" t="s">
        <v>1249</v>
      </c>
      <c r="E3295" t="s">
        <v>6807</v>
      </c>
      <c r="F3295" t="s">
        <v>86</v>
      </c>
      <c r="G3295" t="s">
        <v>1489</v>
      </c>
      <c r="H3295" t="s">
        <v>6811</v>
      </c>
      <c r="I3295" t="s">
        <v>1250</v>
      </c>
      <c r="J3295" t="s">
        <v>35</v>
      </c>
      <c r="K3295" t="s">
        <v>73</v>
      </c>
      <c r="L3295" s="3">
        <v>39.81</v>
      </c>
      <c r="M3295" s="3">
        <v>2.19</v>
      </c>
      <c r="N3295" s="3">
        <v>42</v>
      </c>
      <c r="O3295" s="3">
        <v>0</v>
      </c>
      <c r="P3295" s="3">
        <v>0</v>
      </c>
      <c r="Q3295" s="2">
        <v>43564</v>
      </c>
      <c r="R3295" t="s">
        <v>2</v>
      </c>
      <c r="S3295" t="s">
        <v>10</v>
      </c>
      <c r="T3295" t="s">
        <v>2</v>
      </c>
    </row>
    <row r="3296" spans="1:20" hidden="1" x14ac:dyDescent="0.2">
      <c r="A3296" t="s">
        <v>1251</v>
      </c>
      <c r="B3296" t="s">
        <v>0</v>
      </c>
      <c r="C3296" s="2">
        <v>43552</v>
      </c>
      <c r="D3296" t="s">
        <v>1249</v>
      </c>
      <c r="E3296" t="s">
        <v>6807</v>
      </c>
      <c r="F3296" t="s">
        <v>88</v>
      </c>
      <c r="G3296" t="s">
        <v>1489</v>
      </c>
      <c r="H3296" t="s">
        <v>467</v>
      </c>
      <c r="I3296" t="s">
        <v>1250</v>
      </c>
      <c r="J3296" t="s">
        <v>370</v>
      </c>
      <c r="K3296" t="s">
        <v>9</v>
      </c>
      <c r="L3296" s="3">
        <v>16.670000000000002</v>
      </c>
      <c r="M3296" s="3">
        <v>3.33</v>
      </c>
      <c r="N3296" s="3">
        <v>20</v>
      </c>
      <c r="O3296" s="3">
        <v>0</v>
      </c>
      <c r="P3296" s="3">
        <v>0</v>
      </c>
      <c r="Q3296" s="2">
        <v>43564</v>
      </c>
      <c r="R3296" t="s">
        <v>2</v>
      </c>
      <c r="S3296" t="s">
        <v>10</v>
      </c>
      <c r="T3296" t="s">
        <v>2</v>
      </c>
    </row>
    <row r="3297" spans="1:20" hidden="1" x14ac:dyDescent="0.2">
      <c r="A3297" t="s">
        <v>1251</v>
      </c>
      <c r="B3297" t="s">
        <v>0</v>
      </c>
      <c r="C3297" s="2">
        <v>43552</v>
      </c>
      <c r="D3297" t="s">
        <v>1249</v>
      </c>
      <c r="E3297" t="s">
        <v>6807</v>
      </c>
      <c r="F3297" t="s">
        <v>90</v>
      </c>
      <c r="G3297" t="s">
        <v>1489</v>
      </c>
      <c r="H3297" t="s">
        <v>6812</v>
      </c>
      <c r="I3297" t="s">
        <v>1250</v>
      </c>
      <c r="J3297" t="s">
        <v>370</v>
      </c>
      <c r="K3297" t="s">
        <v>9</v>
      </c>
      <c r="L3297" s="3">
        <v>90</v>
      </c>
      <c r="M3297" s="3">
        <v>18</v>
      </c>
      <c r="N3297" s="3">
        <v>108</v>
      </c>
      <c r="O3297" s="3">
        <v>0</v>
      </c>
      <c r="P3297" s="3">
        <v>0</v>
      </c>
      <c r="Q3297" s="2">
        <v>43564</v>
      </c>
      <c r="R3297" t="s">
        <v>2</v>
      </c>
      <c r="S3297" t="s">
        <v>10</v>
      </c>
      <c r="T3297" t="s">
        <v>2</v>
      </c>
    </row>
    <row r="3298" spans="1:20" hidden="1" x14ac:dyDescent="0.2">
      <c r="A3298" t="s">
        <v>1251</v>
      </c>
      <c r="B3298" t="s">
        <v>0</v>
      </c>
      <c r="C3298" s="2">
        <v>43560</v>
      </c>
      <c r="D3298" t="s">
        <v>1249</v>
      </c>
      <c r="E3298" t="s">
        <v>7421</v>
      </c>
      <c r="F3298" t="s">
        <v>5</v>
      </c>
      <c r="G3298" t="s">
        <v>1278</v>
      </c>
      <c r="H3298" t="s">
        <v>7422</v>
      </c>
      <c r="I3298" t="s">
        <v>1250</v>
      </c>
      <c r="J3298" t="s">
        <v>449</v>
      </c>
      <c r="K3298" t="s">
        <v>9</v>
      </c>
      <c r="L3298" s="3">
        <v>51.93</v>
      </c>
      <c r="M3298" s="3">
        <v>10.39</v>
      </c>
      <c r="N3298" s="3">
        <v>62.32</v>
      </c>
      <c r="O3298" s="3">
        <v>0</v>
      </c>
      <c r="P3298" s="3">
        <v>0</v>
      </c>
      <c r="Q3298" s="2">
        <v>43570</v>
      </c>
      <c r="R3298" t="s">
        <v>2</v>
      </c>
      <c r="S3298" t="s">
        <v>10</v>
      </c>
      <c r="T3298" t="s">
        <v>2</v>
      </c>
    </row>
    <row r="3299" spans="1:20" hidden="1" x14ac:dyDescent="0.2">
      <c r="A3299" t="s">
        <v>1251</v>
      </c>
      <c r="B3299" t="s">
        <v>0</v>
      </c>
      <c r="C3299" s="2">
        <v>43560</v>
      </c>
      <c r="D3299" t="s">
        <v>1249</v>
      </c>
      <c r="E3299" t="s">
        <v>7510</v>
      </c>
      <c r="F3299" t="s">
        <v>5</v>
      </c>
      <c r="G3299" t="s">
        <v>113</v>
      </c>
      <c r="H3299" t="s">
        <v>7511</v>
      </c>
      <c r="I3299" t="s">
        <v>1250</v>
      </c>
      <c r="J3299" t="s">
        <v>245</v>
      </c>
      <c r="K3299" t="s">
        <v>9</v>
      </c>
      <c r="L3299" s="3">
        <v>197.57</v>
      </c>
      <c r="M3299" s="3">
        <v>39.51</v>
      </c>
      <c r="N3299" s="3">
        <v>237.08</v>
      </c>
      <c r="O3299" s="3">
        <v>0</v>
      </c>
      <c r="P3299" s="3">
        <v>0</v>
      </c>
      <c r="Q3299" s="2">
        <v>43567</v>
      </c>
      <c r="R3299" t="s">
        <v>2</v>
      </c>
      <c r="S3299" t="s">
        <v>10</v>
      </c>
      <c r="T3299" t="s">
        <v>2</v>
      </c>
    </row>
    <row r="3300" spans="1:20" hidden="1" x14ac:dyDescent="0.2">
      <c r="A3300" t="s">
        <v>1251</v>
      </c>
      <c r="B3300" t="s">
        <v>0</v>
      </c>
      <c r="C3300" s="2">
        <v>43564</v>
      </c>
      <c r="D3300" t="s">
        <v>1249</v>
      </c>
      <c r="E3300" t="s">
        <v>7669</v>
      </c>
      <c r="F3300" t="s">
        <v>5</v>
      </c>
      <c r="G3300" t="s">
        <v>7670</v>
      </c>
      <c r="H3300" t="s">
        <v>7671</v>
      </c>
      <c r="I3300" t="s">
        <v>1250</v>
      </c>
      <c r="J3300" t="s">
        <v>631</v>
      </c>
      <c r="K3300" t="s">
        <v>73</v>
      </c>
      <c r="L3300" s="3">
        <v>2000</v>
      </c>
      <c r="M3300" s="3">
        <v>110</v>
      </c>
      <c r="N3300" s="3">
        <v>2110</v>
      </c>
      <c r="O3300" s="3">
        <v>0</v>
      </c>
      <c r="P3300" s="3">
        <v>2000</v>
      </c>
      <c r="Q3300" s="2">
        <v>43769</v>
      </c>
      <c r="R3300" t="s">
        <v>2</v>
      </c>
      <c r="S3300" t="s">
        <v>10</v>
      </c>
      <c r="T3300" t="s">
        <v>2</v>
      </c>
    </row>
    <row r="3301" spans="1:20" hidden="1" x14ac:dyDescent="0.2">
      <c r="A3301" t="s">
        <v>1251</v>
      </c>
      <c r="B3301" t="s">
        <v>0</v>
      </c>
      <c r="C3301" s="2">
        <v>43565</v>
      </c>
      <c r="D3301" t="s">
        <v>1249</v>
      </c>
      <c r="E3301" t="s">
        <v>7938</v>
      </c>
      <c r="F3301" t="s">
        <v>5</v>
      </c>
      <c r="G3301" t="s">
        <v>113</v>
      </c>
      <c r="H3301" t="s">
        <v>7939</v>
      </c>
      <c r="I3301" t="s">
        <v>1250</v>
      </c>
      <c r="J3301" t="s">
        <v>380</v>
      </c>
      <c r="K3301" t="s">
        <v>9</v>
      </c>
      <c r="L3301" s="3">
        <v>80.83</v>
      </c>
      <c r="M3301" s="3">
        <v>16.170000000000002</v>
      </c>
      <c r="N3301" s="3">
        <v>97</v>
      </c>
      <c r="O3301" s="3">
        <v>0</v>
      </c>
      <c r="P3301" s="3">
        <v>0</v>
      </c>
      <c r="Q3301" s="2">
        <v>43575</v>
      </c>
      <c r="R3301" t="s">
        <v>2</v>
      </c>
      <c r="S3301" t="s">
        <v>10</v>
      </c>
      <c r="T3301" t="s">
        <v>2</v>
      </c>
    </row>
    <row r="3302" spans="1:20" hidden="1" x14ac:dyDescent="0.2">
      <c r="A3302" t="s">
        <v>1505</v>
      </c>
      <c r="B3302" t="s">
        <v>0</v>
      </c>
      <c r="C3302" s="2">
        <v>43483</v>
      </c>
      <c r="D3302" t="s">
        <v>1503</v>
      </c>
      <c r="E3302" t="s">
        <v>1506</v>
      </c>
      <c r="F3302" t="s">
        <v>5</v>
      </c>
      <c r="G3302" t="s">
        <v>40</v>
      </c>
      <c r="H3302" t="s">
        <v>1507</v>
      </c>
      <c r="I3302" t="s">
        <v>1504</v>
      </c>
      <c r="J3302" t="s">
        <v>45</v>
      </c>
      <c r="K3302" t="s">
        <v>18</v>
      </c>
      <c r="L3302" s="3">
        <v>193.28</v>
      </c>
      <c r="M3302" s="3">
        <v>0</v>
      </c>
      <c r="N3302" s="3">
        <v>193.28</v>
      </c>
      <c r="O3302" s="3">
        <v>0</v>
      </c>
      <c r="P3302" s="3">
        <v>0</v>
      </c>
      <c r="Q3302" s="2">
        <v>43129</v>
      </c>
      <c r="R3302" t="s">
        <v>2</v>
      </c>
      <c r="S3302" t="s">
        <v>10</v>
      </c>
      <c r="T3302" t="s">
        <v>2</v>
      </c>
    </row>
    <row r="3303" spans="1:20" hidden="1" x14ac:dyDescent="0.2">
      <c r="A3303" t="s">
        <v>1505</v>
      </c>
      <c r="B3303" t="s">
        <v>0</v>
      </c>
      <c r="C3303" s="2">
        <v>43501</v>
      </c>
      <c r="D3303" t="s">
        <v>1503</v>
      </c>
      <c r="E3303" t="s">
        <v>3121</v>
      </c>
      <c r="F3303" t="s">
        <v>5</v>
      </c>
      <c r="G3303" t="s">
        <v>40</v>
      </c>
      <c r="H3303" t="s">
        <v>3122</v>
      </c>
      <c r="I3303" t="s">
        <v>1504</v>
      </c>
      <c r="J3303" t="s">
        <v>45</v>
      </c>
      <c r="K3303" t="s">
        <v>18</v>
      </c>
      <c r="L3303" s="3">
        <v>165.37</v>
      </c>
      <c r="M3303" s="3">
        <v>0</v>
      </c>
      <c r="N3303" s="3">
        <v>165.37</v>
      </c>
      <c r="O3303" s="3">
        <v>0</v>
      </c>
      <c r="P3303" s="3">
        <v>165.37</v>
      </c>
      <c r="Q3303" s="2">
        <v>43501</v>
      </c>
      <c r="R3303" t="s">
        <v>2</v>
      </c>
      <c r="S3303" t="s">
        <v>10</v>
      </c>
      <c r="T3303" t="s">
        <v>2</v>
      </c>
    </row>
    <row r="3304" spans="1:20" hidden="1" x14ac:dyDescent="0.2">
      <c r="A3304" t="s">
        <v>1505</v>
      </c>
      <c r="B3304" t="s">
        <v>0</v>
      </c>
      <c r="C3304" s="2">
        <v>43521</v>
      </c>
      <c r="D3304" t="s">
        <v>1503</v>
      </c>
      <c r="E3304" t="s">
        <v>4563</v>
      </c>
      <c r="F3304" t="s">
        <v>5</v>
      </c>
      <c r="G3304" t="s">
        <v>160</v>
      </c>
      <c r="H3304" t="s">
        <v>3766</v>
      </c>
      <c r="I3304" t="s">
        <v>1504</v>
      </c>
      <c r="J3304" t="s">
        <v>52</v>
      </c>
      <c r="K3304" t="s">
        <v>36</v>
      </c>
      <c r="L3304" s="3">
        <v>38</v>
      </c>
      <c r="M3304" s="3">
        <v>3.8</v>
      </c>
      <c r="N3304" s="3">
        <v>41.8</v>
      </c>
      <c r="O3304" s="3">
        <v>0</v>
      </c>
      <c r="P3304" s="3">
        <v>0</v>
      </c>
      <c r="Q3304" s="2">
        <v>43521</v>
      </c>
      <c r="R3304" t="s">
        <v>2</v>
      </c>
      <c r="S3304" t="s">
        <v>10</v>
      </c>
      <c r="T3304" t="s">
        <v>2</v>
      </c>
    </row>
    <row r="3305" spans="1:20" hidden="1" x14ac:dyDescent="0.2">
      <c r="A3305" t="s">
        <v>1505</v>
      </c>
      <c r="B3305" t="s">
        <v>0</v>
      </c>
      <c r="C3305" s="2">
        <v>43521</v>
      </c>
      <c r="D3305" t="s">
        <v>1503</v>
      </c>
      <c r="E3305" t="s">
        <v>4563</v>
      </c>
      <c r="F3305" t="s">
        <v>43</v>
      </c>
      <c r="G3305" t="s">
        <v>160</v>
      </c>
      <c r="H3305" t="s">
        <v>3758</v>
      </c>
      <c r="I3305" t="s">
        <v>1504</v>
      </c>
      <c r="J3305" t="s">
        <v>52</v>
      </c>
      <c r="K3305" t="s">
        <v>36</v>
      </c>
      <c r="L3305" s="3">
        <v>12</v>
      </c>
      <c r="M3305" s="3">
        <v>1.2</v>
      </c>
      <c r="N3305" s="3">
        <v>13.2</v>
      </c>
      <c r="O3305" s="3">
        <v>0</v>
      </c>
      <c r="P3305" s="3">
        <v>0</v>
      </c>
      <c r="Q3305" s="2">
        <v>43521</v>
      </c>
      <c r="R3305" t="s">
        <v>2</v>
      </c>
      <c r="S3305" t="s">
        <v>10</v>
      </c>
      <c r="T3305" t="s">
        <v>2</v>
      </c>
    </row>
    <row r="3306" spans="1:20" hidden="1" x14ac:dyDescent="0.2">
      <c r="A3306" t="s">
        <v>1505</v>
      </c>
      <c r="B3306" t="s">
        <v>0</v>
      </c>
      <c r="C3306" s="2">
        <v>43523</v>
      </c>
      <c r="D3306" t="s">
        <v>1503</v>
      </c>
      <c r="E3306" t="s">
        <v>4774</v>
      </c>
      <c r="F3306" t="s">
        <v>5</v>
      </c>
      <c r="G3306" t="s">
        <v>40</v>
      </c>
      <c r="H3306" t="s">
        <v>4775</v>
      </c>
      <c r="I3306" t="s">
        <v>1504</v>
      </c>
      <c r="J3306" t="s">
        <v>42</v>
      </c>
      <c r="K3306" t="s">
        <v>18</v>
      </c>
      <c r="L3306" s="3">
        <v>136</v>
      </c>
      <c r="M3306" s="3">
        <v>0</v>
      </c>
      <c r="N3306" s="3">
        <v>136</v>
      </c>
      <c r="O3306" s="3">
        <v>0</v>
      </c>
      <c r="P3306" s="3">
        <v>0</v>
      </c>
      <c r="Q3306" s="2">
        <v>43523</v>
      </c>
      <c r="R3306" t="s">
        <v>2</v>
      </c>
      <c r="S3306" t="s">
        <v>10</v>
      </c>
      <c r="T3306" t="s">
        <v>2</v>
      </c>
    </row>
    <row r="3307" spans="1:20" hidden="1" x14ac:dyDescent="0.2">
      <c r="A3307" t="s">
        <v>1505</v>
      </c>
      <c r="B3307" t="s">
        <v>0</v>
      </c>
      <c r="C3307" s="2">
        <v>43523</v>
      </c>
      <c r="D3307" t="s">
        <v>1503</v>
      </c>
      <c r="E3307" t="s">
        <v>4774</v>
      </c>
      <c r="F3307" t="s">
        <v>43</v>
      </c>
      <c r="G3307" t="s">
        <v>40</v>
      </c>
      <c r="H3307" t="s">
        <v>97</v>
      </c>
      <c r="I3307" t="s">
        <v>1504</v>
      </c>
      <c r="J3307" t="s">
        <v>59</v>
      </c>
      <c r="K3307" t="s">
        <v>9</v>
      </c>
      <c r="L3307" s="3">
        <v>9.6</v>
      </c>
      <c r="M3307" s="3">
        <v>1.92</v>
      </c>
      <c r="N3307" s="3">
        <v>11.52</v>
      </c>
      <c r="O3307" s="3">
        <v>0</v>
      </c>
      <c r="P3307" s="3">
        <v>0</v>
      </c>
      <c r="Q3307" s="2">
        <v>43523</v>
      </c>
      <c r="R3307" t="s">
        <v>2</v>
      </c>
      <c r="S3307" t="s">
        <v>10</v>
      </c>
      <c r="T3307" t="s">
        <v>2</v>
      </c>
    </row>
    <row r="3308" spans="1:20" hidden="1" x14ac:dyDescent="0.2">
      <c r="A3308" t="s">
        <v>1505</v>
      </c>
      <c r="B3308" t="s">
        <v>0</v>
      </c>
      <c r="C3308" s="2">
        <v>43531</v>
      </c>
      <c r="D3308" t="s">
        <v>1503</v>
      </c>
      <c r="E3308" t="s">
        <v>5167</v>
      </c>
      <c r="F3308" t="s">
        <v>5</v>
      </c>
      <c r="G3308" t="s">
        <v>2562</v>
      </c>
      <c r="H3308" t="s">
        <v>5168</v>
      </c>
      <c r="I3308" t="s">
        <v>1504</v>
      </c>
      <c r="J3308" t="s">
        <v>52</v>
      </c>
      <c r="K3308" t="s">
        <v>36</v>
      </c>
      <c r="L3308" s="3">
        <v>400</v>
      </c>
      <c r="M3308" s="3">
        <v>40</v>
      </c>
      <c r="N3308" s="3">
        <v>440</v>
      </c>
      <c r="O3308" s="3">
        <v>0</v>
      </c>
      <c r="P3308" s="3">
        <v>0</v>
      </c>
      <c r="Q3308" s="2">
        <v>43531</v>
      </c>
      <c r="R3308" t="s">
        <v>2</v>
      </c>
      <c r="S3308" t="s">
        <v>10</v>
      </c>
      <c r="T3308" t="s">
        <v>2</v>
      </c>
    </row>
    <row r="3309" spans="1:20" hidden="1" x14ac:dyDescent="0.2">
      <c r="A3309" t="s">
        <v>1505</v>
      </c>
      <c r="B3309" t="s">
        <v>0</v>
      </c>
      <c r="C3309" s="2">
        <v>43531</v>
      </c>
      <c r="D3309" t="s">
        <v>1503</v>
      </c>
      <c r="E3309" t="s">
        <v>5167</v>
      </c>
      <c r="F3309" t="s">
        <v>43</v>
      </c>
      <c r="G3309" t="s">
        <v>2562</v>
      </c>
      <c r="H3309" t="s">
        <v>5169</v>
      </c>
      <c r="I3309" t="s">
        <v>1504</v>
      </c>
      <c r="J3309" t="s">
        <v>52</v>
      </c>
      <c r="K3309" t="s">
        <v>9</v>
      </c>
      <c r="L3309" s="3">
        <v>40</v>
      </c>
      <c r="M3309" s="3">
        <v>8</v>
      </c>
      <c r="N3309" s="3">
        <v>48</v>
      </c>
      <c r="O3309" s="3">
        <v>0</v>
      </c>
      <c r="P3309" s="3">
        <v>0</v>
      </c>
      <c r="Q3309" s="2">
        <v>43531</v>
      </c>
      <c r="R3309" t="s">
        <v>2</v>
      </c>
      <c r="S3309" t="s">
        <v>10</v>
      </c>
      <c r="T3309" t="s">
        <v>2</v>
      </c>
    </row>
    <row r="3310" spans="1:20" hidden="1" x14ac:dyDescent="0.2">
      <c r="A3310" t="s">
        <v>1505</v>
      </c>
      <c r="B3310" t="s">
        <v>0</v>
      </c>
      <c r="C3310" s="2">
        <v>43537</v>
      </c>
      <c r="D3310" t="s">
        <v>1503</v>
      </c>
      <c r="E3310" t="s">
        <v>5457</v>
      </c>
      <c r="F3310" t="s">
        <v>5</v>
      </c>
      <c r="G3310" t="s">
        <v>1104</v>
      </c>
      <c r="H3310" t="s">
        <v>5458</v>
      </c>
      <c r="I3310" t="s">
        <v>1504</v>
      </c>
      <c r="J3310" t="s">
        <v>52</v>
      </c>
      <c r="K3310" t="s">
        <v>36</v>
      </c>
      <c r="L3310" s="3">
        <v>162.27000000000001</v>
      </c>
      <c r="M3310" s="3">
        <v>16.23</v>
      </c>
      <c r="N3310" s="3">
        <v>178.5</v>
      </c>
      <c r="O3310" s="3">
        <v>0</v>
      </c>
      <c r="P3310" s="3">
        <v>0</v>
      </c>
      <c r="Q3310" s="2">
        <v>43537</v>
      </c>
      <c r="R3310" t="s">
        <v>2</v>
      </c>
      <c r="S3310" t="s">
        <v>10</v>
      </c>
      <c r="T3310" t="s">
        <v>2</v>
      </c>
    </row>
    <row r="3311" spans="1:20" hidden="1" x14ac:dyDescent="0.2">
      <c r="A3311" t="s">
        <v>1505</v>
      </c>
      <c r="B3311" t="s">
        <v>0</v>
      </c>
      <c r="C3311" s="2">
        <v>43537</v>
      </c>
      <c r="D3311" t="s">
        <v>1503</v>
      </c>
      <c r="E3311" t="s">
        <v>5457</v>
      </c>
      <c r="F3311" t="s">
        <v>43</v>
      </c>
      <c r="G3311" t="s">
        <v>1104</v>
      </c>
      <c r="H3311" t="s">
        <v>5458</v>
      </c>
      <c r="I3311" t="s">
        <v>1504</v>
      </c>
      <c r="J3311" t="s">
        <v>52</v>
      </c>
      <c r="K3311" t="s">
        <v>9</v>
      </c>
      <c r="L3311" s="3">
        <v>26.25</v>
      </c>
      <c r="M3311" s="3">
        <v>5.25</v>
      </c>
      <c r="N3311" s="3">
        <v>31.5</v>
      </c>
      <c r="O3311" s="3">
        <v>0</v>
      </c>
      <c r="P3311" s="3">
        <v>0</v>
      </c>
      <c r="Q3311" s="2">
        <v>43537</v>
      </c>
      <c r="R3311" t="s">
        <v>2</v>
      </c>
      <c r="S3311" t="s">
        <v>10</v>
      </c>
      <c r="T3311" t="s">
        <v>2</v>
      </c>
    </row>
    <row r="3312" spans="1:20" hidden="1" x14ac:dyDescent="0.2">
      <c r="A3312" t="s">
        <v>1505</v>
      </c>
      <c r="B3312" t="s">
        <v>0</v>
      </c>
      <c r="C3312" s="2">
        <v>43543</v>
      </c>
      <c r="D3312" t="s">
        <v>1503</v>
      </c>
      <c r="E3312" t="s">
        <v>5933</v>
      </c>
      <c r="F3312" t="s">
        <v>5</v>
      </c>
      <c r="G3312" t="s">
        <v>40</v>
      </c>
      <c r="H3312" t="s">
        <v>5934</v>
      </c>
      <c r="I3312" t="s">
        <v>1504</v>
      </c>
      <c r="J3312" t="s">
        <v>42</v>
      </c>
      <c r="K3312" t="s">
        <v>18</v>
      </c>
      <c r="L3312" s="3">
        <v>163</v>
      </c>
      <c r="M3312" s="3">
        <v>0</v>
      </c>
      <c r="N3312" s="3">
        <v>163</v>
      </c>
      <c r="O3312" s="3">
        <v>0</v>
      </c>
      <c r="P3312" s="3">
        <v>0</v>
      </c>
      <c r="Q3312" s="2">
        <v>43543</v>
      </c>
      <c r="R3312" t="s">
        <v>2</v>
      </c>
      <c r="S3312" t="s">
        <v>10</v>
      </c>
      <c r="T3312" t="s">
        <v>2</v>
      </c>
    </row>
    <row r="3313" spans="1:20" hidden="1" x14ac:dyDescent="0.2">
      <c r="A3313" t="s">
        <v>1505</v>
      </c>
      <c r="B3313" t="s">
        <v>0</v>
      </c>
      <c r="C3313" s="2">
        <v>43543</v>
      </c>
      <c r="D3313" t="s">
        <v>1503</v>
      </c>
      <c r="E3313" t="s">
        <v>5933</v>
      </c>
      <c r="F3313" t="s">
        <v>43</v>
      </c>
      <c r="G3313" t="s">
        <v>40</v>
      </c>
      <c r="H3313" t="s">
        <v>313</v>
      </c>
      <c r="I3313" t="s">
        <v>1504</v>
      </c>
      <c r="J3313" t="s">
        <v>59</v>
      </c>
      <c r="K3313" t="s">
        <v>9</v>
      </c>
      <c r="L3313" s="3">
        <v>1</v>
      </c>
      <c r="M3313" s="3">
        <v>0.2</v>
      </c>
      <c r="N3313" s="3">
        <v>1.2</v>
      </c>
      <c r="O3313" s="3">
        <v>0</v>
      </c>
      <c r="P3313" s="3">
        <v>0</v>
      </c>
      <c r="Q3313" s="2">
        <v>43543</v>
      </c>
      <c r="R3313" t="s">
        <v>2</v>
      </c>
      <c r="S3313" t="s">
        <v>10</v>
      </c>
      <c r="T3313" t="s">
        <v>2</v>
      </c>
    </row>
    <row r="3314" spans="1:20" hidden="1" x14ac:dyDescent="0.2">
      <c r="A3314" t="s">
        <v>1505</v>
      </c>
      <c r="B3314" t="s">
        <v>0</v>
      </c>
      <c r="C3314" s="2">
        <v>43543</v>
      </c>
      <c r="D3314" t="s">
        <v>1503</v>
      </c>
      <c r="E3314" t="s">
        <v>5950</v>
      </c>
      <c r="F3314" t="s">
        <v>5</v>
      </c>
      <c r="G3314" t="s">
        <v>40</v>
      </c>
      <c r="H3314" t="s">
        <v>5951</v>
      </c>
      <c r="I3314" t="s">
        <v>1504</v>
      </c>
      <c r="J3314" t="s">
        <v>42</v>
      </c>
      <c r="K3314" t="s">
        <v>18</v>
      </c>
      <c r="L3314" s="3">
        <v>84</v>
      </c>
      <c r="M3314" s="3">
        <v>0</v>
      </c>
      <c r="N3314" s="3">
        <v>84</v>
      </c>
      <c r="O3314" s="3">
        <v>0</v>
      </c>
      <c r="P3314" s="3">
        <v>0</v>
      </c>
      <c r="Q3314" s="2">
        <v>43543</v>
      </c>
      <c r="R3314" t="s">
        <v>2</v>
      </c>
      <c r="S3314" t="s">
        <v>10</v>
      </c>
      <c r="T3314" t="s">
        <v>2</v>
      </c>
    </row>
    <row r="3315" spans="1:20" hidden="1" x14ac:dyDescent="0.2">
      <c r="A3315" t="s">
        <v>1505</v>
      </c>
      <c r="B3315" t="s">
        <v>0</v>
      </c>
      <c r="C3315" s="2">
        <v>43543</v>
      </c>
      <c r="D3315" t="s">
        <v>1503</v>
      </c>
      <c r="E3315" t="s">
        <v>5950</v>
      </c>
      <c r="F3315" t="s">
        <v>43</v>
      </c>
      <c r="G3315" t="s">
        <v>40</v>
      </c>
      <c r="H3315" t="s">
        <v>313</v>
      </c>
      <c r="I3315" t="s">
        <v>1504</v>
      </c>
      <c r="J3315" t="s">
        <v>59</v>
      </c>
      <c r="K3315" t="s">
        <v>9</v>
      </c>
      <c r="L3315" s="3">
        <v>1</v>
      </c>
      <c r="M3315" s="3">
        <v>0.2</v>
      </c>
      <c r="N3315" s="3">
        <v>1.2</v>
      </c>
      <c r="O3315" s="3">
        <v>0</v>
      </c>
      <c r="P3315" s="3">
        <v>0</v>
      </c>
      <c r="Q3315" s="2">
        <v>43543</v>
      </c>
      <c r="R3315" t="s">
        <v>2</v>
      </c>
      <c r="S3315" t="s">
        <v>10</v>
      </c>
      <c r="T3315" t="s">
        <v>2</v>
      </c>
    </row>
    <row r="3316" spans="1:20" hidden="1" x14ac:dyDescent="0.2">
      <c r="A3316" t="s">
        <v>1505</v>
      </c>
      <c r="B3316" t="s">
        <v>0</v>
      </c>
      <c r="C3316" s="2">
        <v>43546</v>
      </c>
      <c r="D3316" t="s">
        <v>1503</v>
      </c>
      <c r="E3316" t="s">
        <v>6331</v>
      </c>
      <c r="F3316" t="s">
        <v>5</v>
      </c>
      <c r="G3316" t="s">
        <v>40</v>
      </c>
      <c r="H3316" t="s">
        <v>6332</v>
      </c>
      <c r="I3316" t="s">
        <v>1504</v>
      </c>
      <c r="J3316" t="s">
        <v>42</v>
      </c>
      <c r="K3316" t="s">
        <v>18</v>
      </c>
      <c r="L3316" s="3">
        <v>176</v>
      </c>
      <c r="M3316" s="3">
        <v>0</v>
      </c>
      <c r="N3316" s="3">
        <v>176</v>
      </c>
      <c r="O3316" s="3">
        <v>0</v>
      </c>
      <c r="P3316" s="3">
        <v>0</v>
      </c>
      <c r="Q3316" s="2">
        <v>43546</v>
      </c>
      <c r="R3316" t="s">
        <v>2</v>
      </c>
      <c r="S3316" t="s">
        <v>10</v>
      </c>
      <c r="T3316" t="s">
        <v>2</v>
      </c>
    </row>
    <row r="3317" spans="1:20" hidden="1" x14ac:dyDescent="0.2">
      <c r="A3317" t="s">
        <v>1505</v>
      </c>
      <c r="B3317" t="s">
        <v>0</v>
      </c>
      <c r="C3317" s="2">
        <v>43546</v>
      </c>
      <c r="D3317" t="s">
        <v>1503</v>
      </c>
      <c r="E3317" t="s">
        <v>6331</v>
      </c>
      <c r="F3317" t="s">
        <v>43</v>
      </c>
      <c r="G3317" t="s">
        <v>40</v>
      </c>
      <c r="H3317" t="s">
        <v>313</v>
      </c>
      <c r="I3317" t="s">
        <v>1504</v>
      </c>
      <c r="J3317" t="s">
        <v>59</v>
      </c>
      <c r="K3317" t="s">
        <v>9</v>
      </c>
      <c r="L3317" s="3">
        <v>1</v>
      </c>
      <c r="M3317" s="3">
        <v>0.2</v>
      </c>
      <c r="N3317" s="3">
        <v>1.2</v>
      </c>
      <c r="O3317" s="3">
        <v>0</v>
      </c>
      <c r="P3317" s="3">
        <v>0</v>
      </c>
      <c r="Q3317" s="2">
        <v>43546</v>
      </c>
      <c r="R3317" t="s">
        <v>2</v>
      </c>
      <c r="S3317" t="s">
        <v>10</v>
      </c>
      <c r="T3317" t="s">
        <v>2</v>
      </c>
    </row>
    <row r="3318" spans="1:20" hidden="1" x14ac:dyDescent="0.2">
      <c r="A3318" t="s">
        <v>1505</v>
      </c>
      <c r="B3318" t="s">
        <v>0</v>
      </c>
      <c r="C3318" s="2">
        <v>43546</v>
      </c>
      <c r="D3318" t="s">
        <v>1503</v>
      </c>
      <c r="E3318" t="s">
        <v>6370</v>
      </c>
      <c r="F3318" t="s">
        <v>5</v>
      </c>
      <c r="G3318" t="s">
        <v>6368</v>
      </c>
      <c r="H3318" t="s">
        <v>6371</v>
      </c>
      <c r="I3318" t="s">
        <v>1504</v>
      </c>
      <c r="J3318" t="s">
        <v>35</v>
      </c>
      <c r="K3318" t="s">
        <v>36</v>
      </c>
      <c r="L3318" s="3">
        <v>454.55</v>
      </c>
      <c r="M3318" s="3">
        <v>45.46</v>
      </c>
      <c r="N3318" s="3">
        <v>500.01</v>
      </c>
      <c r="O3318" s="3">
        <v>0</v>
      </c>
      <c r="P3318" s="3">
        <v>454.55</v>
      </c>
      <c r="Q3318" s="2">
        <v>43567</v>
      </c>
      <c r="R3318" t="s">
        <v>2</v>
      </c>
      <c r="S3318" t="s">
        <v>10</v>
      </c>
      <c r="T3318" t="s">
        <v>2</v>
      </c>
    </row>
    <row r="3319" spans="1:20" hidden="1" x14ac:dyDescent="0.2">
      <c r="A3319" t="s">
        <v>1505</v>
      </c>
      <c r="B3319" t="s">
        <v>0</v>
      </c>
      <c r="C3319" s="2">
        <v>43552</v>
      </c>
      <c r="D3319" t="s">
        <v>1503</v>
      </c>
      <c r="E3319" t="s">
        <v>6874</v>
      </c>
      <c r="F3319" t="s">
        <v>5</v>
      </c>
      <c r="G3319" t="s">
        <v>40</v>
      </c>
      <c r="H3319" t="s">
        <v>6875</v>
      </c>
      <c r="I3319" t="s">
        <v>1504</v>
      </c>
      <c r="J3319" t="s">
        <v>42</v>
      </c>
      <c r="K3319" t="s">
        <v>18</v>
      </c>
      <c r="L3319" s="3">
        <v>194</v>
      </c>
      <c r="M3319" s="3">
        <v>0</v>
      </c>
      <c r="N3319" s="3">
        <v>194</v>
      </c>
      <c r="O3319" s="3">
        <v>0</v>
      </c>
      <c r="P3319" s="3">
        <v>0</v>
      </c>
      <c r="Q3319" s="2">
        <v>43552</v>
      </c>
      <c r="R3319" t="s">
        <v>2</v>
      </c>
      <c r="S3319" t="s">
        <v>10</v>
      </c>
      <c r="T3319" t="s">
        <v>2</v>
      </c>
    </row>
    <row r="3320" spans="1:20" hidden="1" x14ac:dyDescent="0.2">
      <c r="A3320" t="s">
        <v>1505</v>
      </c>
      <c r="B3320" t="s">
        <v>0</v>
      </c>
      <c r="C3320" s="2">
        <v>43552</v>
      </c>
      <c r="D3320" t="s">
        <v>1503</v>
      </c>
      <c r="E3320" t="s">
        <v>6874</v>
      </c>
      <c r="F3320" t="s">
        <v>43</v>
      </c>
      <c r="G3320" t="s">
        <v>40</v>
      </c>
      <c r="H3320" t="s">
        <v>313</v>
      </c>
      <c r="I3320" t="s">
        <v>1504</v>
      </c>
      <c r="J3320" t="s">
        <v>59</v>
      </c>
      <c r="K3320" t="s">
        <v>9</v>
      </c>
      <c r="L3320" s="3">
        <v>1</v>
      </c>
      <c r="M3320" s="3">
        <v>0.2</v>
      </c>
      <c r="N3320" s="3">
        <v>1.2</v>
      </c>
      <c r="O3320" s="3">
        <v>0</v>
      </c>
      <c r="P3320" s="3">
        <v>0</v>
      </c>
      <c r="Q3320" s="2">
        <v>43552</v>
      </c>
      <c r="R3320" t="s">
        <v>2</v>
      </c>
      <c r="S3320" t="s">
        <v>10</v>
      </c>
      <c r="T3320" t="s">
        <v>2</v>
      </c>
    </row>
    <row r="3321" spans="1:20" hidden="1" x14ac:dyDescent="0.2">
      <c r="A3321" t="s">
        <v>1505</v>
      </c>
      <c r="B3321" t="s">
        <v>0</v>
      </c>
      <c r="C3321" s="2">
        <v>43552</v>
      </c>
      <c r="D3321" t="s">
        <v>1503</v>
      </c>
      <c r="E3321" t="s">
        <v>6883</v>
      </c>
      <c r="F3321" t="s">
        <v>5</v>
      </c>
      <c r="G3321" t="s">
        <v>40</v>
      </c>
      <c r="H3321" t="s">
        <v>6884</v>
      </c>
      <c r="I3321" t="s">
        <v>1504</v>
      </c>
      <c r="J3321" t="s">
        <v>45</v>
      </c>
      <c r="K3321" t="s">
        <v>18</v>
      </c>
      <c r="L3321" s="3">
        <v>93.14</v>
      </c>
      <c r="M3321" s="3">
        <v>0</v>
      </c>
      <c r="N3321" s="3">
        <v>93.14</v>
      </c>
      <c r="O3321" s="3">
        <v>0</v>
      </c>
      <c r="P3321" s="3">
        <v>93.14</v>
      </c>
      <c r="Q3321" s="2">
        <v>43552</v>
      </c>
      <c r="R3321" t="s">
        <v>2</v>
      </c>
      <c r="S3321" t="s">
        <v>10</v>
      </c>
      <c r="T3321" t="s">
        <v>2</v>
      </c>
    </row>
    <row r="3322" spans="1:20" hidden="1" x14ac:dyDescent="0.2">
      <c r="A3322" t="s">
        <v>1505</v>
      </c>
      <c r="B3322" t="s">
        <v>0</v>
      </c>
      <c r="C3322" s="2">
        <v>43557</v>
      </c>
      <c r="D3322" t="s">
        <v>1503</v>
      </c>
      <c r="E3322" t="s">
        <v>7236</v>
      </c>
      <c r="F3322" t="s">
        <v>5</v>
      </c>
      <c r="G3322" t="s">
        <v>40</v>
      </c>
      <c r="H3322" t="s">
        <v>7237</v>
      </c>
      <c r="I3322" t="s">
        <v>1504</v>
      </c>
      <c r="J3322" t="s">
        <v>45</v>
      </c>
      <c r="K3322" t="s">
        <v>18</v>
      </c>
      <c r="L3322" s="3">
        <v>99.46</v>
      </c>
      <c r="M3322" s="3">
        <v>0</v>
      </c>
      <c r="N3322" s="3">
        <v>99.46</v>
      </c>
      <c r="O3322" s="3">
        <v>0</v>
      </c>
      <c r="P3322" s="3">
        <v>99.46</v>
      </c>
      <c r="Q3322" s="2">
        <v>43557</v>
      </c>
      <c r="R3322" t="s">
        <v>2</v>
      </c>
      <c r="S3322" t="s">
        <v>268</v>
      </c>
      <c r="T3322" t="s">
        <v>2</v>
      </c>
    </row>
    <row r="3323" spans="1:20" hidden="1" x14ac:dyDescent="0.2">
      <c r="A3323" t="s">
        <v>1505</v>
      </c>
      <c r="B3323" t="s">
        <v>0</v>
      </c>
      <c r="C3323" s="2">
        <v>43563</v>
      </c>
      <c r="D3323" t="s">
        <v>1503</v>
      </c>
      <c r="E3323" t="s">
        <v>7629</v>
      </c>
      <c r="F3323" t="s">
        <v>5</v>
      </c>
      <c r="G3323" t="s">
        <v>1104</v>
      </c>
      <c r="H3323" t="s">
        <v>7630</v>
      </c>
      <c r="I3323" t="s">
        <v>1504</v>
      </c>
      <c r="J3323" t="s">
        <v>52</v>
      </c>
      <c r="K3323" t="s">
        <v>36</v>
      </c>
      <c r="L3323" s="3">
        <v>355.73</v>
      </c>
      <c r="M3323" s="3">
        <v>35.57</v>
      </c>
      <c r="N3323" s="3">
        <v>391.3</v>
      </c>
      <c r="O3323" s="3">
        <v>0</v>
      </c>
      <c r="P3323" s="3">
        <v>0</v>
      </c>
      <c r="Q3323" s="2">
        <v>43566</v>
      </c>
      <c r="R3323" t="s">
        <v>2</v>
      </c>
      <c r="S3323" t="s">
        <v>10</v>
      </c>
      <c r="T3323" t="s">
        <v>2</v>
      </c>
    </row>
    <row r="3324" spans="1:20" hidden="1" x14ac:dyDescent="0.2">
      <c r="A3324" t="s">
        <v>1505</v>
      </c>
      <c r="B3324" t="s">
        <v>0</v>
      </c>
      <c r="C3324" s="2">
        <v>43563</v>
      </c>
      <c r="D3324" t="s">
        <v>1503</v>
      </c>
      <c r="E3324" t="s">
        <v>7629</v>
      </c>
      <c r="F3324" t="s">
        <v>43</v>
      </c>
      <c r="G3324" t="s">
        <v>1104</v>
      </c>
      <c r="H3324" t="s">
        <v>7630</v>
      </c>
      <c r="I3324" t="s">
        <v>1504</v>
      </c>
      <c r="J3324" t="s">
        <v>52</v>
      </c>
      <c r="K3324" t="s">
        <v>9</v>
      </c>
      <c r="L3324" s="3">
        <v>53.08</v>
      </c>
      <c r="M3324" s="3">
        <v>10.62</v>
      </c>
      <c r="N3324" s="3">
        <v>63.7</v>
      </c>
      <c r="O3324" s="3">
        <v>0</v>
      </c>
      <c r="P3324" s="3">
        <v>0</v>
      </c>
      <c r="Q3324" s="2">
        <v>43566</v>
      </c>
      <c r="R3324" t="s">
        <v>2</v>
      </c>
      <c r="S3324" t="s">
        <v>10</v>
      </c>
      <c r="T3324" t="s">
        <v>2</v>
      </c>
    </row>
    <row r="3325" spans="1:20" hidden="1" x14ac:dyDescent="0.2">
      <c r="A3325" t="s">
        <v>1011</v>
      </c>
      <c r="B3325" t="s">
        <v>0</v>
      </c>
      <c r="C3325" s="2">
        <v>43481</v>
      </c>
      <c r="D3325" t="s">
        <v>1009</v>
      </c>
      <c r="E3325" t="s">
        <v>1012</v>
      </c>
      <c r="F3325" t="s">
        <v>5</v>
      </c>
      <c r="G3325" t="s">
        <v>40</v>
      </c>
      <c r="H3325" t="s">
        <v>1013</v>
      </c>
      <c r="I3325" t="s">
        <v>1010</v>
      </c>
      <c r="J3325" t="s">
        <v>42</v>
      </c>
      <c r="K3325" t="s">
        <v>18</v>
      </c>
      <c r="L3325" s="3">
        <v>140</v>
      </c>
      <c r="M3325" s="3">
        <v>0</v>
      </c>
      <c r="N3325" s="3">
        <v>140</v>
      </c>
      <c r="O3325" s="3">
        <v>0</v>
      </c>
      <c r="P3325" s="3">
        <v>0</v>
      </c>
      <c r="Q3325" s="2">
        <v>43481</v>
      </c>
      <c r="R3325" t="s">
        <v>2</v>
      </c>
      <c r="S3325" t="s">
        <v>10</v>
      </c>
      <c r="T3325" t="s">
        <v>2</v>
      </c>
    </row>
    <row r="3326" spans="1:20" hidden="1" x14ac:dyDescent="0.2">
      <c r="A3326" t="s">
        <v>1011</v>
      </c>
      <c r="B3326" t="s">
        <v>0</v>
      </c>
      <c r="C3326" s="2">
        <v>43481</v>
      </c>
      <c r="D3326" t="s">
        <v>1009</v>
      </c>
      <c r="E3326" t="s">
        <v>1012</v>
      </c>
      <c r="F3326" t="s">
        <v>43</v>
      </c>
      <c r="G3326" t="s">
        <v>40</v>
      </c>
      <c r="H3326" t="s">
        <v>313</v>
      </c>
      <c r="I3326" t="s">
        <v>1010</v>
      </c>
      <c r="J3326" t="s">
        <v>59</v>
      </c>
      <c r="K3326" t="s">
        <v>9</v>
      </c>
      <c r="L3326" s="3">
        <v>1</v>
      </c>
      <c r="M3326" s="3">
        <v>0.2</v>
      </c>
      <c r="N3326" s="3">
        <v>1.2</v>
      </c>
      <c r="O3326" s="3">
        <v>0</v>
      </c>
      <c r="P3326" s="3">
        <v>0</v>
      </c>
      <c r="Q3326" s="2">
        <v>43481</v>
      </c>
      <c r="R3326" t="s">
        <v>2</v>
      </c>
      <c r="S3326" t="s">
        <v>10</v>
      </c>
      <c r="T3326" t="s">
        <v>2</v>
      </c>
    </row>
    <row r="3327" spans="1:20" hidden="1" x14ac:dyDescent="0.2">
      <c r="A3327" t="s">
        <v>1011</v>
      </c>
      <c r="B3327" t="s">
        <v>0</v>
      </c>
      <c r="C3327" s="2">
        <v>43481</v>
      </c>
      <c r="D3327" t="s">
        <v>1009</v>
      </c>
      <c r="E3327" t="s">
        <v>1018</v>
      </c>
      <c r="F3327" t="s">
        <v>5</v>
      </c>
      <c r="G3327" t="s">
        <v>40</v>
      </c>
      <c r="H3327" t="s">
        <v>1019</v>
      </c>
      <c r="I3327" t="s">
        <v>1010</v>
      </c>
      <c r="J3327" t="s">
        <v>45</v>
      </c>
      <c r="K3327" t="s">
        <v>18</v>
      </c>
      <c r="L3327" s="3">
        <v>89.84</v>
      </c>
      <c r="M3327" s="3">
        <v>0</v>
      </c>
      <c r="N3327" s="3">
        <v>89.84</v>
      </c>
      <c r="O3327" s="3">
        <v>0</v>
      </c>
      <c r="P3327" s="3">
        <v>0</v>
      </c>
      <c r="Q3327" s="2">
        <v>43508</v>
      </c>
      <c r="R3327" t="s">
        <v>2</v>
      </c>
      <c r="S3327" t="s">
        <v>10</v>
      </c>
      <c r="T3327" t="s">
        <v>2</v>
      </c>
    </row>
    <row r="3328" spans="1:20" hidden="1" x14ac:dyDescent="0.2">
      <c r="A3328" t="s">
        <v>1011</v>
      </c>
      <c r="B3328" t="s">
        <v>0</v>
      </c>
      <c r="C3328" s="2">
        <v>43481</v>
      </c>
      <c r="D3328" t="s">
        <v>1009</v>
      </c>
      <c r="E3328" t="s">
        <v>1103</v>
      </c>
      <c r="F3328" t="s">
        <v>5</v>
      </c>
      <c r="G3328" t="s">
        <v>1104</v>
      </c>
      <c r="H3328" t="s">
        <v>1105</v>
      </c>
      <c r="I3328" t="s">
        <v>1010</v>
      </c>
      <c r="J3328" t="s">
        <v>52</v>
      </c>
      <c r="K3328" t="s">
        <v>36</v>
      </c>
      <c r="L3328" s="3">
        <v>129.44</v>
      </c>
      <c r="M3328" s="3">
        <v>12.94</v>
      </c>
      <c r="N3328" s="3">
        <v>142.38</v>
      </c>
      <c r="O3328" s="3">
        <v>0</v>
      </c>
      <c r="P3328" s="3">
        <v>0</v>
      </c>
      <c r="Q3328" s="2">
        <v>43473</v>
      </c>
      <c r="R3328" t="s">
        <v>2</v>
      </c>
      <c r="S3328" t="s">
        <v>10</v>
      </c>
      <c r="T3328" t="s">
        <v>2</v>
      </c>
    </row>
    <row r="3329" spans="1:20" hidden="1" x14ac:dyDescent="0.2">
      <c r="A3329" t="s">
        <v>1011</v>
      </c>
      <c r="B3329" t="s">
        <v>0</v>
      </c>
      <c r="C3329" s="2">
        <v>43481</v>
      </c>
      <c r="D3329" t="s">
        <v>1009</v>
      </c>
      <c r="E3329" t="s">
        <v>1103</v>
      </c>
      <c r="F3329" t="s">
        <v>43</v>
      </c>
      <c r="G3329" t="s">
        <v>1104</v>
      </c>
      <c r="H3329" t="s">
        <v>1105</v>
      </c>
      <c r="I3329" t="s">
        <v>1010</v>
      </c>
      <c r="J3329" t="s">
        <v>52</v>
      </c>
      <c r="K3329" t="s">
        <v>9</v>
      </c>
      <c r="L3329" s="3">
        <v>20.93</v>
      </c>
      <c r="M3329" s="3">
        <v>4.1900000000000004</v>
      </c>
      <c r="N3329" s="3">
        <v>25.12</v>
      </c>
      <c r="O3329" s="3">
        <v>0</v>
      </c>
      <c r="P3329" s="3">
        <v>0</v>
      </c>
      <c r="Q3329" s="2">
        <v>43473</v>
      </c>
      <c r="R3329" t="s">
        <v>2</v>
      </c>
      <c r="S3329" t="s">
        <v>10</v>
      </c>
      <c r="T3329" t="s">
        <v>2</v>
      </c>
    </row>
    <row r="3330" spans="1:20" hidden="1" x14ac:dyDescent="0.2">
      <c r="A3330" t="s">
        <v>1011</v>
      </c>
      <c r="B3330" t="s">
        <v>0</v>
      </c>
      <c r="C3330" s="2">
        <v>43514</v>
      </c>
      <c r="D3330" t="s">
        <v>1009</v>
      </c>
      <c r="E3330" t="s">
        <v>4032</v>
      </c>
      <c r="F3330" t="s">
        <v>5</v>
      </c>
      <c r="G3330" t="s">
        <v>40</v>
      </c>
      <c r="H3330" t="s">
        <v>4033</v>
      </c>
      <c r="I3330" t="s">
        <v>1010</v>
      </c>
      <c r="J3330" t="s">
        <v>45</v>
      </c>
      <c r="K3330" t="s">
        <v>18</v>
      </c>
      <c r="L3330" s="3">
        <v>90.52</v>
      </c>
      <c r="M3330" s="3">
        <v>0</v>
      </c>
      <c r="N3330" s="3">
        <v>90.52</v>
      </c>
      <c r="O3330" s="3">
        <v>0</v>
      </c>
      <c r="P3330" s="3">
        <v>90.52</v>
      </c>
      <c r="Q3330" s="2">
        <v>43544</v>
      </c>
      <c r="R3330" t="s">
        <v>2</v>
      </c>
      <c r="S3330" t="s">
        <v>10</v>
      </c>
      <c r="T3330" t="s">
        <v>2</v>
      </c>
    </row>
    <row r="3331" spans="1:20" hidden="1" x14ac:dyDescent="0.2">
      <c r="A3331" t="s">
        <v>1011</v>
      </c>
      <c r="B3331" t="s">
        <v>0</v>
      </c>
      <c r="C3331" s="2">
        <v>43516</v>
      </c>
      <c r="D3331" t="s">
        <v>1009</v>
      </c>
      <c r="E3331" t="s">
        <v>4213</v>
      </c>
      <c r="F3331" t="s">
        <v>5</v>
      </c>
      <c r="G3331" t="s">
        <v>40</v>
      </c>
      <c r="H3331" t="s">
        <v>4214</v>
      </c>
      <c r="I3331" t="s">
        <v>1010</v>
      </c>
      <c r="J3331" t="s">
        <v>42</v>
      </c>
      <c r="K3331" t="s">
        <v>18</v>
      </c>
      <c r="L3331" s="3">
        <v>134</v>
      </c>
      <c r="M3331" s="3">
        <v>0</v>
      </c>
      <c r="N3331" s="3">
        <v>134</v>
      </c>
      <c r="O3331" s="3">
        <v>0</v>
      </c>
      <c r="P3331" s="3">
        <v>0</v>
      </c>
      <c r="Q3331" s="2">
        <v>43516</v>
      </c>
      <c r="R3331" t="s">
        <v>2</v>
      </c>
      <c r="S3331" t="s">
        <v>10</v>
      </c>
      <c r="T3331" t="s">
        <v>2</v>
      </c>
    </row>
    <row r="3332" spans="1:20" hidden="1" x14ac:dyDescent="0.2">
      <c r="A3332" t="s">
        <v>1011</v>
      </c>
      <c r="B3332" t="s">
        <v>0</v>
      </c>
      <c r="C3332" s="2">
        <v>43516</v>
      </c>
      <c r="D3332" t="s">
        <v>1009</v>
      </c>
      <c r="E3332" t="s">
        <v>4213</v>
      </c>
      <c r="F3332" t="s">
        <v>43</v>
      </c>
      <c r="G3332" t="s">
        <v>40</v>
      </c>
      <c r="H3332" t="s">
        <v>97</v>
      </c>
      <c r="I3332" t="s">
        <v>1010</v>
      </c>
      <c r="J3332" t="s">
        <v>59</v>
      </c>
      <c r="K3332" t="s">
        <v>9</v>
      </c>
      <c r="L3332" s="3">
        <v>1</v>
      </c>
      <c r="M3332" s="3">
        <v>0.2</v>
      </c>
      <c r="N3332" s="3">
        <v>1.2</v>
      </c>
      <c r="O3332" s="3">
        <v>0</v>
      </c>
      <c r="P3332" s="3">
        <v>0</v>
      </c>
      <c r="Q3332" s="2">
        <v>43516</v>
      </c>
      <c r="R3332" t="s">
        <v>2</v>
      </c>
      <c r="S3332" t="s">
        <v>10</v>
      </c>
      <c r="T3332" t="s">
        <v>2</v>
      </c>
    </row>
    <row r="3333" spans="1:20" hidden="1" x14ac:dyDescent="0.2">
      <c r="A3333" t="s">
        <v>1011</v>
      </c>
      <c r="B3333" t="s">
        <v>0</v>
      </c>
      <c r="C3333" s="2">
        <v>43522</v>
      </c>
      <c r="D3333" t="s">
        <v>1009</v>
      </c>
      <c r="E3333" t="s">
        <v>4669</v>
      </c>
      <c r="F3333" t="s">
        <v>5</v>
      </c>
      <c r="G3333" t="s">
        <v>1104</v>
      </c>
      <c r="H3333" t="s">
        <v>4670</v>
      </c>
      <c r="I3333" t="s">
        <v>1010</v>
      </c>
      <c r="J3333" t="s">
        <v>52</v>
      </c>
      <c r="K3333" t="s">
        <v>36</v>
      </c>
      <c r="L3333" s="3">
        <v>109.45</v>
      </c>
      <c r="M3333" s="3">
        <v>10.95</v>
      </c>
      <c r="N3333" s="3">
        <v>120.4</v>
      </c>
      <c r="O3333" s="3">
        <v>0</v>
      </c>
      <c r="P3333" s="3">
        <v>0</v>
      </c>
      <c r="Q3333" s="2">
        <v>43522</v>
      </c>
      <c r="R3333" t="s">
        <v>2</v>
      </c>
      <c r="S3333" t="s">
        <v>10</v>
      </c>
      <c r="T3333" t="s">
        <v>2</v>
      </c>
    </row>
    <row r="3334" spans="1:20" hidden="1" x14ac:dyDescent="0.2">
      <c r="A3334" t="s">
        <v>1011</v>
      </c>
      <c r="B3334" t="s">
        <v>0</v>
      </c>
      <c r="C3334" s="2">
        <v>43522</v>
      </c>
      <c r="D3334" t="s">
        <v>1009</v>
      </c>
      <c r="E3334" t="s">
        <v>4669</v>
      </c>
      <c r="F3334" t="s">
        <v>43</v>
      </c>
      <c r="G3334" t="s">
        <v>1104</v>
      </c>
      <c r="H3334" t="s">
        <v>4671</v>
      </c>
      <c r="I3334" t="s">
        <v>1010</v>
      </c>
      <c r="J3334" t="s">
        <v>52</v>
      </c>
      <c r="K3334" t="s">
        <v>9</v>
      </c>
      <c r="L3334" s="3">
        <v>16.329999999999998</v>
      </c>
      <c r="M3334" s="3">
        <v>3.27</v>
      </c>
      <c r="N3334" s="3">
        <v>19.600000000000001</v>
      </c>
      <c r="O3334" s="3">
        <v>0</v>
      </c>
      <c r="P3334" s="3">
        <v>0</v>
      </c>
      <c r="Q3334" s="2">
        <v>43522</v>
      </c>
      <c r="R3334" t="s">
        <v>2</v>
      </c>
      <c r="S3334" t="s">
        <v>10</v>
      </c>
      <c r="T3334" t="s">
        <v>2</v>
      </c>
    </row>
    <row r="3335" spans="1:20" hidden="1" x14ac:dyDescent="0.2">
      <c r="A3335" t="s">
        <v>1011</v>
      </c>
      <c r="B3335" t="s">
        <v>0</v>
      </c>
      <c r="C3335" s="2">
        <v>43525</v>
      </c>
      <c r="D3335" t="s">
        <v>1009</v>
      </c>
      <c r="E3335" t="s">
        <v>4914</v>
      </c>
      <c r="F3335" t="s">
        <v>5</v>
      </c>
      <c r="G3335" t="s">
        <v>160</v>
      </c>
      <c r="H3335" t="s">
        <v>4915</v>
      </c>
      <c r="I3335" t="s">
        <v>4913</v>
      </c>
      <c r="J3335" t="s">
        <v>52</v>
      </c>
      <c r="K3335" t="s">
        <v>36</v>
      </c>
      <c r="L3335" s="3">
        <v>114</v>
      </c>
      <c r="M3335" s="3">
        <v>11.4</v>
      </c>
      <c r="N3335" s="3">
        <v>125.4</v>
      </c>
      <c r="O3335" s="3">
        <v>0</v>
      </c>
      <c r="P3335" s="3">
        <v>0</v>
      </c>
      <c r="Q3335" s="2">
        <v>43525</v>
      </c>
      <c r="R3335" t="s">
        <v>2</v>
      </c>
      <c r="S3335" t="s">
        <v>10</v>
      </c>
      <c r="T3335" t="s">
        <v>2</v>
      </c>
    </row>
    <row r="3336" spans="1:20" hidden="1" x14ac:dyDescent="0.2">
      <c r="A3336" t="s">
        <v>1011</v>
      </c>
      <c r="B3336" t="s">
        <v>0</v>
      </c>
      <c r="C3336" s="2">
        <v>43525</v>
      </c>
      <c r="D3336" t="s">
        <v>1009</v>
      </c>
      <c r="E3336" t="s">
        <v>4914</v>
      </c>
      <c r="F3336" t="s">
        <v>43</v>
      </c>
      <c r="G3336" t="s">
        <v>160</v>
      </c>
      <c r="H3336" t="s">
        <v>3758</v>
      </c>
      <c r="I3336" t="s">
        <v>4913</v>
      </c>
      <c r="J3336" t="s">
        <v>52</v>
      </c>
      <c r="K3336" t="s">
        <v>36</v>
      </c>
      <c r="L3336" s="3">
        <v>6</v>
      </c>
      <c r="M3336" s="3">
        <v>0.6</v>
      </c>
      <c r="N3336" s="3">
        <v>6.6</v>
      </c>
      <c r="O3336" s="3">
        <v>0</v>
      </c>
      <c r="P3336" s="3">
        <v>0</v>
      </c>
      <c r="Q3336" s="2">
        <v>43525</v>
      </c>
      <c r="R3336" t="s">
        <v>2</v>
      </c>
      <c r="S3336" t="s">
        <v>10</v>
      </c>
      <c r="T3336" t="s">
        <v>2</v>
      </c>
    </row>
    <row r="3337" spans="1:20" hidden="1" x14ac:dyDescent="0.2">
      <c r="A3337" t="s">
        <v>1011</v>
      </c>
      <c r="B3337" t="s">
        <v>0</v>
      </c>
      <c r="C3337" s="2">
        <v>43525</v>
      </c>
      <c r="D3337" t="s">
        <v>1009</v>
      </c>
      <c r="E3337" t="s">
        <v>4935</v>
      </c>
      <c r="F3337" t="s">
        <v>5</v>
      </c>
      <c r="G3337" t="s">
        <v>50</v>
      </c>
      <c r="H3337" t="s">
        <v>4936</v>
      </c>
      <c r="I3337" t="s">
        <v>4913</v>
      </c>
      <c r="J3337" t="s">
        <v>52</v>
      </c>
      <c r="K3337" t="s">
        <v>36</v>
      </c>
      <c r="L3337" s="3">
        <v>272.76</v>
      </c>
      <c r="M3337" s="3">
        <v>27.28</v>
      </c>
      <c r="N3337" s="3">
        <v>300.04000000000002</v>
      </c>
      <c r="O3337" s="3">
        <v>0</v>
      </c>
      <c r="P3337" s="3">
        <v>0</v>
      </c>
      <c r="Q3337" s="2">
        <v>43525</v>
      </c>
      <c r="R3337" t="s">
        <v>2</v>
      </c>
      <c r="S3337" t="s">
        <v>10</v>
      </c>
      <c r="T3337" t="s">
        <v>2</v>
      </c>
    </row>
    <row r="3338" spans="1:20" hidden="1" x14ac:dyDescent="0.2">
      <c r="A3338" t="s">
        <v>1011</v>
      </c>
      <c r="B3338" t="s">
        <v>0</v>
      </c>
      <c r="C3338" s="2">
        <v>43529</v>
      </c>
      <c r="D3338" t="s">
        <v>1009</v>
      </c>
      <c r="E3338" t="s">
        <v>5064</v>
      </c>
      <c r="F3338" t="s">
        <v>5</v>
      </c>
      <c r="G3338" t="s">
        <v>1104</v>
      </c>
      <c r="H3338" t="s">
        <v>5065</v>
      </c>
      <c r="I3338" t="s">
        <v>4913</v>
      </c>
      <c r="J3338" t="s">
        <v>52</v>
      </c>
      <c r="K3338" t="s">
        <v>36</v>
      </c>
      <c r="L3338" s="3">
        <v>216.36</v>
      </c>
      <c r="M3338" s="3">
        <v>21.64</v>
      </c>
      <c r="N3338" s="3">
        <v>238</v>
      </c>
      <c r="O3338" s="3">
        <v>0</v>
      </c>
      <c r="P3338" s="3">
        <v>0</v>
      </c>
      <c r="Q3338" s="2">
        <v>43529</v>
      </c>
      <c r="R3338" t="s">
        <v>2</v>
      </c>
      <c r="S3338" t="s">
        <v>10</v>
      </c>
      <c r="T3338" t="s">
        <v>2</v>
      </c>
    </row>
    <row r="3339" spans="1:20" hidden="1" x14ac:dyDescent="0.2">
      <c r="A3339" t="s">
        <v>1011</v>
      </c>
      <c r="B3339" t="s">
        <v>0</v>
      </c>
      <c r="C3339" s="2">
        <v>43529</v>
      </c>
      <c r="D3339" t="s">
        <v>1009</v>
      </c>
      <c r="E3339" t="s">
        <v>5064</v>
      </c>
      <c r="F3339" t="s">
        <v>43</v>
      </c>
      <c r="G3339" t="s">
        <v>1104</v>
      </c>
      <c r="H3339" t="s">
        <v>5065</v>
      </c>
      <c r="I3339" t="s">
        <v>4913</v>
      </c>
      <c r="J3339" t="s">
        <v>52</v>
      </c>
      <c r="K3339" t="s">
        <v>9</v>
      </c>
      <c r="L3339" s="3">
        <v>35</v>
      </c>
      <c r="M3339" s="3">
        <v>7</v>
      </c>
      <c r="N3339" s="3">
        <v>42</v>
      </c>
      <c r="O3339" s="3">
        <v>0</v>
      </c>
      <c r="P3339" s="3">
        <v>0</v>
      </c>
      <c r="Q3339" s="2">
        <v>43529</v>
      </c>
      <c r="R3339" t="s">
        <v>2</v>
      </c>
      <c r="S3339" t="s">
        <v>10</v>
      </c>
      <c r="T3339" t="s">
        <v>2</v>
      </c>
    </row>
    <row r="3340" spans="1:20" hidden="1" x14ac:dyDescent="0.2">
      <c r="A3340" t="s">
        <v>1011</v>
      </c>
      <c r="B3340" t="s">
        <v>0</v>
      </c>
      <c r="C3340" s="2">
        <v>43535</v>
      </c>
      <c r="D3340" t="s">
        <v>1009</v>
      </c>
      <c r="E3340" t="s">
        <v>5275</v>
      </c>
      <c r="F3340" t="s">
        <v>5</v>
      </c>
      <c r="G3340" t="s">
        <v>40</v>
      </c>
      <c r="H3340" t="s">
        <v>5276</v>
      </c>
      <c r="I3340" t="s">
        <v>5274</v>
      </c>
      <c r="J3340" t="s">
        <v>45</v>
      </c>
      <c r="K3340" t="s">
        <v>18</v>
      </c>
      <c r="L3340" s="3">
        <v>94.18</v>
      </c>
      <c r="M3340" s="3">
        <v>0</v>
      </c>
      <c r="N3340" s="3">
        <v>94.18</v>
      </c>
      <c r="O3340" s="3">
        <v>0</v>
      </c>
      <c r="P3340" s="3">
        <v>94.18</v>
      </c>
      <c r="Q3340" s="2">
        <v>43535</v>
      </c>
      <c r="R3340" t="s">
        <v>2</v>
      </c>
      <c r="S3340" t="s">
        <v>10</v>
      </c>
      <c r="T3340" t="s">
        <v>2</v>
      </c>
    </row>
    <row r="3341" spans="1:20" hidden="1" x14ac:dyDescent="0.2">
      <c r="A3341" t="s">
        <v>1011</v>
      </c>
      <c r="B3341" t="s">
        <v>0</v>
      </c>
      <c r="C3341" s="2">
        <v>43537</v>
      </c>
      <c r="D3341" t="s">
        <v>1009</v>
      </c>
      <c r="E3341" t="s">
        <v>5413</v>
      </c>
      <c r="F3341" t="s">
        <v>5</v>
      </c>
      <c r="G3341" t="s">
        <v>5414</v>
      </c>
      <c r="H3341" t="s">
        <v>5415</v>
      </c>
      <c r="I3341" t="s">
        <v>5412</v>
      </c>
      <c r="J3341" t="s">
        <v>954</v>
      </c>
      <c r="K3341" t="s">
        <v>73</v>
      </c>
      <c r="L3341" s="3">
        <v>351.86</v>
      </c>
      <c r="M3341" s="3">
        <v>19.350000000000001</v>
      </c>
      <c r="N3341" s="3">
        <v>371.21</v>
      </c>
      <c r="O3341" s="3">
        <v>0</v>
      </c>
      <c r="P3341" s="3">
        <v>0</v>
      </c>
      <c r="Q3341" s="2">
        <v>43537</v>
      </c>
      <c r="R3341" t="s">
        <v>2</v>
      </c>
      <c r="S3341" t="s">
        <v>10</v>
      </c>
      <c r="T3341" t="s">
        <v>2</v>
      </c>
    </row>
    <row r="3342" spans="1:20" hidden="1" x14ac:dyDescent="0.2">
      <c r="A3342" t="s">
        <v>1011</v>
      </c>
      <c r="B3342" t="s">
        <v>0</v>
      </c>
      <c r="C3342" s="2">
        <v>43537</v>
      </c>
      <c r="D3342" t="s">
        <v>1009</v>
      </c>
      <c r="E3342" t="s">
        <v>5413</v>
      </c>
      <c r="F3342" t="s">
        <v>43</v>
      </c>
      <c r="G3342" t="s">
        <v>5414</v>
      </c>
      <c r="H3342" t="s">
        <v>5416</v>
      </c>
      <c r="I3342" t="s">
        <v>5412</v>
      </c>
      <c r="J3342" t="s">
        <v>954</v>
      </c>
      <c r="K3342" t="s">
        <v>9</v>
      </c>
      <c r="L3342" s="3">
        <v>69.14</v>
      </c>
      <c r="M3342" s="3">
        <v>13.83</v>
      </c>
      <c r="N3342" s="3">
        <v>82.97</v>
      </c>
      <c r="O3342" s="3">
        <v>0</v>
      </c>
      <c r="P3342" s="3">
        <v>0</v>
      </c>
      <c r="Q3342" s="2">
        <v>43537</v>
      </c>
      <c r="R3342" t="s">
        <v>2</v>
      </c>
      <c r="S3342" t="s">
        <v>10</v>
      </c>
      <c r="T3342" t="s">
        <v>2</v>
      </c>
    </row>
    <row r="3343" spans="1:20" hidden="1" x14ac:dyDescent="0.2">
      <c r="A3343" t="s">
        <v>1011</v>
      </c>
      <c r="B3343" t="s">
        <v>0</v>
      </c>
      <c r="C3343" s="2">
        <v>43538</v>
      </c>
      <c r="D3343" t="s">
        <v>1009</v>
      </c>
      <c r="E3343" t="s">
        <v>5513</v>
      </c>
      <c r="F3343" t="s">
        <v>5</v>
      </c>
      <c r="G3343" t="s">
        <v>5514</v>
      </c>
      <c r="H3343" t="s">
        <v>5515</v>
      </c>
      <c r="I3343" t="s">
        <v>5412</v>
      </c>
      <c r="J3343" t="s">
        <v>838</v>
      </c>
      <c r="K3343" t="s">
        <v>75</v>
      </c>
      <c r="L3343" s="3">
        <v>225.27</v>
      </c>
      <c r="M3343" s="3">
        <v>4.7300000000000004</v>
      </c>
      <c r="N3343" s="3">
        <v>230</v>
      </c>
      <c r="O3343" s="3">
        <v>0</v>
      </c>
      <c r="P3343" s="3">
        <v>0</v>
      </c>
      <c r="Q3343" s="2">
        <v>43538</v>
      </c>
      <c r="R3343" t="s">
        <v>2</v>
      </c>
      <c r="S3343" t="s">
        <v>10</v>
      </c>
      <c r="T3343" t="s">
        <v>2</v>
      </c>
    </row>
    <row r="3344" spans="1:20" hidden="1" x14ac:dyDescent="0.2">
      <c r="A3344" t="s">
        <v>1011</v>
      </c>
      <c r="B3344" t="s">
        <v>0</v>
      </c>
      <c r="C3344" s="2">
        <v>43538</v>
      </c>
      <c r="D3344" t="s">
        <v>1009</v>
      </c>
      <c r="E3344" t="s">
        <v>5575</v>
      </c>
      <c r="F3344" t="s">
        <v>5</v>
      </c>
      <c r="G3344" t="s">
        <v>40</v>
      </c>
      <c r="H3344" t="s">
        <v>5576</v>
      </c>
      <c r="I3344" t="s">
        <v>5274</v>
      </c>
      <c r="J3344" t="s">
        <v>45</v>
      </c>
      <c r="K3344" t="s">
        <v>18</v>
      </c>
      <c r="L3344" s="3">
        <v>87.32</v>
      </c>
      <c r="M3344" s="3">
        <v>0</v>
      </c>
      <c r="N3344" s="3">
        <v>87.32</v>
      </c>
      <c r="O3344" s="3">
        <v>0</v>
      </c>
      <c r="P3344" s="3">
        <v>87.32</v>
      </c>
      <c r="Q3344" s="2">
        <v>43538</v>
      </c>
      <c r="R3344" t="s">
        <v>2</v>
      </c>
      <c r="S3344" t="s">
        <v>10</v>
      </c>
      <c r="T3344" t="s">
        <v>2</v>
      </c>
    </row>
    <row r="3345" spans="1:20" hidden="1" x14ac:dyDescent="0.2">
      <c r="A3345" t="s">
        <v>1011</v>
      </c>
      <c r="B3345" t="s">
        <v>0</v>
      </c>
      <c r="C3345" s="2">
        <v>43538</v>
      </c>
      <c r="D3345" t="s">
        <v>1009</v>
      </c>
      <c r="E3345" t="s">
        <v>5631</v>
      </c>
      <c r="F3345" t="s">
        <v>5</v>
      </c>
      <c r="G3345" t="s">
        <v>2576</v>
      </c>
      <c r="H3345" t="s">
        <v>5632</v>
      </c>
      <c r="I3345" t="s">
        <v>5274</v>
      </c>
      <c r="J3345" t="s">
        <v>5482</v>
      </c>
      <c r="K3345" t="s">
        <v>18</v>
      </c>
      <c r="L3345" s="3">
        <v>43</v>
      </c>
      <c r="M3345" s="3">
        <v>0</v>
      </c>
      <c r="N3345" s="3">
        <v>43</v>
      </c>
      <c r="O3345" s="3">
        <v>0</v>
      </c>
      <c r="P3345" s="3">
        <v>0</v>
      </c>
      <c r="Q3345" s="2">
        <v>43538</v>
      </c>
      <c r="R3345" t="s">
        <v>2</v>
      </c>
      <c r="S3345" t="s">
        <v>10</v>
      </c>
      <c r="T3345" t="s">
        <v>2</v>
      </c>
    </row>
    <row r="3346" spans="1:20" hidden="1" x14ac:dyDescent="0.2">
      <c r="A3346" t="s">
        <v>1011</v>
      </c>
      <c r="B3346" t="s">
        <v>0</v>
      </c>
      <c r="C3346" s="2">
        <v>43538</v>
      </c>
      <c r="D3346" t="s">
        <v>1009</v>
      </c>
      <c r="E3346" t="s">
        <v>5636</v>
      </c>
      <c r="F3346" t="s">
        <v>5</v>
      </c>
      <c r="G3346" t="s">
        <v>40</v>
      </c>
      <c r="H3346" t="s">
        <v>5637</v>
      </c>
      <c r="I3346" t="s">
        <v>5274</v>
      </c>
      <c r="J3346" t="s">
        <v>45</v>
      </c>
      <c r="K3346" t="s">
        <v>18</v>
      </c>
      <c r="L3346" s="3">
        <v>166.26</v>
      </c>
      <c r="M3346" s="3">
        <v>0</v>
      </c>
      <c r="N3346" s="3">
        <v>166.26</v>
      </c>
      <c r="O3346" s="3">
        <v>0</v>
      </c>
      <c r="P3346" s="3">
        <v>166.26</v>
      </c>
      <c r="Q3346" s="2">
        <v>43538</v>
      </c>
      <c r="R3346" t="s">
        <v>2</v>
      </c>
      <c r="S3346" t="s">
        <v>10</v>
      </c>
      <c r="T3346" t="s">
        <v>2</v>
      </c>
    </row>
    <row r="3347" spans="1:20" hidden="1" x14ac:dyDescent="0.2">
      <c r="A3347" t="s">
        <v>1011</v>
      </c>
      <c r="B3347" t="s">
        <v>0</v>
      </c>
      <c r="C3347" s="2">
        <v>43539</v>
      </c>
      <c r="D3347" t="s">
        <v>1009</v>
      </c>
      <c r="E3347" t="s">
        <v>5674</v>
      </c>
      <c r="F3347" t="s">
        <v>5</v>
      </c>
      <c r="G3347" t="s">
        <v>40</v>
      </c>
      <c r="H3347" t="s">
        <v>5675</v>
      </c>
      <c r="I3347" t="s">
        <v>5412</v>
      </c>
      <c r="J3347" t="s">
        <v>42</v>
      </c>
      <c r="K3347" t="s">
        <v>18</v>
      </c>
      <c r="L3347" s="3">
        <v>223</v>
      </c>
      <c r="M3347" s="3">
        <v>0</v>
      </c>
      <c r="N3347" s="3">
        <v>223</v>
      </c>
      <c r="O3347" s="3">
        <v>0</v>
      </c>
      <c r="P3347" s="3">
        <v>0</v>
      </c>
      <c r="Q3347" s="2">
        <v>43539</v>
      </c>
      <c r="R3347" t="s">
        <v>2</v>
      </c>
      <c r="S3347" t="s">
        <v>10</v>
      </c>
      <c r="T3347" t="s">
        <v>2</v>
      </c>
    </row>
    <row r="3348" spans="1:20" hidden="1" x14ac:dyDescent="0.2">
      <c r="A3348" t="s">
        <v>1011</v>
      </c>
      <c r="B3348" t="s">
        <v>0</v>
      </c>
      <c r="C3348" s="2">
        <v>43539</v>
      </c>
      <c r="D3348" t="s">
        <v>1009</v>
      </c>
      <c r="E3348" t="s">
        <v>5674</v>
      </c>
      <c r="F3348" t="s">
        <v>43</v>
      </c>
      <c r="G3348" t="s">
        <v>40</v>
      </c>
      <c r="H3348" t="s">
        <v>97</v>
      </c>
      <c r="I3348" t="s">
        <v>5412</v>
      </c>
      <c r="J3348" t="s">
        <v>59</v>
      </c>
      <c r="K3348" t="s">
        <v>9</v>
      </c>
      <c r="L3348" s="3">
        <v>1</v>
      </c>
      <c r="M3348" s="3">
        <v>0.2</v>
      </c>
      <c r="N3348" s="3">
        <v>1.2</v>
      </c>
      <c r="O3348" s="3">
        <v>0</v>
      </c>
      <c r="P3348" s="3">
        <v>0</v>
      </c>
      <c r="Q3348" s="2">
        <v>43539</v>
      </c>
      <c r="R3348" t="s">
        <v>2</v>
      </c>
      <c r="S3348" t="s">
        <v>10</v>
      </c>
      <c r="T3348" t="s">
        <v>2</v>
      </c>
    </row>
    <row r="3349" spans="1:20" hidden="1" x14ac:dyDescent="0.2">
      <c r="A3349" t="s">
        <v>1011</v>
      </c>
      <c r="B3349" t="s">
        <v>0</v>
      </c>
      <c r="C3349" s="2">
        <v>43539</v>
      </c>
      <c r="D3349" t="s">
        <v>1009</v>
      </c>
      <c r="E3349" t="s">
        <v>5676</v>
      </c>
      <c r="F3349" t="s">
        <v>5</v>
      </c>
      <c r="G3349" t="s">
        <v>143</v>
      </c>
      <c r="H3349" t="s">
        <v>1487</v>
      </c>
      <c r="I3349" t="s">
        <v>5412</v>
      </c>
      <c r="J3349" t="s">
        <v>52</v>
      </c>
      <c r="K3349" t="s">
        <v>36</v>
      </c>
      <c r="L3349" s="3">
        <v>153</v>
      </c>
      <c r="M3349" s="3">
        <v>15.3</v>
      </c>
      <c r="N3349" s="3">
        <v>168.3</v>
      </c>
      <c r="O3349" s="3">
        <v>0</v>
      </c>
      <c r="P3349" s="3">
        <v>0</v>
      </c>
      <c r="Q3349" s="2">
        <v>43539</v>
      </c>
      <c r="R3349" t="s">
        <v>2</v>
      </c>
      <c r="S3349" t="s">
        <v>10</v>
      </c>
      <c r="T3349" t="s">
        <v>2</v>
      </c>
    </row>
    <row r="3350" spans="1:20" hidden="1" x14ac:dyDescent="0.2">
      <c r="A3350" t="s">
        <v>1011</v>
      </c>
      <c r="B3350" t="s">
        <v>0</v>
      </c>
      <c r="C3350" s="2">
        <v>43542</v>
      </c>
      <c r="D3350" t="s">
        <v>1009</v>
      </c>
      <c r="E3350" t="s">
        <v>5824</v>
      </c>
      <c r="F3350" t="s">
        <v>5</v>
      </c>
      <c r="G3350" t="s">
        <v>40</v>
      </c>
      <c r="H3350" t="s">
        <v>5825</v>
      </c>
      <c r="I3350" t="s">
        <v>5412</v>
      </c>
      <c r="J3350" t="s">
        <v>42</v>
      </c>
      <c r="K3350" t="s">
        <v>18</v>
      </c>
      <c r="L3350" s="3">
        <v>96</v>
      </c>
      <c r="M3350" s="3">
        <v>0</v>
      </c>
      <c r="N3350" s="3">
        <v>96</v>
      </c>
      <c r="O3350" s="3">
        <v>0</v>
      </c>
      <c r="P3350" s="3">
        <v>0</v>
      </c>
      <c r="Q3350" s="2">
        <v>43542</v>
      </c>
      <c r="R3350" t="s">
        <v>2</v>
      </c>
      <c r="S3350" t="s">
        <v>10</v>
      </c>
      <c r="T3350" t="s">
        <v>2</v>
      </c>
    </row>
    <row r="3351" spans="1:20" hidden="1" x14ac:dyDescent="0.2">
      <c r="A3351" t="s">
        <v>1011</v>
      </c>
      <c r="B3351" t="s">
        <v>0</v>
      </c>
      <c r="C3351" s="2">
        <v>43542</v>
      </c>
      <c r="D3351" t="s">
        <v>1009</v>
      </c>
      <c r="E3351" t="s">
        <v>5824</v>
      </c>
      <c r="F3351" t="s">
        <v>43</v>
      </c>
      <c r="G3351" t="s">
        <v>40</v>
      </c>
      <c r="H3351" t="s">
        <v>97</v>
      </c>
      <c r="I3351" t="s">
        <v>5412</v>
      </c>
      <c r="J3351" t="s">
        <v>59</v>
      </c>
      <c r="K3351" t="s">
        <v>9</v>
      </c>
      <c r="L3351" s="3">
        <v>0.5</v>
      </c>
      <c r="M3351" s="3">
        <v>0.1</v>
      </c>
      <c r="N3351" s="3">
        <v>0.6</v>
      </c>
      <c r="O3351" s="3">
        <v>0</v>
      </c>
      <c r="P3351" s="3">
        <v>0</v>
      </c>
      <c r="Q3351" s="2">
        <v>43542</v>
      </c>
      <c r="R3351" t="s">
        <v>2</v>
      </c>
      <c r="S3351" t="s">
        <v>10</v>
      </c>
      <c r="T3351" t="s">
        <v>2</v>
      </c>
    </row>
    <row r="3352" spans="1:20" hidden="1" x14ac:dyDescent="0.2">
      <c r="A3352" t="s">
        <v>1011</v>
      </c>
      <c r="B3352" t="s">
        <v>0</v>
      </c>
      <c r="C3352" s="2">
        <v>43542</v>
      </c>
      <c r="D3352" t="s">
        <v>1009</v>
      </c>
      <c r="E3352" t="s">
        <v>5826</v>
      </c>
      <c r="F3352" t="s">
        <v>5</v>
      </c>
      <c r="G3352" t="s">
        <v>40</v>
      </c>
      <c r="H3352" t="s">
        <v>5827</v>
      </c>
      <c r="I3352" t="s">
        <v>5412</v>
      </c>
      <c r="J3352" t="s">
        <v>42</v>
      </c>
      <c r="K3352" t="s">
        <v>18</v>
      </c>
      <c r="L3352" s="3">
        <v>58</v>
      </c>
      <c r="M3352" s="3">
        <v>0</v>
      </c>
      <c r="N3352" s="3">
        <v>58</v>
      </c>
      <c r="O3352" s="3">
        <v>0</v>
      </c>
      <c r="P3352" s="3">
        <v>0</v>
      </c>
      <c r="Q3352" s="2">
        <v>43542</v>
      </c>
      <c r="R3352" t="s">
        <v>2</v>
      </c>
      <c r="S3352" t="s">
        <v>10</v>
      </c>
      <c r="T3352" t="s">
        <v>2</v>
      </c>
    </row>
    <row r="3353" spans="1:20" hidden="1" x14ac:dyDescent="0.2">
      <c r="A3353" t="s">
        <v>1011</v>
      </c>
      <c r="B3353" t="s">
        <v>0</v>
      </c>
      <c r="C3353" s="2">
        <v>43542</v>
      </c>
      <c r="D3353" t="s">
        <v>1009</v>
      </c>
      <c r="E3353" t="s">
        <v>5826</v>
      </c>
      <c r="F3353" t="s">
        <v>43</v>
      </c>
      <c r="G3353" t="s">
        <v>40</v>
      </c>
      <c r="H3353" t="s">
        <v>97</v>
      </c>
      <c r="I3353" t="s">
        <v>5412</v>
      </c>
      <c r="J3353" t="s">
        <v>59</v>
      </c>
      <c r="K3353" t="s">
        <v>9</v>
      </c>
      <c r="L3353" s="3">
        <v>0.5</v>
      </c>
      <c r="M3353" s="3">
        <v>0.1</v>
      </c>
      <c r="N3353" s="3">
        <v>0.6</v>
      </c>
      <c r="O3353" s="3">
        <v>0</v>
      </c>
      <c r="P3353" s="3">
        <v>0</v>
      </c>
      <c r="Q3353" s="2">
        <v>43542</v>
      </c>
      <c r="R3353" t="s">
        <v>2</v>
      </c>
      <c r="S3353" t="s">
        <v>10</v>
      </c>
      <c r="T3353" t="s">
        <v>2</v>
      </c>
    </row>
    <row r="3354" spans="1:20" hidden="1" x14ac:dyDescent="0.2">
      <c r="A3354" t="s">
        <v>1011</v>
      </c>
      <c r="B3354" t="s">
        <v>0</v>
      </c>
      <c r="C3354" s="2">
        <v>43544</v>
      </c>
      <c r="D3354" t="s">
        <v>1009</v>
      </c>
      <c r="E3354" t="s">
        <v>6086</v>
      </c>
      <c r="F3354" t="s">
        <v>5</v>
      </c>
      <c r="G3354" t="s">
        <v>40</v>
      </c>
      <c r="H3354" t="s">
        <v>6087</v>
      </c>
      <c r="I3354" t="s">
        <v>5274</v>
      </c>
      <c r="J3354" t="s">
        <v>42</v>
      </c>
      <c r="K3354" t="s">
        <v>18</v>
      </c>
      <c r="L3354" s="3">
        <v>45</v>
      </c>
      <c r="M3354" s="3">
        <v>0</v>
      </c>
      <c r="N3354" s="3">
        <v>45</v>
      </c>
      <c r="O3354" s="3">
        <v>0</v>
      </c>
      <c r="P3354" s="3">
        <v>0</v>
      </c>
      <c r="Q3354" s="2">
        <v>43544</v>
      </c>
      <c r="R3354" t="s">
        <v>2</v>
      </c>
      <c r="S3354" t="s">
        <v>10</v>
      </c>
      <c r="T3354" t="s">
        <v>2</v>
      </c>
    </row>
    <row r="3355" spans="1:20" hidden="1" x14ac:dyDescent="0.2">
      <c r="A3355" t="s">
        <v>1011</v>
      </c>
      <c r="B3355" t="s">
        <v>0</v>
      </c>
      <c r="C3355" s="2">
        <v>43544</v>
      </c>
      <c r="D3355" t="s">
        <v>1009</v>
      </c>
      <c r="E3355" t="s">
        <v>6086</v>
      </c>
      <c r="F3355" t="s">
        <v>43</v>
      </c>
      <c r="G3355" t="s">
        <v>40</v>
      </c>
      <c r="H3355" t="s">
        <v>313</v>
      </c>
      <c r="I3355" t="s">
        <v>5274</v>
      </c>
      <c r="J3355" t="s">
        <v>59</v>
      </c>
      <c r="K3355" t="s">
        <v>9</v>
      </c>
      <c r="L3355" s="3">
        <v>1</v>
      </c>
      <c r="M3355" s="3">
        <v>0.2</v>
      </c>
      <c r="N3355" s="3">
        <v>1.2</v>
      </c>
      <c r="O3355" s="3">
        <v>0</v>
      </c>
      <c r="P3355" s="3">
        <v>0</v>
      </c>
      <c r="Q3355" s="2">
        <v>43544</v>
      </c>
      <c r="R3355" t="s">
        <v>2</v>
      </c>
      <c r="S3355" t="s">
        <v>10</v>
      </c>
      <c r="T3355" t="s">
        <v>2</v>
      </c>
    </row>
    <row r="3356" spans="1:20" hidden="1" x14ac:dyDescent="0.2">
      <c r="A3356" t="s">
        <v>1011</v>
      </c>
      <c r="B3356" t="s">
        <v>0</v>
      </c>
      <c r="C3356" s="2">
        <v>43545</v>
      </c>
      <c r="D3356" t="s">
        <v>1009</v>
      </c>
      <c r="E3356" t="s">
        <v>6297</v>
      </c>
      <c r="F3356" t="s">
        <v>5</v>
      </c>
      <c r="G3356" t="s">
        <v>40</v>
      </c>
      <c r="H3356" t="s">
        <v>6298</v>
      </c>
      <c r="I3356" t="s">
        <v>5274</v>
      </c>
      <c r="J3356" t="s">
        <v>42</v>
      </c>
      <c r="K3356" t="s">
        <v>18</v>
      </c>
      <c r="L3356" s="3">
        <v>41.5</v>
      </c>
      <c r="M3356" s="3">
        <v>0</v>
      </c>
      <c r="N3356" s="3">
        <v>41.5</v>
      </c>
      <c r="O3356" s="3">
        <v>0</v>
      </c>
      <c r="P3356" s="3">
        <v>0</v>
      </c>
      <c r="Q3356" s="2">
        <v>43545</v>
      </c>
      <c r="R3356" t="s">
        <v>2</v>
      </c>
      <c r="S3356" t="s">
        <v>10</v>
      </c>
      <c r="T3356" t="s">
        <v>2</v>
      </c>
    </row>
    <row r="3357" spans="1:20" hidden="1" x14ac:dyDescent="0.2">
      <c r="A3357" t="s">
        <v>1011</v>
      </c>
      <c r="B3357" t="s">
        <v>0</v>
      </c>
      <c r="C3357" s="2">
        <v>43545</v>
      </c>
      <c r="D3357" t="s">
        <v>1009</v>
      </c>
      <c r="E3357" t="s">
        <v>6297</v>
      </c>
      <c r="F3357" t="s">
        <v>43</v>
      </c>
      <c r="G3357" t="s">
        <v>40</v>
      </c>
      <c r="H3357" t="s">
        <v>313</v>
      </c>
      <c r="I3357" t="s">
        <v>5274</v>
      </c>
      <c r="J3357" t="s">
        <v>59</v>
      </c>
      <c r="K3357" t="s">
        <v>9</v>
      </c>
      <c r="L3357" s="3">
        <v>1</v>
      </c>
      <c r="M3357" s="3">
        <v>0.2</v>
      </c>
      <c r="N3357" s="3">
        <v>1.2</v>
      </c>
      <c r="O3357" s="3">
        <v>0</v>
      </c>
      <c r="P3357" s="3">
        <v>0</v>
      </c>
      <c r="Q3357" s="2">
        <v>43545</v>
      </c>
      <c r="R3357" t="s">
        <v>2</v>
      </c>
      <c r="S3357" t="s">
        <v>10</v>
      </c>
      <c r="T3357" t="s">
        <v>2</v>
      </c>
    </row>
    <row r="3358" spans="1:20" hidden="1" x14ac:dyDescent="0.2">
      <c r="A3358" t="s">
        <v>1011</v>
      </c>
      <c r="B3358" t="s">
        <v>0</v>
      </c>
      <c r="C3358" s="2">
        <v>43545</v>
      </c>
      <c r="D3358" t="s">
        <v>1009</v>
      </c>
      <c r="E3358" t="s">
        <v>6299</v>
      </c>
      <c r="F3358" t="s">
        <v>5</v>
      </c>
      <c r="G3358" t="s">
        <v>40</v>
      </c>
      <c r="H3358" t="s">
        <v>6300</v>
      </c>
      <c r="I3358" t="s">
        <v>5274</v>
      </c>
      <c r="J3358" t="s">
        <v>42</v>
      </c>
      <c r="K3358" t="s">
        <v>18</v>
      </c>
      <c r="L3358" s="3">
        <v>46</v>
      </c>
      <c r="M3358" s="3">
        <v>0</v>
      </c>
      <c r="N3358" s="3">
        <v>46</v>
      </c>
      <c r="O3358" s="3">
        <v>0</v>
      </c>
      <c r="P3358" s="3">
        <v>0</v>
      </c>
      <c r="Q3358" s="2">
        <v>43545</v>
      </c>
      <c r="R3358" t="s">
        <v>2</v>
      </c>
      <c r="S3358" t="s">
        <v>10</v>
      </c>
      <c r="T3358" t="s">
        <v>2</v>
      </c>
    </row>
    <row r="3359" spans="1:20" hidden="1" x14ac:dyDescent="0.2">
      <c r="A3359" t="s">
        <v>1011</v>
      </c>
      <c r="B3359" t="s">
        <v>0</v>
      </c>
      <c r="C3359" s="2">
        <v>43545</v>
      </c>
      <c r="D3359" t="s">
        <v>1009</v>
      </c>
      <c r="E3359" t="s">
        <v>6299</v>
      </c>
      <c r="F3359" t="s">
        <v>43</v>
      </c>
      <c r="G3359" t="s">
        <v>40</v>
      </c>
      <c r="H3359" t="s">
        <v>313</v>
      </c>
      <c r="I3359" t="s">
        <v>5274</v>
      </c>
      <c r="J3359" t="s">
        <v>59</v>
      </c>
      <c r="K3359" t="s">
        <v>9</v>
      </c>
      <c r="L3359" s="3">
        <v>1</v>
      </c>
      <c r="M3359" s="3">
        <v>0.2</v>
      </c>
      <c r="N3359" s="3">
        <v>1.2</v>
      </c>
      <c r="O3359" s="3">
        <v>0</v>
      </c>
      <c r="P3359" s="3">
        <v>0</v>
      </c>
      <c r="Q3359" s="2">
        <v>43545</v>
      </c>
      <c r="R3359" t="s">
        <v>2</v>
      </c>
      <c r="S3359" t="s">
        <v>10</v>
      </c>
      <c r="T3359" t="s">
        <v>2</v>
      </c>
    </row>
    <row r="3360" spans="1:20" hidden="1" x14ac:dyDescent="0.2">
      <c r="A3360" t="s">
        <v>1011</v>
      </c>
      <c r="B3360" t="s">
        <v>0</v>
      </c>
      <c r="C3360" s="2">
        <v>43551</v>
      </c>
      <c r="D3360" t="s">
        <v>1009</v>
      </c>
      <c r="E3360" t="s">
        <v>6694</v>
      </c>
      <c r="F3360" t="s">
        <v>5</v>
      </c>
      <c r="G3360" t="s">
        <v>6695</v>
      </c>
      <c r="H3360" t="s">
        <v>6696</v>
      </c>
      <c r="I3360" t="s">
        <v>6693</v>
      </c>
      <c r="J3360" t="s">
        <v>4756</v>
      </c>
      <c r="K3360" t="s">
        <v>9</v>
      </c>
      <c r="L3360" s="3">
        <v>686.2</v>
      </c>
      <c r="M3360" s="3">
        <v>137.24</v>
      </c>
      <c r="N3360" s="3">
        <v>823.44</v>
      </c>
      <c r="O3360" s="3">
        <v>0</v>
      </c>
      <c r="P3360" s="3">
        <v>0</v>
      </c>
      <c r="Q3360" s="2">
        <v>43556</v>
      </c>
      <c r="R3360" t="s">
        <v>2</v>
      </c>
      <c r="S3360" t="s">
        <v>10</v>
      </c>
      <c r="T3360" t="s">
        <v>2</v>
      </c>
    </row>
    <row r="3361" spans="1:20" hidden="1" x14ac:dyDescent="0.2">
      <c r="A3361" t="s">
        <v>1011</v>
      </c>
      <c r="B3361" t="s">
        <v>0</v>
      </c>
      <c r="C3361" s="2">
        <v>43551</v>
      </c>
      <c r="D3361" t="s">
        <v>1009</v>
      </c>
      <c r="E3361" t="s">
        <v>6718</v>
      </c>
      <c r="F3361" t="s">
        <v>5</v>
      </c>
      <c r="G3361" t="s">
        <v>40</v>
      </c>
      <c r="H3361" t="s">
        <v>6719</v>
      </c>
      <c r="I3361" t="s">
        <v>5274</v>
      </c>
      <c r="J3361" t="s">
        <v>42</v>
      </c>
      <c r="K3361" t="s">
        <v>18</v>
      </c>
      <c r="L3361" s="3">
        <v>112.4</v>
      </c>
      <c r="M3361" s="3">
        <v>0</v>
      </c>
      <c r="N3361" s="3">
        <v>112.4</v>
      </c>
      <c r="O3361" s="3">
        <v>0</v>
      </c>
      <c r="P3361" s="3">
        <v>0</v>
      </c>
      <c r="Q3361" s="2">
        <v>43551</v>
      </c>
      <c r="R3361" t="s">
        <v>2</v>
      </c>
      <c r="S3361" t="s">
        <v>10</v>
      </c>
      <c r="T3361" t="s">
        <v>2</v>
      </c>
    </row>
    <row r="3362" spans="1:20" hidden="1" x14ac:dyDescent="0.2">
      <c r="A3362" t="s">
        <v>1011</v>
      </c>
      <c r="B3362" t="s">
        <v>0</v>
      </c>
      <c r="C3362" s="2">
        <v>43551</v>
      </c>
      <c r="D3362" t="s">
        <v>1009</v>
      </c>
      <c r="E3362" t="s">
        <v>6718</v>
      </c>
      <c r="F3362" t="s">
        <v>43</v>
      </c>
      <c r="G3362" t="s">
        <v>40</v>
      </c>
      <c r="H3362" t="s">
        <v>313</v>
      </c>
      <c r="I3362" t="s">
        <v>5274</v>
      </c>
      <c r="J3362" t="s">
        <v>59</v>
      </c>
      <c r="K3362" t="s">
        <v>9</v>
      </c>
      <c r="L3362" s="3">
        <v>1</v>
      </c>
      <c r="M3362" s="3">
        <v>0.2</v>
      </c>
      <c r="N3362" s="3">
        <v>1.2</v>
      </c>
      <c r="O3362" s="3">
        <v>0</v>
      </c>
      <c r="P3362" s="3">
        <v>0</v>
      </c>
      <c r="Q3362" s="2">
        <v>43551</v>
      </c>
      <c r="R3362" t="s">
        <v>2</v>
      </c>
      <c r="S3362" t="s">
        <v>10</v>
      </c>
      <c r="T3362" t="s">
        <v>2</v>
      </c>
    </row>
    <row r="3363" spans="1:20" hidden="1" x14ac:dyDescent="0.2">
      <c r="A3363" t="s">
        <v>1011</v>
      </c>
      <c r="B3363" t="s">
        <v>0</v>
      </c>
      <c r="C3363" s="2">
        <v>43551</v>
      </c>
      <c r="D3363" t="s">
        <v>1009</v>
      </c>
      <c r="E3363" t="s">
        <v>6720</v>
      </c>
      <c r="F3363" t="s">
        <v>5</v>
      </c>
      <c r="G3363" t="s">
        <v>40</v>
      </c>
      <c r="H3363" t="s">
        <v>6721</v>
      </c>
      <c r="I3363" t="s">
        <v>5274</v>
      </c>
      <c r="J3363" t="s">
        <v>45</v>
      </c>
      <c r="K3363" t="s">
        <v>18</v>
      </c>
      <c r="L3363" s="3">
        <v>98.59</v>
      </c>
      <c r="M3363" s="3">
        <v>0</v>
      </c>
      <c r="N3363" s="3">
        <v>98.59</v>
      </c>
      <c r="O3363" s="3">
        <v>0</v>
      </c>
      <c r="P3363" s="3">
        <v>98.59</v>
      </c>
      <c r="Q3363" s="2">
        <v>43551</v>
      </c>
      <c r="R3363" t="s">
        <v>2</v>
      </c>
      <c r="S3363" t="s">
        <v>10</v>
      </c>
      <c r="T3363" t="s">
        <v>2</v>
      </c>
    </row>
    <row r="3364" spans="1:20" hidden="1" x14ac:dyDescent="0.2">
      <c r="A3364" t="s">
        <v>1011</v>
      </c>
      <c r="B3364" t="s">
        <v>0</v>
      </c>
      <c r="C3364" s="2">
        <v>43552</v>
      </c>
      <c r="D3364" t="s">
        <v>1009</v>
      </c>
      <c r="E3364" t="s">
        <v>6863</v>
      </c>
      <c r="F3364" t="s">
        <v>5</v>
      </c>
      <c r="G3364" t="s">
        <v>1704</v>
      </c>
      <c r="H3364" t="s">
        <v>6864</v>
      </c>
      <c r="I3364" t="s">
        <v>5274</v>
      </c>
      <c r="J3364" t="s">
        <v>636</v>
      </c>
      <c r="K3364" t="s">
        <v>1509</v>
      </c>
      <c r="L3364" s="3">
        <v>29.09</v>
      </c>
      <c r="M3364" s="3">
        <v>2.91</v>
      </c>
      <c r="N3364" s="3">
        <v>32</v>
      </c>
      <c r="O3364" s="3">
        <v>0</v>
      </c>
      <c r="P3364" s="3">
        <v>0</v>
      </c>
      <c r="Q3364" s="2">
        <v>43559</v>
      </c>
      <c r="R3364" t="s">
        <v>2</v>
      </c>
      <c r="S3364" t="s">
        <v>268</v>
      </c>
      <c r="T3364" t="s">
        <v>2</v>
      </c>
    </row>
    <row r="3365" spans="1:20" hidden="1" x14ac:dyDescent="0.2">
      <c r="A3365" t="s">
        <v>1011</v>
      </c>
      <c r="B3365" t="s">
        <v>0</v>
      </c>
      <c r="C3365" s="2">
        <v>43553</v>
      </c>
      <c r="D3365" t="s">
        <v>1009</v>
      </c>
      <c r="E3365" t="s">
        <v>6964</v>
      </c>
      <c r="F3365" t="s">
        <v>5</v>
      </c>
      <c r="G3365" t="s">
        <v>6965</v>
      </c>
      <c r="H3365" t="s">
        <v>6966</v>
      </c>
      <c r="I3365" t="s">
        <v>6693</v>
      </c>
      <c r="J3365" t="s">
        <v>4876</v>
      </c>
      <c r="K3365" t="s">
        <v>9</v>
      </c>
      <c r="L3365" s="3">
        <v>375</v>
      </c>
      <c r="M3365" s="3">
        <v>75</v>
      </c>
      <c r="N3365" s="3">
        <v>450</v>
      </c>
      <c r="O3365" s="3">
        <v>0</v>
      </c>
      <c r="P3365" s="3">
        <v>375</v>
      </c>
      <c r="Q3365" s="2">
        <v>43616</v>
      </c>
      <c r="R3365" t="s">
        <v>2</v>
      </c>
      <c r="S3365" t="s">
        <v>10</v>
      </c>
      <c r="T3365" t="s">
        <v>2</v>
      </c>
    </row>
    <row r="3366" spans="1:20" hidden="1" x14ac:dyDescent="0.2">
      <c r="A3366" t="s">
        <v>1011</v>
      </c>
      <c r="B3366" t="s">
        <v>0</v>
      </c>
      <c r="C3366" s="2">
        <v>43553</v>
      </c>
      <c r="D3366" t="s">
        <v>1009</v>
      </c>
      <c r="E3366" t="s">
        <v>6978</v>
      </c>
      <c r="F3366" t="s">
        <v>5</v>
      </c>
      <c r="G3366" t="s">
        <v>6077</v>
      </c>
      <c r="H3366" t="s">
        <v>6979</v>
      </c>
      <c r="I3366" t="s">
        <v>6693</v>
      </c>
      <c r="J3366" t="s">
        <v>52</v>
      </c>
      <c r="K3366" t="s">
        <v>73</v>
      </c>
      <c r="L3366" s="3">
        <v>966.84</v>
      </c>
      <c r="M3366" s="3">
        <v>53.18</v>
      </c>
      <c r="N3366" s="3">
        <v>1020.02</v>
      </c>
      <c r="O3366" s="3">
        <v>0</v>
      </c>
      <c r="P3366" s="3">
        <v>0</v>
      </c>
      <c r="Q3366" s="2">
        <v>43587</v>
      </c>
      <c r="R3366" t="s">
        <v>2</v>
      </c>
      <c r="S3366" t="s">
        <v>10</v>
      </c>
      <c r="T3366" t="s">
        <v>2</v>
      </c>
    </row>
    <row r="3367" spans="1:20" hidden="1" x14ac:dyDescent="0.2">
      <c r="A3367" t="s">
        <v>1011</v>
      </c>
      <c r="B3367" t="s">
        <v>0</v>
      </c>
      <c r="C3367" s="2">
        <v>43553</v>
      </c>
      <c r="D3367" t="s">
        <v>1009</v>
      </c>
      <c r="E3367" t="s">
        <v>6978</v>
      </c>
      <c r="F3367" t="s">
        <v>43</v>
      </c>
      <c r="G3367" t="s">
        <v>6077</v>
      </c>
      <c r="H3367" t="s">
        <v>6980</v>
      </c>
      <c r="I3367" t="s">
        <v>6693</v>
      </c>
      <c r="J3367" t="s">
        <v>52</v>
      </c>
      <c r="K3367" t="s">
        <v>73</v>
      </c>
      <c r="L3367" s="3">
        <v>71.099999999999994</v>
      </c>
      <c r="M3367" s="3">
        <v>3.91</v>
      </c>
      <c r="N3367" s="3">
        <v>75.010000000000005</v>
      </c>
      <c r="O3367" s="3">
        <v>0</v>
      </c>
      <c r="P3367" s="3">
        <v>0</v>
      </c>
      <c r="Q3367" s="2">
        <v>43587</v>
      </c>
      <c r="R3367" t="s">
        <v>2</v>
      </c>
      <c r="S3367" t="s">
        <v>10</v>
      </c>
      <c r="T3367" t="s">
        <v>2</v>
      </c>
    </row>
    <row r="3368" spans="1:20" hidden="1" x14ac:dyDescent="0.2">
      <c r="A3368" t="s">
        <v>1011</v>
      </c>
      <c r="B3368" t="s">
        <v>0</v>
      </c>
      <c r="C3368" s="2">
        <v>43553</v>
      </c>
      <c r="D3368" t="s">
        <v>1009</v>
      </c>
      <c r="E3368" t="s">
        <v>6978</v>
      </c>
      <c r="F3368" t="s">
        <v>60</v>
      </c>
      <c r="G3368" t="s">
        <v>6077</v>
      </c>
      <c r="H3368" t="s">
        <v>6981</v>
      </c>
      <c r="I3368" t="s">
        <v>6693</v>
      </c>
      <c r="J3368" t="s">
        <v>52</v>
      </c>
      <c r="K3368" t="s">
        <v>9</v>
      </c>
      <c r="L3368" s="3">
        <v>87.48</v>
      </c>
      <c r="M3368" s="3">
        <v>17.5</v>
      </c>
      <c r="N3368" s="3">
        <v>104.98</v>
      </c>
      <c r="O3368" s="3">
        <v>0</v>
      </c>
      <c r="P3368" s="3">
        <v>0</v>
      </c>
      <c r="Q3368" s="2">
        <v>43587</v>
      </c>
      <c r="R3368" t="s">
        <v>2</v>
      </c>
      <c r="S3368" t="s">
        <v>10</v>
      </c>
      <c r="T3368" t="s">
        <v>2</v>
      </c>
    </row>
    <row r="3369" spans="1:20" hidden="1" x14ac:dyDescent="0.2">
      <c r="A3369" t="s">
        <v>1011</v>
      </c>
      <c r="B3369" t="s">
        <v>0</v>
      </c>
      <c r="C3369" s="2">
        <v>43553</v>
      </c>
      <c r="D3369" t="s">
        <v>1009</v>
      </c>
      <c r="E3369" t="s">
        <v>7019</v>
      </c>
      <c r="F3369" t="s">
        <v>5</v>
      </c>
      <c r="G3369" t="s">
        <v>40</v>
      </c>
      <c r="H3369" t="s">
        <v>7020</v>
      </c>
      <c r="I3369" t="s">
        <v>5274</v>
      </c>
      <c r="J3369" t="s">
        <v>45</v>
      </c>
      <c r="K3369" t="s">
        <v>18</v>
      </c>
      <c r="L3369" s="3">
        <v>186.28</v>
      </c>
      <c r="M3369" s="3">
        <v>0</v>
      </c>
      <c r="N3369" s="3">
        <v>186.28</v>
      </c>
      <c r="O3369" s="3">
        <v>0</v>
      </c>
      <c r="P3369" s="3">
        <v>186.28</v>
      </c>
      <c r="Q3369" s="2">
        <v>43553</v>
      </c>
      <c r="R3369" t="s">
        <v>2</v>
      </c>
      <c r="S3369" t="s">
        <v>10</v>
      </c>
      <c r="T3369" t="s">
        <v>2</v>
      </c>
    </row>
    <row r="3370" spans="1:20" hidden="1" x14ac:dyDescent="0.2">
      <c r="A3370" t="s">
        <v>1011</v>
      </c>
      <c r="B3370" t="s">
        <v>0</v>
      </c>
      <c r="C3370" s="2">
        <v>43556</v>
      </c>
      <c r="D3370" t="s">
        <v>1009</v>
      </c>
      <c r="E3370" t="s">
        <v>7058</v>
      </c>
      <c r="F3370" t="s">
        <v>5</v>
      </c>
      <c r="G3370" t="s">
        <v>40</v>
      </c>
      <c r="H3370" t="s">
        <v>7059</v>
      </c>
      <c r="I3370" t="s">
        <v>6693</v>
      </c>
      <c r="J3370" t="s">
        <v>45</v>
      </c>
      <c r="K3370" t="s">
        <v>18</v>
      </c>
      <c r="L3370" s="3">
        <v>172.09</v>
      </c>
      <c r="M3370" s="3">
        <v>0</v>
      </c>
      <c r="N3370" s="3">
        <v>172.09</v>
      </c>
      <c r="O3370" s="3">
        <v>0</v>
      </c>
      <c r="P3370" s="3">
        <v>172.09</v>
      </c>
      <c r="Q3370" s="2">
        <v>43556</v>
      </c>
      <c r="R3370" t="s">
        <v>2</v>
      </c>
      <c r="S3370" t="s">
        <v>10</v>
      </c>
      <c r="T3370" t="s">
        <v>2</v>
      </c>
    </row>
    <row r="3371" spans="1:20" hidden="1" x14ac:dyDescent="0.2">
      <c r="A3371" t="s">
        <v>1011</v>
      </c>
      <c r="B3371" t="s">
        <v>0</v>
      </c>
      <c r="C3371" s="2">
        <v>43556</v>
      </c>
      <c r="D3371" t="s">
        <v>1009</v>
      </c>
      <c r="E3371" t="s">
        <v>7130</v>
      </c>
      <c r="F3371" t="s">
        <v>5</v>
      </c>
      <c r="G3371" t="s">
        <v>40</v>
      </c>
      <c r="H3371" t="s">
        <v>7131</v>
      </c>
      <c r="I3371" t="s">
        <v>5274</v>
      </c>
      <c r="J3371" t="s">
        <v>42</v>
      </c>
      <c r="K3371" t="s">
        <v>18</v>
      </c>
      <c r="L3371" s="3">
        <v>180</v>
      </c>
      <c r="M3371" s="3">
        <v>0</v>
      </c>
      <c r="N3371" s="3">
        <v>180</v>
      </c>
      <c r="O3371" s="3">
        <v>0</v>
      </c>
      <c r="P3371" s="3">
        <v>0</v>
      </c>
      <c r="Q3371" s="2">
        <v>43556</v>
      </c>
      <c r="R3371" t="s">
        <v>2</v>
      </c>
      <c r="S3371" t="s">
        <v>10</v>
      </c>
      <c r="T3371" t="s">
        <v>2</v>
      </c>
    </row>
    <row r="3372" spans="1:20" hidden="1" x14ac:dyDescent="0.2">
      <c r="A3372" t="s">
        <v>1011</v>
      </c>
      <c r="B3372" t="s">
        <v>0</v>
      </c>
      <c r="C3372" s="2">
        <v>43556</v>
      </c>
      <c r="D3372" t="s">
        <v>1009</v>
      </c>
      <c r="E3372" t="s">
        <v>7130</v>
      </c>
      <c r="F3372" t="s">
        <v>43</v>
      </c>
      <c r="G3372" t="s">
        <v>40</v>
      </c>
      <c r="H3372" t="s">
        <v>313</v>
      </c>
      <c r="I3372" t="s">
        <v>5274</v>
      </c>
      <c r="J3372" t="s">
        <v>59</v>
      </c>
      <c r="K3372" t="s">
        <v>9</v>
      </c>
      <c r="L3372" s="3">
        <v>1</v>
      </c>
      <c r="M3372" s="3">
        <v>0.2</v>
      </c>
      <c r="N3372" s="3">
        <v>1.2</v>
      </c>
      <c r="O3372" s="3">
        <v>0</v>
      </c>
      <c r="P3372" s="3">
        <v>0</v>
      </c>
      <c r="Q3372" s="2">
        <v>43556</v>
      </c>
      <c r="R3372" t="s">
        <v>2</v>
      </c>
      <c r="S3372" t="s">
        <v>10</v>
      </c>
      <c r="T3372" t="s">
        <v>2</v>
      </c>
    </row>
    <row r="3373" spans="1:20" hidden="1" x14ac:dyDescent="0.2">
      <c r="A3373" t="s">
        <v>1011</v>
      </c>
      <c r="B3373" t="s">
        <v>0</v>
      </c>
      <c r="C3373" s="2">
        <v>43556</v>
      </c>
      <c r="D3373" t="s">
        <v>1009</v>
      </c>
      <c r="E3373" t="s">
        <v>7135</v>
      </c>
      <c r="F3373" t="s">
        <v>5</v>
      </c>
      <c r="G3373" t="s">
        <v>40</v>
      </c>
      <c r="H3373" t="s">
        <v>7136</v>
      </c>
      <c r="I3373" t="s">
        <v>5274</v>
      </c>
      <c r="J3373" t="s">
        <v>42</v>
      </c>
      <c r="K3373" t="s">
        <v>18</v>
      </c>
      <c r="L3373" s="3">
        <v>132</v>
      </c>
      <c r="M3373" s="3">
        <v>0</v>
      </c>
      <c r="N3373" s="3">
        <v>132</v>
      </c>
      <c r="O3373" s="3">
        <v>0</v>
      </c>
      <c r="P3373" s="3">
        <v>0</v>
      </c>
      <c r="Q3373" s="2">
        <v>43556</v>
      </c>
      <c r="R3373" t="s">
        <v>2</v>
      </c>
      <c r="S3373" t="s">
        <v>10</v>
      </c>
      <c r="T3373" t="s">
        <v>2</v>
      </c>
    </row>
    <row r="3374" spans="1:20" hidden="1" x14ac:dyDescent="0.2">
      <c r="A3374" t="s">
        <v>1011</v>
      </c>
      <c r="B3374" t="s">
        <v>0</v>
      </c>
      <c r="C3374" s="2">
        <v>43556</v>
      </c>
      <c r="D3374" t="s">
        <v>1009</v>
      </c>
      <c r="E3374" t="s">
        <v>7135</v>
      </c>
      <c r="F3374" t="s">
        <v>43</v>
      </c>
      <c r="G3374" t="s">
        <v>40</v>
      </c>
      <c r="H3374" t="s">
        <v>313</v>
      </c>
      <c r="I3374" t="s">
        <v>5274</v>
      </c>
      <c r="J3374" t="s">
        <v>59</v>
      </c>
      <c r="K3374" t="s">
        <v>9</v>
      </c>
      <c r="L3374" s="3">
        <v>0.5</v>
      </c>
      <c r="M3374" s="3">
        <v>0.1</v>
      </c>
      <c r="N3374" s="3">
        <v>0.6</v>
      </c>
      <c r="O3374" s="3">
        <v>0</v>
      </c>
      <c r="P3374" s="3">
        <v>0</v>
      </c>
      <c r="Q3374" s="2">
        <v>43556</v>
      </c>
      <c r="R3374" t="s">
        <v>2</v>
      </c>
      <c r="S3374" t="s">
        <v>10</v>
      </c>
      <c r="T3374" t="s">
        <v>2</v>
      </c>
    </row>
    <row r="3375" spans="1:20" hidden="1" x14ac:dyDescent="0.2">
      <c r="A3375" t="s">
        <v>1011</v>
      </c>
      <c r="B3375" t="s">
        <v>0</v>
      </c>
      <c r="C3375" s="2">
        <v>43559</v>
      </c>
      <c r="D3375" t="s">
        <v>1009</v>
      </c>
      <c r="E3375" t="s">
        <v>7338</v>
      </c>
      <c r="F3375" t="s">
        <v>5</v>
      </c>
      <c r="G3375" t="s">
        <v>160</v>
      </c>
      <c r="H3375" t="s">
        <v>7339</v>
      </c>
      <c r="I3375" t="s">
        <v>6693</v>
      </c>
      <c r="J3375" t="s">
        <v>35</v>
      </c>
      <c r="K3375" t="s">
        <v>36</v>
      </c>
      <c r="L3375" s="3">
        <v>228</v>
      </c>
      <c r="M3375" s="3">
        <v>22.8</v>
      </c>
      <c r="N3375" s="3">
        <v>250.8</v>
      </c>
      <c r="O3375" s="3">
        <v>0</v>
      </c>
      <c r="P3375" s="3">
        <v>0</v>
      </c>
      <c r="Q3375" s="2">
        <v>43587</v>
      </c>
      <c r="R3375" t="s">
        <v>2</v>
      </c>
      <c r="S3375" t="s">
        <v>10</v>
      </c>
      <c r="T3375" t="s">
        <v>2</v>
      </c>
    </row>
    <row r="3376" spans="1:20" hidden="1" x14ac:dyDescent="0.2">
      <c r="A3376" t="s">
        <v>1011</v>
      </c>
      <c r="B3376" t="s">
        <v>0</v>
      </c>
      <c r="C3376" s="2">
        <v>43559</v>
      </c>
      <c r="D3376" t="s">
        <v>1009</v>
      </c>
      <c r="E3376" t="s">
        <v>7338</v>
      </c>
      <c r="F3376" t="s">
        <v>43</v>
      </c>
      <c r="G3376" t="s">
        <v>160</v>
      </c>
      <c r="H3376" t="s">
        <v>7340</v>
      </c>
      <c r="I3376" t="s">
        <v>6693</v>
      </c>
      <c r="J3376" t="s">
        <v>35</v>
      </c>
      <c r="K3376" t="s">
        <v>36</v>
      </c>
      <c r="L3376" s="3">
        <v>43.2</v>
      </c>
      <c r="M3376" s="3">
        <v>4.32</v>
      </c>
      <c r="N3376" s="3">
        <v>47.52</v>
      </c>
      <c r="O3376" s="3">
        <v>0</v>
      </c>
      <c r="P3376" s="3">
        <v>0</v>
      </c>
      <c r="Q3376" s="2">
        <v>43587</v>
      </c>
      <c r="R3376" t="s">
        <v>2</v>
      </c>
      <c r="S3376" t="s">
        <v>10</v>
      </c>
      <c r="T3376" t="s">
        <v>2</v>
      </c>
    </row>
    <row r="3377" spans="1:20" hidden="1" x14ac:dyDescent="0.2">
      <c r="A3377" t="s">
        <v>1011</v>
      </c>
      <c r="B3377" t="s">
        <v>0</v>
      </c>
      <c r="C3377" s="2">
        <v>43559</v>
      </c>
      <c r="D3377" t="s">
        <v>1009</v>
      </c>
      <c r="E3377" t="s">
        <v>7405</v>
      </c>
      <c r="F3377" t="s">
        <v>5</v>
      </c>
      <c r="G3377" t="s">
        <v>40</v>
      </c>
      <c r="H3377" t="s">
        <v>7406</v>
      </c>
      <c r="I3377" t="s">
        <v>7404</v>
      </c>
      <c r="J3377" t="s">
        <v>45</v>
      </c>
      <c r="K3377" t="s">
        <v>18</v>
      </c>
      <c r="L3377" s="3">
        <v>99.98</v>
      </c>
      <c r="M3377" s="3">
        <v>0</v>
      </c>
      <c r="N3377" s="3">
        <v>99.98</v>
      </c>
      <c r="O3377" s="3">
        <v>0</v>
      </c>
      <c r="P3377" s="3">
        <v>99.98</v>
      </c>
      <c r="Q3377" s="2">
        <v>43559</v>
      </c>
      <c r="R3377" t="s">
        <v>2</v>
      </c>
      <c r="S3377" t="s">
        <v>10</v>
      </c>
      <c r="T3377" t="s">
        <v>2</v>
      </c>
    </row>
    <row r="3378" spans="1:20" hidden="1" x14ac:dyDescent="0.2">
      <c r="A3378" t="s">
        <v>1011</v>
      </c>
      <c r="B3378" t="s">
        <v>0</v>
      </c>
      <c r="C3378" s="2">
        <v>43563</v>
      </c>
      <c r="D3378" t="s">
        <v>1009</v>
      </c>
      <c r="E3378" t="s">
        <v>7564</v>
      </c>
      <c r="F3378" t="s">
        <v>5</v>
      </c>
      <c r="G3378" t="s">
        <v>40</v>
      </c>
      <c r="H3378" t="s">
        <v>7565</v>
      </c>
      <c r="I3378" t="s">
        <v>5274</v>
      </c>
      <c r="J3378" t="s">
        <v>45</v>
      </c>
      <c r="K3378" t="s">
        <v>18</v>
      </c>
      <c r="L3378" s="3">
        <v>99.79</v>
      </c>
      <c r="M3378" s="3">
        <v>0</v>
      </c>
      <c r="N3378" s="3">
        <v>99.79</v>
      </c>
      <c r="O3378" s="3">
        <v>0</v>
      </c>
      <c r="P3378" s="3">
        <v>99.79</v>
      </c>
      <c r="Q3378" s="2">
        <v>43563</v>
      </c>
      <c r="R3378" t="s">
        <v>2</v>
      </c>
      <c r="S3378" t="s">
        <v>10</v>
      </c>
      <c r="T3378" t="s">
        <v>2</v>
      </c>
    </row>
    <row r="3379" spans="1:20" hidden="1" x14ac:dyDescent="0.2">
      <c r="A3379" t="s">
        <v>1011</v>
      </c>
      <c r="B3379" t="s">
        <v>0</v>
      </c>
      <c r="C3379" s="2">
        <v>43563</v>
      </c>
      <c r="D3379" t="s">
        <v>1009</v>
      </c>
      <c r="E3379" t="s">
        <v>7578</v>
      </c>
      <c r="F3379" t="s">
        <v>5</v>
      </c>
      <c r="G3379" t="s">
        <v>1061</v>
      </c>
      <c r="H3379" t="s">
        <v>7579</v>
      </c>
      <c r="I3379" t="s">
        <v>6693</v>
      </c>
      <c r="J3379" t="s">
        <v>52</v>
      </c>
      <c r="K3379" t="s">
        <v>36</v>
      </c>
      <c r="L3379" s="3">
        <v>85.82</v>
      </c>
      <c r="M3379" s="3">
        <v>8.58</v>
      </c>
      <c r="N3379" s="3">
        <v>94.4</v>
      </c>
      <c r="O3379" s="3">
        <v>0</v>
      </c>
      <c r="P3379" s="3">
        <v>0</v>
      </c>
      <c r="Q3379" s="2">
        <v>43584</v>
      </c>
      <c r="R3379" t="s">
        <v>2</v>
      </c>
      <c r="S3379" t="s">
        <v>10</v>
      </c>
      <c r="T3379" t="s">
        <v>2</v>
      </c>
    </row>
    <row r="3380" spans="1:20" hidden="1" x14ac:dyDescent="0.2">
      <c r="A3380" t="s">
        <v>1011</v>
      </c>
      <c r="B3380" t="s">
        <v>0</v>
      </c>
      <c r="C3380" s="2">
        <v>43563</v>
      </c>
      <c r="D3380" t="s">
        <v>1009</v>
      </c>
      <c r="E3380" t="s">
        <v>7578</v>
      </c>
      <c r="F3380" t="s">
        <v>43</v>
      </c>
      <c r="G3380" t="s">
        <v>1061</v>
      </c>
      <c r="H3380" t="s">
        <v>7579</v>
      </c>
      <c r="I3380" t="s">
        <v>6693</v>
      </c>
      <c r="J3380" t="s">
        <v>52</v>
      </c>
      <c r="K3380" t="s">
        <v>9</v>
      </c>
      <c r="L3380" s="3">
        <v>6.67</v>
      </c>
      <c r="M3380" s="3">
        <v>1.33</v>
      </c>
      <c r="N3380" s="3">
        <v>8</v>
      </c>
      <c r="O3380" s="3">
        <v>0</v>
      </c>
      <c r="P3380" s="3">
        <v>0</v>
      </c>
      <c r="Q3380" s="2">
        <v>43584</v>
      </c>
      <c r="R3380" t="s">
        <v>2</v>
      </c>
      <c r="S3380" t="s">
        <v>10</v>
      </c>
      <c r="T3380" t="s">
        <v>2</v>
      </c>
    </row>
    <row r="3381" spans="1:20" hidden="1" x14ac:dyDescent="0.2">
      <c r="A3381" t="s">
        <v>1011</v>
      </c>
      <c r="B3381" t="s">
        <v>0</v>
      </c>
      <c r="C3381" s="2">
        <v>43563</v>
      </c>
      <c r="D3381" t="s">
        <v>1009</v>
      </c>
      <c r="E3381" t="s">
        <v>7578</v>
      </c>
      <c r="F3381" t="s">
        <v>60</v>
      </c>
      <c r="G3381" t="s">
        <v>1061</v>
      </c>
      <c r="H3381" t="s">
        <v>7580</v>
      </c>
      <c r="I3381" t="s">
        <v>6693</v>
      </c>
      <c r="J3381" t="s">
        <v>52</v>
      </c>
      <c r="K3381" t="s">
        <v>36</v>
      </c>
      <c r="L3381" s="3">
        <v>133</v>
      </c>
      <c r="M3381" s="3">
        <v>13.3</v>
      </c>
      <c r="N3381" s="3">
        <v>146.30000000000001</v>
      </c>
      <c r="O3381" s="3">
        <v>0</v>
      </c>
      <c r="P3381" s="3">
        <v>0</v>
      </c>
      <c r="Q3381" s="2">
        <v>43585</v>
      </c>
      <c r="R3381" t="s">
        <v>2</v>
      </c>
      <c r="S3381" t="s">
        <v>10</v>
      </c>
      <c r="T3381" t="s">
        <v>2</v>
      </c>
    </row>
    <row r="3382" spans="1:20" hidden="1" x14ac:dyDescent="0.2">
      <c r="A3382" t="s">
        <v>1011</v>
      </c>
      <c r="B3382" t="s">
        <v>0</v>
      </c>
      <c r="C3382" s="2">
        <v>43563</v>
      </c>
      <c r="D3382" t="s">
        <v>1009</v>
      </c>
      <c r="E3382" t="s">
        <v>7578</v>
      </c>
      <c r="F3382" t="s">
        <v>86</v>
      </c>
      <c r="G3382" t="s">
        <v>1061</v>
      </c>
      <c r="H3382" t="s">
        <v>7580</v>
      </c>
      <c r="I3382" t="s">
        <v>6693</v>
      </c>
      <c r="J3382" t="s">
        <v>52</v>
      </c>
      <c r="K3382" t="s">
        <v>9</v>
      </c>
      <c r="L3382" s="3">
        <v>32.75</v>
      </c>
      <c r="M3382" s="3">
        <v>6.55</v>
      </c>
      <c r="N3382" s="3">
        <v>39.299999999999997</v>
      </c>
      <c r="O3382" s="3">
        <v>0</v>
      </c>
      <c r="P3382" s="3">
        <v>0</v>
      </c>
      <c r="Q3382" s="2">
        <v>43585</v>
      </c>
      <c r="R3382" t="s">
        <v>2</v>
      </c>
      <c r="S3382" t="s">
        <v>10</v>
      </c>
      <c r="T3382" t="s">
        <v>2</v>
      </c>
    </row>
    <row r="3383" spans="1:20" hidden="1" x14ac:dyDescent="0.2">
      <c r="A3383" t="s">
        <v>1011</v>
      </c>
      <c r="B3383" t="s">
        <v>0</v>
      </c>
      <c r="C3383" s="2">
        <v>43563</v>
      </c>
      <c r="D3383" t="s">
        <v>1009</v>
      </c>
      <c r="E3383" t="s">
        <v>7578</v>
      </c>
      <c r="F3383" t="s">
        <v>88</v>
      </c>
      <c r="G3383" t="s">
        <v>1061</v>
      </c>
      <c r="H3383" t="s">
        <v>7581</v>
      </c>
      <c r="I3383" t="s">
        <v>6693</v>
      </c>
      <c r="J3383" t="s">
        <v>52</v>
      </c>
      <c r="K3383" t="s">
        <v>36</v>
      </c>
      <c r="L3383" s="3">
        <v>461.91</v>
      </c>
      <c r="M3383" s="3">
        <v>46.19</v>
      </c>
      <c r="N3383" s="3">
        <v>508.1</v>
      </c>
      <c r="O3383" s="3">
        <v>0</v>
      </c>
      <c r="P3383" s="3">
        <v>0</v>
      </c>
      <c r="Q3383" s="2">
        <v>43587</v>
      </c>
      <c r="R3383" t="s">
        <v>2</v>
      </c>
      <c r="S3383" t="s">
        <v>10</v>
      </c>
      <c r="T3383" t="s">
        <v>2</v>
      </c>
    </row>
    <row r="3384" spans="1:20" hidden="1" x14ac:dyDescent="0.2">
      <c r="A3384" t="s">
        <v>1011</v>
      </c>
      <c r="B3384" t="s">
        <v>0</v>
      </c>
      <c r="C3384" s="2">
        <v>43563</v>
      </c>
      <c r="D3384" t="s">
        <v>1009</v>
      </c>
      <c r="E3384" t="s">
        <v>7578</v>
      </c>
      <c r="F3384" t="s">
        <v>90</v>
      </c>
      <c r="G3384" t="s">
        <v>1061</v>
      </c>
      <c r="H3384" t="s">
        <v>7581</v>
      </c>
      <c r="I3384" t="s">
        <v>6693</v>
      </c>
      <c r="J3384" t="s">
        <v>52</v>
      </c>
      <c r="K3384" t="s">
        <v>9</v>
      </c>
      <c r="L3384" s="3">
        <v>97.33</v>
      </c>
      <c r="M3384" s="3">
        <v>19.47</v>
      </c>
      <c r="N3384" s="3">
        <v>116.8</v>
      </c>
      <c r="O3384" s="3">
        <v>0</v>
      </c>
      <c r="P3384" s="3">
        <v>0</v>
      </c>
      <c r="Q3384" s="2">
        <v>43587</v>
      </c>
      <c r="R3384" t="s">
        <v>2</v>
      </c>
      <c r="S3384" t="s">
        <v>10</v>
      </c>
      <c r="T3384" t="s">
        <v>2</v>
      </c>
    </row>
    <row r="3385" spans="1:20" hidden="1" x14ac:dyDescent="0.2">
      <c r="A3385" t="s">
        <v>1011</v>
      </c>
      <c r="B3385" t="s">
        <v>0</v>
      </c>
      <c r="C3385" s="2">
        <v>43564</v>
      </c>
      <c r="D3385" t="s">
        <v>1009</v>
      </c>
      <c r="E3385" t="s">
        <v>7695</v>
      </c>
      <c r="F3385" t="s">
        <v>5</v>
      </c>
      <c r="G3385" t="s">
        <v>6269</v>
      </c>
      <c r="H3385" t="s">
        <v>7696</v>
      </c>
      <c r="I3385" t="s">
        <v>5274</v>
      </c>
      <c r="J3385" t="s">
        <v>52</v>
      </c>
      <c r="K3385" t="s">
        <v>36</v>
      </c>
      <c r="L3385" s="3">
        <v>354.55</v>
      </c>
      <c r="M3385" s="3">
        <v>35.46</v>
      </c>
      <c r="N3385" s="3">
        <v>390.01</v>
      </c>
      <c r="O3385" s="3">
        <v>0</v>
      </c>
      <c r="P3385" s="3">
        <v>0</v>
      </c>
      <c r="Q3385" s="2">
        <v>43573</v>
      </c>
      <c r="R3385" t="s">
        <v>2</v>
      </c>
      <c r="S3385" t="s">
        <v>10</v>
      </c>
      <c r="T3385" t="s">
        <v>2</v>
      </c>
    </row>
    <row r="3386" spans="1:20" hidden="1" x14ac:dyDescent="0.2">
      <c r="A3386" t="s">
        <v>1011</v>
      </c>
      <c r="B3386" t="s">
        <v>0</v>
      </c>
      <c r="C3386" s="2">
        <v>43564</v>
      </c>
      <c r="D3386" t="s">
        <v>1009</v>
      </c>
      <c r="E3386" t="s">
        <v>7759</v>
      </c>
      <c r="F3386" t="s">
        <v>5</v>
      </c>
      <c r="G3386" t="s">
        <v>40</v>
      </c>
      <c r="H3386" t="s">
        <v>7760</v>
      </c>
      <c r="I3386" t="s">
        <v>7404</v>
      </c>
      <c r="J3386" t="s">
        <v>45</v>
      </c>
      <c r="K3386" t="s">
        <v>18</v>
      </c>
      <c r="L3386" s="3">
        <v>94.64</v>
      </c>
      <c r="M3386" s="3">
        <v>0</v>
      </c>
      <c r="N3386" s="3">
        <v>94.64</v>
      </c>
      <c r="O3386" s="3">
        <v>0</v>
      </c>
      <c r="P3386" s="3">
        <v>94.64</v>
      </c>
      <c r="Q3386" s="2">
        <v>43564</v>
      </c>
      <c r="R3386" t="s">
        <v>2</v>
      </c>
      <c r="S3386" t="s">
        <v>10</v>
      </c>
      <c r="T3386" t="s">
        <v>2</v>
      </c>
    </row>
    <row r="3387" spans="1:20" hidden="1" x14ac:dyDescent="0.2">
      <c r="A3387" t="s">
        <v>1011</v>
      </c>
      <c r="B3387" t="s">
        <v>0</v>
      </c>
      <c r="C3387" s="2">
        <v>43564</v>
      </c>
      <c r="D3387" t="s">
        <v>1009</v>
      </c>
      <c r="E3387" t="s">
        <v>7761</v>
      </c>
      <c r="F3387" t="s">
        <v>5</v>
      </c>
      <c r="G3387" t="s">
        <v>40</v>
      </c>
      <c r="H3387" t="s">
        <v>7762</v>
      </c>
      <c r="I3387" t="s">
        <v>7404</v>
      </c>
      <c r="J3387" t="s">
        <v>42</v>
      </c>
      <c r="K3387" t="s">
        <v>18</v>
      </c>
      <c r="L3387" s="3">
        <v>48.5</v>
      </c>
      <c r="M3387" s="3">
        <v>0</v>
      </c>
      <c r="N3387" s="3">
        <v>48.5</v>
      </c>
      <c r="O3387" s="3">
        <v>0</v>
      </c>
      <c r="P3387" s="3">
        <v>0</v>
      </c>
      <c r="Q3387" s="2">
        <v>43559</v>
      </c>
      <c r="R3387" t="s">
        <v>2</v>
      </c>
      <c r="S3387" t="s">
        <v>268</v>
      </c>
      <c r="T3387" t="s">
        <v>2</v>
      </c>
    </row>
    <row r="3388" spans="1:20" hidden="1" x14ac:dyDescent="0.2">
      <c r="A3388" t="s">
        <v>1011</v>
      </c>
      <c r="B3388" t="s">
        <v>0</v>
      </c>
      <c r="C3388" s="2">
        <v>43564</v>
      </c>
      <c r="D3388" t="s">
        <v>1009</v>
      </c>
      <c r="E3388" t="s">
        <v>7761</v>
      </c>
      <c r="F3388" t="s">
        <v>43</v>
      </c>
      <c r="G3388" t="s">
        <v>40</v>
      </c>
      <c r="H3388" t="s">
        <v>313</v>
      </c>
      <c r="I3388" t="s">
        <v>7404</v>
      </c>
      <c r="J3388" t="s">
        <v>59</v>
      </c>
      <c r="K3388" t="s">
        <v>9</v>
      </c>
      <c r="L3388" s="3">
        <v>0.5</v>
      </c>
      <c r="M3388" s="3">
        <v>0.1</v>
      </c>
      <c r="N3388" s="3">
        <v>0.6</v>
      </c>
      <c r="O3388" s="3">
        <v>0</v>
      </c>
      <c r="P3388" s="3">
        <v>0</v>
      </c>
      <c r="Q3388" s="2">
        <v>43559</v>
      </c>
      <c r="R3388" t="s">
        <v>2</v>
      </c>
      <c r="S3388" t="s">
        <v>268</v>
      </c>
      <c r="T3388" t="s">
        <v>2</v>
      </c>
    </row>
    <row r="3389" spans="1:20" hidden="1" x14ac:dyDescent="0.2">
      <c r="A3389" t="s">
        <v>1011</v>
      </c>
      <c r="B3389" t="s">
        <v>0</v>
      </c>
      <c r="C3389" s="2">
        <v>43564</v>
      </c>
      <c r="D3389" t="s">
        <v>1009</v>
      </c>
      <c r="E3389" t="s">
        <v>7805</v>
      </c>
      <c r="F3389" t="s">
        <v>5</v>
      </c>
      <c r="G3389" t="s">
        <v>40</v>
      </c>
      <c r="H3389" t="s">
        <v>7806</v>
      </c>
      <c r="I3389" t="s">
        <v>7404</v>
      </c>
      <c r="J3389" t="s">
        <v>45</v>
      </c>
      <c r="K3389" t="s">
        <v>18</v>
      </c>
      <c r="L3389" s="3">
        <v>89.46</v>
      </c>
      <c r="M3389" s="3">
        <v>0</v>
      </c>
      <c r="N3389" s="3">
        <v>89.46</v>
      </c>
      <c r="O3389" s="3">
        <v>0</v>
      </c>
      <c r="P3389" s="3">
        <v>89.46</v>
      </c>
      <c r="Q3389" s="2">
        <v>43564</v>
      </c>
      <c r="R3389" t="s">
        <v>2</v>
      </c>
      <c r="S3389" t="s">
        <v>10</v>
      </c>
      <c r="T3389" t="s">
        <v>2</v>
      </c>
    </row>
    <row r="3390" spans="1:20" hidden="1" x14ac:dyDescent="0.2">
      <c r="A3390" t="s">
        <v>1011</v>
      </c>
      <c r="B3390" t="s">
        <v>0</v>
      </c>
      <c r="C3390" s="2">
        <v>43564</v>
      </c>
      <c r="D3390" t="s">
        <v>1009</v>
      </c>
      <c r="E3390" t="s">
        <v>7809</v>
      </c>
      <c r="F3390" t="s">
        <v>5</v>
      </c>
      <c r="G3390" t="s">
        <v>40</v>
      </c>
      <c r="H3390" t="s">
        <v>7810</v>
      </c>
      <c r="I3390" t="s">
        <v>7404</v>
      </c>
      <c r="J3390" t="s">
        <v>42</v>
      </c>
      <c r="K3390" t="s">
        <v>18</v>
      </c>
      <c r="L3390" s="3">
        <v>79</v>
      </c>
      <c r="M3390" s="3">
        <v>0</v>
      </c>
      <c r="N3390" s="3">
        <v>79</v>
      </c>
      <c r="O3390" s="3">
        <v>0</v>
      </c>
      <c r="P3390" s="3">
        <v>0</v>
      </c>
      <c r="Q3390" s="2">
        <v>43564</v>
      </c>
      <c r="R3390" t="s">
        <v>2</v>
      </c>
      <c r="S3390" t="s">
        <v>10</v>
      </c>
      <c r="T3390" t="s">
        <v>2</v>
      </c>
    </row>
    <row r="3391" spans="1:20" hidden="1" x14ac:dyDescent="0.2">
      <c r="A3391" t="s">
        <v>1011</v>
      </c>
      <c r="B3391" t="s">
        <v>0</v>
      </c>
      <c r="C3391" s="2">
        <v>43564</v>
      </c>
      <c r="D3391" t="s">
        <v>1009</v>
      </c>
      <c r="E3391" t="s">
        <v>7809</v>
      </c>
      <c r="F3391" t="s">
        <v>43</v>
      </c>
      <c r="G3391" t="s">
        <v>40</v>
      </c>
      <c r="H3391" t="s">
        <v>313</v>
      </c>
      <c r="I3391" t="s">
        <v>7404</v>
      </c>
      <c r="J3391" t="s">
        <v>59</v>
      </c>
      <c r="K3391" t="s">
        <v>9</v>
      </c>
      <c r="L3391" s="3">
        <v>1</v>
      </c>
      <c r="M3391" s="3">
        <v>0.2</v>
      </c>
      <c r="N3391" s="3">
        <v>1.2</v>
      </c>
      <c r="O3391" s="3">
        <v>0</v>
      </c>
      <c r="P3391" s="3">
        <v>0</v>
      </c>
      <c r="Q3391" s="2">
        <v>43564</v>
      </c>
      <c r="R3391" t="s">
        <v>2</v>
      </c>
      <c r="S3391" t="s">
        <v>10</v>
      </c>
      <c r="T3391" t="s">
        <v>2</v>
      </c>
    </row>
    <row r="3392" spans="1:20" hidden="1" x14ac:dyDescent="0.2">
      <c r="A3392" t="s">
        <v>1011</v>
      </c>
      <c r="B3392" t="s">
        <v>0</v>
      </c>
      <c r="C3392" s="2">
        <v>43565</v>
      </c>
      <c r="D3392" t="s">
        <v>1009</v>
      </c>
      <c r="E3392" t="s">
        <v>7931</v>
      </c>
      <c r="F3392" t="s">
        <v>5</v>
      </c>
      <c r="G3392" t="s">
        <v>40</v>
      </c>
      <c r="H3392" t="s">
        <v>7932</v>
      </c>
      <c r="I3392" t="s">
        <v>7404</v>
      </c>
      <c r="J3392" t="s">
        <v>45</v>
      </c>
      <c r="K3392" t="s">
        <v>18</v>
      </c>
      <c r="L3392" s="3">
        <v>192.07</v>
      </c>
      <c r="M3392" s="3">
        <v>0</v>
      </c>
      <c r="N3392" s="3">
        <v>192.07</v>
      </c>
      <c r="O3392" s="3">
        <v>0</v>
      </c>
      <c r="P3392" s="3">
        <v>192.07</v>
      </c>
      <c r="Q3392" s="2">
        <v>43565</v>
      </c>
      <c r="R3392" t="s">
        <v>2</v>
      </c>
      <c r="S3392" t="s">
        <v>10</v>
      </c>
      <c r="T3392" t="s">
        <v>2</v>
      </c>
    </row>
    <row r="3393" spans="1:20" hidden="1" x14ac:dyDescent="0.2">
      <c r="A3393" t="s">
        <v>1011</v>
      </c>
      <c r="B3393" t="s">
        <v>0</v>
      </c>
      <c r="C3393" s="2">
        <v>43566</v>
      </c>
      <c r="D3393" t="s">
        <v>1009</v>
      </c>
      <c r="E3393" t="s">
        <v>8057</v>
      </c>
      <c r="F3393" t="s">
        <v>5</v>
      </c>
      <c r="G3393" t="s">
        <v>40</v>
      </c>
      <c r="H3393" t="s">
        <v>8058</v>
      </c>
      <c r="I3393" t="s">
        <v>7404</v>
      </c>
      <c r="J3393" t="s">
        <v>42</v>
      </c>
      <c r="K3393" t="s">
        <v>18</v>
      </c>
      <c r="L3393" s="3">
        <v>231.4</v>
      </c>
      <c r="M3393" s="3">
        <v>0</v>
      </c>
      <c r="N3393" s="3">
        <v>231.4</v>
      </c>
      <c r="O3393" s="3">
        <v>0</v>
      </c>
      <c r="P3393" s="3">
        <v>0</v>
      </c>
      <c r="Q3393" s="2">
        <v>43566</v>
      </c>
      <c r="R3393" t="s">
        <v>2</v>
      </c>
      <c r="S3393" t="s">
        <v>10</v>
      </c>
      <c r="T3393" t="s">
        <v>2</v>
      </c>
    </row>
    <row r="3394" spans="1:20" hidden="1" x14ac:dyDescent="0.2">
      <c r="A3394" t="s">
        <v>1011</v>
      </c>
      <c r="B3394" t="s">
        <v>0</v>
      </c>
      <c r="C3394" s="2">
        <v>43566</v>
      </c>
      <c r="D3394" t="s">
        <v>1009</v>
      </c>
      <c r="E3394" t="s">
        <v>8057</v>
      </c>
      <c r="F3394" t="s">
        <v>43</v>
      </c>
      <c r="G3394" t="s">
        <v>40</v>
      </c>
      <c r="H3394" t="s">
        <v>313</v>
      </c>
      <c r="I3394" t="s">
        <v>7404</v>
      </c>
      <c r="J3394" t="s">
        <v>59</v>
      </c>
      <c r="K3394" t="s">
        <v>9</v>
      </c>
      <c r="L3394" s="3">
        <v>4.8</v>
      </c>
      <c r="M3394" s="3">
        <v>0.96</v>
      </c>
      <c r="N3394" s="3">
        <v>5.76</v>
      </c>
      <c r="O3394" s="3">
        <v>0</v>
      </c>
      <c r="P3394" s="3">
        <v>0</v>
      </c>
      <c r="Q3394" s="2">
        <v>43566</v>
      </c>
      <c r="R3394" t="s">
        <v>2</v>
      </c>
      <c r="S3394" t="s">
        <v>10</v>
      </c>
      <c r="T3394" t="s">
        <v>2</v>
      </c>
    </row>
    <row r="3395" spans="1:20" hidden="1" x14ac:dyDescent="0.2">
      <c r="A3395" t="s">
        <v>175</v>
      </c>
      <c r="B3395" t="s">
        <v>0</v>
      </c>
      <c r="C3395" s="2">
        <v>43483</v>
      </c>
      <c r="D3395" t="s">
        <v>173</v>
      </c>
      <c r="E3395" t="s">
        <v>1328</v>
      </c>
      <c r="F3395" t="s">
        <v>406</v>
      </c>
      <c r="G3395" t="s">
        <v>1329</v>
      </c>
      <c r="H3395" t="s">
        <v>1343</v>
      </c>
      <c r="I3395" t="s">
        <v>174</v>
      </c>
      <c r="J3395" t="s">
        <v>1331</v>
      </c>
      <c r="K3395" t="s">
        <v>9</v>
      </c>
      <c r="L3395" s="3">
        <v>45.53</v>
      </c>
      <c r="M3395" s="3">
        <v>9.11</v>
      </c>
      <c r="N3395" s="3">
        <v>54.64</v>
      </c>
      <c r="O3395" s="3">
        <v>0</v>
      </c>
      <c r="P3395" s="3">
        <v>0</v>
      </c>
      <c r="Q3395" s="2">
        <v>43511</v>
      </c>
      <c r="R3395" t="s">
        <v>2</v>
      </c>
      <c r="S3395" t="s">
        <v>10</v>
      </c>
      <c r="T3395" t="s">
        <v>2</v>
      </c>
    </row>
    <row r="3396" spans="1:20" hidden="1" x14ac:dyDescent="0.2">
      <c r="A3396" t="s">
        <v>175</v>
      </c>
      <c r="B3396" t="s">
        <v>0</v>
      </c>
      <c r="C3396" s="2">
        <v>43503</v>
      </c>
      <c r="D3396" t="s">
        <v>173</v>
      </c>
      <c r="E3396" t="s">
        <v>3202</v>
      </c>
      <c r="F3396" t="s">
        <v>5</v>
      </c>
      <c r="G3396" t="s">
        <v>40</v>
      </c>
      <c r="H3396" t="s">
        <v>3203</v>
      </c>
      <c r="I3396" t="s">
        <v>3201</v>
      </c>
      <c r="J3396" t="s">
        <v>222</v>
      </c>
      <c r="K3396" t="s">
        <v>18</v>
      </c>
      <c r="L3396" s="3">
        <v>462.65</v>
      </c>
      <c r="M3396" s="3">
        <v>0</v>
      </c>
      <c r="N3396" s="3">
        <v>462.65</v>
      </c>
      <c r="O3396" s="3">
        <v>0</v>
      </c>
      <c r="P3396" s="3">
        <v>0</v>
      </c>
      <c r="Q3396" s="2">
        <v>43568</v>
      </c>
      <c r="R3396" t="s">
        <v>2</v>
      </c>
      <c r="S3396" t="s">
        <v>10</v>
      </c>
      <c r="T3396" t="s">
        <v>2</v>
      </c>
    </row>
    <row r="3397" spans="1:20" hidden="1" x14ac:dyDescent="0.2">
      <c r="A3397" t="s">
        <v>175</v>
      </c>
      <c r="B3397" t="s">
        <v>0</v>
      </c>
      <c r="C3397" s="2">
        <v>43503</v>
      </c>
      <c r="D3397" t="s">
        <v>173</v>
      </c>
      <c r="E3397" t="s">
        <v>3212</v>
      </c>
      <c r="F3397" t="s">
        <v>5</v>
      </c>
      <c r="G3397" t="s">
        <v>136</v>
      </c>
      <c r="H3397" t="s">
        <v>3213</v>
      </c>
      <c r="I3397" t="s">
        <v>174</v>
      </c>
      <c r="J3397" t="s">
        <v>2928</v>
      </c>
      <c r="K3397" t="s">
        <v>18</v>
      </c>
      <c r="L3397" s="3">
        <v>200</v>
      </c>
      <c r="M3397" s="3">
        <v>0</v>
      </c>
      <c r="N3397" s="3">
        <v>200</v>
      </c>
      <c r="O3397" s="3">
        <v>0</v>
      </c>
      <c r="P3397" s="3">
        <v>0</v>
      </c>
      <c r="Q3397" s="2">
        <v>43503</v>
      </c>
      <c r="R3397" t="s">
        <v>2</v>
      </c>
      <c r="S3397" t="s">
        <v>10</v>
      </c>
      <c r="T3397" t="s">
        <v>2</v>
      </c>
    </row>
    <row r="3398" spans="1:20" hidden="1" x14ac:dyDescent="0.2">
      <c r="A3398" t="s">
        <v>175</v>
      </c>
      <c r="B3398" t="s">
        <v>0</v>
      </c>
      <c r="C3398" s="2">
        <v>43503</v>
      </c>
      <c r="D3398" t="s">
        <v>173</v>
      </c>
      <c r="E3398" t="s">
        <v>3229</v>
      </c>
      <c r="F3398" t="s">
        <v>5</v>
      </c>
      <c r="G3398" t="s">
        <v>1210</v>
      </c>
      <c r="H3398" t="s">
        <v>3230</v>
      </c>
      <c r="I3398" t="s">
        <v>174</v>
      </c>
      <c r="J3398" t="s">
        <v>1331</v>
      </c>
      <c r="K3398" t="s">
        <v>9</v>
      </c>
      <c r="L3398" s="3">
        <v>50</v>
      </c>
      <c r="M3398" s="3">
        <v>10</v>
      </c>
      <c r="N3398" s="3">
        <v>60</v>
      </c>
      <c r="O3398" s="3">
        <v>0</v>
      </c>
      <c r="P3398" s="3">
        <v>0</v>
      </c>
      <c r="Q3398" s="2">
        <v>43539</v>
      </c>
      <c r="R3398" t="s">
        <v>2</v>
      </c>
      <c r="S3398" t="s">
        <v>10</v>
      </c>
      <c r="T3398" t="s">
        <v>2</v>
      </c>
    </row>
    <row r="3399" spans="1:20" hidden="1" x14ac:dyDescent="0.2">
      <c r="A3399" t="s">
        <v>175</v>
      </c>
      <c r="B3399" t="s">
        <v>0</v>
      </c>
      <c r="C3399" s="2">
        <v>43504</v>
      </c>
      <c r="D3399" t="s">
        <v>173</v>
      </c>
      <c r="E3399" t="s">
        <v>3329</v>
      </c>
      <c r="F3399" t="s">
        <v>5</v>
      </c>
      <c r="G3399" t="s">
        <v>3330</v>
      </c>
      <c r="H3399" t="s">
        <v>3331</v>
      </c>
      <c r="I3399" t="s">
        <v>174</v>
      </c>
      <c r="J3399" t="s">
        <v>35</v>
      </c>
      <c r="K3399" t="s">
        <v>18</v>
      </c>
      <c r="L3399" s="3">
        <v>19.25</v>
      </c>
      <c r="M3399" s="3">
        <v>0</v>
      </c>
      <c r="N3399" s="3">
        <v>19.25</v>
      </c>
      <c r="O3399" s="3">
        <v>0</v>
      </c>
      <c r="P3399" s="3">
        <v>0</v>
      </c>
      <c r="Q3399" s="2">
        <v>43504</v>
      </c>
      <c r="R3399" t="s">
        <v>2</v>
      </c>
      <c r="S3399" t="s">
        <v>10</v>
      </c>
      <c r="T3399" t="s">
        <v>2</v>
      </c>
    </row>
    <row r="3400" spans="1:20" hidden="1" x14ac:dyDescent="0.2">
      <c r="A3400" t="s">
        <v>175</v>
      </c>
      <c r="B3400" t="s">
        <v>0</v>
      </c>
      <c r="C3400" s="2">
        <v>43504</v>
      </c>
      <c r="D3400" t="s">
        <v>173</v>
      </c>
      <c r="E3400" t="s">
        <v>3329</v>
      </c>
      <c r="F3400" t="s">
        <v>43</v>
      </c>
      <c r="G3400" t="s">
        <v>3330</v>
      </c>
      <c r="H3400" t="s">
        <v>3332</v>
      </c>
      <c r="I3400" t="s">
        <v>174</v>
      </c>
      <c r="J3400" t="s">
        <v>52</v>
      </c>
      <c r="K3400" t="s">
        <v>18</v>
      </c>
      <c r="L3400" s="3">
        <v>62.3</v>
      </c>
      <c r="M3400" s="3">
        <v>0</v>
      </c>
      <c r="N3400" s="3">
        <v>62.3</v>
      </c>
      <c r="O3400" s="3">
        <v>0</v>
      </c>
      <c r="P3400" s="3">
        <v>0</v>
      </c>
      <c r="Q3400" s="2">
        <v>43504</v>
      </c>
      <c r="R3400" t="s">
        <v>2</v>
      </c>
      <c r="S3400" t="s">
        <v>10</v>
      </c>
      <c r="T3400" t="s">
        <v>2</v>
      </c>
    </row>
    <row r="3401" spans="1:20" hidden="1" x14ac:dyDescent="0.2">
      <c r="A3401" t="s">
        <v>175</v>
      </c>
      <c r="B3401" t="s">
        <v>0</v>
      </c>
      <c r="C3401" s="2">
        <v>43525</v>
      </c>
      <c r="D3401" t="s">
        <v>173</v>
      </c>
      <c r="E3401" t="s">
        <v>4931</v>
      </c>
      <c r="F3401" t="s">
        <v>60</v>
      </c>
      <c r="G3401" t="s">
        <v>40</v>
      </c>
      <c r="H3401" t="s">
        <v>4932</v>
      </c>
      <c r="I3401" t="s">
        <v>174</v>
      </c>
      <c r="J3401" t="s">
        <v>42</v>
      </c>
      <c r="K3401" t="s">
        <v>18</v>
      </c>
      <c r="L3401" s="3">
        <v>75</v>
      </c>
      <c r="M3401" s="3">
        <v>0</v>
      </c>
      <c r="N3401" s="3">
        <v>75</v>
      </c>
      <c r="O3401" s="3">
        <v>0</v>
      </c>
      <c r="P3401" s="3">
        <v>0</v>
      </c>
      <c r="Q3401" s="2">
        <v>43658</v>
      </c>
      <c r="R3401" t="s">
        <v>2</v>
      </c>
      <c r="S3401" t="s">
        <v>10</v>
      </c>
      <c r="T3401" t="s">
        <v>2</v>
      </c>
    </row>
    <row r="3402" spans="1:20" hidden="1" x14ac:dyDescent="0.2">
      <c r="A3402" t="s">
        <v>175</v>
      </c>
      <c r="B3402" t="s">
        <v>0</v>
      </c>
      <c r="C3402" s="2">
        <v>43525</v>
      </c>
      <c r="D3402" t="s">
        <v>173</v>
      </c>
      <c r="E3402" t="s">
        <v>4931</v>
      </c>
      <c r="F3402" t="s">
        <v>86</v>
      </c>
      <c r="G3402" t="s">
        <v>40</v>
      </c>
      <c r="H3402" t="s">
        <v>320</v>
      </c>
      <c r="I3402" t="s">
        <v>174</v>
      </c>
      <c r="J3402" t="s">
        <v>59</v>
      </c>
      <c r="K3402" t="s">
        <v>9</v>
      </c>
      <c r="L3402" s="3">
        <v>0.5</v>
      </c>
      <c r="M3402" s="3">
        <v>0.1</v>
      </c>
      <c r="N3402" s="3">
        <v>0.6</v>
      </c>
      <c r="O3402" s="3">
        <v>0</v>
      </c>
      <c r="P3402" s="3">
        <v>0</v>
      </c>
      <c r="Q3402" s="2">
        <v>43560</v>
      </c>
      <c r="R3402" t="s">
        <v>2</v>
      </c>
      <c r="S3402" t="s">
        <v>10</v>
      </c>
      <c r="T3402" t="s">
        <v>2</v>
      </c>
    </row>
    <row r="3403" spans="1:20" hidden="1" x14ac:dyDescent="0.2">
      <c r="A3403" t="s">
        <v>175</v>
      </c>
      <c r="B3403" t="s">
        <v>0</v>
      </c>
      <c r="C3403" s="2">
        <v>43538</v>
      </c>
      <c r="D3403" t="s">
        <v>173</v>
      </c>
      <c r="E3403" t="s">
        <v>5501</v>
      </c>
      <c r="F3403" t="s">
        <v>5</v>
      </c>
      <c r="G3403" t="s">
        <v>40</v>
      </c>
      <c r="H3403" t="s">
        <v>5502</v>
      </c>
      <c r="I3403" t="s">
        <v>174</v>
      </c>
      <c r="J3403" t="s">
        <v>222</v>
      </c>
      <c r="K3403" t="s">
        <v>18</v>
      </c>
      <c r="L3403" s="3">
        <v>457.59</v>
      </c>
      <c r="M3403" s="3">
        <v>0</v>
      </c>
      <c r="N3403" s="3">
        <v>457.59</v>
      </c>
      <c r="O3403" s="3">
        <v>0</v>
      </c>
      <c r="P3403" s="3">
        <v>0</v>
      </c>
      <c r="Q3403" s="2">
        <v>43559</v>
      </c>
      <c r="R3403" t="s">
        <v>2</v>
      </c>
      <c r="S3403" t="s">
        <v>10</v>
      </c>
      <c r="T3403" t="s">
        <v>2</v>
      </c>
    </row>
    <row r="3404" spans="1:20" hidden="1" x14ac:dyDescent="0.2">
      <c r="A3404" t="s">
        <v>175</v>
      </c>
      <c r="B3404" t="s">
        <v>0</v>
      </c>
      <c r="C3404" s="2">
        <v>43538</v>
      </c>
      <c r="D3404" t="s">
        <v>173</v>
      </c>
      <c r="E3404" t="s">
        <v>5503</v>
      </c>
      <c r="F3404" t="s">
        <v>5</v>
      </c>
      <c r="G3404" t="s">
        <v>40</v>
      </c>
      <c r="H3404" t="s">
        <v>5504</v>
      </c>
      <c r="I3404" t="s">
        <v>174</v>
      </c>
      <c r="J3404" t="s">
        <v>222</v>
      </c>
      <c r="K3404" t="s">
        <v>18</v>
      </c>
      <c r="L3404" s="3">
        <v>449.2</v>
      </c>
      <c r="M3404" s="3">
        <v>0</v>
      </c>
      <c r="N3404" s="3">
        <v>449.2</v>
      </c>
      <c r="O3404" s="3">
        <v>0</v>
      </c>
      <c r="P3404" s="3">
        <v>0</v>
      </c>
      <c r="Q3404" s="2">
        <v>43604</v>
      </c>
      <c r="R3404" t="s">
        <v>2</v>
      </c>
      <c r="S3404" t="s">
        <v>10</v>
      </c>
      <c r="T3404" t="s">
        <v>2</v>
      </c>
    </row>
    <row r="3405" spans="1:20" hidden="1" x14ac:dyDescent="0.2">
      <c r="A3405" t="s">
        <v>175</v>
      </c>
      <c r="B3405" t="s">
        <v>0</v>
      </c>
      <c r="C3405" s="2">
        <v>43538</v>
      </c>
      <c r="D3405" t="s">
        <v>173</v>
      </c>
      <c r="E3405" t="s">
        <v>5508</v>
      </c>
      <c r="F3405" t="s">
        <v>5</v>
      </c>
      <c r="G3405" t="s">
        <v>40</v>
      </c>
      <c r="H3405" t="s">
        <v>5509</v>
      </c>
      <c r="I3405" t="s">
        <v>174</v>
      </c>
      <c r="J3405" t="s">
        <v>42</v>
      </c>
      <c r="K3405" t="s">
        <v>18</v>
      </c>
      <c r="L3405" s="3">
        <v>109</v>
      </c>
      <c r="M3405" s="3">
        <v>0</v>
      </c>
      <c r="N3405" s="3">
        <v>109</v>
      </c>
      <c r="O3405" s="3">
        <v>0</v>
      </c>
      <c r="P3405" s="3">
        <v>0</v>
      </c>
      <c r="Q3405" s="2">
        <v>43553</v>
      </c>
      <c r="R3405" t="s">
        <v>2</v>
      </c>
      <c r="S3405" t="s">
        <v>10</v>
      </c>
      <c r="T3405" t="s">
        <v>2</v>
      </c>
    </row>
    <row r="3406" spans="1:20" hidden="1" x14ac:dyDescent="0.2">
      <c r="A3406" t="s">
        <v>175</v>
      </c>
      <c r="B3406" t="s">
        <v>0</v>
      </c>
      <c r="C3406" s="2">
        <v>43538</v>
      </c>
      <c r="D3406" t="s">
        <v>173</v>
      </c>
      <c r="E3406" t="s">
        <v>5508</v>
      </c>
      <c r="F3406" t="s">
        <v>43</v>
      </c>
      <c r="G3406" t="s">
        <v>40</v>
      </c>
      <c r="H3406" t="s">
        <v>97</v>
      </c>
      <c r="I3406" t="s">
        <v>174</v>
      </c>
      <c r="J3406" t="s">
        <v>59</v>
      </c>
      <c r="K3406" t="s">
        <v>9</v>
      </c>
      <c r="L3406" s="3">
        <v>0.5</v>
      </c>
      <c r="M3406" s="3">
        <v>0.1</v>
      </c>
      <c r="N3406" s="3">
        <v>0.6</v>
      </c>
      <c r="O3406" s="3">
        <v>0</v>
      </c>
      <c r="P3406" s="3">
        <v>0</v>
      </c>
      <c r="Q3406" s="2">
        <v>43553</v>
      </c>
      <c r="R3406" t="s">
        <v>2</v>
      </c>
      <c r="S3406" t="s">
        <v>10</v>
      </c>
      <c r="T3406" t="s">
        <v>2</v>
      </c>
    </row>
    <row r="3407" spans="1:20" hidden="1" x14ac:dyDescent="0.2">
      <c r="A3407" t="s">
        <v>175</v>
      </c>
      <c r="B3407" t="s">
        <v>0</v>
      </c>
      <c r="C3407" s="2">
        <v>43538</v>
      </c>
      <c r="D3407" t="s">
        <v>173</v>
      </c>
      <c r="E3407" t="s">
        <v>5510</v>
      </c>
      <c r="F3407" t="s">
        <v>5</v>
      </c>
      <c r="G3407" t="s">
        <v>40</v>
      </c>
      <c r="H3407" t="s">
        <v>5509</v>
      </c>
      <c r="I3407" t="s">
        <v>174</v>
      </c>
      <c r="J3407" t="s">
        <v>42</v>
      </c>
      <c r="K3407" t="s">
        <v>18</v>
      </c>
      <c r="L3407" s="3">
        <v>46</v>
      </c>
      <c r="M3407" s="3">
        <v>0</v>
      </c>
      <c r="N3407" s="3">
        <v>46</v>
      </c>
      <c r="O3407" s="3">
        <v>0</v>
      </c>
      <c r="P3407" s="3">
        <v>0</v>
      </c>
      <c r="Q3407" s="2">
        <v>43553</v>
      </c>
      <c r="R3407" t="s">
        <v>2</v>
      </c>
      <c r="S3407" t="s">
        <v>10</v>
      </c>
      <c r="T3407" t="s">
        <v>2</v>
      </c>
    </row>
    <row r="3408" spans="1:20" hidden="1" x14ac:dyDescent="0.2">
      <c r="A3408" t="s">
        <v>175</v>
      </c>
      <c r="B3408" t="s">
        <v>0</v>
      </c>
      <c r="C3408" s="2">
        <v>43538</v>
      </c>
      <c r="D3408" t="s">
        <v>173</v>
      </c>
      <c r="E3408" t="s">
        <v>5510</v>
      </c>
      <c r="F3408" t="s">
        <v>43</v>
      </c>
      <c r="G3408" t="s">
        <v>40</v>
      </c>
      <c r="H3408" t="s">
        <v>97</v>
      </c>
      <c r="I3408" t="s">
        <v>174</v>
      </c>
      <c r="J3408" t="s">
        <v>59</v>
      </c>
      <c r="K3408" t="s">
        <v>9</v>
      </c>
      <c r="L3408" s="3">
        <v>0.5</v>
      </c>
      <c r="M3408" s="3">
        <v>0.1</v>
      </c>
      <c r="N3408" s="3">
        <v>0.6</v>
      </c>
      <c r="O3408" s="3">
        <v>0</v>
      </c>
      <c r="P3408" s="3">
        <v>0</v>
      </c>
      <c r="Q3408" s="2">
        <v>43553</v>
      </c>
      <c r="R3408" t="s">
        <v>2</v>
      </c>
      <c r="S3408" t="s">
        <v>10</v>
      </c>
      <c r="T3408" t="s">
        <v>2</v>
      </c>
    </row>
    <row r="3409" spans="1:20" hidden="1" x14ac:dyDescent="0.2">
      <c r="A3409" t="s">
        <v>175</v>
      </c>
      <c r="B3409" t="s">
        <v>0</v>
      </c>
      <c r="C3409" s="2">
        <v>43539</v>
      </c>
      <c r="D3409" t="s">
        <v>173</v>
      </c>
      <c r="E3409" t="s">
        <v>5721</v>
      </c>
      <c r="F3409" t="s">
        <v>5</v>
      </c>
      <c r="G3409" t="s">
        <v>40</v>
      </c>
      <c r="H3409" t="s">
        <v>5722</v>
      </c>
      <c r="I3409" t="s">
        <v>174</v>
      </c>
      <c r="J3409" t="s">
        <v>45</v>
      </c>
      <c r="K3409" t="s">
        <v>18</v>
      </c>
      <c r="L3409" s="3">
        <v>184.61</v>
      </c>
      <c r="M3409" s="3">
        <v>0</v>
      </c>
      <c r="N3409" s="3">
        <v>184.61</v>
      </c>
      <c r="O3409" s="3">
        <v>0</v>
      </c>
      <c r="P3409" s="3">
        <v>184.61</v>
      </c>
      <c r="Q3409" s="2">
        <v>43568</v>
      </c>
      <c r="R3409" t="s">
        <v>2</v>
      </c>
      <c r="S3409" t="s">
        <v>10</v>
      </c>
      <c r="T3409" t="s">
        <v>2</v>
      </c>
    </row>
    <row r="3410" spans="1:20" hidden="1" x14ac:dyDescent="0.2">
      <c r="A3410" t="s">
        <v>175</v>
      </c>
      <c r="B3410" t="s">
        <v>0</v>
      </c>
      <c r="C3410" s="2">
        <v>43545</v>
      </c>
      <c r="D3410" t="s">
        <v>173</v>
      </c>
      <c r="E3410" t="s">
        <v>6181</v>
      </c>
      <c r="F3410" t="s">
        <v>5</v>
      </c>
      <c r="G3410" t="s">
        <v>40</v>
      </c>
      <c r="H3410" t="s">
        <v>6182</v>
      </c>
      <c r="I3410" t="s">
        <v>174</v>
      </c>
      <c r="J3410" t="s">
        <v>45</v>
      </c>
      <c r="K3410" t="s">
        <v>18</v>
      </c>
      <c r="L3410" s="3">
        <v>85</v>
      </c>
      <c r="M3410" s="3">
        <v>0</v>
      </c>
      <c r="N3410" s="3">
        <v>85</v>
      </c>
      <c r="O3410" s="3">
        <v>0</v>
      </c>
      <c r="P3410" s="3">
        <v>85</v>
      </c>
      <c r="Q3410" s="2">
        <v>43553</v>
      </c>
      <c r="R3410" t="s">
        <v>2</v>
      </c>
      <c r="S3410" t="s">
        <v>10</v>
      </c>
      <c r="T3410" t="s">
        <v>2</v>
      </c>
    </row>
    <row r="3411" spans="1:20" hidden="1" x14ac:dyDescent="0.2">
      <c r="A3411" t="s">
        <v>175</v>
      </c>
      <c r="B3411" t="s">
        <v>0</v>
      </c>
      <c r="C3411" s="2">
        <v>43545</v>
      </c>
      <c r="D3411" t="s">
        <v>173</v>
      </c>
      <c r="E3411" t="s">
        <v>6183</v>
      </c>
      <c r="F3411" t="s">
        <v>5</v>
      </c>
      <c r="G3411" t="s">
        <v>40</v>
      </c>
      <c r="H3411" t="s">
        <v>6184</v>
      </c>
      <c r="I3411" t="s">
        <v>174</v>
      </c>
      <c r="J3411" t="s">
        <v>42</v>
      </c>
      <c r="K3411" t="s">
        <v>18</v>
      </c>
      <c r="L3411" s="3">
        <v>184</v>
      </c>
      <c r="M3411" s="3">
        <v>0</v>
      </c>
      <c r="N3411" s="3">
        <v>184</v>
      </c>
      <c r="O3411" s="3">
        <v>0</v>
      </c>
      <c r="P3411" s="3">
        <v>0</v>
      </c>
      <c r="Q3411" s="2">
        <v>43569</v>
      </c>
      <c r="R3411" t="s">
        <v>2</v>
      </c>
      <c r="S3411" t="s">
        <v>10</v>
      </c>
      <c r="T3411" t="s">
        <v>2</v>
      </c>
    </row>
    <row r="3412" spans="1:20" hidden="1" x14ac:dyDescent="0.2">
      <c r="A3412" t="s">
        <v>175</v>
      </c>
      <c r="B3412" t="s">
        <v>0</v>
      </c>
      <c r="C3412" s="2">
        <v>43545</v>
      </c>
      <c r="D3412" t="s">
        <v>173</v>
      </c>
      <c r="E3412" t="s">
        <v>6183</v>
      </c>
      <c r="F3412" t="s">
        <v>43</v>
      </c>
      <c r="G3412" t="s">
        <v>40</v>
      </c>
      <c r="H3412" t="s">
        <v>97</v>
      </c>
      <c r="I3412" t="s">
        <v>174</v>
      </c>
      <c r="J3412" t="s">
        <v>59</v>
      </c>
      <c r="K3412" t="s">
        <v>9</v>
      </c>
      <c r="L3412" s="3">
        <v>1</v>
      </c>
      <c r="M3412" s="3">
        <v>0.2</v>
      </c>
      <c r="N3412" s="3">
        <v>1.2</v>
      </c>
      <c r="O3412" s="3">
        <v>0</v>
      </c>
      <c r="P3412" s="3">
        <v>0</v>
      </c>
      <c r="Q3412" s="2">
        <v>43569</v>
      </c>
      <c r="R3412" t="s">
        <v>2</v>
      </c>
      <c r="S3412" t="s">
        <v>10</v>
      </c>
      <c r="T3412" t="s">
        <v>2</v>
      </c>
    </row>
    <row r="3413" spans="1:20" hidden="1" x14ac:dyDescent="0.2">
      <c r="A3413" t="s">
        <v>175</v>
      </c>
      <c r="B3413" t="s">
        <v>0</v>
      </c>
      <c r="C3413" s="2">
        <v>43545</v>
      </c>
      <c r="D3413" t="s">
        <v>173</v>
      </c>
      <c r="E3413" t="s">
        <v>6260</v>
      </c>
      <c r="F3413" t="s">
        <v>5</v>
      </c>
      <c r="G3413" t="s">
        <v>40</v>
      </c>
      <c r="H3413" t="s">
        <v>6261</v>
      </c>
      <c r="I3413" t="s">
        <v>174</v>
      </c>
      <c r="J3413" t="s">
        <v>42</v>
      </c>
      <c r="K3413" t="s">
        <v>18</v>
      </c>
      <c r="L3413" s="3">
        <v>56</v>
      </c>
      <c r="M3413" s="3">
        <v>0</v>
      </c>
      <c r="N3413" s="3">
        <v>56</v>
      </c>
      <c r="O3413" s="3">
        <v>0</v>
      </c>
      <c r="P3413" s="3">
        <v>0</v>
      </c>
      <c r="Q3413" s="2">
        <v>43553</v>
      </c>
      <c r="R3413" t="s">
        <v>2</v>
      </c>
      <c r="S3413" t="s">
        <v>10</v>
      </c>
      <c r="T3413" t="s">
        <v>2</v>
      </c>
    </row>
    <row r="3414" spans="1:20" hidden="1" x14ac:dyDescent="0.2">
      <c r="A3414" t="s">
        <v>175</v>
      </c>
      <c r="B3414" t="s">
        <v>0</v>
      </c>
      <c r="C3414" s="2">
        <v>43545</v>
      </c>
      <c r="D3414" t="s">
        <v>173</v>
      </c>
      <c r="E3414" t="s">
        <v>6260</v>
      </c>
      <c r="F3414" t="s">
        <v>43</v>
      </c>
      <c r="G3414" t="s">
        <v>40</v>
      </c>
      <c r="H3414" t="s">
        <v>97</v>
      </c>
      <c r="I3414" t="s">
        <v>174</v>
      </c>
      <c r="J3414" t="s">
        <v>59</v>
      </c>
      <c r="K3414" t="s">
        <v>9</v>
      </c>
      <c r="L3414" s="3">
        <v>1</v>
      </c>
      <c r="M3414" s="3">
        <v>0.2</v>
      </c>
      <c r="N3414" s="3">
        <v>1.2</v>
      </c>
      <c r="O3414" s="3">
        <v>0</v>
      </c>
      <c r="P3414" s="3">
        <v>0</v>
      </c>
      <c r="Q3414" s="2">
        <v>43553</v>
      </c>
      <c r="R3414" t="s">
        <v>2</v>
      </c>
      <c r="S3414" t="s">
        <v>10</v>
      </c>
      <c r="T3414" t="s">
        <v>2</v>
      </c>
    </row>
    <row r="3415" spans="1:20" hidden="1" x14ac:dyDescent="0.2">
      <c r="A3415" t="s">
        <v>175</v>
      </c>
      <c r="B3415" t="s">
        <v>0</v>
      </c>
      <c r="C3415" s="2">
        <v>43549</v>
      </c>
      <c r="D3415" t="s">
        <v>173</v>
      </c>
      <c r="E3415" t="s">
        <v>6411</v>
      </c>
      <c r="F3415" t="s">
        <v>5</v>
      </c>
      <c r="G3415" t="s">
        <v>40</v>
      </c>
      <c r="H3415" t="s">
        <v>6412</v>
      </c>
      <c r="I3415" t="s">
        <v>174</v>
      </c>
      <c r="J3415" t="s">
        <v>42</v>
      </c>
      <c r="K3415" t="s">
        <v>18</v>
      </c>
      <c r="L3415" s="3">
        <v>149</v>
      </c>
      <c r="M3415" s="3">
        <v>0</v>
      </c>
      <c r="N3415" s="3">
        <v>149</v>
      </c>
      <c r="O3415" s="3">
        <v>0</v>
      </c>
      <c r="P3415" s="3">
        <v>0</v>
      </c>
      <c r="Q3415" s="2">
        <v>43568</v>
      </c>
      <c r="R3415" t="s">
        <v>2</v>
      </c>
      <c r="S3415" t="s">
        <v>10</v>
      </c>
      <c r="T3415" t="s">
        <v>2</v>
      </c>
    </row>
    <row r="3416" spans="1:20" hidden="1" x14ac:dyDescent="0.2">
      <c r="A3416" t="s">
        <v>175</v>
      </c>
      <c r="B3416" t="s">
        <v>0</v>
      </c>
      <c r="C3416" s="2">
        <v>43549</v>
      </c>
      <c r="D3416" t="s">
        <v>173</v>
      </c>
      <c r="E3416" t="s">
        <v>6411</v>
      </c>
      <c r="F3416" t="s">
        <v>43</v>
      </c>
      <c r="G3416" t="s">
        <v>40</v>
      </c>
      <c r="H3416" t="s">
        <v>97</v>
      </c>
      <c r="I3416" t="s">
        <v>174</v>
      </c>
      <c r="J3416" t="s">
        <v>59</v>
      </c>
      <c r="K3416" t="s">
        <v>9</v>
      </c>
      <c r="L3416" s="3">
        <v>1</v>
      </c>
      <c r="M3416" s="3">
        <v>0.2</v>
      </c>
      <c r="N3416" s="3">
        <v>1.2</v>
      </c>
      <c r="O3416" s="3">
        <v>0</v>
      </c>
      <c r="P3416" s="3">
        <v>0</v>
      </c>
      <c r="Q3416" s="2">
        <v>43568</v>
      </c>
      <c r="R3416" t="s">
        <v>2</v>
      </c>
      <c r="S3416" t="s">
        <v>10</v>
      </c>
      <c r="T3416" t="s">
        <v>2</v>
      </c>
    </row>
    <row r="3417" spans="1:20" hidden="1" x14ac:dyDescent="0.2">
      <c r="A3417" t="s">
        <v>175</v>
      </c>
      <c r="B3417" t="s">
        <v>0</v>
      </c>
      <c r="C3417" s="2">
        <v>43549</v>
      </c>
      <c r="D3417" t="s">
        <v>173</v>
      </c>
      <c r="E3417" t="s">
        <v>6416</v>
      </c>
      <c r="F3417" t="s">
        <v>43</v>
      </c>
      <c r="G3417" t="s">
        <v>40</v>
      </c>
      <c r="H3417" t="s">
        <v>6417</v>
      </c>
      <c r="I3417" t="s">
        <v>174</v>
      </c>
      <c r="J3417" t="s">
        <v>45</v>
      </c>
      <c r="K3417" t="s">
        <v>18</v>
      </c>
      <c r="L3417" s="3">
        <v>44.02</v>
      </c>
      <c r="M3417" s="3">
        <v>0</v>
      </c>
      <c r="N3417" s="3">
        <v>44.02</v>
      </c>
      <c r="O3417" s="3">
        <v>0</v>
      </c>
      <c r="P3417" s="3">
        <v>0</v>
      </c>
      <c r="Q3417" s="2">
        <v>43559</v>
      </c>
      <c r="R3417" t="s">
        <v>2</v>
      </c>
      <c r="S3417" t="s">
        <v>10</v>
      </c>
      <c r="T3417" t="s">
        <v>2</v>
      </c>
    </row>
    <row r="3418" spans="1:20" hidden="1" x14ac:dyDescent="0.2">
      <c r="A3418" t="s">
        <v>175</v>
      </c>
      <c r="B3418" t="s">
        <v>0</v>
      </c>
      <c r="C3418" s="2">
        <v>43552</v>
      </c>
      <c r="D3418" t="s">
        <v>173</v>
      </c>
      <c r="E3418" t="s">
        <v>6753</v>
      </c>
      <c r="F3418" t="s">
        <v>43</v>
      </c>
      <c r="G3418" t="s">
        <v>40</v>
      </c>
      <c r="H3418" t="s">
        <v>97</v>
      </c>
      <c r="I3418" t="s">
        <v>174</v>
      </c>
      <c r="J3418" t="s">
        <v>59</v>
      </c>
      <c r="K3418" t="s">
        <v>9</v>
      </c>
      <c r="L3418" s="3">
        <v>1</v>
      </c>
      <c r="M3418" s="3">
        <v>0.2</v>
      </c>
      <c r="N3418" s="3">
        <v>1.2</v>
      </c>
      <c r="O3418" s="3">
        <v>0</v>
      </c>
      <c r="P3418" s="3">
        <v>0</v>
      </c>
      <c r="Q3418" s="2">
        <v>43556</v>
      </c>
      <c r="R3418" t="s">
        <v>2</v>
      </c>
      <c r="S3418" t="s">
        <v>268</v>
      </c>
      <c r="T3418" t="s">
        <v>2</v>
      </c>
    </row>
    <row r="3419" spans="1:20" hidden="1" x14ac:dyDescent="0.2">
      <c r="A3419" t="s">
        <v>175</v>
      </c>
      <c r="B3419" t="s">
        <v>0</v>
      </c>
      <c r="C3419" s="2">
        <v>43552</v>
      </c>
      <c r="D3419" t="s">
        <v>173</v>
      </c>
      <c r="E3419" t="s">
        <v>6758</v>
      </c>
      <c r="F3419" t="s">
        <v>5</v>
      </c>
      <c r="G3419" t="s">
        <v>1836</v>
      </c>
      <c r="H3419" t="s">
        <v>6759</v>
      </c>
      <c r="I3419" t="s">
        <v>174</v>
      </c>
      <c r="J3419" t="s">
        <v>52</v>
      </c>
      <c r="K3419" t="s">
        <v>36</v>
      </c>
      <c r="L3419" s="3">
        <v>431.82</v>
      </c>
      <c r="M3419" s="3">
        <v>43.18</v>
      </c>
      <c r="N3419" s="3">
        <v>475</v>
      </c>
      <c r="O3419" s="3">
        <v>0</v>
      </c>
      <c r="P3419" s="3">
        <v>0</v>
      </c>
      <c r="Q3419" s="2">
        <v>43559</v>
      </c>
      <c r="R3419" t="s">
        <v>2</v>
      </c>
      <c r="S3419" t="s">
        <v>10</v>
      </c>
      <c r="T3419" t="s">
        <v>2</v>
      </c>
    </row>
    <row r="3420" spans="1:20" hidden="1" x14ac:dyDescent="0.2">
      <c r="A3420" t="s">
        <v>175</v>
      </c>
      <c r="B3420" t="s">
        <v>0</v>
      </c>
      <c r="C3420" s="2">
        <v>43552</v>
      </c>
      <c r="D3420" t="s">
        <v>173</v>
      </c>
      <c r="E3420" t="s">
        <v>6777</v>
      </c>
      <c r="F3420" t="s">
        <v>5</v>
      </c>
      <c r="G3420" t="s">
        <v>303</v>
      </c>
      <c r="H3420" t="s">
        <v>6778</v>
      </c>
      <c r="I3420" t="s">
        <v>174</v>
      </c>
      <c r="J3420" t="s">
        <v>52</v>
      </c>
      <c r="K3420" t="s">
        <v>36</v>
      </c>
      <c r="L3420" s="3">
        <v>172.73</v>
      </c>
      <c r="M3420" s="3">
        <v>17.27</v>
      </c>
      <c r="N3420" s="3">
        <v>190</v>
      </c>
      <c r="O3420" s="3">
        <v>0</v>
      </c>
      <c r="P3420" s="3">
        <v>0</v>
      </c>
      <c r="Q3420" s="2">
        <v>43592</v>
      </c>
      <c r="R3420" t="s">
        <v>2</v>
      </c>
      <c r="S3420" t="s">
        <v>10</v>
      </c>
      <c r="T3420" t="s">
        <v>2</v>
      </c>
    </row>
    <row r="3421" spans="1:20" hidden="1" x14ac:dyDescent="0.2">
      <c r="A3421" t="s">
        <v>175</v>
      </c>
      <c r="B3421" t="s">
        <v>0</v>
      </c>
      <c r="C3421" s="2">
        <v>43552</v>
      </c>
      <c r="D3421" t="s">
        <v>173</v>
      </c>
      <c r="E3421" t="s">
        <v>6779</v>
      </c>
      <c r="F3421" t="s">
        <v>5</v>
      </c>
      <c r="G3421" t="s">
        <v>952</v>
      </c>
      <c r="H3421" t="s">
        <v>6780</v>
      </c>
      <c r="I3421" t="s">
        <v>174</v>
      </c>
      <c r="J3421" t="s">
        <v>954</v>
      </c>
      <c r="K3421" t="s">
        <v>73</v>
      </c>
      <c r="L3421" s="3">
        <v>57.8</v>
      </c>
      <c r="M3421" s="3">
        <v>3.18</v>
      </c>
      <c r="N3421" s="3">
        <v>60.98</v>
      </c>
      <c r="O3421" s="3">
        <v>0</v>
      </c>
      <c r="P3421" s="3">
        <v>0</v>
      </c>
      <c r="Q3421" s="2">
        <v>43592</v>
      </c>
      <c r="R3421" t="s">
        <v>2</v>
      </c>
      <c r="S3421" t="s">
        <v>10</v>
      </c>
      <c r="T3421" t="s">
        <v>2</v>
      </c>
    </row>
    <row r="3422" spans="1:20" hidden="1" x14ac:dyDescent="0.2">
      <c r="A3422" t="s">
        <v>175</v>
      </c>
      <c r="B3422" t="s">
        <v>0</v>
      </c>
      <c r="C3422" s="2">
        <v>43552</v>
      </c>
      <c r="D3422" t="s">
        <v>173</v>
      </c>
      <c r="E3422" t="s">
        <v>6779</v>
      </c>
      <c r="F3422" t="s">
        <v>43</v>
      </c>
      <c r="G3422" t="s">
        <v>952</v>
      </c>
      <c r="H3422" t="s">
        <v>6780</v>
      </c>
      <c r="I3422" t="s">
        <v>174</v>
      </c>
      <c r="J3422" t="s">
        <v>954</v>
      </c>
      <c r="K3422" t="s">
        <v>9</v>
      </c>
      <c r="L3422" s="3">
        <v>11.92</v>
      </c>
      <c r="M3422" s="3">
        <v>2.38</v>
      </c>
      <c r="N3422" s="3">
        <v>14.3</v>
      </c>
      <c r="O3422" s="3">
        <v>0</v>
      </c>
      <c r="P3422" s="3">
        <v>0</v>
      </c>
      <c r="Q3422" s="2">
        <v>43592</v>
      </c>
      <c r="R3422" t="s">
        <v>2</v>
      </c>
      <c r="S3422" t="s">
        <v>10</v>
      </c>
      <c r="T3422" t="s">
        <v>2</v>
      </c>
    </row>
    <row r="3423" spans="1:20" hidden="1" x14ac:dyDescent="0.2">
      <c r="A3423" t="s">
        <v>175</v>
      </c>
      <c r="B3423" t="s">
        <v>0</v>
      </c>
      <c r="C3423" s="2">
        <v>43552</v>
      </c>
      <c r="D3423" t="s">
        <v>173</v>
      </c>
      <c r="E3423" t="s">
        <v>6826</v>
      </c>
      <c r="F3423" t="s">
        <v>5</v>
      </c>
      <c r="G3423" t="s">
        <v>1104</v>
      </c>
      <c r="H3423" t="s">
        <v>6827</v>
      </c>
      <c r="I3423" t="s">
        <v>174</v>
      </c>
      <c r="J3423" t="s">
        <v>52</v>
      </c>
      <c r="K3423" t="s">
        <v>36</v>
      </c>
      <c r="L3423" s="3">
        <v>135.24</v>
      </c>
      <c r="M3423" s="3">
        <v>13.52</v>
      </c>
      <c r="N3423" s="3">
        <v>148.76</v>
      </c>
      <c r="O3423" s="3">
        <v>0</v>
      </c>
      <c r="P3423" s="3">
        <v>0</v>
      </c>
      <c r="Q3423" s="2">
        <v>43521</v>
      </c>
      <c r="R3423" t="s">
        <v>2</v>
      </c>
      <c r="S3423" t="s">
        <v>10</v>
      </c>
      <c r="T3423" t="s">
        <v>2</v>
      </c>
    </row>
    <row r="3424" spans="1:20" hidden="1" x14ac:dyDescent="0.2">
      <c r="A3424" t="s">
        <v>175</v>
      </c>
      <c r="B3424" t="s">
        <v>0</v>
      </c>
      <c r="C3424" s="2">
        <v>43552</v>
      </c>
      <c r="D3424" t="s">
        <v>173</v>
      </c>
      <c r="E3424" t="s">
        <v>6826</v>
      </c>
      <c r="F3424" t="s">
        <v>43</v>
      </c>
      <c r="G3424" t="s">
        <v>1104</v>
      </c>
      <c r="H3424" t="s">
        <v>6828</v>
      </c>
      <c r="I3424" t="s">
        <v>174</v>
      </c>
      <c r="J3424" t="s">
        <v>52</v>
      </c>
      <c r="K3424" t="s">
        <v>9</v>
      </c>
      <c r="L3424" s="3">
        <v>21.87</v>
      </c>
      <c r="M3424" s="3">
        <v>4.37</v>
      </c>
      <c r="N3424" s="3">
        <v>26.24</v>
      </c>
      <c r="O3424" s="3">
        <v>0</v>
      </c>
      <c r="P3424" s="3">
        <v>0</v>
      </c>
      <c r="Q3424" s="2">
        <v>43521</v>
      </c>
      <c r="R3424" t="s">
        <v>2</v>
      </c>
      <c r="S3424" t="s">
        <v>10</v>
      </c>
      <c r="T3424" t="s">
        <v>2</v>
      </c>
    </row>
    <row r="3425" spans="1:20" hidden="1" x14ac:dyDescent="0.2">
      <c r="A3425" t="s">
        <v>175</v>
      </c>
      <c r="B3425" t="s">
        <v>0</v>
      </c>
      <c r="C3425" s="2">
        <v>43552</v>
      </c>
      <c r="D3425" t="s">
        <v>173</v>
      </c>
      <c r="E3425" t="s">
        <v>6829</v>
      </c>
      <c r="F3425" t="s">
        <v>5</v>
      </c>
      <c r="G3425" t="s">
        <v>160</v>
      </c>
      <c r="H3425" t="s">
        <v>6830</v>
      </c>
      <c r="I3425" t="s">
        <v>174</v>
      </c>
      <c r="J3425" t="s">
        <v>52</v>
      </c>
      <c r="K3425" t="s">
        <v>36</v>
      </c>
      <c r="L3425" s="3">
        <v>29.18</v>
      </c>
      <c r="M3425" s="3">
        <v>2.92</v>
      </c>
      <c r="N3425" s="3">
        <v>32.1</v>
      </c>
      <c r="O3425" s="3">
        <v>0</v>
      </c>
      <c r="P3425" s="3">
        <v>0</v>
      </c>
      <c r="Q3425" s="2">
        <v>43566</v>
      </c>
      <c r="R3425" t="s">
        <v>2</v>
      </c>
      <c r="S3425" t="s">
        <v>10</v>
      </c>
      <c r="T3425" t="s">
        <v>2</v>
      </c>
    </row>
    <row r="3426" spans="1:20" hidden="1" x14ac:dyDescent="0.2">
      <c r="A3426" t="s">
        <v>175</v>
      </c>
      <c r="B3426" t="s">
        <v>0</v>
      </c>
      <c r="C3426" s="2">
        <v>43553</v>
      </c>
      <c r="D3426" t="s">
        <v>173</v>
      </c>
      <c r="E3426" t="s">
        <v>7030</v>
      </c>
      <c r="F3426" t="s">
        <v>43</v>
      </c>
      <c r="G3426" t="s">
        <v>40</v>
      </c>
      <c r="H3426" t="s">
        <v>97</v>
      </c>
      <c r="I3426" t="s">
        <v>174</v>
      </c>
      <c r="J3426" t="s">
        <v>59</v>
      </c>
      <c r="K3426" t="s">
        <v>9</v>
      </c>
      <c r="L3426" s="3">
        <v>1</v>
      </c>
      <c r="M3426" s="3">
        <v>0.2</v>
      </c>
      <c r="N3426" s="3">
        <v>1.2</v>
      </c>
      <c r="O3426" s="3">
        <v>0</v>
      </c>
      <c r="P3426" s="3">
        <v>0</v>
      </c>
      <c r="Q3426" s="2">
        <v>43556</v>
      </c>
      <c r="R3426" t="s">
        <v>2</v>
      </c>
      <c r="S3426" t="s">
        <v>268</v>
      </c>
      <c r="T3426" t="s">
        <v>2</v>
      </c>
    </row>
    <row r="3427" spans="1:20" hidden="1" x14ac:dyDescent="0.2">
      <c r="A3427" t="s">
        <v>175</v>
      </c>
      <c r="B3427" t="s">
        <v>0</v>
      </c>
      <c r="C3427" s="2">
        <v>43564</v>
      </c>
      <c r="D3427" t="s">
        <v>173</v>
      </c>
      <c r="E3427" t="s">
        <v>7679</v>
      </c>
      <c r="F3427" t="s">
        <v>5</v>
      </c>
      <c r="G3427" t="s">
        <v>40</v>
      </c>
      <c r="H3427" t="s">
        <v>7680</v>
      </c>
      <c r="I3427" t="s">
        <v>174</v>
      </c>
      <c r="J3427" t="s">
        <v>42</v>
      </c>
      <c r="K3427" t="s">
        <v>18</v>
      </c>
      <c r="L3427" s="3">
        <v>119.4</v>
      </c>
      <c r="M3427" s="3">
        <v>0</v>
      </c>
      <c r="N3427" s="3">
        <v>119.4</v>
      </c>
      <c r="O3427" s="3">
        <v>0</v>
      </c>
      <c r="P3427" s="3">
        <v>0</v>
      </c>
      <c r="Q3427" s="2">
        <v>43564</v>
      </c>
      <c r="R3427" t="s">
        <v>2</v>
      </c>
      <c r="S3427" t="s">
        <v>10</v>
      </c>
      <c r="T3427" t="s">
        <v>2</v>
      </c>
    </row>
    <row r="3428" spans="1:20" hidden="1" x14ac:dyDescent="0.2">
      <c r="A3428" t="s">
        <v>175</v>
      </c>
      <c r="B3428" t="s">
        <v>0</v>
      </c>
      <c r="C3428" s="2">
        <v>43564</v>
      </c>
      <c r="D3428" t="s">
        <v>173</v>
      </c>
      <c r="E3428" t="s">
        <v>7679</v>
      </c>
      <c r="F3428" t="s">
        <v>43</v>
      </c>
      <c r="G3428" t="s">
        <v>40</v>
      </c>
      <c r="H3428" t="s">
        <v>7681</v>
      </c>
      <c r="I3428" t="s">
        <v>174</v>
      </c>
      <c r="J3428" t="s">
        <v>59</v>
      </c>
      <c r="K3428" t="s">
        <v>9</v>
      </c>
      <c r="L3428" s="3">
        <v>2.4</v>
      </c>
      <c r="M3428" s="3">
        <v>0.48</v>
      </c>
      <c r="N3428" s="3">
        <v>2.88</v>
      </c>
      <c r="O3428" s="3">
        <v>0</v>
      </c>
      <c r="P3428" s="3">
        <v>0</v>
      </c>
      <c r="Q3428" s="2">
        <v>43564</v>
      </c>
      <c r="R3428" t="s">
        <v>2</v>
      </c>
      <c r="S3428" t="s">
        <v>10</v>
      </c>
      <c r="T3428" t="s">
        <v>2</v>
      </c>
    </row>
    <row r="3429" spans="1:20" hidden="1" x14ac:dyDescent="0.2">
      <c r="A3429" t="s">
        <v>765</v>
      </c>
      <c r="B3429" t="s">
        <v>0</v>
      </c>
      <c r="C3429" s="2">
        <v>43479</v>
      </c>
      <c r="D3429" t="s">
        <v>763</v>
      </c>
      <c r="E3429" t="s">
        <v>766</v>
      </c>
      <c r="F3429" t="s">
        <v>5</v>
      </c>
      <c r="G3429" t="s">
        <v>40</v>
      </c>
      <c r="H3429" t="s">
        <v>767</v>
      </c>
      <c r="I3429" t="s">
        <v>764</v>
      </c>
      <c r="J3429" t="s">
        <v>222</v>
      </c>
      <c r="K3429" t="s">
        <v>18</v>
      </c>
      <c r="L3429" s="3">
        <v>351.33</v>
      </c>
      <c r="M3429" s="3">
        <v>0</v>
      </c>
      <c r="N3429" s="3">
        <v>351.33</v>
      </c>
      <c r="O3429" s="3">
        <v>0</v>
      </c>
      <c r="P3429" s="3">
        <v>0</v>
      </c>
      <c r="Q3429" s="2">
        <v>43516</v>
      </c>
      <c r="R3429" t="s">
        <v>2</v>
      </c>
      <c r="S3429" t="s">
        <v>10</v>
      </c>
      <c r="T3429" t="s">
        <v>2</v>
      </c>
    </row>
    <row r="3430" spans="1:20" hidden="1" x14ac:dyDescent="0.2">
      <c r="A3430" t="s">
        <v>765</v>
      </c>
      <c r="B3430" t="s">
        <v>0</v>
      </c>
      <c r="C3430" s="2">
        <v>43496</v>
      </c>
      <c r="D3430" t="s">
        <v>763</v>
      </c>
      <c r="E3430" t="s">
        <v>2666</v>
      </c>
      <c r="F3430" t="s">
        <v>5</v>
      </c>
      <c r="G3430" t="s">
        <v>40</v>
      </c>
      <c r="H3430" t="s">
        <v>2667</v>
      </c>
      <c r="I3430" t="s">
        <v>764</v>
      </c>
      <c r="J3430" t="s">
        <v>222</v>
      </c>
      <c r="K3430" t="s">
        <v>18</v>
      </c>
      <c r="L3430" s="3">
        <v>146.53</v>
      </c>
      <c r="M3430" s="3">
        <v>0</v>
      </c>
      <c r="N3430" s="3">
        <v>146.53</v>
      </c>
      <c r="O3430" s="3">
        <v>0</v>
      </c>
      <c r="P3430" s="3">
        <v>146.53</v>
      </c>
      <c r="Q3430" s="2">
        <v>43515</v>
      </c>
      <c r="R3430" t="s">
        <v>2</v>
      </c>
      <c r="S3430" t="s">
        <v>10</v>
      </c>
      <c r="T3430" t="s">
        <v>2</v>
      </c>
    </row>
    <row r="3431" spans="1:20" hidden="1" x14ac:dyDescent="0.2">
      <c r="A3431" t="s">
        <v>765</v>
      </c>
      <c r="B3431" t="s">
        <v>0</v>
      </c>
      <c r="C3431" s="2">
        <v>43507</v>
      </c>
      <c r="D3431" t="s">
        <v>763</v>
      </c>
      <c r="E3431" t="s">
        <v>3417</v>
      </c>
      <c r="F3431" t="s">
        <v>5</v>
      </c>
      <c r="G3431" t="s">
        <v>671</v>
      </c>
      <c r="H3431" t="s">
        <v>672</v>
      </c>
      <c r="I3431" t="s">
        <v>3416</v>
      </c>
      <c r="J3431" t="s">
        <v>35</v>
      </c>
      <c r="K3431" t="s">
        <v>36</v>
      </c>
      <c r="L3431" s="3">
        <v>40.909999999999997</v>
      </c>
      <c r="M3431" s="3">
        <v>4.09</v>
      </c>
      <c r="N3431" s="3">
        <v>45</v>
      </c>
      <c r="O3431" s="3">
        <v>0</v>
      </c>
      <c r="P3431" s="3">
        <v>0</v>
      </c>
      <c r="Q3431" s="2">
        <v>43514</v>
      </c>
      <c r="R3431" t="s">
        <v>2</v>
      </c>
      <c r="S3431" t="s">
        <v>10</v>
      </c>
      <c r="T3431" t="s">
        <v>2</v>
      </c>
    </row>
    <row r="3432" spans="1:20" hidden="1" x14ac:dyDescent="0.2">
      <c r="A3432" t="s">
        <v>765</v>
      </c>
      <c r="B3432" t="s">
        <v>0</v>
      </c>
      <c r="C3432" s="2">
        <v>43507</v>
      </c>
      <c r="D3432" t="s">
        <v>763</v>
      </c>
      <c r="E3432" t="s">
        <v>3464</v>
      </c>
      <c r="F3432" t="s">
        <v>5</v>
      </c>
      <c r="G3432" t="s">
        <v>1104</v>
      </c>
      <c r="H3432" t="s">
        <v>3465</v>
      </c>
      <c r="I3432" t="s">
        <v>3416</v>
      </c>
      <c r="J3432" t="s">
        <v>52</v>
      </c>
      <c r="K3432" t="s">
        <v>36</v>
      </c>
      <c r="L3432" s="3">
        <v>162.27000000000001</v>
      </c>
      <c r="M3432" s="3">
        <v>16.23</v>
      </c>
      <c r="N3432" s="3">
        <v>178.5</v>
      </c>
      <c r="O3432" s="3">
        <v>0</v>
      </c>
      <c r="P3432" s="3">
        <v>0</v>
      </c>
      <c r="Q3432" s="2">
        <v>43514</v>
      </c>
      <c r="R3432" t="s">
        <v>2</v>
      </c>
      <c r="S3432" t="s">
        <v>10</v>
      </c>
      <c r="T3432" t="s">
        <v>2</v>
      </c>
    </row>
    <row r="3433" spans="1:20" hidden="1" x14ac:dyDescent="0.2">
      <c r="A3433" t="s">
        <v>765</v>
      </c>
      <c r="B3433" t="s">
        <v>0</v>
      </c>
      <c r="C3433" s="2">
        <v>43507</v>
      </c>
      <c r="D3433" t="s">
        <v>763</v>
      </c>
      <c r="E3433" t="s">
        <v>3464</v>
      </c>
      <c r="F3433" t="s">
        <v>43</v>
      </c>
      <c r="G3433" t="s">
        <v>1104</v>
      </c>
      <c r="H3433" t="s">
        <v>3465</v>
      </c>
      <c r="I3433" t="s">
        <v>3416</v>
      </c>
      <c r="J3433" t="s">
        <v>52</v>
      </c>
      <c r="K3433" t="s">
        <v>9</v>
      </c>
      <c r="L3433" s="3">
        <v>26.25</v>
      </c>
      <c r="M3433" s="3">
        <v>5.25</v>
      </c>
      <c r="N3433" s="3">
        <v>31.5</v>
      </c>
      <c r="O3433" s="3">
        <v>0</v>
      </c>
      <c r="P3433" s="3">
        <v>0</v>
      </c>
      <c r="Q3433" s="2">
        <v>43514</v>
      </c>
      <c r="R3433" t="s">
        <v>2</v>
      </c>
      <c r="S3433" t="s">
        <v>10</v>
      </c>
      <c r="T3433" t="s">
        <v>2</v>
      </c>
    </row>
    <row r="3434" spans="1:20" hidden="1" x14ac:dyDescent="0.2">
      <c r="A3434" t="s">
        <v>765</v>
      </c>
      <c r="B3434" t="s">
        <v>0</v>
      </c>
      <c r="C3434" s="2">
        <v>43510</v>
      </c>
      <c r="D3434" t="s">
        <v>763</v>
      </c>
      <c r="E3434" t="s">
        <v>3738</v>
      </c>
      <c r="F3434" t="s">
        <v>5</v>
      </c>
      <c r="G3434" t="s">
        <v>40</v>
      </c>
      <c r="H3434" t="s">
        <v>3739</v>
      </c>
      <c r="I3434" t="s">
        <v>764</v>
      </c>
      <c r="J3434" t="s">
        <v>222</v>
      </c>
      <c r="K3434" t="s">
        <v>18</v>
      </c>
      <c r="L3434" s="3">
        <v>189.88</v>
      </c>
      <c r="M3434" s="3">
        <v>0</v>
      </c>
      <c r="N3434" s="3">
        <v>189.88</v>
      </c>
      <c r="O3434" s="3">
        <v>0</v>
      </c>
      <c r="P3434" s="3">
        <v>189.88</v>
      </c>
      <c r="Q3434" s="2">
        <v>43589</v>
      </c>
      <c r="R3434" t="s">
        <v>2</v>
      </c>
      <c r="S3434" t="s">
        <v>10</v>
      </c>
      <c r="T3434" t="s">
        <v>2</v>
      </c>
    </row>
    <row r="3435" spans="1:20" hidden="1" x14ac:dyDescent="0.2">
      <c r="A3435" t="s">
        <v>765</v>
      </c>
      <c r="B3435" t="s">
        <v>0</v>
      </c>
      <c r="C3435" s="2">
        <v>43510</v>
      </c>
      <c r="D3435" t="s">
        <v>763</v>
      </c>
      <c r="E3435" t="s">
        <v>3738</v>
      </c>
      <c r="F3435" t="s">
        <v>43</v>
      </c>
      <c r="G3435" t="s">
        <v>40</v>
      </c>
      <c r="H3435" t="s">
        <v>3740</v>
      </c>
      <c r="I3435" t="s">
        <v>764</v>
      </c>
      <c r="J3435" t="s">
        <v>42</v>
      </c>
      <c r="K3435" t="s">
        <v>18</v>
      </c>
      <c r="L3435" s="3">
        <v>68</v>
      </c>
      <c r="M3435" s="3">
        <v>0</v>
      </c>
      <c r="N3435" s="3">
        <v>68</v>
      </c>
      <c r="O3435" s="3">
        <v>0</v>
      </c>
      <c r="P3435" s="3">
        <v>0</v>
      </c>
      <c r="Q3435" s="2">
        <v>43589</v>
      </c>
      <c r="R3435" t="s">
        <v>2</v>
      </c>
      <c r="S3435" t="s">
        <v>10</v>
      </c>
      <c r="T3435" t="s">
        <v>2</v>
      </c>
    </row>
    <row r="3436" spans="1:20" hidden="1" x14ac:dyDescent="0.2">
      <c r="A3436" t="s">
        <v>765</v>
      </c>
      <c r="B3436" t="s">
        <v>0</v>
      </c>
      <c r="C3436" s="2">
        <v>43510</v>
      </c>
      <c r="D3436" t="s">
        <v>763</v>
      </c>
      <c r="E3436" t="s">
        <v>3738</v>
      </c>
      <c r="F3436" t="s">
        <v>60</v>
      </c>
      <c r="G3436" t="s">
        <v>40</v>
      </c>
      <c r="H3436" t="s">
        <v>97</v>
      </c>
      <c r="I3436" t="s">
        <v>764</v>
      </c>
      <c r="J3436" t="s">
        <v>59</v>
      </c>
      <c r="K3436" t="s">
        <v>9</v>
      </c>
      <c r="L3436" s="3">
        <v>1</v>
      </c>
      <c r="M3436" s="3">
        <v>0.2</v>
      </c>
      <c r="N3436" s="3">
        <v>1.2</v>
      </c>
      <c r="O3436" s="3">
        <v>0</v>
      </c>
      <c r="P3436" s="3">
        <v>0</v>
      </c>
      <c r="Q3436" s="2">
        <v>43589</v>
      </c>
      <c r="R3436" t="s">
        <v>2</v>
      </c>
      <c r="S3436" t="s">
        <v>10</v>
      </c>
      <c r="T3436" t="s">
        <v>2</v>
      </c>
    </row>
    <row r="3437" spans="1:20" hidden="1" x14ac:dyDescent="0.2">
      <c r="A3437" t="s">
        <v>1244</v>
      </c>
      <c r="B3437" t="s">
        <v>0</v>
      </c>
      <c r="C3437" s="2">
        <v>43482</v>
      </c>
      <c r="D3437" t="s">
        <v>1242</v>
      </c>
      <c r="E3437" t="s">
        <v>1245</v>
      </c>
      <c r="F3437" t="s">
        <v>5</v>
      </c>
      <c r="G3437" t="s">
        <v>40</v>
      </c>
      <c r="H3437" t="s">
        <v>1246</v>
      </c>
      <c r="I3437" t="s">
        <v>1243</v>
      </c>
      <c r="J3437" t="s">
        <v>42</v>
      </c>
      <c r="K3437" t="s">
        <v>18</v>
      </c>
      <c r="L3437" s="3">
        <v>99.1</v>
      </c>
      <c r="M3437" s="3">
        <v>0</v>
      </c>
      <c r="N3437" s="3">
        <v>99.1</v>
      </c>
      <c r="O3437" s="3">
        <v>0</v>
      </c>
      <c r="P3437" s="3">
        <v>0</v>
      </c>
      <c r="Q3437" s="2">
        <v>43495</v>
      </c>
      <c r="R3437" t="s">
        <v>2</v>
      </c>
      <c r="S3437" t="s">
        <v>10</v>
      </c>
      <c r="T3437" t="s">
        <v>2</v>
      </c>
    </row>
    <row r="3438" spans="1:20" hidden="1" x14ac:dyDescent="0.2">
      <c r="A3438" t="s">
        <v>1244</v>
      </c>
      <c r="B3438" t="s">
        <v>0</v>
      </c>
      <c r="C3438" s="2">
        <v>43482</v>
      </c>
      <c r="D3438" t="s">
        <v>1242</v>
      </c>
      <c r="E3438" t="s">
        <v>1245</v>
      </c>
      <c r="F3438" t="s">
        <v>43</v>
      </c>
      <c r="G3438" t="s">
        <v>40</v>
      </c>
      <c r="H3438" t="s">
        <v>97</v>
      </c>
      <c r="I3438" t="s">
        <v>1243</v>
      </c>
      <c r="J3438" t="s">
        <v>59</v>
      </c>
      <c r="K3438" t="s">
        <v>9</v>
      </c>
      <c r="L3438" s="3">
        <v>1</v>
      </c>
      <c r="M3438" s="3">
        <v>0.2</v>
      </c>
      <c r="N3438" s="3">
        <v>1.2</v>
      </c>
      <c r="O3438" s="3">
        <v>0</v>
      </c>
      <c r="P3438" s="3">
        <v>0</v>
      </c>
      <c r="Q3438" s="2">
        <v>43495</v>
      </c>
      <c r="R3438" t="s">
        <v>2</v>
      </c>
      <c r="S3438" t="s">
        <v>10</v>
      </c>
      <c r="T3438" t="s">
        <v>2</v>
      </c>
    </row>
    <row r="3439" spans="1:20" hidden="1" x14ac:dyDescent="0.2">
      <c r="A3439" t="s">
        <v>1244</v>
      </c>
      <c r="B3439" t="s">
        <v>0</v>
      </c>
      <c r="C3439" s="2">
        <v>43500</v>
      </c>
      <c r="D3439" t="s">
        <v>1242</v>
      </c>
      <c r="E3439" t="s">
        <v>2909</v>
      </c>
      <c r="F3439" t="s">
        <v>5</v>
      </c>
      <c r="G3439" t="s">
        <v>40</v>
      </c>
      <c r="H3439" t="s">
        <v>2910</v>
      </c>
      <c r="I3439" t="s">
        <v>1243</v>
      </c>
      <c r="J3439" t="s">
        <v>42</v>
      </c>
      <c r="K3439" t="s">
        <v>18</v>
      </c>
      <c r="L3439" s="3">
        <v>171.8</v>
      </c>
      <c r="M3439" s="3">
        <v>0</v>
      </c>
      <c r="N3439" s="3">
        <v>171.8</v>
      </c>
      <c r="O3439" s="3">
        <v>0</v>
      </c>
      <c r="P3439" s="3">
        <v>0</v>
      </c>
      <c r="Q3439" s="2">
        <v>43565</v>
      </c>
      <c r="R3439" t="s">
        <v>2</v>
      </c>
      <c r="S3439" t="s">
        <v>10</v>
      </c>
      <c r="T3439" t="s">
        <v>2</v>
      </c>
    </row>
    <row r="3440" spans="1:20" hidden="1" x14ac:dyDescent="0.2">
      <c r="A3440" t="s">
        <v>1244</v>
      </c>
      <c r="B3440" t="s">
        <v>0</v>
      </c>
      <c r="C3440" s="2">
        <v>43500</v>
      </c>
      <c r="D3440" t="s">
        <v>1242</v>
      </c>
      <c r="E3440" t="s">
        <v>2909</v>
      </c>
      <c r="F3440" t="s">
        <v>43</v>
      </c>
      <c r="G3440" t="s">
        <v>40</v>
      </c>
      <c r="H3440" t="s">
        <v>2911</v>
      </c>
      <c r="I3440" t="s">
        <v>1243</v>
      </c>
      <c r="J3440" t="s">
        <v>45</v>
      </c>
      <c r="K3440" t="s">
        <v>18</v>
      </c>
      <c r="L3440" s="3">
        <v>77.180000000000007</v>
      </c>
      <c r="M3440" s="3">
        <v>0</v>
      </c>
      <c r="N3440" s="3">
        <v>77.180000000000007</v>
      </c>
      <c r="O3440" s="3">
        <v>0</v>
      </c>
      <c r="P3440" s="3">
        <v>77.180000000000007</v>
      </c>
      <c r="Q3440" s="2">
        <v>43565</v>
      </c>
      <c r="R3440" t="s">
        <v>2</v>
      </c>
      <c r="S3440" t="s">
        <v>10</v>
      </c>
      <c r="T3440" t="s">
        <v>2</v>
      </c>
    </row>
    <row r="3441" spans="1:20" hidden="1" x14ac:dyDescent="0.2">
      <c r="A3441" t="s">
        <v>1244</v>
      </c>
      <c r="B3441" t="s">
        <v>0</v>
      </c>
      <c r="C3441" s="2">
        <v>43500</v>
      </c>
      <c r="D3441" t="s">
        <v>1242</v>
      </c>
      <c r="E3441" t="s">
        <v>2909</v>
      </c>
      <c r="F3441" t="s">
        <v>60</v>
      </c>
      <c r="G3441" t="s">
        <v>40</v>
      </c>
      <c r="H3441" t="s">
        <v>97</v>
      </c>
      <c r="I3441" t="s">
        <v>1243</v>
      </c>
      <c r="J3441" t="s">
        <v>59</v>
      </c>
      <c r="K3441" t="s">
        <v>9</v>
      </c>
      <c r="L3441" s="3">
        <v>1</v>
      </c>
      <c r="M3441" s="3">
        <v>0.2</v>
      </c>
      <c r="N3441" s="3">
        <v>1.2</v>
      </c>
      <c r="O3441" s="3">
        <v>0</v>
      </c>
      <c r="P3441" s="3">
        <v>0</v>
      </c>
      <c r="Q3441" s="2">
        <v>43565</v>
      </c>
      <c r="R3441" t="s">
        <v>2</v>
      </c>
      <c r="S3441" t="s">
        <v>10</v>
      </c>
      <c r="T3441" t="s">
        <v>2</v>
      </c>
    </row>
    <row r="3442" spans="1:20" hidden="1" x14ac:dyDescent="0.2">
      <c r="A3442" t="s">
        <v>1244</v>
      </c>
      <c r="B3442" t="s">
        <v>0</v>
      </c>
      <c r="C3442" s="2">
        <v>43503</v>
      </c>
      <c r="D3442" t="s">
        <v>1242</v>
      </c>
      <c r="E3442" t="s">
        <v>3216</v>
      </c>
      <c r="F3442" t="s">
        <v>5</v>
      </c>
      <c r="G3442" t="s">
        <v>3217</v>
      </c>
      <c r="H3442" t="s">
        <v>3218</v>
      </c>
      <c r="I3442" t="s">
        <v>1243</v>
      </c>
      <c r="J3442" t="s">
        <v>52</v>
      </c>
      <c r="K3442" t="s">
        <v>36</v>
      </c>
      <c r="L3442" s="3">
        <v>60.62</v>
      </c>
      <c r="M3442" s="3">
        <v>6.06</v>
      </c>
      <c r="N3442" s="3">
        <v>66.680000000000007</v>
      </c>
      <c r="O3442" s="3">
        <v>0</v>
      </c>
      <c r="P3442" s="3">
        <v>0</v>
      </c>
      <c r="Q3442" s="2">
        <v>43508</v>
      </c>
      <c r="R3442" t="s">
        <v>2</v>
      </c>
      <c r="S3442" t="s">
        <v>10</v>
      </c>
      <c r="T3442" t="s">
        <v>2</v>
      </c>
    </row>
    <row r="3443" spans="1:20" hidden="1" x14ac:dyDescent="0.2">
      <c r="A3443" t="s">
        <v>1244</v>
      </c>
      <c r="B3443" t="s">
        <v>0</v>
      </c>
      <c r="C3443" s="2">
        <v>43503</v>
      </c>
      <c r="D3443" t="s">
        <v>1242</v>
      </c>
      <c r="E3443" t="s">
        <v>3216</v>
      </c>
      <c r="F3443" t="s">
        <v>43</v>
      </c>
      <c r="G3443" t="s">
        <v>3217</v>
      </c>
      <c r="H3443" t="s">
        <v>3218</v>
      </c>
      <c r="I3443" t="s">
        <v>1243</v>
      </c>
      <c r="J3443" t="s">
        <v>52</v>
      </c>
      <c r="K3443" t="s">
        <v>9</v>
      </c>
      <c r="L3443" s="3">
        <v>27.77</v>
      </c>
      <c r="M3443" s="3">
        <v>5.55</v>
      </c>
      <c r="N3443" s="3">
        <v>33.32</v>
      </c>
      <c r="O3443" s="3">
        <v>0</v>
      </c>
      <c r="P3443" s="3">
        <v>0</v>
      </c>
      <c r="Q3443" s="2">
        <v>43508</v>
      </c>
      <c r="R3443" t="s">
        <v>2</v>
      </c>
      <c r="S3443" t="s">
        <v>10</v>
      </c>
      <c r="T3443" t="s">
        <v>2</v>
      </c>
    </row>
    <row r="3444" spans="1:20" hidden="1" x14ac:dyDescent="0.2">
      <c r="A3444" t="s">
        <v>1244</v>
      </c>
      <c r="B3444" t="s">
        <v>0</v>
      </c>
      <c r="C3444" s="2">
        <v>43511</v>
      </c>
      <c r="D3444" t="s">
        <v>1242</v>
      </c>
      <c r="E3444" t="s">
        <v>3860</v>
      </c>
      <c r="F3444" t="s">
        <v>5</v>
      </c>
      <c r="G3444" t="s">
        <v>40</v>
      </c>
      <c r="H3444" t="s">
        <v>3861</v>
      </c>
      <c r="I3444" t="s">
        <v>3859</v>
      </c>
      <c r="J3444" t="s">
        <v>222</v>
      </c>
      <c r="K3444" t="s">
        <v>18</v>
      </c>
      <c r="L3444" s="3">
        <v>454.58</v>
      </c>
      <c r="M3444" s="3">
        <v>0</v>
      </c>
      <c r="N3444" s="3">
        <v>454.58</v>
      </c>
      <c r="O3444" s="3">
        <v>0</v>
      </c>
      <c r="P3444" s="3">
        <v>0</v>
      </c>
      <c r="Q3444" s="2">
        <v>43569</v>
      </c>
      <c r="R3444" t="s">
        <v>2</v>
      </c>
      <c r="S3444" t="s">
        <v>10</v>
      </c>
      <c r="T3444" t="s">
        <v>2</v>
      </c>
    </row>
    <row r="3445" spans="1:20" hidden="1" x14ac:dyDescent="0.2">
      <c r="A3445" t="s">
        <v>1244</v>
      </c>
      <c r="B3445" t="s">
        <v>0</v>
      </c>
      <c r="C3445" s="2">
        <v>43521</v>
      </c>
      <c r="D3445" t="s">
        <v>1242</v>
      </c>
      <c r="E3445" t="s">
        <v>4503</v>
      </c>
      <c r="F3445" t="s">
        <v>5</v>
      </c>
      <c r="G3445" t="s">
        <v>40</v>
      </c>
      <c r="H3445" t="s">
        <v>4504</v>
      </c>
      <c r="I3445" t="s">
        <v>3859</v>
      </c>
      <c r="J3445" t="s">
        <v>42</v>
      </c>
      <c r="K3445" t="s">
        <v>18</v>
      </c>
      <c r="L3445" s="3">
        <v>127</v>
      </c>
      <c r="M3445" s="3">
        <v>0</v>
      </c>
      <c r="N3445" s="3">
        <v>127</v>
      </c>
      <c r="O3445" s="3">
        <v>0</v>
      </c>
      <c r="P3445" s="3">
        <v>0</v>
      </c>
      <c r="Q3445" s="2">
        <v>43568</v>
      </c>
      <c r="R3445" t="s">
        <v>2</v>
      </c>
      <c r="S3445" t="s">
        <v>10</v>
      </c>
      <c r="T3445" t="s">
        <v>2</v>
      </c>
    </row>
    <row r="3446" spans="1:20" hidden="1" x14ac:dyDescent="0.2">
      <c r="A3446" t="s">
        <v>1244</v>
      </c>
      <c r="B3446" t="s">
        <v>0</v>
      </c>
      <c r="C3446" s="2">
        <v>43521</v>
      </c>
      <c r="D3446" t="s">
        <v>1242</v>
      </c>
      <c r="E3446" t="s">
        <v>4503</v>
      </c>
      <c r="F3446" t="s">
        <v>43</v>
      </c>
      <c r="G3446" t="s">
        <v>40</v>
      </c>
      <c r="H3446" t="s">
        <v>97</v>
      </c>
      <c r="I3446" t="s">
        <v>3859</v>
      </c>
      <c r="J3446" t="s">
        <v>59</v>
      </c>
      <c r="K3446" t="s">
        <v>9</v>
      </c>
      <c r="L3446" s="3">
        <v>1</v>
      </c>
      <c r="M3446" s="3">
        <v>0.2</v>
      </c>
      <c r="N3446" s="3">
        <v>1.2</v>
      </c>
      <c r="O3446" s="3">
        <v>0</v>
      </c>
      <c r="P3446" s="3">
        <v>0</v>
      </c>
      <c r="Q3446" s="2">
        <v>43568</v>
      </c>
      <c r="R3446" t="s">
        <v>2</v>
      </c>
      <c r="S3446" t="s">
        <v>10</v>
      </c>
      <c r="T3446" t="s">
        <v>2</v>
      </c>
    </row>
    <row r="3447" spans="1:20" hidden="1" x14ac:dyDescent="0.2">
      <c r="A3447" t="s">
        <v>1244</v>
      </c>
      <c r="B3447" t="s">
        <v>0</v>
      </c>
      <c r="C3447" s="2">
        <v>43521</v>
      </c>
      <c r="D3447" t="s">
        <v>1242</v>
      </c>
      <c r="E3447" t="s">
        <v>4508</v>
      </c>
      <c r="F3447" t="s">
        <v>5</v>
      </c>
      <c r="G3447" t="s">
        <v>40</v>
      </c>
      <c r="H3447" t="s">
        <v>4509</v>
      </c>
      <c r="I3447" t="s">
        <v>3859</v>
      </c>
      <c r="J3447" t="s">
        <v>42</v>
      </c>
      <c r="K3447" t="s">
        <v>18</v>
      </c>
      <c r="L3447" s="3">
        <v>84</v>
      </c>
      <c r="M3447" s="3">
        <v>0</v>
      </c>
      <c r="N3447" s="3">
        <v>84</v>
      </c>
      <c r="O3447" s="3">
        <v>0</v>
      </c>
      <c r="P3447" s="3">
        <v>0</v>
      </c>
      <c r="Q3447" s="2">
        <v>43568</v>
      </c>
      <c r="R3447" t="s">
        <v>2</v>
      </c>
      <c r="S3447" t="s">
        <v>10</v>
      </c>
      <c r="T3447" t="s">
        <v>2</v>
      </c>
    </row>
    <row r="3448" spans="1:20" hidden="1" x14ac:dyDescent="0.2">
      <c r="A3448" t="s">
        <v>1244</v>
      </c>
      <c r="B3448" t="s">
        <v>0</v>
      </c>
      <c r="C3448" s="2">
        <v>43521</v>
      </c>
      <c r="D3448" t="s">
        <v>1242</v>
      </c>
      <c r="E3448" t="s">
        <v>4508</v>
      </c>
      <c r="F3448" t="s">
        <v>43</v>
      </c>
      <c r="G3448" t="s">
        <v>40</v>
      </c>
      <c r="H3448" t="s">
        <v>97</v>
      </c>
      <c r="I3448" t="s">
        <v>3859</v>
      </c>
      <c r="J3448" t="s">
        <v>59</v>
      </c>
      <c r="K3448" t="s">
        <v>9</v>
      </c>
      <c r="L3448" s="3">
        <v>1</v>
      </c>
      <c r="M3448" s="3">
        <v>0.2</v>
      </c>
      <c r="N3448" s="3">
        <v>1.2</v>
      </c>
      <c r="O3448" s="3">
        <v>0</v>
      </c>
      <c r="P3448" s="3">
        <v>0</v>
      </c>
      <c r="Q3448" s="2">
        <v>43568</v>
      </c>
      <c r="R3448" t="s">
        <v>2</v>
      </c>
      <c r="S3448" t="s">
        <v>10</v>
      </c>
      <c r="T3448" t="s">
        <v>2</v>
      </c>
    </row>
    <row r="3449" spans="1:20" hidden="1" x14ac:dyDescent="0.2">
      <c r="A3449" t="s">
        <v>1244</v>
      </c>
      <c r="B3449" t="s">
        <v>0</v>
      </c>
      <c r="C3449" s="2">
        <v>43521</v>
      </c>
      <c r="D3449" t="s">
        <v>1242</v>
      </c>
      <c r="E3449" t="s">
        <v>4510</v>
      </c>
      <c r="F3449" t="s">
        <v>5</v>
      </c>
      <c r="G3449" t="s">
        <v>40</v>
      </c>
      <c r="H3449" t="s">
        <v>4511</v>
      </c>
      <c r="I3449" t="s">
        <v>3859</v>
      </c>
      <c r="J3449" t="s">
        <v>45</v>
      </c>
      <c r="K3449" t="s">
        <v>18</v>
      </c>
      <c r="L3449" s="3">
        <v>79.72</v>
      </c>
      <c r="M3449" s="3">
        <v>0</v>
      </c>
      <c r="N3449" s="3">
        <v>79.72</v>
      </c>
      <c r="O3449" s="3">
        <v>0</v>
      </c>
      <c r="P3449" s="3">
        <v>79.72</v>
      </c>
      <c r="Q3449" s="2">
        <v>43544</v>
      </c>
      <c r="R3449" t="s">
        <v>2</v>
      </c>
      <c r="S3449" t="s">
        <v>10</v>
      </c>
      <c r="T3449" t="s">
        <v>2</v>
      </c>
    </row>
    <row r="3450" spans="1:20" hidden="1" x14ac:dyDescent="0.2">
      <c r="A3450" t="s">
        <v>1244</v>
      </c>
      <c r="B3450" t="s">
        <v>0</v>
      </c>
      <c r="C3450" s="2">
        <v>43521</v>
      </c>
      <c r="D3450" t="s">
        <v>1242</v>
      </c>
      <c r="E3450" t="s">
        <v>4512</v>
      </c>
      <c r="F3450" t="s">
        <v>5</v>
      </c>
      <c r="G3450" t="s">
        <v>40</v>
      </c>
      <c r="H3450" t="s">
        <v>4513</v>
      </c>
      <c r="I3450" t="s">
        <v>3859</v>
      </c>
      <c r="J3450" t="s">
        <v>42</v>
      </c>
      <c r="K3450" t="s">
        <v>18</v>
      </c>
      <c r="L3450" s="3">
        <v>51.6</v>
      </c>
      <c r="M3450" s="3">
        <v>0</v>
      </c>
      <c r="N3450" s="3">
        <v>51.6</v>
      </c>
      <c r="O3450" s="3">
        <v>0</v>
      </c>
      <c r="P3450" s="3">
        <v>0</v>
      </c>
      <c r="Q3450" s="2">
        <v>43567</v>
      </c>
      <c r="R3450" t="s">
        <v>2</v>
      </c>
      <c r="S3450" t="s">
        <v>10</v>
      </c>
      <c r="T3450" t="s">
        <v>2</v>
      </c>
    </row>
    <row r="3451" spans="1:20" hidden="1" x14ac:dyDescent="0.2">
      <c r="A3451" t="s">
        <v>1244</v>
      </c>
      <c r="B3451" t="s">
        <v>0</v>
      </c>
      <c r="C3451" s="2">
        <v>43521</v>
      </c>
      <c r="D3451" t="s">
        <v>1242</v>
      </c>
      <c r="E3451" t="s">
        <v>4512</v>
      </c>
      <c r="F3451" t="s">
        <v>43</v>
      </c>
      <c r="G3451" t="s">
        <v>40</v>
      </c>
      <c r="H3451" t="s">
        <v>97</v>
      </c>
      <c r="I3451" t="s">
        <v>3859</v>
      </c>
      <c r="J3451" t="s">
        <v>59</v>
      </c>
      <c r="K3451" t="s">
        <v>9</v>
      </c>
      <c r="L3451" s="3">
        <v>1</v>
      </c>
      <c r="M3451" s="3">
        <v>0.2</v>
      </c>
      <c r="N3451" s="3">
        <v>1.2</v>
      </c>
      <c r="O3451" s="3">
        <v>0</v>
      </c>
      <c r="P3451" s="3">
        <v>0</v>
      </c>
      <c r="Q3451" s="2">
        <v>43567</v>
      </c>
      <c r="R3451" t="s">
        <v>2</v>
      </c>
      <c r="S3451" t="s">
        <v>10</v>
      </c>
      <c r="T3451" t="s">
        <v>2</v>
      </c>
    </row>
    <row r="3452" spans="1:20" hidden="1" x14ac:dyDescent="0.2">
      <c r="A3452" t="s">
        <v>1244</v>
      </c>
      <c r="B3452" t="s">
        <v>0</v>
      </c>
      <c r="C3452" s="2">
        <v>43521</v>
      </c>
      <c r="D3452" t="s">
        <v>1242</v>
      </c>
      <c r="E3452" t="s">
        <v>4534</v>
      </c>
      <c r="F3452" t="s">
        <v>5</v>
      </c>
      <c r="G3452" t="s">
        <v>2455</v>
      </c>
      <c r="H3452" t="s">
        <v>4535</v>
      </c>
      <c r="I3452" t="s">
        <v>3859</v>
      </c>
      <c r="J3452" t="s">
        <v>45</v>
      </c>
      <c r="K3452" t="s">
        <v>1509</v>
      </c>
      <c r="L3452" s="3">
        <v>57</v>
      </c>
      <c r="M3452" s="3">
        <v>5.7</v>
      </c>
      <c r="N3452" s="3">
        <v>62.7</v>
      </c>
      <c r="O3452" s="3">
        <v>0</v>
      </c>
      <c r="P3452" s="3">
        <v>0</v>
      </c>
      <c r="Q3452" s="2">
        <v>43568</v>
      </c>
      <c r="R3452" t="s">
        <v>2</v>
      </c>
      <c r="S3452" t="s">
        <v>10</v>
      </c>
      <c r="T3452" t="s">
        <v>2</v>
      </c>
    </row>
    <row r="3453" spans="1:20" hidden="1" x14ac:dyDescent="0.2">
      <c r="A3453" t="s">
        <v>1244</v>
      </c>
      <c r="B3453" t="s">
        <v>0</v>
      </c>
      <c r="C3453" s="2">
        <v>43521</v>
      </c>
      <c r="D3453" t="s">
        <v>1242</v>
      </c>
      <c r="E3453" t="s">
        <v>4534</v>
      </c>
      <c r="F3453" t="s">
        <v>43</v>
      </c>
      <c r="G3453" t="s">
        <v>2455</v>
      </c>
      <c r="H3453" t="s">
        <v>4536</v>
      </c>
      <c r="I3453" t="s">
        <v>3859</v>
      </c>
      <c r="J3453" t="s">
        <v>45</v>
      </c>
      <c r="K3453" t="s">
        <v>1509</v>
      </c>
      <c r="L3453" s="3">
        <v>57</v>
      </c>
      <c r="M3453" s="3">
        <v>5.7</v>
      </c>
      <c r="N3453" s="3">
        <v>62.7</v>
      </c>
      <c r="O3453" s="3">
        <v>0</v>
      </c>
      <c r="P3453" s="3">
        <v>0</v>
      </c>
      <c r="Q3453" s="2">
        <v>43568</v>
      </c>
      <c r="R3453" t="s">
        <v>2</v>
      </c>
      <c r="S3453" t="s">
        <v>10</v>
      </c>
      <c r="T3453" t="s">
        <v>2</v>
      </c>
    </row>
    <row r="3454" spans="1:20" hidden="1" x14ac:dyDescent="0.2">
      <c r="A3454" t="s">
        <v>1244</v>
      </c>
      <c r="B3454" t="s">
        <v>0</v>
      </c>
      <c r="C3454" s="2">
        <v>43521</v>
      </c>
      <c r="D3454" t="s">
        <v>1242</v>
      </c>
      <c r="E3454" t="s">
        <v>4534</v>
      </c>
      <c r="F3454" t="s">
        <v>60</v>
      </c>
      <c r="G3454" t="s">
        <v>2455</v>
      </c>
      <c r="H3454" t="s">
        <v>4537</v>
      </c>
      <c r="I3454" t="s">
        <v>3859</v>
      </c>
      <c r="J3454" t="s">
        <v>45</v>
      </c>
      <c r="K3454" t="s">
        <v>1509</v>
      </c>
      <c r="L3454" s="3">
        <v>76.5</v>
      </c>
      <c r="M3454" s="3">
        <v>7.65</v>
      </c>
      <c r="N3454" s="3">
        <v>84.15</v>
      </c>
      <c r="O3454" s="3">
        <v>0</v>
      </c>
      <c r="P3454" s="3">
        <v>0</v>
      </c>
      <c r="Q3454" s="2">
        <v>43568</v>
      </c>
      <c r="R3454" t="s">
        <v>2</v>
      </c>
      <c r="S3454" t="s">
        <v>10</v>
      </c>
      <c r="T3454" t="s">
        <v>2</v>
      </c>
    </row>
    <row r="3455" spans="1:20" hidden="1" x14ac:dyDescent="0.2">
      <c r="A3455" t="s">
        <v>1244</v>
      </c>
      <c r="B3455" t="s">
        <v>0</v>
      </c>
      <c r="C3455" s="2">
        <v>43524</v>
      </c>
      <c r="D3455" t="s">
        <v>1242</v>
      </c>
      <c r="E3455" t="s">
        <v>4834</v>
      </c>
      <c r="F3455" t="s">
        <v>5</v>
      </c>
      <c r="G3455" t="s">
        <v>160</v>
      </c>
      <c r="H3455" t="s">
        <v>4835</v>
      </c>
      <c r="I3455" t="s">
        <v>4833</v>
      </c>
      <c r="J3455" t="s">
        <v>52</v>
      </c>
      <c r="K3455" t="s">
        <v>36</v>
      </c>
      <c r="L3455" s="3">
        <v>64.8</v>
      </c>
      <c r="M3455" s="3">
        <v>6.48</v>
      </c>
      <c r="N3455" s="3">
        <v>71.28</v>
      </c>
      <c r="O3455" s="3">
        <v>0</v>
      </c>
      <c r="P3455" s="3">
        <v>0</v>
      </c>
      <c r="Q3455" s="2">
        <v>43559</v>
      </c>
      <c r="R3455" t="s">
        <v>2</v>
      </c>
      <c r="S3455" t="s">
        <v>10</v>
      </c>
      <c r="T3455" t="s">
        <v>2</v>
      </c>
    </row>
    <row r="3456" spans="1:20" hidden="1" x14ac:dyDescent="0.2">
      <c r="A3456" t="s">
        <v>1244</v>
      </c>
      <c r="B3456" t="s">
        <v>0</v>
      </c>
      <c r="C3456" s="2">
        <v>43524</v>
      </c>
      <c r="D3456" t="s">
        <v>1242</v>
      </c>
      <c r="E3456" t="s">
        <v>4836</v>
      </c>
      <c r="F3456" t="s">
        <v>5</v>
      </c>
      <c r="G3456" t="s">
        <v>160</v>
      </c>
      <c r="H3456" t="s">
        <v>4837</v>
      </c>
      <c r="I3456" t="s">
        <v>4833</v>
      </c>
      <c r="J3456" t="s">
        <v>52</v>
      </c>
      <c r="K3456" t="s">
        <v>36</v>
      </c>
      <c r="L3456" s="3">
        <v>63.8</v>
      </c>
      <c r="M3456" s="3">
        <v>6.38</v>
      </c>
      <c r="N3456" s="3">
        <v>70.180000000000007</v>
      </c>
      <c r="O3456" s="3">
        <v>0</v>
      </c>
      <c r="P3456" s="3">
        <v>0</v>
      </c>
      <c r="Q3456" s="2">
        <v>43560</v>
      </c>
      <c r="R3456" t="s">
        <v>2</v>
      </c>
      <c r="S3456" t="s">
        <v>10</v>
      </c>
      <c r="T3456" t="s">
        <v>2</v>
      </c>
    </row>
    <row r="3457" spans="1:20" hidden="1" x14ac:dyDescent="0.2">
      <c r="A3457" t="s">
        <v>1244</v>
      </c>
      <c r="B3457" t="s">
        <v>0</v>
      </c>
      <c r="C3457" s="2">
        <v>43525</v>
      </c>
      <c r="D3457" t="s">
        <v>1242</v>
      </c>
      <c r="E3457" t="s">
        <v>4908</v>
      </c>
      <c r="F3457" t="s">
        <v>5</v>
      </c>
      <c r="G3457" t="s">
        <v>40</v>
      </c>
      <c r="H3457" t="s">
        <v>4909</v>
      </c>
      <c r="I3457" t="s">
        <v>4833</v>
      </c>
      <c r="J3457" t="s">
        <v>42</v>
      </c>
      <c r="K3457" t="s">
        <v>18</v>
      </c>
      <c r="L3457" s="3">
        <v>198</v>
      </c>
      <c r="M3457" s="3">
        <v>0</v>
      </c>
      <c r="N3457" s="3">
        <v>198</v>
      </c>
      <c r="O3457" s="3">
        <v>0</v>
      </c>
      <c r="P3457" s="3">
        <v>0</v>
      </c>
      <c r="Q3457" s="2">
        <v>43560</v>
      </c>
      <c r="R3457" t="s">
        <v>2</v>
      </c>
      <c r="S3457" t="s">
        <v>268</v>
      </c>
      <c r="T3457" t="s">
        <v>2</v>
      </c>
    </row>
    <row r="3458" spans="1:20" hidden="1" x14ac:dyDescent="0.2">
      <c r="A3458" t="s">
        <v>1244</v>
      </c>
      <c r="B3458" t="s">
        <v>0</v>
      </c>
      <c r="C3458" s="2">
        <v>43525</v>
      </c>
      <c r="D3458" t="s">
        <v>1242</v>
      </c>
      <c r="E3458" t="s">
        <v>4931</v>
      </c>
      <c r="F3458" t="s">
        <v>5</v>
      </c>
      <c r="G3458" t="s">
        <v>40</v>
      </c>
      <c r="H3458" t="s">
        <v>4932</v>
      </c>
      <c r="I3458" t="s">
        <v>4833</v>
      </c>
      <c r="J3458" t="s">
        <v>42</v>
      </c>
      <c r="K3458" t="s">
        <v>18</v>
      </c>
      <c r="L3458" s="3">
        <v>76</v>
      </c>
      <c r="M3458" s="3">
        <v>0</v>
      </c>
      <c r="N3458" s="3">
        <v>76</v>
      </c>
      <c r="O3458" s="3">
        <v>0</v>
      </c>
      <c r="P3458" s="3">
        <v>0</v>
      </c>
      <c r="Q3458" s="2">
        <v>43560</v>
      </c>
      <c r="R3458" t="s">
        <v>2</v>
      </c>
      <c r="S3458" t="s">
        <v>10</v>
      </c>
      <c r="T3458" t="s">
        <v>2</v>
      </c>
    </row>
    <row r="3459" spans="1:20" hidden="1" x14ac:dyDescent="0.2">
      <c r="A3459" t="s">
        <v>1244</v>
      </c>
      <c r="B3459" t="s">
        <v>0</v>
      </c>
      <c r="C3459" s="2">
        <v>43525</v>
      </c>
      <c r="D3459" t="s">
        <v>1242</v>
      </c>
      <c r="E3459" t="s">
        <v>4931</v>
      </c>
      <c r="F3459" t="s">
        <v>43</v>
      </c>
      <c r="G3459" t="s">
        <v>40</v>
      </c>
      <c r="H3459" t="s">
        <v>320</v>
      </c>
      <c r="I3459" t="s">
        <v>4833</v>
      </c>
      <c r="J3459" t="s">
        <v>59</v>
      </c>
      <c r="K3459" t="s">
        <v>9</v>
      </c>
      <c r="L3459" s="3">
        <v>1</v>
      </c>
      <c r="M3459" s="3">
        <v>0.2</v>
      </c>
      <c r="N3459" s="3">
        <v>1.2</v>
      </c>
      <c r="O3459" s="3">
        <v>0</v>
      </c>
      <c r="P3459" s="3">
        <v>0</v>
      </c>
      <c r="Q3459" s="2">
        <v>43560</v>
      </c>
      <c r="R3459" t="s">
        <v>2</v>
      </c>
      <c r="S3459" t="s">
        <v>10</v>
      </c>
      <c r="T3459" t="s">
        <v>2</v>
      </c>
    </row>
    <row r="3460" spans="1:20" hidden="1" x14ac:dyDescent="0.2">
      <c r="A3460" t="s">
        <v>1244</v>
      </c>
      <c r="B3460" t="s">
        <v>0</v>
      </c>
      <c r="C3460" s="2">
        <v>43525</v>
      </c>
      <c r="D3460" t="s">
        <v>1242</v>
      </c>
      <c r="E3460" t="s">
        <v>4939</v>
      </c>
      <c r="F3460" t="s">
        <v>5</v>
      </c>
      <c r="G3460" t="s">
        <v>3217</v>
      </c>
      <c r="H3460" t="s">
        <v>4940</v>
      </c>
      <c r="I3460" t="s">
        <v>4833</v>
      </c>
      <c r="J3460" t="s">
        <v>52</v>
      </c>
      <c r="K3460" t="s">
        <v>36</v>
      </c>
      <c r="L3460" s="3">
        <v>242.53</v>
      </c>
      <c r="M3460" s="3">
        <v>24.25</v>
      </c>
      <c r="N3460" s="3">
        <v>266.77999999999997</v>
      </c>
      <c r="O3460" s="3">
        <v>0</v>
      </c>
      <c r="P3460" s="3">
        <v>0</v>
      </c>
      <c r="Q3460" s="2">
        <v>43559</v>
      </c>
      <c r="R3460" t="s">
        <v>2</v>
      </c>
      <c r="S3460" t="s">
        <v>10</v>
      </c>
      <c r="T3460" t="s">
        <v>2</v>
      </c>
    </row>
    <row r="3461" spans="1:20" hidden="1" x14ac:dyDescent="0.2">
      <c r="A3461" t="s">
        <v>1244</v>
      </c>
      <c r="B3461" t="s">
        <v>0</v>
      </c>
      <c r="C3461" s="2">
        <v>43525</v>
      </c>
      <c r="D3461" t="s">
        <v>1242</v>
      </c>
      <c r="E3461" t="s">
        <v>4939</v>
      </c>
      <c r="F3461" t="s">
        <v>43</v>
      </c>
      <c r="G3461" t="s">
        <v>3217</v>
      </c>
      <c r="H3461" t="s">
        <v>4940</v>
      </c>
      <c r="I3461" t="s">
        <v>4833</v>
      </c>
      <c r="J3461" t="s">
        <v>52</v>
      </c>
      <c r="K3461" t="s">
        <v>9</v>
      </c>
      <c r="L3461" s="3">
        <v>111.02</v>
      </c>
      <c r="M3461" s="3">
        <v>22.2</v>
      </c>
      <c r="N3461" s="3">
        <v>133.22</v>
      </c>
      <c r="O3461" s="3">
        <v>0</v>
      </c>
      <c r="P3461" s="3">
        <v>0</v>
      </c>
      <c r="Q3461" s="2">
        <v>43559</v>
      </c>
      <c r="R3461" t="s">
        <v>2</v>
      </c>
      <c r="S3461" t="s">
        <v>10</v>
      </c>
      <c r="T3461" t="s">
        <v>2</v>
      </c>
    </row>
    <row r="3462" spans="1:20" hidden="1" x14ac:dyDescent="0.2">
      <c r="A3462" t="s">
        <v>1244</v>
      </c>
      <c r="B3462" t="s">
        <v>0</v>
      </c>
      <c r="C3462" s="2">
        <v>43525</v>
      </c>
      <c r="D3462" t="s">
        <v>1242</v>
      </c>
      <c r="E3462" t="s">
        <v>4941</v>
      </c>
      <c r="F3462" t="s">
        <v>5</v>
      </c>
      <c r="G3462" t="s">
        <v>3217</v>
      </c>
      <c r="H3462" t="s">
        <v>4942</v>
      </c>
      <c r="I3462" t="s">
        <v>4833</v>
      </c>
      <c r="J3462" t="s">
        <v>52</v>
      </c>
      <c r="K3462" t="s">
        <v>36</v>
      </c>
      <c r="L3462" s="3">
        <v>242.53</v>
      </c>
      <c r="M3462" s="3">
        <v>24.25</v>
      </c>
      <c r="N3462" s="3">
        <v>266.77999999999997</v>
      </c>
      <c r="O3462" s="3">
        <v>0</v>
      </c>
      <c r="P3462" s="3">
        <v>0</v>
      </c>
      <c r="Q3462" s="2">
        <v>43560</v>
      </c>
      <c r="R3462" t="s">
        <v>2</v>
      </c>
      <c r="S3462" t="s">
        <v>10</v>
      </c>
      <c r="T3462" t="s">
        <v>2</v>
      </c>
    </row>
    <row r="3463" spans="1:20" hidden="1" x14ac:dyDescent="0.2">
      <c r="A3463" t="s">
        <v>1244</v>
      </c>
      <c r="B3463" t="s">
        <v>0</v>
      </c>
      <c r="C3463" s="2">
        <v>43525</v>
      </c>
      <c r="D3463" t="s">
        <v>1242</v>
      </c>
      <c r="E3463" t="s">
        <v>4941</v>
      </c>
      <c r="F3463" t="s">
        <v>43</v>
      </c>
      <c r="G3463" t="s">
        <v>3217</v>
      </c>
      <c r="H3463" t="s">
        <v>4942</v>
      </c>
      <c r="I3463" t="s">
        <v>4833</v>
      </c>
      <c r="J3463" t="s">
        <v>52</v>
      </c>
      <c r="K3463" t="s">
        <v>9</v>
      </c>
      <c r="L3463" s="3">
        <v>111.02</v>
      </c>
      <c r="M3463" s="3">
        <v>22.2</v>
      </c>
      <c r="N3463" s="3">
        <v>133.22</v>
      </c>
      <c r="O3463" s="3">
        <v>0</v>
      </c>
      <c r="P3463" s="3">
        <v>0</v>
      </c>
      <c r="Q3463" s="2">
        <v>43560</v>
      </c>
      <c r="R3463" t="s">
        <v>2</v>
      </c>
      <c r="S3463" t="s">
        <v>10</v>
      </c>
      <c r="T3463" t="s">
        <v>2</v>
      </c>
    </row>
    <row r="3464" spans="1:20" hidden="1" x14ac:dyDescent="0.2">
      <c r="A3464" t="s">
        <v>1244</v>
      </c>
      <c r="B3464" t="s">
        <v>0</v>
      </c>
      <c r="C3464" s="2">
        <v>43535</v>
      </c>
      <c r="D3464" t="s">
        <v>1242</v>
      </c>
      <c r="E3464" t="s">
        <v>5263</v>
      </c>
      <c r="F3464" t="s">
        <v>5</v>
      </c>
      <c r="G3464" t="s">
        <v>40</v>
      </c>
      <c r="H3464" t="s">
        <v>5264</v>
      </c>
      <c r="I3464" t="s">
        <v>3859</v>
      </c>
      <c r="J3464" t="s">
        <v>45</v>
      </c>
      <c r="K3464" t="s">
        <v>18</v>
      </c>
      <c r="L3464" s="3">
        <v>396.8</v>
      </c>
      <c r="M3464" s="3">
        <v>0</v>
      </c>
      <c r="N3464" s="3">
        <v>396.8</v>
      </c>
      <c r="O3464" s="3">
        <v>0</v>
      </c>
      <c r="P3464" s="3">
        <v>396.8</v>
      </c>
      <c r="Q3464" s="2">
        <v>43544</v>
      </c>
      <c r="R3464" t="s">
        <v>2</v>
      </c>
      <c r="S3464" t="s">
        <v>10</v>
      </c>
      <c r="T3464" t="s">
        <v>2</v>
      </c>
    </row>
    <row r="3465" spans="1:20" hidden="1" x14ac:dyDescent="0.2">
      <c r="A3465" t="s">
        <v>1244</v>
      </c>
      <c r="B3465" t="s">
        <v>0</v>
      </c>
      <c r="C3465" s="2">
        <v>43538</v>
      </c>
      <c r="D3465" t="s">
        <v>1242</v>
      </c>
      <c r="E3465" t="s">
        <v>5499</v>
      </c>
      <c r="F3465" t="s">
        <v>5</v>
      </c>
      <c r="G3465" t="s">
        <v>3217</v>
      </c>
      <c r="H3465" t="s">
        <v>5500</v>
      </c>
      <c r="I3465" t="s">
        <v>3859</v>
      </c>
      <c r="J3465" t="s">
        <v>52</v>
      </c>
      <c r="K3465" t="s">
        <v>36</v>
      </c>
      <c r="L3465" s="3">
        <v>303.18</v>
      </c>
      <c r="M3465" s="3">
        <v>30.32</v>
      </c>
      <c r="N3465" s="3">
        <v>333.5</v>
      </c>
      <c r="O3465" s="3">
        <v>0</v>
      </c>
      <c r="P3465" s="3">
        <v>0</v>
      </c>
      <c r="Q3465" s="2">
        <v>43567</v>
      </c>
      <c r="R3465" t="s">
        <v>2</v>
      </c>
      <c r="S3465" t="s">
        <v>10</v>
      </c>
      <c r="T3465" t="s">
        <v>2</v>
      </c>
    </row>
    <row r="3466" spans="1:20" hidden="1" x14ac:dyDescent="0.2">
      <c r="A3466" t="s">
        <v>1244</v>
      </c>
      <c r="B3466" t="s">
        <v>0</v>
      </c>
      <c r="C3466" s="2">
        <v>43538</v>
      </c>
      <c r="D3466" t="s">
        <v>1242</v>
      </c>
      <c r="E3466" t="s">
        <v>5499</v>
      </c>
      <c r="F3466" t="s">
        <v>43</v>
      </c>
      <c r="G3466" t="s">
        <v>3217</v>
      </c>
      <c r="H3466" t="s">
        <v>5500</v>
      </c>
      <c r="I3466" t="s">
        <v>3859</v>
      </c>
      <c r="J3466" t="s">
        <v>52</v>
      </c>
      <c r="K3466" t="s">
        <v>9</v>
      </c>
      <c r="L3466" s="3">
        <v>138.75</v>
      </c>
      <c r="M3466" s="3">
        <v>27.75</v>
      </c>
      <c r="N3466" s="3">
        <v>166.5</v>
      </c>
      <c r="O3466" s="3">
        <v>0</v>
      </c>
      <c r="P3466" s="3">
        <v>0</v>
      </c>
      <c r="Q3466" s="2">
        <v>43567</v>
      </c>
      <c r="R3466" t="s">
        <v>2</v>
      </c>
      <c r="S3466" t="s">
        <v>10</v>
      </c>
      <c r="T3466" t="s">
        <v>2</v>
      </c>
    </row>
    <row r="3467" spans="1:20" hidden="1" x14ac:dyDescent="0.2">
      <c r="A3467" t="s">
        <v>1244</v>
      </c>
      <c r="B3467" t="s">
        <v>0</v>
      </c>
      <c r="C3467" s="2">
        <v>43549</v>
      </c>
      <c r="D3467" t="s">
        <v>1242</v>
      </c>
      <c r="E3467" t="s">
        <v>6416</v>
      </c>
      <c r="F3467" t="s">
        <v>5</v>
      </c>
      <c r="G3467" t="s">
        <v>40</v>
      </c>
      <c r="H3467" t="s">
        <v>6417</v>
      </c>
      <c r="I3467" t="s">
        <v>4833</v>
      </c>
      <c r="J3467" t="s">
        <v>45</v>
      </c>
      <c r="K3467" t="s">
        <v>18</v>
      </c>
      <c r="L3467" s="3">
        <v>1410.54</v>
      </c>
      <c r="M3467" s="3">
        <v>0</v>
      </c>
      <c r="N3467" s="3">
        <v>1410.54</v>
      </c>
      <c r="O3467" s="3">
        <v>0</v>
      </c>
      <c r="P3467" s="3">
        <v>0</v>
      </c>
      <c r="Q3467" s="2">
        <v>43559</v>
      </c>
      <c r="R3467" t="s">
        <v>2</v>
      </c>
      <c r="S3467" t="s">
        <v>10</v>
      </c>
      <c r="T3467" t="s">
        <v>2</v>
      </c>
    </row>
    <row r="3468" spans="1:20" hidden="1" x14ac:dyDescent="0.2">
      <c r="A3468" t="s">
        <v>1244</v>
      </c>
      <c r="B3468" t="s">
        <v>0</v>
      </c>
      <c r="C3468" s="2">
        <v>43563</v>
      </c>
      <c r="D3468" t="s">
        <v>1242</v>
      </c>
      <c r="E3468" t="s">
        <v>7590</v>
      </c>
      <c r="F3468" t="s">
        <v>5</v>
      </c>
      <c r="G3468" t="s">
        <v>1836</v>
      </c>
      <c r="H3468" t="s">
        <v>7591</v>
      </c>
      <c r="I3468" t="s">
        <v>1243</v>
      </c>
      <c r="J3468" t="s">
        <v>52</v>
      </c>
      <c r="K3468" t="s">
        <v>36</v>
      </c>
      <c r="L3468" s="3">
        <v>46.91</v>
      </c>
      <c r="M3468" s="3">
        <v>4.6900000000000004</v>
      </c>
      <c r="N3468" s="3">
        <v>51.6</v>
      </c>
      <c r="O3468" s="3">
        <v>0</v>
      </c>
      <c r="P3468" s="3">
        <v>0</v>
      </c>
      <c r="Q3468" s="2">
        <v>43563</v>
      </c>
      <c r="R3468" t="s">
        <v>2</v>
      </c>
      <c r="S3468" t="s">
        <v>10</v>
      </c>
      <c r="T3468" t="s">
        <v>2</v>
      </c>
    </row>
    <row r="3469" spans="1:20" hidden="1" x14ac:dyDescent="0.2">
      <c r="A3469" t="s">
        <v>1244</v>
      </c>
      <c r="B3469" t="s">
        <v>0</v>
      </c>
      <c r="C3469" s="2">
        <v>43563</v>
      </c>
      <c r="D3469" t="s">
        <v>1242</v>
      </c>
      <c r="E3469" t="s">
        <v>7590</v>
      </c>
      <c r="F3469" t="s">
        <v>43</v>
      </c>
      <c r="G3469" t="s">
        <v>1836</v>
      </c>
      <c r="H3469" t="s">
        <v>7591</v>
      </c>
      <c r="I3469" t="s">
        <v>1243</v>
      </c>
      <c r="J3469" t="s">
        <v>52</v>
      </c>
      <c r="K3469" t="s">
        <v>9</v>
      </c>
      <c r="L3469" s="3">
        <v>12</v>
      </c>
      <c r="M3469" s="3">
        <v>2.4</v>
      </c>
      <c r="N3469" s="3">
        <v>14.4</v>
      </c>
      <c r="O3469" s="3">
        <v>0</v>
      </c>
      <c r="P3469" s="3">
        <v>0</v>
      </c>
      <c r="Q3469" s="2">
        <v>43563</v>
      </c>
      <c r="R3469" t="s">
        <v>2</v>
      </c>
      <c r="S3469" t="s">
        <v>10</v>
      </c>
      <c r="T3469" t="s">
        <v>2</v>
      </c>
    </row>
    <row r="3470" spans="1:20" hidden="1" x14ac:dyDescent="0.2">
      <c r="A3470" t="s">
        <v>1244</v>
      </c>
      <c r="B3470" t="s">
        <v>0</v>
      </c>
      <c r="C3470" s="2">
        <v>43564</v>
      </c>
      <c r="D3470" t="s">
        <v>1242</v>
      </c>
      <c r="E3470" t="s">
        <v>7813</v>
      </c>
      <c r="F3470" t="s">
        <v>5</v>
      </c>
      <c r="G3470" t="s">
        <v>7814</v>
      </c>
      <c r="H3470" t="s">
        <v>7815</v>
      </c>
      <c r="I3470" t="s">
        <v>3859</v>
      </c>
      <c r="J3470" t="s">
        <v>52</v>
      </c>
      <c r="K3470" t="s">
        <v>36</v>
      </c>
      <c r="L3470" s="3">
        <v>155.44999999999999</v>
      </c>
      <c r="M3470" s="3">
        <v>15.55</v>
      </c>
      <c r="N3470" s="3">
        <v>171</v>
      </c>
      <c r="O3470" s="3">
        <v>0</v>
      </c>
      <c r="P3470" s="3">
        <v>0</v>
      </c>
      <c r="Q3470" s="2">
        <v>43567</v>
      </c>
      <c r="R3470" t="s">
        <v>2</v>
      </c>
      <c r="S3470" t="s">
        <v>10</v>
      </c>
      <c r="T3470" t="s">
        <v>2</v>
      </c>
    </row>
    <row r="3471" spans="1:20" hidden="1" x14ac:dyDescent="0.2">
      <c r="A3471" t="s">
        <v>1244</v>
      </c>
      <c r="B3471" t="s">
        <v>0</v>
      </c>
      <c r="C3471" s="2">
        <v>43564</v>
      </c>
      <c r="D3471" t="s">
        <v>1242</v>
      </c>
      <c r="E3471" t="s">
        <v>7813</v>
      </c>
      <c r="F3471" t="s">
        <v>43</v>
      </c>
      <c r="G3471" t="s">
        <v>7814</v>
      </c>
      <c r="H3471" t="s">
        <v>7815</v>
      </c>
      <c r="I3471" t="s">
        <v>3859</v>
      </c>
      <c r="J3471" t="s">
        <v>52</v>
      </c>
      <c r="K3471" t="s">
        <v>9</v>
      </c>
      <c r="L3471" s="3">
        <v>32.5</v>
      </c>
      <c r="M3471" s="3">
        <v>6.5</v>
      </c>
      <c r="N3471" s="3">
        <v>39</v>
      </c>
      <c r="O3471" s="3">
        <v>0</v>
      </c>
      <c r="P3471" s="3">
        <v>0</v>
      </c>
      <c r="Q3471" s="2">
        <v>43567</v>
      </c>
      <c r="R3471" t="s">
        <v>2</v>
      </c>
      <c r="S3471" t="s">
        <v>10</v>
      </c>
      <c r="T3471" t="s">
        <v>2</v>
      </c>
    </row>
    <row r="3472" spans="1:20" hidden="1" x14ac:dyDescent="0.2">
      <c r="A3472" t="s">
        <v>1244</v>
      </c>
      <c r="B3472" t="s">
        <v>0</v>
      </c>
      <c r="C3472" s="2">
        <v>43564</v>
      </c>
      <c r="D3472" t="s">
        <v>1242</v>
      </c>
      <c r="E3472" t="s">
        <v>7825</v>
      </c>
      <c r="F3472" t="s">
        <v>5</v>
      </c>
      <c r="G3472" t="s">
        <v>952</v>
      </c>
      <c r="H3472" t="s">
        <v>7826</v>
      </c>
      <c r="I3472" t="s">
        <v>3859</v>
      </c>
      <c r="J3472" t="s">
        <v>954</v>
      </c>
      <c r="K3472" t="s">
        <v>73</v>
      </c>
      <c r="L3472" s="3">
        <v>33.47</v>
      </c>
      <c r="M3472" s="3">
        <v>1.84</v>
      </c>
      <c r="N3472" s="3">
        <v>35.31</v>
      </c>
      <c r="O3472" s="3">
        <v>0</v>
      </c>
      <c r="P3472" s="3">
        <v>0</v>
      </c>
      <c r="Q3472" s="2">
        <v>43564</v>
      </c>
      <c r="R3472" t="s">
        <v>2</v>
      </c>
      <c r="S3472" t="s">
        <v>10</v>
      </c>
      <c r="T3472" t="s">
        <v>2</v>
      </c>
    </row>
    <row r="3473" spans="1:20" hidden="1" x14ac:dyDescent="0.2">
      <c r="A3473" t="s">
        <v>1244</v>
      </c>
      <c r="B3473" t="s">
        <v>0</v>
      </c>
      <c r="C3473" s="2">
        <v>43564</v>
      </c>
      <c r="D3473" t="s">
        <v>1242</v>
      </c>
      <c r="E3473" t="s">
        <v>7825</v>
      </c>
      <c r="F3473" t="s">
        <v>43</v>
      </c>
      <c r="G3473" t="s">
        <v>952</v>
      </c>
      <c r="H3473" t="s">
        <v>7826</v>
      </c>
      <c r="I3473" t="s">
        <v>3859</v>
      </c>
      <c r="J3473" t="s">
        <v>954</v>
      </c>
      <c r="K3473" t="s">
        <v>9</v>
      </c>
      <c r="L3473" s="3">
        <v>11.92</v>
      </c>
      <c r="M3473" s="3">
        <v>2.38</v>
      </c>
      <c r="N3473" s="3">
        <v>14.3</v>
      </c>
      <c r="O3473" s="3">
        <v>0</v>
      </c>
      <c r="P3473" s="3">
        <v>0</v>
      </c>
      <c r="Q3473" s="2">
        <v>43564</v>
      </c>
      <c r="R3473" t="s">
        <v>2</v>
      </c>
      <c r="S3473" t="s">
        <v>10</v>
      </c>
      <c r="T3473" t="s">
        <v>2</v>
      </c>
    </row>
    <row r="3474" spans="1:20" hidden="1" x14ac:dyDescent="0.2">
      <c r="A3474" t="s">
        <v>2632</v>
      </c>
      <c r="B3474" t="s">
        <v>0</v>
      </c>
      <c r="C3474" s="2">
        <v>43496</v>
      </c>
      <c r="D3474" t="s">
        <v>2630</v>
      </c>
      <c r="E3474" t="s">
        <v>2633</v>
      </c>
      <c r="F3474" t="s">
        <v>5</v>
      </c>
      <c r="G3474" t="s">
        <v>40</v>
      </c>
      <c r="H3474" t="s">
        <v>2634</v>
      </c>
      <c r="I3474" t="s">
        <v>2631</v>
      </c>
      <c r="J3474" t="s">
        <v>45</v>
      </c>
      <c r="K3474" t="s">
        <v>18</v>
      </c>
      <c r="L3474" s="3">
        <v>80.02</v>
      </c>
      <c r="M3474" s="3">
        <v>0</v>
      </c>
      <c r="N3474" s="3">
        <v>80.02</v>
      </c>
      <c r="O3474" s="3">
        <v>0</v>
      </c>
      <c r="P3474" s="3">
        <v>80.02</v>
      </c>
      <c r="Q3474" s="2">
        <v>43539</v>
      </c>
      <c r="R3474" t="s">
        <v>2</v>
      </c>
      <c r="S3474" t="s">
        <v>10</v>
      </c>
      <c r="T3474" t="s">
        <v>2</v>
      </c>
    </row>
    <row r="3475" spans="1:20" hidden="1" x14ac:dyDescent="0.2">
      <c r="A3475" t="s">
        <v>2632</v>
      </c>
      <c r="B3475" t="s">
        <v>0</v>
      </c>
      <c r="C3475" s="2">
        <v>43496</v>
      </c>
      <c r="D3475" t="s">
        <v>2630</v>
      </c>
      <c r="E3475" t="s">
        <v>2639</v>
      </c>
      <c r="F3475" t="s">
        <v>5</v>
      </c>
      <c r="G3475" t="s">
        <v>40</v>
      </c>
      <c r="H3475" t="s">
        <v>2640</v>
      </c>
      <c r="I3475" t="s">
        <v>2631</v>
      </c>
      <c r="J3475" t="s">
        <v>42</v>
      </c>
      <c r="K3475" t="s">
        <v>18</v>
      </c>
      <c r="L3475" s="3">
        <v>136</v>
      </c>
      <c r="M3475" s="3">
        <v>0</v>
      </c>
      <c r="N3475" s="3">
        <v>136</v>
      </c>
      <c r="O3475" s="3">
        <v>0</v>
      </c>
      <c r="P3475" s="3">
        <v>0</v>
      </c>
      <c r="Q3475" s="2">
        <v>43539</v>
      </c>
      <c r="R3475" t="s">
        <v>2</v>
      </c>
      <c r="S3475" t="s">
        <v>10</v>
      </c>
      <c r="T3475" t="s">
        <v>2</v>
      </c>
    </row>
    <row r="3476" spans="1:20" hidden="1" x14ac:dyDescent="0.2">
      <c r="A3476" t="s">
        <v>2632</v>
      </c>
      <c r="B3476" t="s">
        <v>0</v>
      </c>
      <c r="C3476" s="2">
        <v>43496</v>
      </c>
      <c r="D3476" t="s">
        <v>2630</v>
      </c>
      <c r="E3476" t="s">
        <v>2639</v>
      </c>
      <c r="F3476" t="s">
        <v>43</v>
      </c>
      <c r="G3476" t="s">
        <v>40</v>
      </c>
      <c r="H3476" t="s">
        <v>97</v>
      </c>
      <c r="I3476" t="s">
        <v>2631</v>
      </c>
      <c r="J3476" t="s">
        <v>59</v>
      </c>
      <c r="K3476" t="s">
        <v>9</v>
      </c>
      <c r="L3476" s="3">
        <v>1</v>
      </c>
      <c r="M3476" s="3">
        <v>0.2</v>
      </c>
      <c r="N3476" s="3">
        <v>1.2</v>
      </c>
      <c r="O3476" s="3">
        <v>0</v>
      </c>
      <c r="P3476" s="3">
        <v>0</v>
      </c>
      <c r="Q3476" s="2">
        <v>43539</v>
      </c>
      <c r="R3476" t="s">
        <v>2</v>
      </c>
      <c r="S3476" t="s">
        <v>10</v>
      </c>
      <c r="T3476" t="s">
        <v>2</v>
      </c>
    </row>
    <row r="3477" spans="1:20" hidden="1" x14ac:dyDescent="0.2">
      <c r="A3477" t="s">
        <v>2632</v>
      </c>
      <c r="B3477" t="s">
        <v>0</v>
      </c>
      <c r="C3477" s="2">
        <v>43496</v>
      </c>
      <c r="D3477" t="s">
        <v>2630</v>
      </c>
      <c r="E3477" t="s">
        <v>2674</v>
      </c>
      <c r="F3477" t="s">
        <v>5</v>
      </c>
      <c r="G3477" t="s">
        <v>2675</v>
      </c>
      <c r="H3477" t="s">
        <v>2676</v>
      </c>
      <c r="I3477" t="s">
        <v>2631</v>
      </c>
      <c r="J3477" t="s">
        <v>571</v>
      </c>
      <c r="K3477" t="s">
        <v>822</v>
      </c>
      <c r="L3477" s="3">
        <v>136.36000000000001</v>
      </c>
      <c r="M3477" s="3">
        <v>0</v>
      </c>
      <c r="N3477" s="3">
        <v>136.36000000000001</v>
      </c>
      <c r="O3477" s="3">
        <v>0</v>
      </c>
      <c r="P3477" s="3">
        <v>0</v>
      </c>
      <c r="Q3477" s="2">
        <v>43496</v>
      </c>
      <c r="R3477" t="s">
        <v>2</v>
      </c>
      <c r="S3477" t="s">
        <v>10</v>
      </c>
      <c r="T3477" t="s">
        <v>2</v>
      </c>
    </row>
    <row r="3478" spans="1:20" hidden="1" x14ac:dyDescent="0.2">
      <c r="A3478" t="s">
        <v>2632</v>
      </c>
      <c r="B3478" t="s">
        <v>0</v>
      </c>
      <c r="C3478" s="2">
        <v>43497</v>
      </c>
      <c r="D3478" t="s">
        <v>2630</v>
      </c>
      <c r="E3478" t="s">
        <v>2745</v>
      </c>
      <c r="F3478" t="s">
        <v>5</v>
      </c>
      <c r="G3478" t="s">
        <v>113</v>
      </c>
      <c r="H3478" t="s">
        <v>2746</v>
      </c>
      <c r="I3478" t="s">
        <v>2631</v>
      </c>
      <c r="J3478" t="s">
        <v>274</v>
      </c>
      <c r="K3478" t="s">
        <v>9</v>
      </c>
      <c r="L3478" s="3">
        <v>18.25</v>
      </c>
      <c r="M3478" s="3">
        <v>3.65</v>
      </c>
      <c r="N3478" s="3">
        <v>21.9</v>
      </c>
      <c r="O3478" s="3">
        <v>0</v>
      </c>
      <c r="P3478" s="3">
        <v>0</v>
      </c>
      <c r="Q3478" s="2">
        <v>43501</v>
      </c>
      <c r="R3478" t="s">
        <v>2</v>
      </c>
      <c r="S3478" t="s">
        <v>10</v>
      </c>
      <c r="T3478" t="s">
        <v>2</v>
      </c>
    </row>
    <row r="3479" spans="1:20" hidden="1" x14ac:dyDescent="0.2">
      <c r="A3479" t="s">
        <v>2632</v>
      </c>
      <c r="B3479" t="s">
        <v>0</v>
      </c>
      <c r="C3479" s="2">
        <v>43497</v>
      </c>
      <c r="D3479" t="s">
        <v>2630</v>
      </c>
      <c r="E3479" t="s">
        <v>2745</v>
      </c>
      <c r="F3479" t="s">
        <v>43</v>
      </c>
      <c r="G3479" t="s">
        <v>113</v>
      </c>
      <c r="H3479" t="s">
        <v>2747</v>
      </c>
      <c r="I3479" t="s">
        <v>2631</v>
      </c>
      <c r="J3479" t="s">
        <v>274</v>
      </c>
      <c r="K3479" t="s">
        <v>9</v>
      </c>
      <c r="L3479" s="3">
        <v>5.18</v>
      </c>
      <c r="M3479" s="3">
        <v>1.04</v>
      </c>
      <c r="N3479" s="3">
        <v>6.22</v>
      </c>
      <c r="O3479" s="3">
        <v>0</v>
      </c>
      <c r="P3479" s="3">
        <v>0</v>
      </c>
      <c r="Q3479" s="2">
        <v>43501</v>
      </c>
      <c r="R3479" t="s">
        <v>2</v>
      </c>
      <c r="S3479" t="s">
        <v>10</v>
      </c>
      <c r="T3479" t="s">
        <v>2</v>
      </c>
    </row>
    <row r="3480" spans="1:20" hidden="1" x14ac:dyDescent="0.2">
      <c r="A3480" t="s">
        <v>2632</v>
      </c>
      <c r="B3480" t="s">
        <v>0</v>
      </c>
      <c r="C3480" s="2">
        <v>43497</v>
      </c>
      <c r="D3480" t="s">
        <v>2630</v>
      </c>
      <c r="E3480" t="s">
        <v>2745</v>
      </c>
      <c r="F3480" t="s">
        <v>60</v>
      </c>
      <c r="G3480" t="s">
        <v>113</v>
      </c>
      <c r="H3480" t="s">
        <v>2748</v>
      </c>
      <c r="I3480" t="s">
        <v>2631</v>
      </c>
      <c r="J3480" t="s">
        <v>274</v>
      </c>
      <c r="K3480" t="s">
        <v>9</v>
      </c>
      <c r="L3480" s="3">
        <v>4.55</v>
      </c>
      <c r="M3480" s="3">
        <v>0.91</v>
      </c>
      <c r="N3480" s="3">
        <v>5.46</v>
      </c>
      <c r="O3480" s="3">
        <v>0</v>
      </c>
      <c r="P3480" s="3">
        <v>0</v>
      </c>
      <c r="Q3480" s="2">
        <v>43501</v>
      </c>
      <c r="R3480" t="s">
        <v>2</v>
      </c>
      <c r="S3480" t="s">
        <v>10</v>
      </c>
      <c r="T3480" t="s">
        <v>2</v>
      </c>
    </row>
    <row r="3481" spans="1:20" hidden="1" x14ac:dyDescent="0.2">
      <c r="A3481" t="s">
        <v>2632</v>
      </c>
      <c r="B3481" t="s">
        <v>0</v>
      </c>
      <c r="C3481" s="2">
        <v>43497</v>
      </c>
      <c r="D3481" t="s">
        <v>2630</v>
      </c>
      <c r="E3481" t="s">
        <v>2745</v>
      </c>
      <c r="F3481" t="s">
        <v>86</v>
      </c>
      <c r="G3481" t="s">
        <v>113</v>
      </c>
      <c r="H3481" t="s">
        <v>2749</v>
      </c>
      <c r="I3481" t="s">
        <v>2631</v>
      </c>
      <c r="J3481" t="s">
        <v>274</v>
      </c>
      <c r="K3481" t="s">
        <v>9</v>
      </c>
      <c r="L3481" s="3">
        <v>3.7</v>
      </c>
      <c r="M3481" s="3">
        <v>0.74</v>
      </c>
      <c r="N3481" s="3">
        <v>4.4400000000000004</v>
      </c>
      <c r="O3481" s="3">
        <v>0</v>
      </c>
      <c r="P3481" s="3">
        <v>0</v>
      </c>
      <c r="Q3481" s="2">
        <v>43501</v>
      </c>
      <c r="R3481" t="s">
        <v>2</v>
      </c>
      <c r="S3481" t="s">
        <v>10</v>
      </c>
      <c r="T3481" t="s">
        <v>2</v>
      </c>
    </row>
    <row r="3482" spans="1:20" hidden="1" x14ac:dyDescent="0.2">
      <c r="A3482" t="s">
        <v>2632</v>
      </c>
      <c r="B3482" t="s">
        <v>0</v>
      </c>
      <c r="C3482" s="2">
        <v>43497</v>
      </c>
      <c r="D3482" t="s">
        <v>2630</v>
      </c>
      <c r="E3482" t="s">
        <v>2745</v>
      </c>
      <c r="F3482" t="s">
        <v>88</v>
      </c>
      <c r="G3482" t="s">
        <v>113</v>
      </c>
      <c r="H3482" t="s">
        <v>2750</v>
      </c>
      <c r="I3482" t="s">
        <v>2631</v>
      </c>
      <c r="J3482" t="s">
        <v>274</v>
      </c>
      <c r="K3482" t="s">
        <v>9</v>
      </c>
      <c r="L3482" s="3">
        <v>9.65</v>
      </c>
      <c r="M3482" s="3">
        <v>1.93</v>
      </c>
      <c r="N3482" s="3">
        <v>11.58</v>
      </c>
      <c r="O3482" s="3">
        <v>0</v>
      </c>
      <c r="P3482" s="3">
        <v>0</v>
      </c>
      <c r="Q3482" s="2">
        <v>43501</v>
      </c>
      <c r="R3482" t="s">
        <v>2</v>
      </c>
      <c r="S3482" t="s">
        <v>10</v>
      </c>
      <c r="T3482" t="s">
        <v>2</v>
      </c>
    </row>
    <row r="3483" spans="1:20" hidden="1" x14ac:dyDescent="0.2">
      <c r="A3483" t="s">
        <v>2632</v>
      </c>
      <c r="B3483" t="s">
        <v>0</v>
      </c>
      <c r="C3483" s="2">
        <v>43497</v>
      </c>
      <c r="D3483" t="s">
        <v>2630</v>
      </c>
      <c r="E3483" t="s">
        <v>2745</v>
      </c>
      <c r="F3483" t="s">
        <v>90</v>
      </c>
      <c r="G3483" t="s">
        <v>113</v>
      </c>
      <c r="H3483" t="s">
        <v>2751</v>
      </c>
      <c r="I3483" t="s">
        <v>2631</v>
      </c>
      <c r="J3483" t="s">
        <v>274</v>
      </c>
      <c r="K3483" t="s">
        <v>9</v>
      </c>
      <c r="L3483" s="3">
        <v>10.35</v>
      </c>
      <c r="M3483" s="3">
        <v>2.0699999999999998</v>
      </c>
      <c r="N3483" s="3">
        <v>12.42</v>
      </c>
      <c r="O3483" s="3">
        <v>0</v>
      </c>
      <c r="P3483" s="3">
        <v>0</v>
      </c>
      <c r="Q3483" s="2">
        <v>43501</v>
      </c>
      <c r="R3483" t="s">
        <v>2</v>
      </c>
      <c r="S3483" t="s">
        <v>10</v>
      </c>
      <c r="T3483" t="s">
        <v>2</v>
      </c>
    </row>
    <row r="3484" spans="1:20" hidden="1" x14ac:dyDescent="0.2">
      <c r="A3484" t="s">
        <v>2632</v>
      </c>
      <c r="B3484" t="s">
        <v>0</v>
      </c>
      <c r="C3484" s="2">
        <v>43497</v>
      </c>
      <c r="D3484" t="s">
        <v>2630</v>
      </c>
      <c r="E3484" t="s">
        <v>2745</v>
      </c>
      <c r="F3484" t="s">
        <v>406</v>
      </c>
      <c r="G3484" t="s">
        <v>113</v>
      </c>
      <c r="H3484" t="s">
        <v>2752</v>
      </c>
      <c r="I3484" t="s">
        <v>2631</v>
      </c>
      <c r="J3484" t="s">
        <v>274</v>
      </c>
      <c r="K3484" t="s">
        <v>9</v>
      </c>
      <c r="L3484" s="3">
        <v>8.9</v>
      </c>
      <c r="M3484" s="3">
        <v>1.78</v>
      </c>
      <c r="N3484" s="3">
        <v>10.68</v>
      </c>
      <c r="O3484" s="3">
        <v>0</v>
      </c>
      <c r="P3484" s="3">
        <v>0</v>
      </c>
      <c r="Q3484" s="2">
        <v>43501</v>
      </c>
      <c r="R3484" t="s">
        <v>2</v>
      </c>
      <c r="S3484" t="s">
        <v>10</v>
      </c>
      <c r="T3484" t="s">
        <v>2</v>
      </c>
    </row>
    <row r="3485" spans="1:20" hidden="1" x14ac:dyDescent="0.2">
      <c r="A3485" t="s">
        <v>2632</v>
      </c>
      <c r="B3485" t="s">
        <v>0</v>
      </c>
      <c r="C3485" s="2">
        <v>43500</v>
      </c>
      <c r="D3485" t="s">
        <v>2630</v>
      </c>
      <c r="E3485" t="s">
        <v>2885</v>
      </c>
      <c r="F3485" t="s">
        <v>5</v>
      </c>
      <c r="G3485" t="s">
        <v>40</v>
      </c>
      <c r="H3485" t="s">
        <v>2886</v>
      </c>
      <c r="I3485" t="s">
        <v>2631</v>
      </c>
      <c r="J3485" t="s">
        <v>42</v>
      </c>
      <c r="K3485" t="s">
        <v>18</v>
      </c>
      <c r="L3485" s="3">
        <v>141</v>
      </c>
      <c r="M3485" s="3">
        <v>0</v>
      </c>
      <c r="N3485" s="3">
        <v>141</v>
      </c>
      <c r="O3485" s="3">
        <v>0</v>
      </c>
      <c r="P3485" s="3">
        <v>0</v>
      </c>
      <c r="Q3485" s="2">
        <v>43524</v>
      </c>
      <c r="R3485" t="s">
        <v>2</v>
      </c>
      <c r="S3485" t="s">
        <v>10</v>
      </c>
      <c r="T3485" t="s">
        <v>2</v>
      </c>
    </row>
    <row r="3486" spans="1:20" hidden="1" x14ac:dyDescent="0.2">
      <c r="A3486" t="s">
        <v>2632</v>
      </c>
      <c r="B3486" t="s">
        <v>0</v>
      </c>
      <c r="C3486" s="2">
        <v>43500</v>
      </c>
      <c r="D3486" t="s">
        <v>2630</v>
      </c>
      <c r="E3486" t="s">
        <v>2885</v>
      </c>
      <c r="F3486" t="s">
        <v>43</v>
      </c>
      <c r="G3486" t="s">
        <v>40</v>
      </c>
      <c r="H3486" t="s">
        <v>97</v>
      </c>
      <c r="I3486" t="s">
        <v>2631</v>
      </c>
      <c r="J3486" t="s">
        <v>59</v>
      </c>
      <c r="K3486" t="s">
        <v>9</v>
      </c>
      <c r="L3486" s="3">
        <v>1</v>
      </c>
      <c r="M3486" s="3">
        <v>0.2</v>
      </c>
      <c r="N3486" s="3">
        <v>1.2</v>
      </c>
      <c r="O3486" s="3">
        <v>0</v>
      </c>
      <c r="P3486" s="3">
        <v>0</v>
      </c>
      <c r="Q3486" s="2">
        <v>43524</v>
      </c>
      <c r="R3486" t="s">
        <v>2</v>
      </c>
      <c r="S3486" t="s">
        <v>10</v>
      </c>
      <c r="T3486" t="s">
        <v>2</v>
      </c>
    </row>
    <row r="3487" spans="1:20" hidden="1" x14ac:dyDescent="0.2">
      <c r="A3487" t="s">
        <v>2632</v>
      </c>
      <c r="B3487" t="s">
        <v>0</v>
      </c>
      <c r="C3487" s="2">
        <v>43503</v>
      </c>
      <c r="D3487" t="s">
        <v>2630</v>
      </c>
      <c r="E3487" t="s">
        <v>3229</v>
      </c>
      <c r="F3487" t="s">
        <v>43</v>
      </c>
      <c r="G3487" t="s">
        <v>1210</v>
      </c>
      <c r="H3487" t="s">
        <v>3230</v>
      </c>
      <c r="I3487" t="s">
        <v>2631</v>
      </c>
      <c r="J3487" t="s">
        <v>1331</v>
      </c>
      <c r="K3487" t="s">
        <v>9</v>
      </c>
      <c r="L3487" s="3">
        <v>31.99</v>
      </c>
      <c r="M3487" s="3">
        <v>6.4</v>
      </c>
      <c r="N3487" s="3">
        <v>38.39</v>
      </c>
      <c r="O3487" s="3">
        <v>0</v>
      </c>
      <c r="P3487" s="3">
        <v>0</v>
      </c>
      <c r="Q3487" s="2">
        <v>43539</v>
      </c>
      <c r="R3487" t="s">
        <v>2</v>
      </c>
      <c r="S3487" t="s">
        <v>10</v>
      </c>
      <c r="T3487" t="s">
        <v>2</v>
      </c>
    </row>
    <row r="3488" spans="1:20" hidden="1" x14ac:dyDescent="0.2">
      <c r="A3488" t="s">
        <v>2632</v>
      </c>
      <c r="B3488" t="s">
        <v>0</v>
      </c>
      <c r="C3488" s="2">
        <v>43504</v>
      </c>
      <c r="D3488" t="s">
        <v>2630</v>
      </c>
      <c r="E3488" t="s">
        <v>3350</v>
      </c>
      <c r="F3488" t="s">
        <v>5</v>
      </c>
      <c r="G3488" t="s">
        <v>40</v>
      </c>
      <c r="H3488" t="s">
        <v>3351</v>
      </c>
      <c r="I3488" t="s">
        <v>2631</v>
      </c>
      <c r="J3488" t="s">
        <v>42</v>
      </c>
      <c r="K3488" t="s">
        <v>18</v>
      </c>
      <c r="L3488" s="3">
        <v>117</v>
      </c>
      <c r="M3488" s="3">
        <v>0</v>
      </c>
      <c r="N3488" s="3">
        <v>117</v>
      </c>
      <c r="O3488" s="3">
        <v>0</v>
      </c>
      <c r="P3488" s="3">
        <v>0</v>
      </c>
      <c r="Q3488" s="2">
        <v>43573</v>
      </c>
      <c r="R3488" t="s">
        <v>2</v>
      </c>
      <c r="S3488" t="s">
        <v>10</v>
      </c>
      <c r="T3488" t="s">
        <v>2</v>
      </c>
    </row>
    <row r="3489" spans="1:20" hidden="1" x14ac:dyDescent="0.2">
      <c r="A3489" t="s">
        <v>2632</v>
      </c>
      <c r="B3489" t="s">
        <v>0</v>
      </c>
      <c r="C3489" s="2">
        <v>43504</v>
      </c>
      <c r="D3489" t="s">
        <v>2630</v>
      </c>
      <c r="E3489" t="s">
        <v>3350</v>
      </c>
      <c r="F3489" t="s">
        <v>43</v>
      </c>
      <c r="G3489" t="s">
        <v>40</v>
      </c>
      <c r="H3489" t="s">
        <v>97</v>
      </c>
      <c r="I3489" t="s">
        <v>2631</v>
      </c>
      <c r="J3489" t="s">
        <v>59</v>
      </c>
      <c r="K3489" t="s">
        <v>9</v>
      </c>
      <c r="L3489" s="3">
        <v>1</v>
      </c>
      <c r="M3489" s="3">
        <v>0.2</v>
      </c>
      <c r="N3489" s="3">
        <v>1.2</v>
      </c>
      <c r="O3489" s="3">
        <v>0</v>
      </c>
      <c r="P3489" s="3">
        <v>0</v>
      </c>
      <c r="Q3489" s="2">
        <v>43573</v>
      </c>
      <c r="R3489" t="s">
        <v>2</v>
      </c>
      <c r="S3489" t="s">
        <v>10</v>
      </c>
      <c r="T3489" t="s">
        <v>2</v>
      </c>
    </row>
    <row r="3490" spans="1:20" hidden="1" x14ac:dyDescent="0.2">
      <c r="A3490" t="s">
        <v>2632</v>
      </c>
      <c r="B3490" t="s">
        <v>0</v>
      </c>
      <c r="C3490" s="2">
        <v>43511</v>
      </c>
      <c r="D3490" t="s">
        <v>2630</v>
      </c>
      <c r="E3490" t="s">
        <v>3841</v>
      </c>
      <c r="F3490" t="s">
        <v>5</v>
      </c>
      <c r="G3490" t="s">
        <v>50</v>
      </c>
      <c r="H3490" t="s">
        <v>3842</v>
      </c>
      <c r="I3490" t="s">
        <v>2631</v>
      </c>
      <c r="J3490" t="s">
        <v>52</v>
      </c>
      <c r="K3490" t="s">
        <v>36</v>
      </c>
      <c r="L3490" s="3">
        <v>61.82</v>
      </c>
      <c r="M3490" s="3">
        <v>6.18</v>
      </c>
      <c r="N3490" s="3">
        <v>68</v>
      </c>
      <c r="O3490" s="3">
        <v>0</v>
      </c>
      <c r="P3490" s="3">
        <v>0</v>
      </c>
      <c r="Q3490" s="2">
        <v>43538</v>
      </c>
      <c r="R3490" t="s">
        <v>2</v>
      </c>
      <c r="S3490" t="s">
        <v>10</v>
      </c>
      <c r="T3490" t="s">
        <v>2</v>
      </c>
    </row>
    <row r="3491" spans="1:20" hidden="1" x14ac:dyDescent="0.2">
      <c r="A3491" t="s">
        <v>2632</v>
      </c>
      <c r="B3491" t="s">
        <v>0</v>
      </c>
      <c r="C3491" s="2">
        <v>43524</v>
      </c>
      <c r="D3491" t="s">
        <v>2630</v>
      </c>
      <c r="E3491" t="s">
        <v>4828</v>
      </c>
      <c r="F3491" t="s">
        <v>5</v>
      </c>
      <c r="G3491" t="s">
        <v>50</v>
      </c>
      <c r="H3491" t="s">
        <v>4829</v>
      </c>
      <c r="I3491" t="s">
        <v>2631</v>
      </c>
      <c r="J3491" t="s">
        <v>52</v>
      </c>
      <c r="K3491" t="s">
        <v>36</v>
      </c>
      <c r="L3491" s="3">
        <v>89.09</v>
      </c>
      <c r="M3491" s="3">
        <v>8.91</v>
      </c>
      <c r="N3491" s="3">
        <v>98</v>
      </c>
      <c r="O3491" s="3">
        <v>0</v>
      </c>
      <c r="P3491" s="3">
        <v>0</v>
      </c>
      <c r="Q3491" s="2">
        <v>43538</v>
      </c>
      <c r="R3491" t="s">
        <v>2</v>
      </c>
      <c r="S3491" t="s">
        <v>10</v>
      </c>
      <c r="T3491" t="s">
        <v>2</v>
      </c>
    </row>
    <row r="3492" spans="1:20" hidden="1" x14ac:dyDescent="0.2">
      <c r="A3492" t="s">
        <v>2632</v>
      </c>
      <c r="B3492" t="s">
        <v>0</v>
      </c>
      <c r="C3492" s="2">
        <v>43536</v>
      </c>
      <c r="D3492" t="s">
        <v>2630</v>
      </c>
      <c r="E3492" t="s">
        <v>5346</v>
      </c>
      <c r="F3492" t="s">
        <v>5</v>
      </c>
      <c r="G3492" t="s">
        <v>40</v>
      </c>
      <c r="H3492" t="s">
        <v>5347</v>
      </c>
      <c r="I3492" t="s">
        <v>2631</v>
      </c>
      <c r="J3492" t="s">
        <v>42</v>
      </c>
      <c r="K3492" t="s">
        <v>18</v>
      </c>
      <c r="L3492" s="3">
        <v>183</v>
      </c>
      <c r="M3492" s="3">
        <v>0</v>
      </c>
      <c r="N3492" s="3">
        <v>183</v>
      </c>
      <c r="O3492" s="3">
        <v>0</v>
      </c>
      <c r="P3492" s="3">
        <v>0</v>
      </c>
      <c r="Q3492" s="2">
        <v>43536</v>
      </c>
      <c r="R3492" t="s">
        <v>2</v>
      </c>
      <c r="S3492" t="s">
        <v>10</v>
      </c>
      <c r="T3492" t="s">
        <v>2</v>
      </c>
    </row>
    <row r="3493" spans="1:20" hidden="1" x14ac:dyDescent="0.2">
      <c r="A3493" t="s">
        <v>2632</v>
      </c>
      <c r="B3493" t="s">
        <v>0</v>
      </c>
      <c r="C3493" s="2">
        <v>43536</v>
      </c>
      <c r="D3493" t="s">
        <v>2630</v>
      </c>
      <c r="E3493" t="s">
        <v>5346</v>
      </c>
      <c r="F3493" t="s">
        <v>43</v>
      </c>
      <c r="G3493" t="s">
        <v>40</v>
      </c>
      <c r="H3493" t="s">
        <v>5348</v>
      </c>
      <c r="I3493" t="s">
        <v>2631</v>
      </c>
      <c r="J3493" t="s">
        <v>59</v>
      </c>
      <c r="K3493" t="s">
        <v>9</v>
      </c>
      <c r="L3493" s="3">
        <v>1</v>
      </c>
      <c r="M3493" s="3">
        <v>0.2</v>
      </c>
      <c r="N3493" s="3">
        <v>1.2</v>
      </c>
      <c r="O3493" s="3">
        <v>0</v>
      </c>
      <c r="P3493" s="3">
        <v>0</v>
      </c>
      <c r="Q3493" s="2">
        <v>43536</v>
      </c>
      <c r="R3493" t="s">
        <v>2</v>
      </c>
      <c r="S3493" t="s">
        <v>10</v>
      </c>
      <c r="T3493" t="s">
        <v>2</v>
      </c>
    </row>
    <row r="3494" spans="1:20" hidden="1" x14ac:dyDescent="0.2">
      <c r="A3494" t="s">
        <v>2632</v>
      </c>
      <c r="B3494" t="s">
        <v>0</v>
      </c>
      <c r="C3494" s="2">
        <v>43542</v>
      </c>
      <c r="D3494" t="s">
        <v>2630</v>
      </c>
      <c r="E3494" t="s">
        <v>5837</v>
      </c>
      <c r="F3494" t="s">
        <v>5</v>
      </c>
      <c r="G3494" t="s">
        <v>50</v>
      </c>
      <c r="H3494" t="s">
        <v>5838</v>
      </c>
      <c r="I3494" t="s">
        <v>2631</v>
      </c>
      <c r="J3494" t="s">
        <v>52</v>
      </c>
      <c r="K3494" t="s">
        <v>36</v>
      </c>
      <c r="L3494" s="3">
        <v>76.36</v>
      </c>
      <c r="M3494" s="3">
        <v>7.64</v>
      </c>
      <c r="N3494" s="3">
        <v>84</v>
      </c>
      <c r="O3494" s="3">
        <v>0</v>
      </c>
      <c r="P3494" s="3">
        <v>0</v>
      </c>
      <c r="Q3494" s="2">
        <v>43573</v>
      </c>
      <c r="R3494" t="s">
        <v>2</v>
      </c>
      <c r="S3494" t="s">
        <v>10</v>
      </c>
      <c r="T3494" t="s">
        <v>2</v>
      </c>
    </row>
    <row r="3495" spans="1:20" hidden="1" x14ac:dyDescent="0.2">
      <c r="A3495" t="s">
        <v>3072</v>
      </c>
      <c r="B3495" t="s">
        <v>0</v>
      </c>
      <c r="C3495" s="2">
        <v>43501</v>
      </c>
      <c r="D3495" t="s">
        <v>3070</v>
      </c>
      <c r="E3495" t="s">
        <v>3073</v>
      </c>
      <c r="F3495" t="s">
        <v>5</v>
      </c>
      <c r="G3495" t="s">
        <v>3074</v>
      </c>
      <c r="H3495" t="s">
        <v>3075</v>
      </c>
      <c r="I3495" t="s">
        <v>3071</v>
      </c>
      <c r="J3495" t="s">
        <v>901</v>
      </c>
      <c r="K3495" t="s">
        <v>18</v>
      </c>
      <c r="L3495" s="3">
        <v>55</v>
      </c>
      <c r="M3495" s="3">
        <v>0</v>
      </c>
      <c r="N3495" s="3">
        <v>55</v>
      </c>
      <c r="O3495" s="3">
        <v>0</v>
      </c>
      <c r="P3495" s="3">
        <v>0</v>
      </c>
      <c r="Q3495" s="2">
        <v>43501</v>
      </c>
      <c r="R3495" t="s">
        <v>2</v>
      </c>
      <c r="S3495" t="s">
        <v>10</v>
      </c>
      <c r="T3495" t="s">
        <v>2</v>
      </c>
    </row>
    <row r="3496" spans="1:20" hidden="1" x14ac:dyDescent="0.2">
      <c r="A3496" t="s">
        <v>3072</v>
      </c>
      <c r="B3496" t="s">
        <v>0</v>
      </c>
      <c r="C3496" s="2">
        <v>43564</v>
      </c>
      <c r="D3496" t="s">
        <v>3070</v>
      </c>
      <c r="E3496" t="s">
        <v>7747</v>
      </c>
      <c r="F3496" t="s">
        <v>5</v>
      </c>
      <c r="G3496" t="s">
        <v>40</v>
      </c>
      <c r="H3496" t="s">
        <v>7748</v>
      </c>
      <c r="I3496" t="s">
        <v>3071</v>
      </c>
      <c r="J3496" t="s">
        <v>42</v>
      </c>
      <c r="K3496" t="s">
        <v>18</v>
      </c>
      <c r="L3496" s="3">
        <v>200.7</v>
      </c>
      <c r="M3496" s="3">
        <v>0</v>
      </c>
      <c r="N3496" s="3">
        <v>200.7</v>
      </c>
      <c r="O3496" s="3">
        <v>0</v>
      </c>
      <c r="P3496" s="3">
        <v>0</v>
      </c>
      <c r="Q3496" s="2">
        <v>43564</v>
      </c>
      <c r="R3496" t="s">
        <v>2</v>
      </c>
      <c r="S3496" t="s">
        <v>10</v>
      </c>
      <c r="T3496" t="s">
        <v>2</v>
      </c>
    </row>
    <row r="3497" spans="1:20" hidden="1" x14ac:dyDescent="0.2">
      <c r="A3497" t="s">
        <v>3072</v>
      </c>
      <c r="B3497" t="s">
        <v>0</v>
      </c>
      <c r="C3497" s="2">
        <v>43564</v>
      </c>
      <c r="D3497" t="s">
        <v>3070</v>
      </c>
      <c r="E3497" t="s">
        <v>7747</v>
      </c>
      <c r="F3497" t="s">
        <v>43</v>
      </c>
      <c r="G3497" t="s">
        <v>40</v>
      </c>
      <c r="H3497" t="s">
        <v>7749</v>
      </c>
      <c r="I3497" t="s">
        <v>3071</v>
      </c>
      <c r="J3497" t="s">
        <v>59</v>
      </c>
      <c r="K3497" t="s">
        <v>9</v>
      </c>
      <c r="L3497" s="3">
        <v>1</v>
      </c>
      <c r="M3497" s="3">
        <v>0.2</v>
      </c>
      <c r="N3497" s="3">
        <v>1.2</v>
      </c>
      <c r="O3497" s="3">
        <v>0</v>
      </c>
      <c r="P3497" s="3">
        <v>0</v>
      </c>
      <c r="Q3497" s="2">
        <v>43564</v>
      </c>
      <c r="R3497" t="s">
        <v>2</v>
      </c>
      <c r="S3497" t="s">
        <v>10</v>
      </c>
      <c r="T3497" t="s">
        <v>2</v>
      </c>
    </row>
    <row r="3498" spans="1:20" hidden="1" x14ac:dyDescent="0.2">
      <c r="A3498" t="s">
        <v>63</v>
      </c>
      <c r="B3498" t="s">
        <v>0</v>
      </c>
      <c r="C3498" s="2">
        <v>43475</v>
      </c>
      <c r="D3498" t="s">
        <v>61</v>
      </c>
      <c r="E3498" t="s">
        <v>64</v>
      </c>
      <c r="F3498" t="s">
        <v>5</v>
      </c>
      <c r="G3498" t="s">
        <v>40</v>
      </c>
      <c r="H3498" t="s">
        <v>65</v>
      </c>
      <c r="I3498" t="s">
        <v>62</v>
      </c>
      <c r="J3498" t="s">
        <v>42</v>
      </c>
      <c r="K3498" t="s">
        <v>18</v>
      </c>
      <c r="L3498" s="3">
        <v>196.3</v>
      </c>
      <c r="M3498" s="3">
        <v>0</v>
      </c>
      <c r="N3498" s="3">
        <v>196.3</v>
      </c>
      <c r="O3498" s="3">
        <v>0</v>
      </c>
      <c r="P3498" s="3">
        <v>0</v>
      </c>
      <c r="Q3498" s="2">
        <v>43475</v>
      </c>
      <c r="R3498" t="s">
        <v>2</v>
      </c>
      <c r="S3498" t="s">
        <v>10</v>
      </c>
      <c r="T3498" t="s">
        <v>2</v>
      </c>
    </row>
    <row r="3499" spans="1:20" hidden="1" x14ac:dyDescent="0.2">
      <c r="A3499" t="s">
        <v>63</v>
      </c>
      <c r="B3499" t="s">
        <v>0</v>
      </c>
      <c r="C3499" s="2">
        <v>43475</v>
      </c>
      <c r="D3499" t="s">
        <v>61</v>
      </c>
      <c r="E3499" t="s">
        <v>64</v>
      </c>
      <c r="F3499" t="s">
        <v>43</v>
      </c>
      <c r="G3499" t="s">
        <v>40</v>
      </c>
      <c r="H3499" t="s">
        <v>66</v>
      </c>
      <c r="I3499" t="s">
        <v>62</v>
      </c>
      <c r="J3499" t="s">
        <v>59</v>
      </c>
      <c r="K3499" t="s">
        <v>9</v>
      </c>
      <c r="L3499" s="3">
        <v>0.5</v>
      </c>
      <c r="M3499" s="3">
        <v>0.1</v>
      </c>
      <c r="N3499" s="3">
        <v>0.6</v>
      </c>
      <c r="O3499" s="3">
        <v>0</v>
      </c>
      <c r="P3499" s="3">
        <v>0</v>
      </c>
      <c r="Q3499" s="2">
        <v>43475</v>
      </c>
      <c r="R3499" t="s">
        <v>2</v>
      </c>
      <c r="S3499" t="s">
        <v>10</v>
      </c>
      <c r="T3499" t="s">
        <v>2</v>
      </c>
    </row>
    <row r="3500" spans="1:20" hidden="1" x14ac:dyDescent="0.2">
      <c r="A3500" t="s">
        <v>63</v>
      </c>
      <c r="B3500" t="s">
        <v>0</v>
      </c>
      <c r="C3500" s="2">
        <v>43496</v>
      </c>
      <c r="D3500" t="s">
        <v>61</v>
      </c>
      <c r="E3500" t="s">
        <v>2628</v>
      </c>
      <c r="F3500" t="s">
        <v>5</v>
      </c>
      <c r="G3500" t="s">
        <v>2387</v>
      </c>
      <c r="H3500" t="s">
        <v>2629</v>
      </c>
      <c r="I3500" t="s">
        <v>2627</v>
      </c>
      <c r="J3500" t="s">
        <v>52</v>
      </c>
      <c r="K3500" t="s">
        <v>36</v>
      </c>
      <c r="L3500" s="3">
        <v>380.91</v>
      </c>
      <c r="M3500" s="3">
        <v>38.090000000000003</v>
      </c>
      <c r="N3500" s="3">
        <v>419</v>
      </c>
      <c r="O3500" s="3">
        <v>0</v>
      </c>
      <c r="P3500" s="3">
        <v>0</v>
      </c>
      <c r="Q3500" s="2">
        <v>43503</v>
      </c>
      <c r="R3500" t="s">
        <v>2</v>
      </c>
      <c r="S3500" t="s">
        <v>10</v>
      </c>
      <c r="T3500" t="s">
        <v>2</v>
      </c>
    </row>
    <row r="3501" spans="1:20" hidden="1" x14ac:dyDescent="0.2">
      <c r="A3501" t="s">
        <v>63</v>
      </c>
      <c r="B3501" t="s">
        <v>0</v>
      </c>
      <c r="C3501" s="2">
        <v>43496</v>
      </c>
      <c r="D3501" t="s">
        <v>61</v>
      </c>
      <c r="E3501" t="s">
        <v>2628</v>
      </c>
      <c r="F3501" t="s">
        <v>43</v>
      </c>
      <c r="G3501" t="s">
        <v>2387</v>
      </c>
      <c r="H3501" t="s">
        <v>2629</v>
      </c>
      <c r="I3501" t="s">
        <v>2627</v>
      </c>
      <c r="J3501" t="s">
        <v>52</v>
      </c>
      <c r="K3501" t="s">
        <v>9</v>
      </c>
      <c r="L3501" s="3">
        <v>239.5</v>
      </c>
      <c r="M3501" s="3">
        <v>47.9</v>
      </c>
      <c r="N3501" s="3">
        <v>287.39999999999998</v>
      </c>
      <c r="O3501" s="3">
        <v>0</v>
      </c>
      <c r="P3501" s="3">
        <v>0</v>
      </c>
      <c r="Q3501" s="2">
        <v>43503</v>
      </c>
      <c r="R3501" t="s">
        <v>2</v>
      </c>
      <c r="S3501" t="s">
        <v>10</v>
      </c>
      <c r="T3501" t="s">
        <v>2</v>
      </c>
    </row>
    <row r="3502" spans="1:20" hidden="1" x14ac:dyDescent="0.2">
      <c r="A3502" t="s">
        <v>63</v>
      </c>
      <c r="B3502" t="s">
        <v>0</v>
      </c>
      <c r="C3502" s="2">
        <v>43528</v>
      </c>
      <c r="D3502" t="s">
        <v>61</v>
      </c>
      <c r="E3502" t="s">
        <v>4992</v>
      </c>
      <c r="F3502" t="s">
        <v>5</v>
      </c>
      <c r="G3502" t="s">
        <v>40</v>
      </c>
      <c r="H3502" t="s">
        <v>4993</v>
      </c>
      <c r="I3502" t="s">
        <v>4991</v>
      </c>
      <c r="J3502" t="s">
        <v>42</v>
      </c>
      <c r="K3502" t="s">
        <v>18</v>
      </c>
      <c r="L3502" s="3">
        <v>106.8</v>
      </c>
      <c r="M3502" s="3">
        <v>0</v>
      </c>
      <c r="N3502" s="3">
        <v>106.8</v>
      </c>
      <c r="O3502" s="3">
        <v>0</v>
      </c>
      <c r="P3502" s="3">
        <v>0</v>
      </c>
      <c r="Q3502" s="2">
        <v>43528</v>
      </c>
      <c r="R3502" t="s">
        <v>2</v>
      </c>
      <c r="S3502" t="s">
        <v>10</v>
      </c>
      <c r="T3502" t="s">
        <v>2</v>
      </c>
    </row>
    <row r="3503" spans="1:20" hidden="1" x14ac:dyDescent="0.2">
      <c r="A3503" t="s">
        <v>63</v>
      </c>
      <c r="B3503" t="s">
        <v>0</v>
      </c>
      <c r="C3503" s="2">
        <v>43528</v>
      </c>
      <c r="D3503" t="s">
        <v>61</v>
      </c>
      <c r="E3503" t="s">
        <v>4992</v>
      </c>
      <c r="F3503" t="s">
        <v>43</v>
      </c>
      <c r="G3503" t="s">
        <v>40</v>
      </c>
      <c r="H3503" t="s">
        <v>4994</v>
      </c>
      <c r="I3503" t="s">
        <v>4991</v>
      </c>
      <c r="J3503" t="s">
        <v>59</v>
      </c>
      <c r="K3503" t="s">
        <v>9</v>
      </c>
      <c r="L3503" s="3">
        <v>2</v>
      </c>
      <c r="M3503" s="3">
        <v>0.4</v>
      </c>
      <c r="N3503" s="3">
        <v>2.4</v>
      </c>
      <c r="O3503" s="3">
        <v>0</v>
      </c>
      <c r="P3503" s="3">
        <v>0</v>
      </c>
      <c r="Q3503" s="2">
        <v>43528</v>
      </c>
      <c r="R3503" t="s">
        <v>2</v>
      </c>
      <c r="S3503" t="s">
        <v>10</v>
      </c>
      <c r="T3503" t="s">
        <v>2</v>
      </c>
    </row>
    <row r="3504" spans="1:20" hidden="1" x14ac:dyDescent="0.2">
      <c r="A3504" t="s">
        <v>63</v>
      </c>
      <c r="B3504" t="s">
        <v>0</v>
      </c>
      <c r="C3504" s="2">
        <v>43538</v>
      </c>
      <c r="D3504" t="s">
        <v>61</v>
      </c>
      <c r="E3504" t="s">
        <v>5532</v>
      </c>
      <c r="F3504" t="s">
        <v>5</v>
      </c>
      <c r="G3504" t="s">
        <v>303</v>
      </c>
      <c r="H3504" t="s">
        <v>5533</v>
      </c>
      <c r="I3504" t="s">
        <v>2627</v>
      </c>
      <c r="J3504" t="s">
        <v>52</v>
      </c>
      <c r="K3504" t="s">
        <v>36</v>
      </c>
      <c r="L3504" s="3">
        <v>164.09</v>
      </c>
      <c r="M3504" s="3">
        <v>16.41</v>
      </c>
      <c r="N3504" s="3">
        <v>180.5</v>
      </c>
      <c r="O3504" s="3">
        <v>0</v>
      </c>
      <c r="P3504" s="3">
        <v>0</v>
      </c>
      <c r="Q3504" s="2">
        <v>43542</v>
      </c>
      <c r="R3504" t="s">
        <v>2</v>
      </c>
      <c r="S3504" t="s">
        <v>10</v>
      </c>
      <c r="T3504" t="s">
        <v>2</v>
      </c>
    </row>
    <row r="3505" spans="1:20" hidden="1" x14ac:dyDescent="0.2">
      <c r="A3505" t="s">
        <v>63</v>
      </c>
      <c r="B3505" t="s">
        <v>0</v>
      </c>
      <c r="C3505" s="2">
        <v>43538</v>
      </c>
      <c r="D3505" t="s">
        <v>61</v>
      </c>
      <c r="E3505" t="s">
        <v>5532</v>
      </c>
      <c r="F3505" t="s">
        <v>43</v>
      </c>
      <c r="G3505" t="s">
        <v>303</v>
      </c>
      <c r="H3505" t="s">
        <v>5533</v>
      </c>
      <c r="I3505" t="s">
        <v>2627</v>
      </c>
      <c r="J3505" t="s">
        <v>52</v>
      </c>
      <c r="K3505" t="s">
        <v>9</v>
      </c>
      <c r="L3505" s="3">
        <v>17.25</v>
      </c>
      <c r="M3505" s="3">
        <v>3.45</v>
      </c>
      <c r="N3505" s="3">
        <v>20.7</v>
      </c>
      <c r="O3505" s="3">
        <v>0</v>
      </c>
      <c r="P3505" s="3">
        <v>0</v>
      </c>
      <c r="Q3505" s="2">
        <v>43542</v>
      </c>
      <c r="R3505" t="s">
        <v>2</v>
      </c>
      <c r="S3505" t="s">
        <v>10</v>
      </c>
      <c r="T3505" t="s">
        <v>2</v>
      </c>
    </row>
    <row r="3506" spans="1:20" hidden="1" x14ac:dyDescent="0.2">
      <c r="A3506" t="s">
        <v>63</v>
      </c>
      <c r="B3506" t="s">
        <v>0</v>
      </c>
      <c r="C3506" s="2">
        <v>43538</v>
      </c>
      <c r="D3506" t="s">
        <v>61</v>
      </c>
      <c r="E3506" t="s">
        <v>5638</v>
      </c>
      <c r="F3506" t="s">
        <v>5</v>
      </c>
      <c r="G3506" t="s">
        <v>40</v>
      </c>
      <c r="H3506" t="s">
        <v>5639</v>
      </c>
      <c r="I3506" t="s">
        <v>4991</v>
      </c>
      <c r="J3506" t="s">
        <v>45</v>
      </c>
      <c r="K3506" t="s">
        <v>18</v>
      </c>
      <c r="L3506" s="3">
        <v>95.13</v>
      </c>
      <c r="M3506" s="3">
        <v>0</v>
      </c>
      <c r="N3506" s="3">
        <v>95.13</v>
      </c>
      <c r="O3506" s="3">
        <v>0</v>
      </c>
      <c r="P3506" s="3">
        <v>95.13</v>
      </c>
      <c r="Q3506" s="2">
        <v>43566</v>
      </c>
      <c r="R3506" t="s">
        <v>2</v>
      </c>
      <c r="S3506" t="s">
        <v>10</v>
      </c>
      <c r="T3506" t="s">
        <v>2</v>
      </c>
    </row>
    <row r="3507" spans="1:20" hidden="1" x14ac:dyDescent="0.2">
      <c r="A3507" t="s">
        <v>63</v>
      </c>
      <c r="B3507" t="s">
        <v>0</v>
      </c>
      <c r="C3507" s="2">
        <v>43542</v>
      </c>
      <c r="D3507" t="s">
        <v>61</v>
      </c>
      <c r="E3507" t="s">
        <v>5864</v>
      </c>
      <c r="F3507" t="s">
        <v>5</v>
      </c>
      <c r="G3507" t="s">
        <v>303</v>
      </c>
      <c r="H3507" t="s">
        <v>5865</v>
      </c>
      <c r="I3507" t="s">
        <v>2627</v>
      </c>
      <c r="J3507" t="s">
        <v>52</v>
      </c>
      <c r="K3507" t="s">
        <v>36</v>
      </c>
      <c r="L3507" s="3">
        <v>167.64</v>
      </c>
      <c r="M3507" s="3">
        <v>16.760000000000002</v>
      </c>
      <c r="N3507" s="3">
        <v>184.4</v>
      </c>
      <c r="O3507" s="3">
        <v>0</v>
      </c>
      <c r="P3507" s="3">
        <v>0</v>
      </c>
      <c r="Q3507" s="2">
        <v>43545</v>
      </c>
      <c r="R3507" t="s">
        <v>2</v>
      </c>
      <c r="S3507" t="s">
        <v>10</v>
      </c>
      <c r="T3507" t="s">
        <v>2</v>
      </c>
    </row>
    <row r="3508" spans="1:20" hidden="1" x14ac:dyDescent="0.2">
      <c r="A3508" t="s">
        <v>63</v>
      </c>
      <c r="B3508" t="s">
        <v>0</v>
      </c>
      <c r="C3508" s="2">
        <v>43542</v>
      </c>
      <c r="D3508" t="s">
        <v>61</v>
      </c>
      <c r="E3508" t="s">
        <v>5864</v>
      </c>
      <c r="F3508" t="s">
        <v>43</v>
      </c>
      <c r="G3508" t="s">
        <v>303</v>
      </c>
      <c r="H3508" t="s">
        <v>5865</v>
      </c>
      <c r="I3508" t="s">
        <v>2627</v>
      </c>
      <c r="J3508" t="s">
        <v>52</v>
      </c>
      <c r="K3508" t="s">
        <v>9</v>
      </c>
      <c r="L3508" s="3">
        <v>71.92</v>
      </c>
      <c r="M3508" s="3">
        <v>14.38</v>
      </c>
      <c r="N3508" s="3">
        <v>86.3</v>
      </c>
      <c r="O3508" s="3">
        <v>0</v>
      </c>
      <c r="P3508" s="3">
        <v>0</v>
      </c>
      <c r="Q3508" s="2">
        <v>43545</v>
      </c>
      <c r="R3508" t="s">
        <v>2</v>
      </c>
      <c r="S3508" t="s">
        <v>10</v>
      </c>
      <c r="T3508" t="s">
        <v>2</v>
      </c>
    </row>
    <row r="3509" spans="1:20" hidden="1" x14ac:dyDescent="0.2">
      <c r="A3509" t="s">
        <v>63</v>
      </c>
      <c r="B3509" t="s">
        <v>0</v>
      </c>
      <c r="C3509" s="2">
        <v>43543</v>
      </c>
      <c r="D3509" t="s">
        <v>61</v>
      </c>
      <c r="E3509" t="s">
        <v>5923</v>
      </c>
      <c r="F3509" t="s">
        <v>5</v>
      </c>
      <c r="G3509" t="s">
        <v>40</v>
      </c>
      <c r="H3509" t="s">
        <v>5924</v>
      </c>
      <c r="I3509" t="s">
        <v>4991</v>
      </c>
      <c r="J3509" t="s">
        <v>42</v>
      </c>
      <c r="K3509" t="s">
        <v>18</v>
      </c>
      <c r="L3509" s="3">
        <v>175</v>
      </c>
      <c r="M3509" s="3">
        <v>0</v>
      </c>
      <c r="N3509" s="3">
        <v>175</v>
      </c>
      <c r="O3509" s="3">
        <v>0</v>
      </c>
      <c r="P3509" s="3">
        <v>0</v>
      </c>
      <c r="Q3509" s="2">
        <v>43543</v>
      </c>
      <c r="R3509" t="s">
        <v>2</v>
      </c>
      <c r="S3509" t="s">
        <v>10</v>
      </c>
      <c r="T3509" t="s">
        <v>2</v>
      </c>
    </row>
    <row r="3510" spans="1:20" hidden="1" x14ac:dyDescent="0.2">
      <c r="A3510" t="s">
        <v>63</v>
      </c>
      <c r="B3510" t="s">
        <v>0</v>
      </c>
      <c r="C3510" s="2">
        <v>43543</v>
      </c>
      <c r="D3510" t="s">
        <v>61</v>
      </c>
      <c r="E3510" t="s">
        <v>5923</v>
      </c>
      <c r="F3510" t="s">
        <v>43</v>
      </c>
      <c r="G3510" t="s">
        <v>40</v>
      </c>
      <c r="H3510" t="s">
        <v>5925</v>
      </c>
      <c r="I3510" t="s">
        <v>4991</v>
      </c>
      <c r="J3510" t="s">
        <v>59</v>
      </c>
      <c r="K3510" t="s">
        <v>9</v>
      </c>
      <c r="L3510" s="3">
        <v>2</v>
      </c>
      <c r="M3510" s="3">
        <v>0.4</v>
      </c>
      <c r="N3510" s="3">
        <v>2.4</v>
      </c>
      <c r="O3510" s="3">
        <v>0</v>
      </c>
      <c r="P3510" s="3">
        <v>0</v>
      </c>
      <c r="Q3510" s="2">
        <v>43543</v>
      </c>
      <c r="R3510" t="s">
        <v>2</v>
      </c>
      <c r="S3510" t="s">
        <v>10</v>
      </c>
      <c r="T3510" t="s">
        <v>2</v>
      </c>
    </row>
    <row r="3511" spans="1:20" hidden="1" x14ac:dyDescent="0.2">
      <c r="A3511" t="s">
        <v>63</v>
      </c>
      <c r="B3511" t="s">
        <v>0</v>
      </c>
      <c r="C3511" s="2">
        <v>43545</v>
      </c>
      <c r="D3511" t="s">
        <v>61</v>
      </c>
      <c r="E3511" t="s">
        <v>6190</v>
      </c>
      <c r="F3511" t="s">
        <v>5</v>
      </c>
      <c r="G3511" t="s">
        <v>70</v>
      </c>
      <c r="H3511" t="s">
        <v>6191</v>
      </c>
      <c r="I3511" t="s">
        <v>2627</v>
      </c>
      <c r="J3511" t="s">
        <v>72</v>
      </c>
      <c r="K3511" t="s">
        <v>73</v>
      </c>
      <c r="L3511" s="3">
        <v>42.27</v>
      </c>
      <c r="M3511" s="3">
        <v>2.3199999999999998</v>
      </c>
      <c r="N3511" s="3">
        <v>44.59</v>
      </c>
      <c r="O3511" s="3">
        <v>0</v>
      </c>
      <c r="P3511" s="3">
        <v>0</v>
      </c>
      <c r="Q3511" s="2">
        <v>43553</v>
      </c>
      <c r="R3511" t="s">
        <v>2</v>
      </c>
      <c r="S3511" t="s">
        <v>10</v>
      </c>
      <c r="T3511" t="s">
        <v>2</v>
      </c>
    </row>
    <row r="3512" spans="1:20" hidden="1" x14ac:dyDescent="0.2">
      <c r="A3512" t="s">
        <v>63</v>
      </c>
      <c r="B3512" t="s">
        <v>0</v>
      </c>
      <c r="C3512" s="2">
        <v>43549</v>
      </c>
      <c r="D3512" t="s">
        <v>61</v>
      </c>
      <c r="E3512" t="s">
        <v>6521</v>
      </c>
      <c r="F3512" t="s">
        <v>5</v>
      </c>
      <c r="G3512" t="s">
        <v>70</v>
      </c>
      <c r="H3512" t="s">
        <v>6522</v>
      </c>
      <c r="I3512" t="s">
        <v>2627</v>
      </c>
      <c r="J3512" t="s">
        <v>72</v>
      </c>
      <c r="K3512" t="s">
        <v>73</v>
      </c>
      <c r="L3512" s="3">
        <v>362.28</v>
      </c>
      <c r="M3512" s="3">
        <v>19.93</v>
      </c>
      <c r="N3512" s="3">
        <v>382.21</v>
      </c>
      <c r="O3512" s="3">
        <v>0</v>
      </c>
      <c r="P3512" s="3">
        <v>0</v>
      </c>
      <c r="Q3512" s="2">
        <v>43563</v>
      </c>
      <c r="R3512" t="s">
        <v>2</v>
      </c>
      <c r="S3512" t="s">
        <v>10</v>
      </c>
      <c r="T3512" t="s">
        <v>2</v>
      </c>
    </row>
    <row r="3513" spans="1:20" hidden="1" x14ac:dyDescent="0.2">
      <c r="A3513" t="s">
        <v>63</v>
      </c>
      <c r="B3513" t="s">
        <v>0</v>
      </c>
      <c r="C3513" s="2">
        <v>43556</v>
      </c>
      <c r="D3513" t="s">
        <v>61</v>
      </c>
      <c r="E3513" t="s">
        <v>7132</v>
      </c>
      <c r="F3513" t="s">
        <v>5</v>
      </c>
      <c r="G3513" t="s">
        <v>40</v>
      </c>
      <c r="H3513" t="s">
        <v>7133</v>
      </c>
      <c r="I3513" t="s">
        <v>4991</v>
      </c>
      <c r="J3513" t="s">
        <v>42</v>
      </c>
      <c r="K3513" t="s">
        <v>18</v>
      </c>
      <c r="L3513" s="3">
        <v>258.3</v>
      </c>
      <c r="M3513" s="3">
        <v>0</v>
      </c>
      <c r="N3513" s="3">
        <v>258.3</v>
      </c>
      <c r="O3513" s="3">
        <v>0</v>
      </c>
      <c r="P3513" s="3">
        <v>0</v>
      </c>
      <c r="Q3513" s="2">
        <v>43556</v>
      </c>
      <c r="R3513" t="s">
        <v>2</v>
      </c>
      <c r="S3513" t="s">
        <v>10</v>
      </c>
      <c r="T3513" t="s">
        <v>2</v>
      </c>
    </row>
    <row r="3514" spans="1:20" hidden="1" x14ac:dyDescent="0.2">
      <c r="A3514" t="s">
        <v>63</v>
      </c>
      <c r="B3514" t="s">
        <v>0</v>
      </c>
      <c r="C3514" s="2">
        <v>43556</v>
      </c>
      <c r="D3514" t="s">
        <v>61</v>
      </c>
      <c r="E3514" t="s">
        <v>7132</v>
      </c>
      <c r="F3514" t="s">
        <v>43</v>
      </c>
      <c r="G3514" t="s">
        <v>40</v>
      </c>
      <c r="H3514" t="s">
        <v>7134</v>
      </c>
      <c r="I3514" t="s">
        <v>4991</v>
      </c>
      <c r="J3514" t="s">
        <v>59</v>
      </c>
      <c r="K3514" t="s">
        <v>9</v>
      </c>
      <c r="L3514" s="3">
        <v>1</v>
      </c>
      <c r="M3514" s="3">
        <v>0.2</v>
      </c>
      <c r="N3514" s="3">
        <v>1.2</v>
      </c>
      <c r="O3514" s="3">
        <v>0</v>
      </c>
      <c r="P3514" s="3">
        <v>0</v>
      </c>
      <c r="Q3514" s="2">
        <v>43556</v>
      </c>
      <c r="R3514" t="s">
        <v>2</v>
      </c>
      <c r="S3514" t="s">
        <v>10</v>
      </c>
      <c r="T3514" t="s">
        <v>2</v>
      </c>
    </row>
    <row r="3515" spans="1:20" hidden="1" x14ac:dyDescent="0.2">
      <c r="A3515" t="s">
        <v>63</v>
      </c>
      <c r="B3515" t="s">
        <v>0</v>
      </c>
      <c r="C3515" s="2">
        <v>43559</v>
      </c>
      <c r="D3515" t="s">
        <v>61</v>
      </c>
      <c r="E3515" t="s">
        <v>7318</v>
      </c>
      <c r="F3515" t="s">
        <v>5</v>
      </c>
      <c r="G3515" t="s">
        <v>7319</v>
      </c>
      <c r="H3515" t="s">
        <v>7320</v>
      </c>
      <c r="I3515" t="s">
        <v>4991</v>
      </c>
      <c r="J3515" t="s">
        <v>52</v>
      </c>
      <c r="K3515" t="s">
        <v>36</v>
      </c>
      <c r="L3515" s="3">
        <v>272.73</v>
      </c>
      <c r="M3515" s="3">
        <v>27.27</v>
      </c>
      <c r="N3515" s="3">
        <v>300</v>
      </c>
      <c r="O3515" s="3">
        <v>0</v>
      </c>
      <c r="P3515" s="3">
        <v>272.73</v>
      </c>
      <c r="Q3515" s="2">
        <v>43567</v>
      </c>
      <c r="R3515" t="s">
        <v>2</v>
      </c>
      <c r="S3515" t="s">
        <v>10</v>
      </c>
      <c r="T3515" t="s">
        <v>2</v>
      </c>
    </row>
    <row r="3516" spans="1:20" hidden="1" x14ac:dyDescent="0.2">
      <c r="A3516" t="s">
        <v>63</v>
      </c>
      <c r="B3516" t="s">
        <v>0</v>
      </c>
      <c r="C3516" s="2">
        <v>43563</v>
      </c>
      <c r="D3516" t="s">
        <v>61</v>
      </c>
      <c r="E3516" t="s">
        <v>7592</v>
      </c>
      <c r="F3516" t="s">
        <v>5</v>
      </c>
      <c r="G3516" t="s">
        <v>2562</v>
      </c>
      <c r="H3516" t="s">
        <v>7593</v>
      </c>
      <c r="I3516" t="s">
        <v>4991</v>
      </c>
      <c r="J3516" t="s">
        <v>35</v>
      </c>
      <c r="K3516" t="s">
        <v>36</v>
      </c>
      <c r="L3516" s="3">
        <v>540</v>
      </c>
      <c r="M3516" s="3">
        <v>54</v>
      </c>
      <c r="N3516" s="3">
        <v>594</v>
      </c>
      <c r="O3516" s="3">
        <v>0</v>
      </c>
      <c r="P3516" s="3">
        <v>0</v>
      </c>
      <c r="Q3516" s="2">
        <v>43567</v>
      </c>
      <c r="R3516" t="s">
        <v>2</v>
      </c>
      <c r="S3516" t="s">
        <v>10</v>
      </c>
      <c r="T3516" t="s">
        <v>2</v>
      </c>
    </row>
    <row r="3517" spans="1:20" hidden="1" x14ac:dyDescent="0.2">
      <c r="A3517" t="s">
        <v>63</v>
      </c>
      <c r="B3517" t="s">
        <v>0</v>
      </c>
      <c r="C3517" s="2">
        <v>43563</v>
      </c>
      <c r="D3517" t="s">
        <v>61</v>
      </c>
      <c r="E3517" t="s">
        <v>7592</v>
      </c>
      <c r="F3517" t="s">
        <v>43</v>
      </c>
      <c r="G3517" t="s">
        <v>2562</v>
      </c>
      <c r="H3517" t="s">
        <v>7594</v>
      </c>
      <c r="I3517" t="s">
        <v>4991</v>
      </c>
      <c r="J3517" t="s">
        <v>35</v>
      </c>
      <c r="K3517" t="s">
        <v>9</v>
      </c>
      <c r="L3517" s="3">
        <v>45</v>
      </c>
      <c r="M3517" s="3">
        <v>9</v>
      </c>
      <c r="N3517" s="3">
        <v>54</v>
      </c>
      <c r="O3517" s="3">
        <v>0</v>
      </c>
      <c r="P3517" s="3">
        <v>0</v>
      </c>
      <c r="Q3517" s="2">
        <v>43567</v>
      </c>
      <c r="R3517" t="s">
        <v>2</v>
      </c>
      <c r="S3517" t="s">
        <v>10</v>
      </c>
      <c r="T3517" t="s">
        <v>2</v>
      </c>
    </row>
    <row r="3518" spans="1:20" hidden="1" x14ac:dyDescent="0.2">
      <c r="A3518" t="s">
        <v>63</v>
      </c>
      <c r="B3518" t="s">
        <v>0</v>
      </c>
      <c r="C3518" s="2">
        <v>43564</v>
      </c>
      <c r="D3518" t="s">
        <v>61</v>
      </c>
      <c r="E3518" t="s">
        <v>7672</v>
      </c>
      <c r="F3518" t="s">
        <v>5</v>
      </c>
      <c r="G3518" t="s">
        <v>1104</v>
      </c>
      <c r="H3518" t="s">
        <v>7673</v>
      </c>
      <c r="I3518" t="s">
        <v>4991</v>
      </c>
      <c r="J3518" t="s">
        <v>52</v>
      </c>
      <c r="K3518" t="s">
        <v>36</v>
      </c>
      <c r="L3518" s="3">
        <v>135.22999999999999</v>
      </c>
      <c r="M3518" s="3">
        <v>13.52</v>
      </c>
      <c r="N3518" s="3">
        <v>148.75</v>
      </c>
      <c r="O3518" s="3">
        <v>0</v>
      </c>
      <c r="P3518" s="3">
        <v>0</v>
      </c>
      <c r="Q3518" s="2">
        <v>43571</v>
      </c>
      <c r="R3518" t="s">
        <v>2</v>
      </c>
      <c r="S3518" t="s">
        <v>10</v>
      </c>
      <c r="T3518" t="s">
        <v>2</v>
      </c>
    </row>
    <row r="3519" spans="1:20" hidden="1" x14ac:dyDescent="0.2">
      <c r="A3519" t="s">
        <v>63</v>
      </c>
      <c r="B3519" t="s">
        <v>0</v>
      </c>
      <c r="C3519" s="2">
        <v>43564</v>
      </c>
      <c r="D3519" t="s">
        <v>61</v>
      </c>
      <c r="E3519" t="s">
        <v>7672</v>
      </c>
      <c r="F3519" t="s">
        <v>43</v>
      </c>
      <c r="G3519" t="s">
        <v>1104</v>
      </c>
      <c r="H3519" t="s">
        <v>7673</v>
      </c>
      <c r="I3519" t="s">
        <v>4991</v>
      </c>
      <c r="J3519" t="s">
        <v>52</v>
      </c>
      <c r="K3519" t="s">
        <v>9</v>
      </c>
      <c r="L3519" s="3">
        <v>21.88</v>
      </c>
      <c r="M3519" s="3">
        <v>4.38</v>
      </c>
      <c r="N3519" s="3">
        <v>26.26</v>
      </c>
      <c r="O3519" s="3">
        <v>0</v>
      </c>
      <c r="P3519" s="3">
        <v>0</v>
      </c>
      <c r="Q3519" s="2">
        <v>43571</v>
      </c>
      <c r="R3519" t="s">
        <v>2</v>
      </c>
      <c r="S3519" t="s">
        <v>10</v>
      </c>
      <c r="T3519" t="s">
        <v>2</v>
      </c>
    </row>
    <row r="3520" spans="1:20" hidden="1" x14ac:dyDescent="0.2">
      <c r="A3520" t="s">
        <v>63</v>
      </c>
      <c r="B3520" t="s">
        <v>0</v>
      </c>
      <c r="C3520" s="2">
        <v>43564</v>
      </c>
      <c r="D3520" t="s">
        <v>61</v>
      </c>
      <c r="E3520" t="s">
        <v>7705</v>
      </c>
      <c r="F3520" t="s">
        <v>5</v>
      </c>
      <c r="G3520" t="s">
        <v>3718</v>
      </c>
      <c r="H3520" t="s">
        <v>7706</v>
      </c>
      <c r="I3520" t="s">
        <v>2627</v>
      </c>
      <c r="J3520" t="s">
        <v>52</v>
      </c>
      <c r="K3520" t="s">
        <v>36</v>
      </c>
      <c r="L3520" s="3">
        <v>272.73</v>
      </c>
      <c r="M3520" s="3">
        <v>27.27</v>
      </c>
      <c r="N3520" s="3">
        <v>300</v>
      </c>
      <c r="O3520" s="3">
        <v>0</v>
      </c>
      <c r="P3520" s="3">
        <v>0</v>
      </c>
      <c r="Q3520" s="2">
        <v>43566</v>
      </c>
      <c r="R3520" t="s">
        <v>2</v>
      </c>
      <c r="S3520" t="s">
        <v>10</v>
      </c>
      <c r="T3520" t="s">
        <v>2</v>
      </c>
    </row>
    <row r="3521" spans="1:20" hidden="1" x14ac:dyDescent="0.2">
      <c r="A3521" t="s">
        <v>63</v>
      </c>
      <c r="B3521" t="s">
        <v>0</v>
      </c>
      <c r="C3521" s="2">
        <v>43566</v>
      </c>
      <c r="D3521" t="s">
        <v>61</v>
      </c>
      <c r="E3521" t="s">
        <v>8015</v>
      </c>
      <c r="F3521" t="s">
        <v>5</v>
      </c>
      <c r="G3521" t="s">
        <v>40</v>
      </c>
      <c r="H3521" t="s">
        <v>8016</v>
      </c>
      <c r="I3521" t="s">
        <v>4991</v>
      </c>
      <c r="J3521" t="s">
        <v>280</v>
      </c>
      <c r="K3521" t="s">
        <v>18</v>
      </c>
      <c r="L3521" s="3">
        <v>95.67</v>
      </c>
      <c r="M3521" s="3">
        <v>0</v>
      </c>
      <c r="N3521" s="3">
        <v>95.67</v>
      </c>
      <c r="O3521" s="3">
        <v>0</v>
      </c>
      <c r="P3521" s="3">
        <v>95.67</v>
      </c>
      <c r="Q3521" s="2">
        <v>43566</v>
      </c>
      <c r="R3521" t="s">
        <v>2</v>
      </c>
      <c r="S3521" t="s">
        <v>10</v>
      </c>
      <c r="T3521" t="s">
        <v>2</v>
      </c>
    </row>
    <row r="3522" spans="1:20" hidden="1" x14ac:dyDescent="0.2">
      <c r="A3522" t="s">
        <v>63</v>
      </c>
      <c r="B3522" t="s">
        <v>0</v>
      </c>
      <c r="C3522" s="2">
        <v>43566</v>
      </c>
      <c r="D3522" t="s">
        <v>61</v>
      </c>
      <c r="E3522" t="s">
        <v>8052</v>
      </c>
      <c r="F3522" t="s">
        <v>5</v>
      </c>
      <c r="G3522" t="s">
        <v>1104</v>
      </c>
      <c r="H3522" t="s">
        <v>8053</v>
      </c>
      <c r="I3522" t="s">
        <v>8051</v>
      </c>
      <c r="J3522" t="s">
        <v>52</v>
      </c>
      <c r="K3522" t="s">
        <v>36</v>
      </c>
      <c r="L3522" s="3">
        <v>121.82</v>
      </c>
      <c r="M3522" s="3">
        <v>12.18</v>
      </c>
      <c r="N3522" s="3">
        <v>134</v>
      </c>
      <c r="O3522" s="3">
        <v>0</v>
      </c>
      <c r="P3522" s="3">
        <v>121.82</v>
      </c>
      <c r="Q3522" s="2">
        <v>43566</v>
      </c>
      <c r="R3522" t="s">
        <v>2</v>
      </c>
      <c r="S3522" t="s">
        <v>10</v>
      </c>
      <c r="T3522" t="s">
        <v>2</v>
      </c>
    </row>
    <row r="3523" spans="1:20" hidden="1" x14ac:dyDescent="0.2">
      <c r="A3523" t="s">
        <v>385</v>
      </c>
      <c r="B3523" t="s">
        <v>0</v>
      </c>
      <c r="C3523" s="2">
        <v>43476</v>
      </c>
      <c r="D3523" t="s">
        <v>383</v>
      </c>
      <c r="E3523" t="s">
        <v>386</v>
      </c>
      <c r="F3523" t="s">
        <v>5</v>
      </c>
      <c r="G3523" t="s">
        <v>40</v>
      </c>
      <c r="H3523" t="s">
        <v>387</v>
      </c>
      <c r="I3523" t="s">
        <v>384</v>
      </c>
      <c r="J3523" t="s">
        <v>222</v>
      </c>
      <c r="K3523" t="s">
        <v>18</v>
      </c>
      <c r="L3523" s="3">
        <v>244.93</v>
      </c>
      <c r="M3523" s="3">
        <v>0</v>
      </c>
      <c r="N3523" s="3">
        <v>244.93</v>
      </c>
      <c r="O3523" s="3">
        <v>0</v>
      </c>
      <c r="P3523" s="3">
        <v>0</v>
      </c>
      <c r="Q3523" s="2">
        <v>43486</v>
      </c>
      <c r="R3523" t="s">
        <v>2</v>
      </c>
      <c r="S3523" t="s">
        <v>10</v>
      </c>
      <c r="T3523" t="s">
        <v>2</v>
      </c>
    </row>
    <row r="3524" spans="1:20" hidden="1" x14ac:dyDescent="0.2">
      <c r="A3524" t="s">
        <v>385</v>
      </c>
      <c r="B3524" t="s">
        <v>0</v>
      </c>
      <c r="C3524" s="2">
        <v>43476</v>
      </c>
      <c r="D3524" t="s">
        <v>383</v>
      </c>
      <c r="E3524" t="s">
        <v>386</v>
      </c>
      <c r="F3524" t="s">
        <v>43</v>
      </c>
      <c r="G3524" t="s">
        <v>40</v>
      </c>
      <c r="H3524" t="s">
        <v>388</v>
      </c>
      <c r="I3524" t="s">
        <v>384</v>
      </c>
      <c r="J3524" t="s">
        <v>42</v>
      </c>
      <c r="K3524" t="s">
        <v>18</v>
      </c>
      <c r="L3524" s="3">
        <v>120</v>
      </c>
      <c r="M3524" s="3">
        <v>0</v>
      </c>
      <c r="N3524" s="3">
        <v>120</v>
      </c>
      <c r="O3524" s="3">
        <v>0</v>
      </c>
      <c r="P3524" s="3">
        <v>0</v>
      </c>
      <c r="Q3524" s="2">
        <v>43485</v>
      </c>
      <c r="R3524" t="s">
        <v>2</v>
      </c>
      <c r="S3524" t="s">
        <v>10</v>
      </c>
      <c r="T3524" t="s">
        <v>2</v>
      </c>
    </row>
    <row r="3525" spans="1:20" hidden="1" x14ac:dyDescent="0.2">
      <c r="A3525" t="s">
        <v>385</v>
      </c>
      <c r="B3525" t="s">
        <v>0</v>
      </c>
      <c r="C3525" s="2">
        <v>43476</v>
      </c>
      <c r="D3525" t="s">
        <v>383</v>
      </c>
      <c r="E3525" t="s">
        <v>386</v>
      </c>
      <c r="F3525" t="s">
        <v>60</v>
      </c>
      <c r="G3525" t="s">
        <v>40</v>
      </c>
      <c r="H3525" t="s">
        <v>389</v>
      </c>
      <c r="I3525" t="s">
        <v>384</v>
      </c>
      <c r="J3525" t="s">
        <v>45</v>
      </c>
      <c r="K3525" t="s">
        <v>18</v>
      </c>
      <c r="L3525" s="3">
        <v>70.040000000000006</v>
      </c>
      <c r="M3525" s="3">
        <v>0</v>
      </c>
      <c r="N3525" s="3">
        <v>70.040000000000006</v>
      </c>
      <c r="O3525" s="3">
        <v>0</v>
      </c>
      <c r="P3525" s="3">
        <v>70.040000000000006</v>
      </c>
      <c r="Q3525" s="2">
        <v>43476</v>
      </c>
      <c r="R3525" t="s">
        <v>2</v>
      </c>
      <c r="S3525" t="s">
        <v>10</v>
      </c>
      <c r="T3525" t="s">
        <v>2</v>
      </c>
    </row>
    <row r="3526" spans="1:20" hidden="1" x14ac:dyDescent="0.2">
      <c r="A3526" t="s">
        <v>385</v>
      </c>
      <c r="B3526" t="s">
        <v>0</v>
      </c>
      <c r="C3526" s="2">
        <v>43476</v>
      </c>
      <c r="D3526" t="s">
        <v>383</v>
      </c>
      <c r="E3526" t="s">
        <v>386</v>
      </c>
      <c r="F3526" t="s">
        <v>86</v>
      </c>
      <c r="G3526" t="s">
        <v>40</v>
      </c>
      <c r="H3526" t="s">
        <v>97</v>
      </c>
      <c r="I3526" t="s">
        <v>384</v>
      </c>
      <c r="J3526" t="s">
        <v>59</v>
      </c>
      <c r="K3526" t="s">
        <v>9</v>
      </c>
      <c r="L3526" s="3">
        <v>0.5</v>
      </c>
      <c r="M3526" s="3">
        <v>0.1</v>
      </c>
      <c r="N3526" s="3">
        <v>0.6</v>
      </c>
      <c r="O3526" s="3">
        <v>0</v>
      </c>
      <c r="P3526" s="3">
        <v>0</v>
      </c>
      <c r="Q3526" s="2">
        <v>43476</v>
      </c>
      <c r="R3526" t="s">
        <v>2</v>
      </c>
      <c r="S3526" t="s">
        <v>10</v>
      </c>
      <c r="T3526" t="s">
        <v>2</v>
      </c>
    </row>
    <row r="3527" spans="1:20" hidden="1" x14ac:dyDescent="0.2">
      <c r="A3527" t="s">
        <v>385</v>
      </c>
      <c r="B3527" t="s">
        <v>0</v>
      </c>
      <c r="C3527" s="2">
        <v>43476</v>
      </c>
      <c r="D3527" t="s">
        <v>383</v>
      </c>
      <c r="E3527" t="s">
        <v>402</v>
      </c>
      <c r="F3527" t="s">
        <v>43</v>
      </c>
      <c r="G3527" t="s">
        <v>40</v>
      </c>
      <c r="H3527" t="s">
        <v>403</v>
      </c>
      <c r="I3527" t="s">
        <v>384</v>
      </c>
      <c r="J3527" t="s">
        <v>42</v>
      </c>
      <c r="K3527" t="s">
        <v>18</v>
      </c>
      <c r="L3527" s="3">
        <v>179</v>
      </c>
      <c r="M3527" s="3">
        <v>0</v>
      </c>
      <c r="N3527" s="3">
        <v>179</v>
      </c>
      <c r="O3527" s="3">
        <v>0</v>
      </c>
      <c r="P3527" s="3">
        <v>0</v>
      </c>
      <c r="Q3527" s="2">
        <v>43485</v>
      </c>
      <c r="R3527" t="s">
        <v>2</v>
      </c>
      <c r="S3527" t="s">
        <v>10</v>
      </c>
      <c r="T3527" t="s">
        <v>2</v>
      </c>
    </row>
    <row r="3528" spans="1:20" hidden="1" x14ac:dyDescent="0.2">
      <c r="A3528" t="s">
        <v>385</v>
      </c>
      <c r="B3528" t="s">
        <v>0</v>
      </c>
      <c r="C3528" s="2">
        <v>43476</v>
      </c>
      <c r="D3528" t="s">
        <v>383</v>
      </c>
      <c r="E3528" t="s">
        <v>402</v>
      </c>
      <c r="F3528" t="s">
        <v>60</v>
      </c>
      <c r="G3528" t="s">
        <v>40</v>
      </c>
      <c r="H3528" t="s">
        <v>97</v>
      </c>
      <c r="I3528" t="s">
        <v>384</v>
      </c>
      <c r="J3528" t="s">
        <v>59</v>
      </c>
      <c r="K3528" t="s">
        <v>9</v>
      </c>
      <c r="L3528" s="3">
        <v>4.8</v>
      </c>
      <c r="M3528" s="3">
        <v>0.96</v>
      </c>
      <c r="N3528" s="3">
        <v>5.76</v>
      </c>
      <c r="O3528" s="3">
        <v>0</v>
      </c>
      <c r="P3528" s="3">
        <v>1</v>
      </c>
      <c r="Q3528" s="2">
        <v>43485</v>
      </c>
      <c r="R3528" t="s">
        <v>2</v>
      </c>
      <c r="S3528" t="s">
        <v>10</v>
      </c>
      <c r="T3528" t="s">
        <v>2</v>
      </c>
    </row>
    <row r="3529" spans="1:20" hidden="1" x14ac:dyDescent="0.2">
      <c r="A3529" t="s">
        <v>385</v>
      </c>
      <c r="B3529" t="s">
        <v>0</v>
      </c>
      <c r="C3529" s="2">
        <v>43476</v>
      </c>
      <c r="D3529" t="s">
        <v>383</v>
      </c>
      <c r="E3529" t="s">
        <v>417</v>
      </c>
      <c r="F3529" t="s">
        <v>43</v>
      </c>
      <c r="G3529" t="s">
        <v>40</v>
      </c>
      <c r="H3529" t="s">
        <v>418</v>
      </c>
      <c r="I3529" t="s">
        <v>384</v>
      </c>
      <c r="J3529" t="s">
        <v>42</v>
      </c>
      <c r="K3529" t="s">
        <v>18</v>
      </c>
      <c r="L3529" s="3">
        <v>129.5</v>
      </c>
      <c r="M3529" s="3">
        <v>0</v>
      </c>
      <c r="N3529" s="3">
        <v>129.5</v>
      </c>
      <c r="O3529" s="3">
        <v>0</v>
      </c>
      <c r="P3529" s="3">
        <v>0</v>
      </c>
      <c r="Q3529" s="2">
        <v>43487</v>
      </c>
      <c r="R3529" t="s">
        <v>2</v>
      </c>
      <c r="S3529" t="s">
        <v>10</v>
      </c>
      <c r="T3529" t="s">
        <v>2</v>
      </c>
    </row>
    <row r="3530" spans="1:20" hidden="1" x14ac:dyDescent="0.2">
      <c r="A3530" t="s">
        <v>385</v>
      </c>
      <c r="B3530" t="s">
        <v>0</v>
      </c>
      <c r="C3530" s="2">
        <v>43476</v>
      </c>
      <c r="D3530" t="s">
        <v>383</v>
      </c>
      <c r="E3530" t="s">
        <v>417</v>
      </c>
      <c r="F3530" t="s">
        <v>60</v>
      </c>
      <c r="G3530" t="s">
        <v>40</v>
      </c>
      <c r="H3530" t="s">
        <v>419</v>
      </c>
      <c r="I3530" t="s">
        <v>384</v>
      </c>
      <c r="J3530" t="s">
        <v>45</v>
      </c>
      <c r="K3530" t="s">
        <v>18</v>
      </c>
      <c r="L3530" s="3">
        <v>198.78</v>
      </c>
      <c r="M3530" s="3">
        <v>0</v>
      </c>
      <c r="N3530" s="3">
        <v>198.78</v>
      </c>
      <c r="O3530" s="3">
        <v>0</v>
      </c>
      <c r="P3530" s="3">
        <v>0</v>
      </c>
      <c r="Q3530" s="2">
        <v>43487</v>
      </c>
      <c r="R3530" t="s">
        <v>2</v>
      </c>
      <c r="S3530" t="s">
        <v>10</v>
      </c>
      <c r="T3530" t="s">
        <v>2</v>
      </c>
    </row>
    <row r="3531" spans="1:20" hidden="1" x14ac:dyDescent="0.2">
      <c r="A3531" t="s">
        <v>385</v>
      </c>
      <c r="B3531" t="s">
        <v>0</v>
      </c>
      <c r="C3531" s="2">
        <v>43476</v>
      </c>
      <c r="D3531" t="s">
        <v>383</v>
      </c>
      <c r="E3531" t="s">
        <v>417</v>
      </c>
      <c r="F3531" t="s">
        <v>86</v>
      </c>
      <c r="G3531" t="s">
        <v>40</v>
      </c>
      <c r="H3531" t="s">
        <v>97</v>
      </c>
      <c r="I3531" t="s">
        <v>384</v>
      </c>
      <c r="J3531" t="s">
        <v>59</v>
      </c>
      <c r="K3531" t="s">
        <v>9</v>
      </c>
      <c r="L3531" s="3">
        <v>1</v>
      </c>
      <c r="M3531" s="3">
        <v>0.2</v>
      </c>
      <c r="N3531" s="3">
        <v>1.2</v>
      </c>
      <c r="O3531" s="3">
        <v>0</v>
      </c>
      <c r="P3531" s="3">
        <v>0</v>
      </c>
      <c r="Q3531" s="2">
        <v>43487</v>
      </c>
      <c r="R3531" t="s">
        <v>2</v>
      </c>
      <c r="S3531" t="s">
        <v>10</v>
      </c>
      <c r="T3531" t="s">
        <v>2</v>
      </c>
    </row>
    <row r="3532" spans="1:20" hidden="1" x14ac:dyDescent="0.2">
      <c r="A3532" t="s">
        <v>385</v>
      </c>
      <c r="B3532" t="s">
        <v>0</v>
      </c>
      <c r="C3532" s="2">
        <v>43476</v>
      </c>
      <c r="D3532" t="s">
        <v>383</v>
      </c>
      <c r="E3532" t="s">
        <v>476</v>
      </c>
      <c r="F3532" t="s">
        <v>5</v>
      </c>
      <c r="G3532" t="s">
        <v>40</v>
      </c>
      <c r="H3532" t="s">
        <v>477</v>
      </c>
      <c r="I3532" t="s">
        <v>384</v>
      </c>
      <c r="J3532" t="s">
        <v>45</v>
      </c>
      <c r="K3532" t="s">
        <v>18</v>
      </c>
      <c r="L3532" s="3">
        <v>80.23</v>
      </c>
      <c r="M3532" s="3">
        <v>0</v>
      </c>
      <c r="N3532" s="3">
        <v>80.23</v>
      </c>
      <c r="O3532" s="3">
        <v>0</v>
      </c>
      <c r="P3532" s="3">
        <v>0</v>
      </c>
      <c r="Q3532" s="2">
        <v>43487</v>
      </c>
      <c r="R3532" t="s">
        <v>2</v>
      </c>
      <c r="S3532" t="s">
        <v>10</v>
      </c>
      <c r="T3532" t="s">
        <v>2</v>
      </c>
    </row>
    <row r="3533" spans="1:20" hidden="1" x14ac:dyDescent="0.2">
      <c r="A3533" t="s">
        <v>385</v>
      </c>
      <c r="B3533" t="s">
        <v>0</v>
      </c>
      <c r="C3533" s="2">
        <v>43476</v>
      </c>
      <c r="D3533" t="s">
        <v>383</v>
      </c>
      <c r="E3533" t="s">
        <v>483</v>
      </c>
      <c r="F3533" t="s">
        <v>5</v>
      </c>
      <c r="G3533" t="s">
        <v>50</v>
      </c>
      <c r="H3533" t="s">
        <v>484</v>
      </c>
      <c r="I3533" t="s">
        <v>384</v>
      </c>
      <c r="J3533" t="s">
        <v>52</v>
      </c>
      <c r="K3533" t="s">
        <v>36</v>
      </c>
      <c r="L3533" s="3">
        <v>116.36</v>
      </c>
      <c r="M3533" s="3">
        <v>11.64</v>
      </c>
      <c r="N3533" s="3">
        <v>128</v>
      </c>
      <c r="O3533" s="3">
        <v>0</v>
      </c>
      <c r="P3533" s="3">
        <v>0</v>
      </c>
      <c r="Q3533" s="2">
        <v>43490</v>
      </c>
      <c r="R3533" t="s">
        <v>2</v>
      </c>
      <c r="S3533" t="s">
        <v>10</v>
      </c>
      <c r="T3533" t="s">
        <v>2</v>
      </c>
    </row>
    <row r="3534" spans="1:20" hidden="1" x14ac:dyDescent="0.2">
      <c r="A3534" t="s">
        <v>385</v>
      </c>
      <c r="B3534" t="s">
        <v>0</v>
      </c>
      <c r="C3534" s="2">
        <v>43479</v>
      </c>
      <c r="D3534" t="s">
        <v>383</v>
      </c>
      <c r="E3534" t="s">
        <v>717</v>
      </c>
      <c r="F3534" t="s">
        <v>5</v>
      </c>
      <c r="G3534" t="s">
        <v>40</v>
      </c>
      <c r="H3534" t="s">
        <v>718</v>
      </c>
      <c r="I3534" t="s">
        <v>384</v>
      </c>
      <c r="J3534" t="s">
        <v>42</v>
      </c>
      <c r="K3534" t="s">
        <v>18</v>
      </c>
      <c r="L3534" s="3">
        <v>156.4</v>
      </c>
      <c r="M3534" s="3">
        <v>0</v>
      </c>
      <c r="N3534" s="3">
        <v>156.4</v>
      </c>
      <c r="O3534" s="3">
        <v>0</v>
      </c>
      <c r="P3534" s="3">
        <v>0</v>
      </c>
      <c r="Q3534" s="2">
        <v>43491</v>
      </c>
      <c r="R3534" t="s">
        <v>2</v>
      </c>
      <c r="S3534" t="s">
        <v>10</v>
      </c>
      <c r="T3534" t="s">
        <v>2</v>
      </c>
    </row>
    <row r="3535" spans="1:20" hidden="1" x14ac:dyDescent="0.2">
      <c r="A3535" t="s">
        <v>385</v>
      </c>
      <c r="B3535" t="s">
        <v>0</v>
      </c>
      <c r="C3535" s="2">
        <v>43479</v>
      </c>
      <c r="D3535" t="s">
        <v>383</v>
      </c>
      <c r="E3535" t="s">
        <v>717</v>
      </c>
      <c r="F3535" t="s">
        <v>43</v>
      </c>
      <c r="G3535" t="s">
        <v>40</v>
      </c>
      <c r="H3535" t="s">
        <v>719</v>
      </c>
      <c r="I3535" t="s">
        <v>384</v>
      </c>
      <c r="J3535" t="s">
        <v>45</v>
      </c>
      <c r="K3535" t="s">
        <v>18</v>
      </c>
      <c r="L3535" s="3">
        <v>77.599999999999994</v>
      </c>
      <c r="M3535" s="3">
        <v>0</v>
      </c>
      <c r="N3535" s="3">
        <v>77.599999999999994</v>
      </c>
      <c r="O3535" s="3">
        <v>0</v>
      </c>
      <c r="P3535" s="3">
        <v>0</v>
      </c>
      <c r="Q3535" s="2">
        <v>43487</v>
      </c>
      <c r="R3535" t="s">
        <v>2</v>
      </c>
      <c r="S3535" t="s">
        <v>10</v>
      </c>
      <c r="T3535" t="s">
        <v>2</v>
      </c>
    </row>
    <row r="3536" spans="1:20" hidden="1" x14ac:dyDescent="0.2">
      <c r="A3536" t="s">
        <v>385</v>
      </c>
      <c r="B3536" t="s">
        <v>0</v>
      </c>
      <c r="C3536" s="2">
        <v>43479</v>
      </c>
      <c r="D3536" t="s">
        <v>383</v>
      </c>
      <c r="E3536" t="s">
        <v>717</v>
      </c>
      <c r="F3536" t="s">
        <v>60</v>
      </c>
      <c r="G3536" t="s">
        <v>40</v>
      </c>
      <c r="H3536" t="s">
        <v>97</v>
      </c>
      <c r="I3536" t="s">
        <v>384</v>
      </c>
      <c r="J3536" t="s">
        <v>59</v>
      </c>
      <c r="K3536" t="s">
        <v>9</v>
      </c>
      <c r="L3536" s="3">
        <v>1</v>
      </c>
      <c r="M3536" s="3">
        <v>0.2</v>
      </c>
      <c r="N3536" s="3">
        <v>1.2</v>
      </c>
      <c r="O3536" s="3">
        <v>0</v>
      </c>
      <c r="P3536" s="3">
        <v>0</v>
      </c>
      <c r="Q3536" s="2">
        <v>43491</v>
      </c>
      <c r="R3536" t="s">
        <v>2</v>
      </c>
      <c r="S3536" t="s">
        <v>10</v>
      </c>
      <c r="T3536" t="s">
        <v>2</v>
      </c>
    </row>
    <row r="3537" spans="1:20" hidden="1" x14ac:dyDescent="0.2">
      <c r="A3537" t="s">
        <v>385</v>
      </c>
      <c r="B3537" t="s">
        <v>0</v>
      </c>
      <c r="C3537" s="2">
        <v>43482</v>
      </c>
      <c r="D3537" t="s">
        <v>383</v>
      </c>
      <c r="E3537" t="s">
        <v>1201</v>
      </c>
      <c r="F3537" t="s">
        <v>5</v>
      </c>
      <c r="G3537" t="s">
        <v>1202</v>
      </c>
      <c r="H3537" t="s">
        <v>1203</v>
      </c>
      <c r="I3537" t="s">
        <v>384</v>
      </c>
      <c r="J3537" t="s">
        <v>52</v>
      </c>
      <c r="K3537" t="s">
        <v>36</v>
      </c>
      <c r="L3537" s="3">
        <v>65.09</v>
      </c>
      <c r="M3537" s="3">
        <v>6.51</v>
      </c>
      <c r="N3537" s="3">
        <v>71.599999999999994</v>
      </c>
      <c r="O3537" s="3">
        <v>0</v>
      </c>
      <c r="P3537" s="3">
        <v>0</v>
      </c>
      <c r="Q3537" s="2">
        <v>43485</v>
      </c>
      <c r="R3537" t="s">
        <v>2</v>
      </c>
      <c r="S3537" t="s">
        <v>10</v>
      </c>
      <c r="T3537" t="s">
        <v>2</v>
      </c>
    </row>
    <row r="3538" spans="1:20" hidden="1" x14ac:dyDescent="0.2">
      <c r="A3538" t="s">
        <v>385</v>
      </c>
      <c r="B3538" t="s">
        <v>0</v>
      </c>
      <c r="C3538" s="2">
        <v>43482</v>
      </c>
      <c r="D3538" t="s">
        <v>383</v>
      </c>
      <c r="E3538" t="s">
        <v>1201</v>
      </c>
      <c r="F3538" t="s">
        <v>43</v>
      </c>
      <c r="G3538" t="s">
        <v>1202</v>
      </c>
      <c r="H3538" t="s">
        <v>1203</v>
      </c>
      <c r="I3538" t="s">
        <v>384</v>
      </c>
      <c r="J3538" t="s">
        <v>52</v>
      </c>
      <c r="K3538" t="s">
        <v>9</v>
      </c>
      <c r="L3538" s="3">
        <v>11.25</v>
      </c>
      <c r="M3538" s="3">
        <v>2.25</v>
      </c>
      <c r="N3538" s="3">
        <v>13.5</v>
      </c>
      <c r="O3538" s="3">
        <v>0</v>
      </c>
      <c r="P3538" s="3">
        <v>0</v>
      </c>
      <c r="Q3538" s="2">
        <v>43485</v>
      </c>
      <c r="R3538" t="s">
        <v>2</v>
      </c>
      <c r="S3538" t="s">
        <v>10</v>
      </c>
      <c r="T3538" t="s">
        <v>2</v>
      </c>
    </row>
    <row r="3539" spans="1:20" hidden="1" x14ac:dyDescent="0.2">
      <c r="A3539" t="s">
        <v>3393</v>
      </c>
      <c r="B3539" t="s">
        <v>0</v>
      </c>
      <c r="C3539" s="2">
        <v>43507</v>
      </c>
      <c r="D3539" t="s">
        <v>3391</v>
      </c>
      <c r="E3539" t="s">
        <v>3394</v>
      </c>
      <c r="F3539" t="s">
        <v>5</v>
      </c>
      <c r="G3539" t="s">
        <v>3395</v>
      </c>
      <c r="H3539" t="s">
        <v>3396</v>
      </c>
      <c r="I3539" t="s">
        <v>3392</v>
      </c>
      <c r="J3539" t="s">
        <v>2542</v>
      </c>
      <c r="K3539" t="s">
        <v>9</v>
      </c>
      <c r="L3539" s="3">
        <v>374</v>
      </c>
      <c r="M3539" s="3">
        <v>74.8</v>
      </c>
      <c r="N3539" s="3">
        <v>448.8</v>
      </c>
      <c r="O3539" s="3">
        <v>0</v>
      </c>
      <c r="P3539" s="3">
        <v>0</v>
      </c>
      <c r="Q3539" s="2">
        <v>43502</v>
      </c>
      <c r="R3539" t="s">
        <v>2</v>
      </c>
      <c r="S3539" t="s">
        <v>10</v>
      </c>
      <c r="T3539" t="s">
        <v>2</v>
      </c>
    </row>
    <row r="3540" spans="1:20" hidden="1" x14ac:dyDescent="0.2">
      <c r="A3540" t="s">
        <v>3393</v>
      </c>
      <c r="B3540" t="s">
        <v>0</v>
      </c>
      <c r="C3540" s="2">
        <v>43535</v>
      </c>
      <c r="D3540" t="s">
        <v>3391</v>
      </c>
      <c r="E3540" t="s">
        <v>5236</v>
      </c>
      <c r="F3540" t="s">
        <v>5</v>
      </c>
      <c r="G3540" t="s">
        <v>3395</v>
      </c>
      <c r="H3540" t="s">
        <v>3396</v>
      </c>
      <c r="I3540" t="s">
        <v>3392</v>
      </c>
      <c r="J3540" t="s">
        <v>2542</v>
      </c>
      <c r="K3540" t="s">
        <v>9</v>
      </c>
      <c r="L3540" s="3">
        <v>332.93</v>
      </c>
      <c r="M3540" s="3">
        <v>66.59</v>
      </c>
      <c r="N3540" s="3">
        <v>399.52</v>
      </c>
      <c r="O3540" s="3">
        <v>0</v>
      </c>
      <c r="P3540" s="3">
        <v>0</v>
      </c>
      <c r="Q3540" s="2">
        <v>43540</v>
      </c>
      <c r="R3540" t="s">
        <v>2</v>
      </c>
      <c r="S3540" t="s">
        <v>10</v>
      </c>
      <c r="T3540" t="s">
        <v>2</v>
      </c>
    </row>
    <row r="3541" spans="1:20" hidden="1" x14ac:dyDescent="0.2">
      <c r="A3541" t="s">
        <v>3393</v>
      </c>
      <c r="B3541" t="s">
        <v>0</v>
      </c>
      <c r="C3541" s="2">
        <v>43545</v>
      </c>
      <c r="D3541" t="s">
        <v>3391</v>
      </c>
      <c r="E3541" t="s">
        <v>6202</v>
      </c>
      <c r="F3541" t="s">
        <v>5</v>
      </c>
      <c r="G3541" t="s">
        <v>212</v>
      </c>
      <c r="H3541" t="s">
        <v>6203</v>
      </c>
      <c r="I3541" t="s">
        <v>6201</v>
      </c>
      <c r="J3541" t="s">
        <v>410</v>
      </c>
      <c r="K3541" t="s">
        <v>9</v>
      </c>
      <c r="L3541" s="3">
        <v>658</v>
      </c>
      <c r="M3541" s="3">
        <v>131.6</v>
      </c>
      <c r="N3541" s="3">
        <v>789.6</v>
      </c>
      <c r="O3541" s="3">
        <v>0</v>
      </c>
      <c r="P3541" s="3">
        <v>0</v>
      </c>
      <c r="Q3541" s="2">
        <v>43423</v>
      </c>
      <c r="R3541" t="s">
        <v>2</v>
      </c>
      <c r="S3541" t="s">
        <v>10</v>
      </c>
      <c r="T3541" t="s">
        <v>2</v>
      </c>
    </row>
    <row r="3542" spans="1:20" hidden="1" x14ac:dyDescent="0.2">
      <c r="A3542" t="s">
        <v>3393</v>
      </c>
      <c r="B3542" t="s">
        <v>0</v>
      </c>
      <c r="C3542" s="2">
        <v>43545</v>
      </c>
      <c r="D3542" t="s">
        <v>3391</v>
      </c>
      <c r="E3542" t="s">
        <v>6202</v>
      </c>
      <c r="F3542" t="s">
        <v>43</v>
      </c>
      <c r="G3542" t="s">
        <v>212</v>
      </c>
      <c r="H3542" t="s">
        <v>6204</v>
      </c>
      <c r="I3542" t="s">
        <v>6201</v>
      </c>
      <c r="J3542" t="s">
        <v>410</v>
      </c>
      <c r="K3542" t="s">
        <v>9</v>
      </c>
      <c r="L3542" s="3">
        <v>202</v>
      </c>
      <c r="M3542" s="3">
        <v>40.4</v>
      </c>
      <c r="N3542" s="3">
        <v>242.4</v>
      </c>
      <c r="O3542" s="3">
        <v>0</v>
      </c>
      <c r="P3542" s="3">
        <v>0</v>
      </c>
      <c r="Q3542" s="2">
        <v>43423</v>
      </c>
      <c r="R3542" t="s">
        <v>2</v>
      </c>
      <c r="S3542" t="s">
        <v>10</v>
      </c>
      <c r="T3542" t="s">
        <v>2</v>
      </c>
    </row>
    <row r="3543" spans="1:20" hidden="1" x14ac:dyDescent="0.2">
      <c r="A3543" t="s">
        <v>3393</v>
      </c>
      <c r="B3543" t="s">
        <v>0</v>
      </c>
      <c r="C3543" s="2">
        <v>43545</v>
      </c>
      <c r="D3543" t="s">
        <v>3391</v>
      </c>
      <c r="E3543" t="s">
        <v>6202</v>
      </c>
      <c r="F3543" t="s">
        <v>60</v>
      </c>
      <c r="G3543" t="s">
        <v>212</v>
      </c>
      <c r="H3543" t="s">
        <v>6205</v>
      </c>
      <c r="I3543" t="s">
        <v>6201</v>
      </c>
      <c r="J3543" t="s">
        <v>449</v>
      </c>
      <c r="K3543" t="s">
        <v>9</v>
      </c>
      <c r="L3543" s="3">
        <v>136</v>
      </c>
      <c r="M3543" s="3">
        <v>27.2</v>
      </c>
      <c r="N3543" s="3">
        <v>163.19999999999999</v>
      </c>
      <c r="O3543" s="3">
        <v>0</v>
      </c>
      <c r="P3543" s="3">
        <v>0</v>
      </c>
      <c r="Q3543" s="2">
        <v>43423</v>
      </c>
      <c r="R3543" t="s">
        <v>2</v>
      </c>
      <c r="S3543" t="s">
        <v>10</v>
      </c>
      <c r="T3543" t="s">
        <v>2</v>
      </c>
    </row>
    <row r="3544" spans="1:20" hidden="1" x14ac:dyDescent="0.2">
      <c r="A3544" t="s">
        <v>3393</v>
      </c>
      <c r="B3544" t="s">
        <v>0</v>
      </c>
      <c r="C3544" s="2">
        <v>43545</v>
      </c>
      <c r="D3544" t="s">
        <v>3391</v>
      </c>
      <c r="E3544" t="s">
        <v>6202</v>
      </c>
      <c r="F3544" t="s">
        <v>86</v>
      </c>
      <c r="G3544" t="s">
        <v>212</v>
      </c>
      <c r="H3544" t="s">
        <v>6206</v>
      </c>
      <c r="I3544" t="s">
        <v>6201</v>
      </c>
      <c r="J3544" t="s">
        <v>449</v>
      </c>
      <c r="K3544" t="s">
        <v>9</v>
      </c>
      <c r="L3544" s="3">
        <v>82</v>
      </c>
      <c r="M3544" s="3">
        <v>16.399999999999999</v>
      </c>
      <c r="N3544" s="3">
        <v>98.4</v>
      </c>
      <c r="O3544" s="3">
        <v>0</v>
      </c>
      <c r="P3544" s="3">
        <v>0</v>
      </c>
      <c r="Q3544" s="2">
        <v>43423</v>
      </c>
      <c r="R3544" t="s">
        <v>2</v>
      </c>
      <c r="S3544" t="s">
        <v>10</v>
      </c>
      <c r="T3544" t="s">
        <v>2</v>
      </c>
    </row>
    <row r="3545" spans="1:20" hidden="1" x14ac:dyDescent="0.2">
      <c r="A3545" t="s">
        <v>3393</v>
      </c>
      <c r="B3545" t="s">
        <v>0</v>
      </c>
      <c r="C3545" s="2">
        <v>43545</v>
      </c>
      <c r="D3545" t="s">
        <v>3391</v>
      </c>
      <c r="E3545" t="s">
        <v>6202</v>
      </c>
      <c r="F3545" t="s">
        <v>88</v>
      </c>
      <c r="G3545" t="s">
        <v>212</v>
      </c>
      <c r="H3545" t="s">
        <v>6207</v>
      </c>
      <c r="I3545" t="s">
        <v>6201</v>
      </c>
      <c r="J3545" t="s">
        <v>449</v>
      </c>
      <c r="K3545" t="s">
        <v>9</v>
      </c>
      <c r="L3545" s="3">
        <v>66</v>
      </c>
      <c r="M3545" s="3">
        <v>13.2</v>
      </c>
      <c r="N3545" s="3">
        <v>79.2</v>
      </c>
      <c r="O3545" s="3">
        <v>0</v>
      </c>
      <c r="P3545" s="3">
        <v>0</v>
      </c>
      <c r="Q3545" s="2">
        <v>43423</v>
      </c>
      <c r="R3545" t="s">
        <v>2</v>
      </c>
      <c r="S3545" t="s">
        <v>10</v>
      </c>
      <c r="T3545" t="s">
        <v>2</v>
      </c>
    </row>
    <row r="3546" spans="1:20" hidden="1" x14ac:dyDescent="0.2">
      <c r="A3546" t="s">
        <v>3393</v>
      </c>
      <c r="B3546" t="s">
        <v>0</v>
      </c>
      <c r="C3546" s="2">
        <v>43545</v>
      </c>
      <c r="D3546" t="s">
        <v>3391</v>
      </c>
      <c r="E3546" t="s">
        <v>6202</v>
      </c>
      <c r="F3546" t="s">
        <v>90</v>
      </c>
      <c r="G3546" t="s">
        <v>212</v>
      </c>
      <c r="H3546" t="s">
        <v>6208</v>
      </c>
      <c r="I3546" t="s">
        <v>6201</v>
      </c>
      <c r="J3546" t="s">
        <v>449</v>
      </c>
      <c r="K3546" t="s">
        <v>9</v>
      </c>
      <c r="L3546" s="3">
        <v>58</v>
      </c>
      <c r="M3546" s="3">
        <v>11.6</v>
      </c>
      <c r="N3546" s="3">
        <v>69.599999999999994</v>
      </c>
      <c r="O3546" s="3">
        <v>0</v>
      </c>
      <c r="P3546" s="3">
        <v>0</v>
      </c>
      <c r="Q3546" s="2">
        <v>43423</v>
      </c>
      <c r="R3546" t="s">
        <v>2</v>
      </c>
      <c r="S3546" t="s">
        <v>10</v>
      </c>
      <c r="T3546" t="s">
        <v>2</v>
      </c>
    </row>
    <row r="3547" spans="1:20" hidden="1" x14ac:dyDescent="0.2">
      <c r="A3547" t="s">
        <v>3393</v>
      </c>
      <c r="B3547" t="s">
        <v>0</v>
      </c>
      <c r="C3547" s="2">
        <v>43545</v>
      </c>
      <c r="D3547" t="s">
        <v>3391</v>
      </c>
      <c r="E3547" t="s">
        <v>6202</v>
      </c>
      <c r="F3547" t="s">
        <v>406</v>
      </c>
      <c r="G3547" t="s">
        <v>212</v>
      </c>
      <c r="H3547" t="s">
        <v>6209</v>
      </c>
      <c r="I3547" t="s">
        <v>6201</v>
      </c>
      <c r="J3547" t="s">
        <v>449</v>
      </c>
      <c r="K3547" t="s">
        <v>9</v>
      </c>
      <c r="L3547" s="3">
        <v>40.31</v>
      </c>
      <c r="M3547" s="3">
        <v>8.06</v>
      </c>
      <c r="N3547" s="3">
        <v>48.37</v>
      </c>
      <c r="O3547" s="3">
        <v>0</v>
      </c>
      <c r="P3547" s="3">
        <v>0</v>
      </c>
      <c r="Q3547" s="2">
        <v>43549</v>
      </c>
      <c r="R3547" t="s">
        <v>2</v>
      </c>
      <c r="S3547" t="s">
        <v>10</v>
      </c>
      <c r="T3547" t="s">
        <v>2</v>
      </c>
    </row>
    <row r="3548" spans="1:20" hidden="1" x14ac:dyDescent="0.2">
      <c r="A3548" t="s">
        <v>3393</v>
      </c>
      <c r="B3548" t="s">
        <v>0</v>
      </c>
      <c r="C3548" s="2">
        <v>43545</v>
      </c>
      <c r="D3548" t="s">
        <v>3391</v>
      </c>
      <c r="E3548" t="s">
        <v>6202</v>
      </c>
      <c r="F3548" t="s">
        <v>407</v>
      </c>
      <c r="G3548" t="s">
        <v>212</v>
      </c>
      <c r="H3548" t="s">
        <v>6210</v>
      </c>
      <c r="I3548" t="s">
        <v>6201</v>
      </c>
      <c r="J3548" t="s">
        <v>449</v>
      </c>
      <c r="K3548" t="s">
        <v>9</v>
      </c>
      <c r="L3548" s="3">
        <v>48</v>
      </c>
      <c r="M3548" s="3">
        <v>9.6</v>
      </c>
      <c r="N3548" s="3">
        <v>57.6</v>
      </c>
      <c r="O3548" s="3">
        <v>0</v>
      </c>
      <c r="P3548" s="3">
        <v>0</v>
      </c>
      <c r="Q3548" s="2">
        <v>43549</v>
      </c>
      <c r="R3548" t="s">
        <v>2</v>
      </c>
      <c r="S3548" t="s">
        <v>10</v>
      </c>
      <c r="T3548" t="s">
        <v>2</v>
      </c>
    </row>
    <row r="3549" spans="1:20" hidden="1" x14ac:dyDescent="0.2">
      <c r="A3549" t="s">
        <v>3393</v>
      </c>
      <c r="B3549" t="s">
        <v>0</v>
      </c>
      <c r="C3549" s="2">
        <v>43545</v>
      </c>
      <c r="D3549" t="s">
        <v>3391</v>
      </c>
      <c r="E3549" t="s">
        <v>6255</v>
      </c>
      <c r="F3549" t="s">
        <v>5</v>
      </c>
      <c r="G3549" t="s">
        <v>3395</v>
      </c>
      <c r="H3549" t="s">
        <v>6256</v>
      </c>
      <c r="I3549" t="s">
        <v>6201</v>
      </c>
      <c r="J3549" t="s">
        <v>2542</v>
      </c>
      <c r="K3549" t="s">
        <v>9</v>
      </c>
      <c r="L3549" s="3">
        <v>248.17</v>
      </c>
      <c r="M3549" s="3">
        <v>49.63</v>
      </c>
      <c r="N3549" s="3">
        <v>297.8</v>
      </c>
      <c r="O3549" s="3">
        <v>0</v>
      </c>
      <c r="P3549" s="3">
        <v>0</v>
      </c>
      <c r="Q3549" s="2">
        <v>43549</v>
      </c>
      <c r="R3549" t="s">
        <v>2</v>
      </c>
      <c r="S3549" t="s">
        <v>10</v>
      </c>
      <c r="T3549" t="s">
        <v>2</v>
      </c>
    </row>
    <row r="3550" spans="1:20" hidden="1" x14ac:dyDescent="0.2">
      <c r="A3550" t="s">
        <v>3393</v>
      </c>
      <c r="B3550" t="s">
        <v>0</v>
      </c>
      <c r="C3550" s="2">
        <v>43545</v>
      </c>
      <c r="D3550" t="s">
        <v>3391</v>
      </c>
      <c r="E3550" t="s">
        <v>6262</v>
      </c>
      <c r="F3550" t="s">
        <v>5</v>
      </c>
      <c r="G3550" t="s">
        <v>2165</v>
      </c>
      <c r="H3550" t="s">
        <v>6263</v>
      </c>
      <c r="I3550" t="s">
        <v>6201</v>
      </c>
      <c r="J3550" t="s">
        <v>115</v>
      </c>
      <c r="K3550" t="s">
        <v>9</v>
      </c>
      <c r="L3550" s="3">
        <v>79.12</v>
      </c>
      <c r="M3550" s="3">
        <v>15.82</v>
      </c>
      <c r="N3550" s="3">
        <v>94.94</v>
      </c>
      <c r="O3550" s="3">
        <v>0</v>
      </c>
      <c r="P3550" s="3">
        <v>0</v>
      </c>
      <c r="Q3550" s="2">
        <v>43549</v>
      </c>
      <c r="R3550" t="s">
        <v>2</v>
      </c>
      <c r="S3550" t="s">
        <v>10</v>
      </c>
      <c r="T3550" t="s">
        <v>2</v>
      </c>
    </row>
    <row r="3551" spans="1:20" hidden="1" x14ac:dyDescent="0.2">
      <c r="A3551" t="s">
        <v>3393</v>
      </c>
      <c r="B3551" t="s">
        <v>0</v>
      </c>
      <c r="C3551" s="2">
        <v>43545</v>
      </c>
      <c r="D3551" t="s">
        <v>3391</v>
      </c>
      <c r="E3551" t="s">
        <v>6262</v>
      </c>
      <c r="F3551" t="s">
        <v>43</v>
      </c>
      <c r="G3551" t="s">
        <v>2165</v>
      </c>
      <c r="H3551" t="s">
        <v>6264</v>
      </c>
      <c r="I3551" t="s">
        <v>6201</v>
      </c>
      <c r="J3551" t="s">
        <v>115</v>
      </c>
      <c r="K3551" t="s">
        <v>9</v>
      </c>
      <c r="L3551" s="3">
        <v>4.12</v>
      </c>
      <c r="M3551" s="3">
        <v>0.82</v>
      </c>
      <c r="N3551" s="3">
        <v>4.9400000000000004</v>
      </c>
      <c r="O3551" s="3">
        <v>0</v>
      </c>
      <c r="P3551" s="3">
        <v>0</v>
      </c>
      <c r="Q3551" s="2">
        <v>43549</v>
      </c>
      <c r="R3551" t="s">
        <v>2</v>
      </c>
      <c r="S3551" t="s">
        <v>10</v>
      </c>
      <c r="T3551" t="s">
        <v>2</v>
      </c>
    </row>
    <row r="3552" spans="1:20" hidden="1" x14ac:dyDescent="0.2">
      <c r="A3552" t="s">
        <v>3393</v>
      </c>
      <c r="B3552" t="s">
        <v>0</v>
      </c>
      <c r="C3552" s="2">
        <v>43552</v>
      </c>
      <c r="D3552" t="s">
        <v>3391</v>
      </c>
      <c r="E3552" t="s">
        <v>6867</v>
      </c>
      <c r="F3552" t="s">
        <v>5</v>
      </c>
      <c r="G3552" t="s">
        <v>6868</v>
      </c>
      <c r="H3552" t="s">
        <v>6869</v>
      </c>
      <c r="I3552" t="s">
        <v>6201</v>
      </c>
      <c r="J3552" t="s">
        <v>760</v>
      </c>
      <c r="K3552" t="s">
        <v>9</v>
      </c>
      <c r="L3552" s="3">
        <v>166.67</v>
      </c>
      <c r="M3552" s="3">
        <v>33.33</v>
      </c>
      <c r="N3552" s="3">
        <v>200</v>
      </c>
      <c r="O3552" s="3">
        <v>0</v>
      </c>
      <c r="P3552" s="3">
        <v>0</v>
      </c>
      <c r="Q3552" s="2">
        <v>43651</v>
      </c>
      <c r="R3552" t="s">
        <v>2</v>
      </c>
      <c r="S3552" t="s">
        <v>10</v>
      </c>
      <c r="T3552" t="s">
        <v>2</v>
      </c>
    </row>
    <row r="3553" spans="1:20" hidden="1" x14ac:dyDescent="0.2">
      <c r="A3553" t="s">
        <v>3393</v>
      </c>
      <c r="B3553" t="s">
        <v>0</v>
      </c>
      <c r="C3553" s="2">
        <v>43552</v>
      </c>
      <c r="D3553" t="s">
        <v>3391</v>
      </c>
      <c r="E3553" t="s">
        <v>6867</v>
      </c>
      <c r="F3553" t="s">
        <v>43</v>
      </c>
      <c r="G3553" t="s">
        <v>6868</v>
      </c>
      <c r="H3553" t="s">
        <v>6870</v>
      </c>
      <c r="I3553" t="s">
        <v>6201</v>
      </c>
      <c r="J3553" t="s">
        <v>760</v>
      </c>
      <c r="K3553" t="s">
        <v>9</v>
      </c>
      <c r="L3553" s="3">
        <v>37.5</v>
      </c>
      <c r="M3553" s="3">
        <v>7.5</v>
      </c>
      <c r="N3553" s="3">
        <v>45</v>
      </c>
      <c r="O3553" s="3">
        <v>0</v>
      </c>
      <c r="P3553" s="3">
        <v>0</v>
      </c>
      <c r="Q3553" s="2">
        <v>43651</v>
      </c>
      <c r="R3553" t="s">
        <v>2</v>
      </c>
      <c r="S3553" t="s">
        <v>10</v>
      </c>
      <c r="T3553" t="s">
        <v>2</v>
      </c>
    </row>
    <row r="3554" spans="1:20" hidden="1" x14ac:dyDescent="0.2">
      <c r="A3554" t="s">
        <v>3393</v>
      </c>
      <c r="B3554" t="s">
        <v>0</v>
      </c>
      <c r="C3554" s="2">
        <v>43552</v>
      </c>
      <c r="D3554" t="s">
        <v>3391</v>
      </c>
      <c r="E3554" t="s">
        <v>6876</v>
      </c>
      <c r="F3554" t="s">
        <v>5</v>
      </c>
      <c r="G3554" t="s">
        <v>6868</v>
      </c>
      <c r="H3554" t="s">
        <v>6877</v>
      </c>
      <c r="I3554" t="s">
        <v>6201</v>
      </c>
      <c r="J3554" t="s">
        <v>760</v>
      </c>
      <c r="K3554" t="s">
        <v>9</v>
      </c>
      <c r="L3554" s="3">
        <v>166.67</v>
      </c>
      <c r="M3554" s="3">
        <v>33.33</v>
      </c>
      <c r="N3554" s="3">
        <v>200</v>
      </c>
      <c r="O3554" s="3">
        <v>0</v>
      </c>
      <c r="P3554" s="3">
        <v>0</v>
      </c>
      <c r="Q3554" s="2">
        <v>43651</v>
      </c>
      <c r="R3554" t="s">
        <v>2</v>
      </c>
      <c r="S3554" t="s">
        <v>10</v>
      </c>
      <c r="T3554" t="s">
        <v>2</v>
      </c>
    </row>
    <row r="3555" spans="1:20" hidden="1" x14ac:dyDescent="0.2">
      <c r="A3555" t="s">
        <v>3393</v>
      </c>
      <c r="B3555" t="s">
        <v>0</v>
      </c>
      <c r="C3555" s="2">
        <v>43552</v>
      </c>
      <c r="D3555" t="s">
        <v>3391</v>
      </c>
      <c r="E3555" t="s">
        <v>6876</v>
      </c>
      <c r="F3555" t="s">
        <v>43</v>
      </c>
      <c r="G3555" t="s">
        <v>6868</v>
      </c>
      <c r="H3555" t="s">
        <v>6870</v>
      </c>
      <c r="I3555" t="s">
        <v>6201</v>
      </c>
      <c r="J3555" t="s">
        <v>760</v>
      </c>
      <c r="K3555" t="s">
        <v>9</v>
      </c>
      <c r="L3555" s="3">
        <v>37.5</v>
      </c>
      <c r="M3555" s="3">
        <v>7.5</v>
      </c>
      <c r="N3555" s="3">
        <v>45</v>
      </c>
      <c r="O3555" s="3">
        <v>0</v>
      </c>
      <c r="P3555" s="3">
        <v>0</v>
      </c>
      <c r="Q3555" s="2">
        <v>43651</v>
      </c>
      <c r="R3555" t="s">
        <v>2</v>
      </c>
      <c r="S3555" t="s">
        <v>10</v>
      </c>
      <c r="T3555" t="s">
        <v>2</v>
      </c>
    </row>
    <row r="3556" spans="1:20" hidden="1" x14ac:dyDescent="0.2">
      <c r="A3556" t="s">
        <v>3393</v>
      </c>
      <c r="B3556" t="s">
        <v>0</v>
      </c>
      <c r="C3556" s="2">
        <v>43552</v>
      </c>
      <c r="D3556" t="s">
        <v>3391</v>
      </c>
      <c r="E3556" t="s">
        <v>6885</v>
      </c>
      <c r="F3556" t="s">
        <v>5</v>
      </c>
      <c r="G3556" t="s">
        <v>6868</v>
      </c>
      <c r="H3556" t="s">
        <v>6886</v>
      </c>
      <c r="I3556" t="s">
        <v>6201</v>
      </c>
      <c r="J3556" t="s">
        <v>760</v>
      </c>
      <c r="K3556" t="s">
        <v>9</v>
      </c>
      <c r="L3556" s="3">
        <v>208.33</v>
      </c>
      <c r="M3556" s="3">
        <v>41.67</v>
      </c>
      <c r="N3556" s="3">
        <v>250</v>
      </c>
      <c r="O3556" s="3">
        <v>0</v>
      </c>
      <c r="P3556" s="3">
        <v>0</v>
      </c>
      <c r="Q3556" s="2">
        <v>43651</v>
      </c>
      <c r="R3556" t="s">
        <v>2</v>
      </c>
      <c r="S3556" t="s">
        <v>10</v>
      </c>
      <c r="T3556" t="s">
        <v>2</v>
      </c>
    </row>
    <row r="3557" spans="1:20" hidden="1" x14ac:dyDescent="0.2">
      <c r="A3557" t="s">
        <v>3393</v>
      </c>
      <c r="B3557" t="s">
        <v>0</v>
      </c>
      <c r="C3557" s="2">
        <v>43552</v>
      </c>
      <c r="D3557" t="s">
        <v>3391</v>
      </c>
      <c r="E3557" t="s">
        <v>6885</v>
      </c>
      <c r="F3557" t="s">
        <v>43</v>
      </c>
      <c r="G3557" t="s">
        <v>6868</v>
      </c>
      <c r="H3557" t="s">
        <v>6870</v>
      </c>
      <c r="I3557" t="s">
        <v>6201</v>
      </c>
      <c r="J3557" t="s">
        <v>760</v>
      </c>
      <c r="K3557" t="s">
        <v>9</v>
      </c>
      <c r="L3557" s="3">
        <v>37.5</v>
      </c>
      <c r="M3557" s="3">
        <v>7.5</v>
      </c>
      <c r="N3557" s="3">
        <v>45</v>
      </c>
      <c r="O3557" s="3">
        <v>0</v>
      </c>
      <c r="P3557" s="3">
        <v>0</v>
      </c>
      <c r="Q3557" s="2">
        <v>43651</v>
      </c>
      <c r="R3557" t="s">
        <v>2</v>
      </c>
      <c r="S3557" t="s">
        <v>10</v>
      </c>
      <c r="T3557" t="s">
        <v>2</v>
      </c>
    </row>
    <row r="3558" spans="1:20" hidden="1" x14ac:dyDescent="0.2">
      <c r="A3558" t="s">
        <v>158</v>
      </c>
      <c r="B3558" t="s">
        <v>0</v>
      </c>
      <c r="C3558" s="2">
        <v>43475</v>
      </c>
      <c r="D3558" t="s">
        <v>156</v>
      </c>
      <c r="E3558" t="s">
        <v>159</v>
      </c>
      <c r="F3558" t="s">
        <v>5</v>
      </c>
      <c r="G3558" t="s">
        <v>160</v>
      </c>
      <c r="H3558" t="s">
        <v>161</v>
      </c>
      <c r="I3558" t="s">
        <v>157</v>
      </c>
      <c r="J3558" t="s">
        <v>52</v>
      </c>
      <c r="K3558" t="s">
        <v>36</v>
      </c>
      <c r="L3558" s="3">
        <v>145</v>
      </c>
      <c r="M3558" s="3">
        <v>14.5</v>
      </c>
      <c r="N3558" s="3">
        <v>159.5</v>
      </c>
      <c r="O3558" s="3">
        <v>0</v>
      </c>
      <c r="P3558" s="3">
        <v>145</v>
      </c>
      <c r="Q3558" s="2">
        <v>43475</v>
      </c>
      <c r="R3558" t="s">
        <v>2</v>
      </c>
      <c r="S3558" t="s">
        <v>10</v>
      </c>
      <c r="T3558" t="s">
        <v>2</v>
      </c>
    </row>
    <row r="3559" spans="1:20" hidden="1" x14ac:dyDescent="0.2">
      <c r="A3559" t="s">
        <v>158</v>
      </c>
      <c r="B3559" t="s">
        <v>0</v>
      </c>
      <c r="C3559" s="2">
        <v>43482</v>
      </c>
      <c r="D3559" t="s">
        <v>156</v>
      </c>
      <c r="E3559" t="s">
        <v>1149</v>
      </c>
      <c r="F3559" t="s">
        <v>5</v>
      </c>
      <c r="G3559" t="s">
        <v>1150</v>
      </c>
      <c r="H3559" t="s">
        <v>1151</v>
      </c>
      <c r="I3559" t="s">
        <v>157</v>
      </c>
      <c r="J3559" t="s">
        <v>251</v>
      </c>
      <c r="K3559" t="s">
        <v>9</v>
      </c>
      <c r="L3559" s="3">
        <v>40.56</v>
      </c>
      <c r="M3559" s="3">
        <v>8.11</v>
      </c>
      <c r="N3559" s="3">
        <v>48.67</v>
      </c>
      <c r="O3559" s="3">
        <v>0</v>
      </c>
      <c r="P3559" s="3">
        <v>0</v>
      </c>
      <c r="Q3559" s="2">
        <v>43486</v>
      </c>
      <c r="R3559" t="s">
        <v>2</v>
      </c>
      <c r="S3559" t="s">
        <v>10</v>
      </c>
      <c r="T3559" t="s">
        <v>2</v>
      </c>
    </row>
    <row r="3560" spans="1:20" hidden="1" x14ac:dyDescent="0.2">
      <c r="A3560" t="s">
        <v>158</v>
      </c>
      <c r="B3560" t="s">
        <v>0</v>
      </c>
      <c r="C3560" s="2">
        <v>43482</v>
      </c>
      <c r="D3560" t="s">
        <v>156</v>
      </c>
      <c r="E3560" t="s">
        <v>1149</v>
      </c>
      <c r="F3560" t="s">
        <v>43</v>
      </c>
      <c r="G3560" t="s">
        <v>1150</v>
      </c>
      <c r="H3560" t="s">
        <v>1152</v>
      </c>
      <c r="I3560" t="s">
        <v>157</v>
      </c>
      <c r="J3560" t="s">
        <v>274</v>
      </c>
      <c r="K3560" t="s">
        <v>9</v>
      </c>
      <c r="L3560" s="3">
        <v>14.67</v>
      </c>
      <c r="M3560" s="3">
        <v>2.93</v>
      </c>
      <c r="N3560" s="3">
        <v>17.600000000000001</v>
      </c>
      <c r="O3560" s="3">
        <v>0</v>
      </c>
      <c r="P3560" s="3">
        <v>0</v>
      </c>
      <c r="Q3560" s="2">
        <v>43486</v>
      </c>
      <c r="R3560" t="s">
        <v>2</v>
      </c>
      <c r="S3560" t="s">
        <v>10</v>
      </c>
      <c r="T3560" t="s">
        <v>2</v>
      </c>
    </row>
    <row r="3561" spans="1:20" hidden="1" x14ac:dyDescent="0.2">
      <c r="A3561" t="s">
        <v>158</v>
      </c>
      <c r="B3561" t="s">
        <v>0</v>
      </c>
      <c r="C3561" s="2">
        <v>43482</v>
      </c>
      <c r="D3561" t="s">
        <v>156</v>
      </c>
      <c r="E3561" t="s">
        <v>1149</v>
      </c>
      <c r="F3561" t="s">
        <v>60</v>
      </c>
      <c r="G3561" t="s">
        <v>1150</v>
      </c>
      <c r="H3561" t="s">
        <v>1153</v>
      </c>
      <c r="I3561" t="s">
        <v>157</v>
      </c>
      <c r="J3561" t="s">
        <v>274</v>
      </c>
      <c r="K3561" t="s">
        <v>9</v>
      </c>
      <c r="L3561" s="3">
        <v>97.6</v>
      </c>
      <c r="M3561" s="3">
        <v>19.52</v>
      </c>
      <c r="N3561" s="3">
        <v>117.12</v>
      </c>
      <c r="O3561" s="3">
        <v>0</v>
      </c>
      <c r="P3561" s="3">
        <v>0</v>
      </c>
      <c r="Q3561" s="2">
        <v>43486</v>
      </c>
      <c r="R3561" t="s">
        <v>2</v>
      </c>
      <c r="S3561" t="s">
        <v>10</v>
      </c>
      <c r="T3561" t="s">
        <v>2</v>
      </c>
    </row>
    <row r="3562" spans="1:20" hidden="1" x14ac:dyDescent="0.2">
      <c r="A3562" t="s">
        <v>158</v>
      </c>
      <c r="B3562" t="s">
        <v>0</v>
      </c>
      <c r="C3562" s="2">
        <v>43482</v>
      </c>
      <c r="D3562" t="s">
        <v>156</v>
      </c>
      <c r="E3562" t="s">
        <v>1149</v>
      </c>
      <c r="F3562" t="s">
        <v>86</v>
      </c>
      <c r="G3562" t="s">
        <v>1150</v>
      </c>
      <c r="H3562" t="s">
        <v>1154</v>
      </c>
      <c r="I3562" t="s">
        <v>157</v>
      </c>
      <c r="J3562" t="s">
        <v>274</v>
      </c>
      <c r="K3562" t="s">
        <v>9</v>
      </c>
      <c r="L3562" s="3">
        <v>11.29</v>
      </c>
      <c r="M3562" s="3">
        <v>2.2599999999999998</v>
      </c>
      <c r="N3562" s="3">
        <v>13.55</v>
      </c>
      <c r="O3562" s="3">
        <v>0</v>
      </c>
      <c r="P3562" s="3">
        <v>0</v>
      </c>
      <c r="Q3562" s="2">
        <v>43486</v>
      </c>
      <c r="R3562" t="s">
        <v>2</v>
      </c>
      <c r="S3562" t="s">
        <v>10</v>
      </c>
      <c r="T3562" t="s">
        <v>2</v>
      </c>
    </row>
    <row r="3563" spans="1:20" hidden="1" x14ac:dyDescent="0.2">
      <c r="A3563" t="s">
        <v>158</v>
      </c>
      <c r="B3563" t="s">
        <v>0</v>
      </c>
      <c r="C3563" s="2">
        <v>43482</v>
      </c>
      <c r="D3563" t="s">
        <v>156</v>
      </c>
      <c r="E3563" t="s">
        <v>1149</v>
      </c>
      <c r="F3563" t="s">
        <v>88</v>
      </c>
      <c r="G3563" t="s">
        <v>1150</v>
      </c>
      <c r="H3563" t="s">
        <v>1155</v>
      </c>
      <c r="I3563" t="s">
        <v>157</v>
      </c>
      <c r="J3563" t="s">
        <v>274</v>
      </c>
      <c r="K3563" t="s">
        <v>9</v>
      </c>
      <c r="L3563" s="3">
        <v>24.72</v>
      </c>
      <c r="M3563" s="3">
        <v>4.9400000000000004</v>
      </c>
      <c r="N3563" s="3">
        <v>29.66</v>
      </c>
      <c r="O3563" s="3">
        <v>0</v>
      </c>
      <c r="P3563" s="3">
        <v>0</v>
      </c>
      <c r="Q3563" s="2">
        <v>43486</v>
      </c>
      <c r="R3563" t="s">
        <v>2</v>
      </c>
      <c r="S3563" t="s">
        <v>10</v>
      </c>
      <c r="T3563" t="s">
        <v>2</v>
      </c>
    </row>
    <row r="3564" spans="1:20" hidden="1" x14ac:dyDescent="0.2">
      <c r="A3564" t="s">
        <v>158</v>
      </c>
      <c r="B3564" t="s">
        <v>0</v>
      </c>
      <c r="C3564" s="2">
        <v>43482</v>
      </c>
      <c r="D3564" t="s">
        <v>156</v>
      </c>
      <c r="E3564" t="s">
        <v>1187</v>
      </c>
      <c r="F3564" t="s">
        <v>5</v>
      </c>
      <c r="G3564" t="s">
        <v>160</v>
      </c>
      <c r="H3564" t="s">
        <v>1188</v>
      </c>
      <c r="I3564" t="s">
        <v>157</v>
      </c>
      <c r="J3564" t="s">
        <v>52</v>
      </c>
      <c r="K3564" t="s">
        <v>36</v>
      </c>
      <c r="L3564" s="3">
        <v>35</v>
      </c>
      <c r="M3564" s="3">
        <v>3.5</v>
      </c>
      <c r="N3564" s="3">
        <v>38.5</v>
      </c>
      <c r="O3564" s="3">
        <v>0</v>
      </c>
      <c r="P3564" s="3">
        <v>0</v>
      </c>
      <c r="Q3564" s="2">
        <v>43483</v>
      </c>
      <c r="R3564" t="s">
        <v>2</v>
      </c>
      <c r="S3564" t="s">
        <v>10</v>
      </c>
      <c r="T3564" t="s">
        <v>2</v>
      </c>
    </row>
    <row r="3565" spans="1:20" hidden="1" x14ac:dyDescent="0.2">
      <c r="A3565" t="s">
        <v>158</v>
      </c>
      <c r="B3565" t="s">
        <v>0</v>
      </c>
      <c r="C3565" s="2">
        <v>43489</v>
      </c>
      <c r="D3565" t="s">
        <v>156</v>
      </c>
      <c r="E3565" t="s">
        <v>2128</v>
      </c>
      <c r="F3565" t="s">
        <v>5</v>
      </c>
      <c r="G3565" t="s">
        <v>1150</v>
      </c>
      <c r="H3565" t="s">
        <v>2129</v>
      </c>
      <c r="I3565" t="s">
        <v>157</v>
      </c>
      <c r="J3565" t="s">
        <v>274</v>
      </c>
      <c r="K3565" t="s">
        <v>9</v>
      </c>
      <c r="L3565" s="3">
        <v>32.4</v>
      </c>
      <c r="M3565" s="3">
        <v>6.48</v>
      </c>
      <c r="N3565" s="3">
        <v>38.880000000000003</v>
      </c>
      <c r="O3565" s="3">
        <v>0</v>
      </c>
      <c r="P3565" s="3">
        <v>0</v>
      </c>
      <c r="Q3565" s="2">
        <v>43493</v>
      </c>
      <c r="R3565" t="s">
        <v>2</v>
      </c>
      <c r="S3565" t="s">
        <v>10</v>
      </c>
      <c r="T3565" t="s">
        <v>2</v>
      </c>
    </row>
    <row r="3566" spans="1:20" hidden="1" x14ac:dyDescent="0.2">
      <c r="A3566" t="s">
        <v>158</v>
      </c>
      <c r="B3566" t="s">
        <v>0</v>
      </c>
      <c r="C3566" s="2">
        <v>43489</v>
      </c>
      <c r="D3566" t="s">
        <v>156</v>
      </c>
      <c r="E3566" t="s">
        <v>2128</v>
      </c>
      <c r="F3566" t="s">
        <v>43</v>
      </c>
      <c r="G3566" t="s">
        <v>1150</v>
      </c>
      <c r="H3566" t="s">
        <v>2130</v>
      </c>
      <c r="I3566" t="s">
        <v>157</v>
      </c>
      <c r="J3566" t="s">
        <v>274</v>
      </c>
      <c r="K3566" t="s">
        <v>9</v>
      </c>
      <c r="L3566" s="3">
        <v>11.8</v>
      </c>
      <c r="M3566" s="3">
        <v>2.36</v>
      </c>
      <c r="N3566" s="3">
        <v>14.16</v>
      </c>
      <c r="O3566" s="3">
        <v>0</v>
      </c>
      <c r="P3566" s="3">
        <v>0</v>
      </c>
      <c r="Q3566" s="2">
        <v>43493</v>
      </c>
      <c r="R3566" t="s">
        <v>2</v>
      </c>
      <c r="S3566" t="s">
        <v>10</v>
      </c>
      <c r="T3566" t="s">
        <v>2</v>
      </c>
    </row>
    <row r="3567" spans="1:20" hidden="1" x14ac:dyDescent="0.2">
      <c r="A3567" t="s">
        <v>158</v>
      </c>
      <c r="B3567" t="s">
        <v>0</v>
      </c>
      <c r="C3567" s="2">
        <v>43489</v>
      </c>
      <c r="D3567" t="s">
        <v>156</v>
      </c>
      <c r="E3567" t="s">
        <v>2128</v>
      </c>
      <c r="F3567" t="s">
        <v>60</v>
      </c>
      <c r="G3567" t="s">
        <v>1150</v>
      </c>
      <c r="H3567" t="s">
        <v>2131</v>
      </c>
      <c r="I3567" t="s">
        <v>157</v>
      </c>
      <c r="J3567" t="s">
        <v>274</v>
      </c>
      <c r="K3567" t="s">
        <v>9</v>
      </c>
      <c r="L3567" s="3">
        <v>32.090000000000003</v>
      </c>
      <c r="M3567" s="3">
        <v>6.42</v>
      </c>
      <c r="N3567" s="3">
        <v>38.51</v>
      </c>
      <c r="O3567" s="3">
        <v>0</v>
      </c>
      <c r="P3567" s="3">
        <v>0</v>
      </c>
      <c r="Q3567" s="2">
        <v>43493</v>
      </c>
      <c r="R3567" t="s">
        <v>2</v>
      </c>
      <c r="S3567" t="s">
        <v>10</v>
      </c>
      <c r="T3567" t="s">
        <v>2</v>
      </c>
    </row>
    <row r="3568" spans="1:20" hidden="1" x14ac:dyDescent="0.2">
      <c r="A3568" t="s">
        <v>158</v>
      </c>
      <c r="B3568" t="s">
        <v>0</v>
      </c>
      <c r="C3568" s="2">
        <v>43489</v>
      </c>
      <c r="D3568" t="s">
        <v>156</v>
      </c>
      <c r="E3568" t="s">
        <v>2128</v>
      </c>
      <c r="F3568" t="s">
        <v>86</v>
      </c>
      <c r="G3568" t="s">
        <v>1150</v>
      </c>
      <c r="H3568" t="s">
        <v>2132</v>
      </c>
      <c r="I3568" t="s">
        <v>157</v>
      </c>
      <c r="J3568" t="s">
        <v>274</v>
      </c>
      <c r="K3568" t="s">
        <v>9</v>
      </c>
      <c r="L3568" s="3">
        <v>4.96</v>
      </c>
      <c r="M3568" s="3">
        <v>0.99</v>
      </c>
      <c r="N3568" s="3">
        <v>5.95</v>
      </c>
      <c r="O3568" s="3">
        <v>0</v>
      </c>
      <c r="P3568" s="3">
        <v>0</v>
      </c>
      <c r="Q3568" s="2">
        <v>43493</v>
      </c>
      <c r="R3568" t="s">
        <v>2</v>
      </c>
      <c r="S3568" t="s">
        <v>10</v>
      </c>
      <c r="T3568" t="s">
        <v>2</v>
      </c>
    </row>
    <row r="3569" spans="1:20" hidden="1" x14ac:dyDescent="0.2">
      <c r="A3569" t="s">
        <v>158</v>
      </c>
      <c r="B3569" t="s">
        <v>0</v>
      </c>
      <c r="C3569" s="2">
        <v>43489</v>
      </c>
      <c r="D3569" t="s">
        <v>156</v>
      </c>
      <c r="E3569" t="s">
        <v>2128</v>
      </c>
      <c r="F3569" t="s">
        <v>88</v>
      </c>
      <c r="G3569" t="s">
        <v>1150</v>
      </c>
      <c r="H3569" t="s">
        <v>2133</v>
      </c>
      <c r="I3569" t="s">
        <v>157</v>
      </c>
      <c r="J3569" t="s">
        <v>274</v>
      </c>
      <c r="K3569" t="s">
        <v>9</v>
      </c>
      <c r="L3569" s="3">
        <v>3.1</v>
      </c>
      <c r="M3569" s="3">
        <v>0.62</v>
      </c>
      <c r="N3569" s="3">
        <v>3.72</v>
      </c>
      <c r="O3569" s="3">
        <v>0</v>
      </c>
      <c r="P3569" s="3">
        <v>0</v>
      </c>
      <c r="Q3569" s="2">
        <v>43493</v>
      </c>
      <c r="R3569" t="s">
        <v>2</v>
      </c>
      <c r="S3569" t="s">
        <v>10</v>
      </c>
      <c r="T3569" t="s">
        <v>2</v>
      </c>
    </row>
    <row r="3570" spans="1:20" hidden="1" x14ac:dyDescent="0.2">
      <c r="A3570" t="s">
        <v>158</v>
      </c>
      <c r="B3570" t="s">
        <v>0</v>
      </c>
      <c r="C3570" s="2">
        <v>43489</v>
      </c>
      <c r="D3570" t="s">
        <v>156</v>
      </c>
      <c r="E3570" t="s">
        <v>2128</v>
      </c>
      <c r="F3570" t="s">
        <v>90</v>
      </c>
      <c r="G3570" t="s">
        <v>1150</v>
      </c>
      <c r="H3570" t="s">
        <v>2134</v>
      </c>
      <c r="I3570" t="s">
        <v>157</v>
      </c>
      <c r="J3570" t="s">
        <v>274</v>
      </c>
      <c r="K3570" t="s">
        <v>9</v>
      </c>
      <c r="L3570" s="3">
        <v>3.3</v>
      </c>
      <c r="M3570" s="3">
        <v>0.66</v>
      </c>
      <c r="N3570" s="3">
        <v>3.96</v>
      </c>
      <c r="O3570" s="3">
        <v>0</v>
      </c>
      <c r="P3570" s="3">
        <v>0</v>
      </c>
      <c r="Q3570" s="2">
        <v>43493</v>
      </c>
      <c r="R3570" t="s">
        <v>2</v>
      </c>
      <c r="S3570" t="s">
        <v>10</v>
      </c>
      <c r="T3570" t="s">
        <v>2</v>
      </c>
    </row>
    <row r="3571" spans="1:20" hidden="1" x14ac:dyDescent="0.2">
      <c r="A3571" t="s">
        <v>158</v>
      </c>
      <c r="B3571" t="s">
        <v>0</v>
      </c>
      <c r="C3571" s="2">
        <v>43489</v>
      </c>
      <c r="D3571" t="s">
        <v>156</v>
      </c>
      <c r="E3571" t="s">
        <v>2128</v>
      </c>
      <c r="F3571" t="s">
        <v>406</v>
      </c>
      <c r="G3571" t="s">
        <v>1150</v>
      </c>
      <c r="H3571" t="s">
        <v>2135</v>
      </c>
      <c r="I3571" t="s">
        <v>157</v>
      </c>
      <c r="J3571" t="s">
        <v>274</v>
      </c>
      <c r="K3571" t="s">
        <v>9</v>
      </c>
      <c r="L3571" s="3">
        <v>73.2</v>
      </c>
      <c r="M3571" s="3">
        <v>14.64</v>
      </c>
      <c r="N3571" s="3">
        <v>87.84</v>
      </c>
      <c r="O3571" s="3">
        <v>0</v>
      </c>
      <c r="P3571" s="3">
        <v>0</v>
      </c>
      <c r="Q3571" s="2">
        <v>43493</v>
      </c>
      <c r="R3571" t="s">
        <v>2</v>
      </c>
      <c r="S3571" t="s">
        <v>10</v>
      </c>
      <c r="T3571" t="s">
        <v>2</v>
      </c>
    </row>
    <row r="3572" spans="1:20" hidden="1" x14ac:dyDescent="0.2">
      <c r="A3572" t="s">
        <v>158</v>
      </c>
      <c r="B3572" t="s">
        <v>0</v>
      </c>
      <c r="C3572" s="2">
        <v>43510</v>
      </c>
      <c r="D3572" t="s">
        <v>156</v>
      </c>
      <c r="E3572" t="s">
        <v>3780</v>
      </c>
      <c r="F3572" t="s">
        <v>5</v>
      </c>
      <c r="G3572" t="s">
        <v>3781</v>
      </c>
      <c r="H3572" t="s">
        <v>3782</v>
      </c>
      <c r="I3572" t="s">
        <v>157</v>
      </c>
      <c r="J3572" t="s">
        <v>138</v>
      </c>
      <c r="K3572" t="s">
        <v>18</v>
      </c>
      <c r="L3572" s="3">
        <v>25</v>
      </c>
      <c r="M3572" s="3">
        <v>0</v>
      </c>
      <c r="N3572" s="3">
        <v>25</v>
      </c>
      <c r="O3572" s="3">
        <v>0</v>
      </c>
      <c r="P3572" s="3">
        <v>0</v>
      </c>
      <c r="Q3572" s="2">
        <v>43510</v>
      </c>
      <c r="R3572" t="s">
        <v>2</v>
      </c>
      <c r="S3572" t="s">
        <v>10</v>
      </c>
      <c r="T3572" t="s">
        <v>2</v>
      </c>
    </row>
    <row r="3573" spans="1:20" hidden="1" x14ac:dyDescent="0.2">
      <c r="A3573" t="s">
        <v>158</v>
      </c>
      <c r="B3573" t="s">
        <v>0</v>
      </c>
      <c r="C3573" s="2">
        <v>43510</v>
      </c>
      <c r="D3573" t="s">
        <v>156</v>
      </c>
      <c r="E3573" t="s">
        <v>3785</v>
      </c>
      <c r="F3573" t="s">
        <v>5</v>
      </c>
      <c r="G3573" t="s">
        <v>3786</v>
      </c>
      <c r="H3573" t="s">
        <v>3787</v>
      </c>
      <c r="I3573" t="s">
        <v>157</v>
      </c>
      <c r="J3573" t="s">
        <v>138</v>
      </c>
      <c r="K3573" t="s">
        <v>18</v>
      </c>
      <c r="L3573" s="3">
        <v>50</v>
      </c>
      <c r="M3573" s="3">
        <v>0</v>
      </c>
      <c r="N3573" s="3">
        <v>50</v>
      </c>
      <c r="O3573" s="3">
        <v>0</v>
      </c>
      <c r="P3573" s="3">
        <v>50</v>
      </c>
      <c r="Q3573" s="2">
        <v>43510</v>
      </c>
      <c r="R3573" t="s">
        <v>2</v>
      </c>
      <c r="S3573" t="s">
        <v>10</v>
      </c>
      <c r="T3573" t="s">
        <v>2</v>
      </c>
    </row>
    <row r="3574" spans="1:20" hidden="1" x14ac:dyDescent="0.2">
      <c r="A3574" t="s">
        <v>158</v>
      </c>
      <c r="B3574" t="s">
        <v>0</v>
      </c>
      <c r="C3574" s="2">
        <v>43510</v>
      </c>
      <c r="D3574" t="s">
        <v>156</v>
      </c>
      <c r="E3574" t="s">
        <v>3788</v>
      </c>
      <c r="F3574" t="s">
        <v>5</v>
      </c>
      <c r="G3574" t="s">
        <v>3789</v>
      </c>
      <c r="H3574" t="s">
        <v>3790</v>
      </c>
      <c r="I3574" t="s">
        <v>157</v>
      </c>
      <c r="J3574" t="s">
        <v>138</v>
      </c>
      <c r="K3574" t="s">
        <v>18</v>
      </c>
      <c r="L3574" s="3">
        <v>60</v>
      </c>
      <c r="M3574" s="3">
        <v>0</v>
      </c>
      <c r="N3574" s="3">
        <v>60</v>
      </c>
      <c r="O3574" s="3">
        <v>0</v>
      </c>
      <c r="P3574" s="3">
        <v>0</v>
      </c>
      <c r="Q3574" s="2">
        <v>43510</v>
      </c>
      <c r="R3574" t="s">
        <v>2</v>
      </c>
      <c r="S3574" t="s">
        <v>10</v>
      </c>
      <c r="T3574" t="s">
        <v>2</v>
      </c>
    </row>
    <row r="3575" spans="1:20" hidden="1" x14ac:dyDescent="0.2">
      <c r="A3575" t="s">
        <v>158</v>
      </c>
      <c r="B3575" t="s">
        <v>0</v>
      </c>
      <c r="C3575" s="2">
        <v>43514</v>
      </c>
      <c r="D3575" t="s">
        <v>156</v>
      </c>
      <c r="E3575" t="s">
        <v>3950</v>
      </c>
      <c r="F3575" t="s">
        <v>5</v>
      </c>
      <c r="G3575" t="s">
        <v>3951</v>
      </c>
      <c r="H3575" t="s">
        <v>3952</v>
      </c>
      <c r="I3575" t="s">
        <v>157</v>
      </c>
      <c r="J3575" t="s">
        <v>138</v>
      </c>
      <c r="K3575" t="s">
        <v>18</v>
      </c>
      <c r="L3575" s="3">
        <v>56</v>
      </c>
      <c r="M3575" s="3">
        <v>0</v>
      </c>
      <c r="N3575" s="3">
        <v>56</v>
      </c>
      <c r="O3575" s="3">
        <v>0</v>
      </c>
      <c r="P3575" s="3">
        <v>0</v>
      </c>
      <c r="Q3575" s="2">
        <v>43514</v>
      </c>
      <c r="R3575" t="s">
        <v>2</v>
      </c>
      <c r="S3575" t="s">
        <v>10</v>
      </c>
      <c r="T3575" t="s">
        <v>2</v>
      </c>
    </row>
    <row r="3576" spans="1:20" hidden="1" x14ac:dyDescent="0.2">
      <c r="A3576" t="s">
        <v>158</v>
      </c>
      <c r="B3576" t="s">
        <v>0</v>
      </c>
      <c r="C3576" s="2">
        <v>43514</v>
      </c>
      <c r="D3576" t="s">
        <v>156</v>
      </c>
      <c r="E3576" t="s">
        <v>3950</v>
      </c>
      <c r="F3576" t="s">
        <v>43</v>
      </c>
      <c r="G3576" t="s">
        <v>3951</v>
      </c>
      <c r="H3576" t="s">
        <v>3953</v>
      </c>
      <c r="I3576" t="s">
        <v>157</v>
      </c>
      <c r="J3576" t="s">
        <v>370</v>
      </c>
      <c r="K3576" t="s">
        <v>18</v>
      </c>
      <c r="L3576" s="3">
        <v>27</v>
      </c>
      <c r="M3576" s="3">
        <v>0</v>
      </c>
      <c r="N3576" s="3">
        <v>27</v>
      </c>
      <c r="O3576" s="3">
        <v>0</v>
      </c>
      <c r="P3576" s="3">
        <v>0</v>
      </c>
      <c r="Q3576" s="2">
        <v>43514</v>
      </c>
      <c r="R3576" t="s">
        <v>2</v>
      </c>
      <c r="S3576" t="s">
        <v>10</v>
      </c>
      <c r="T3576" t="s">
        <v>2</v>
      </c>
    </row>
    <row r="3577" spans="1:20" hidden="1" x14ac:dyDescent="0.2">
      <c r="A3577" t="s">
        <v>158</v>
      </c>
      <c r="B3577" t="s">
        <v>0</v>
      </c>
      <c r="C3577" s="2">
        <v>43521</v>
      </c>
      <c r="D3577" t="s">
        <v>156</v>
      </c>
      <c r="E3577" t="s">
        <v>4609</v>
      </c>
      <c r="F3577" t="s">
        <v>5</v>
      </c>
      <c r="G3577" t="s">
        <v>4610</v>
      </c>
      <c r="H3577" t="s">
        <v>4611</v>
      </c>
      <c r="I3577" t="s">
        <v>157</v>
      </c>
      <c r="J3577" t="s">
        <v>72</v>
      </c>
      <c r="K3577" t="s">
        <v>101</v>
      </c>
      <c r="L3577" s="3">
        <v>14.47</v>
      </c>
      <c r="M3577" s="3">
        <v>0</v>
      </c>
      <c r="N3577" s="3">
        <v>14.47</v>
      </c>
      <c r="O3577" s="3">
        <v>0</v>
      </c>
      <c r="P3577" s="3">
        <v>0</v>
      </c>
      <c r="Q3577" s="2">
        <v>43521</v>
      </c>
      <c r="R3577" t="s">
        <v>2</v>
      </c>
      <c r="S3577" t="s">
        <v>10</v>
      </c>
      <c r="T3577" t="s">
        <v>2</v>
      </c>
    </row>
    <row r="3578" spans="1:20" hidden="1" x14ac:dyDescent="0.2">
      <c r="A3578" t="s">
        <v>158</v>
      </c>
      <c r="B3578" t="s">
        <v>0</v>
      </c>
      <c r="C3578" s="2">
        <v>43521</v>
      </c>
      <c r="D3578" t="s">
        <v>156</v>
      </c>
      <c r="E3578" t="s">
        <v>4609</v>
      </c>
      <c r="F3578" t="s">
        <v>43</v>
      </c>
      <c r="G3578" t="s">
        <v>4610</v>
      </c>
      <c r="H3578" t="s">
        <v>4612</v>
      </c>
      <c r="I3578" t="s">
        <v>157</v>
      </c>
      <c r="J3578" t="s">
        <v>72</v>
      </c>
      <c r="K3578" t="s">
        <v>101</v>
      </c>
      <c r="L3578" s="3">
        <v>55.51</v>
      </c>
      <c r="M3578" s="3">
        <v>0</v>
      </c>
      <c r="N3578" s="3">
        <v>55.51</v>
      </c>
      <c r="O3578" s="3">
        <v>0</v>
      </c>
      <c r="P3578" s="3">
        <v>0</v>
      </c>
      <c r="Q3578" s="2">
        <v>43521</v>
      </c>
      <c r="R3578" t="s">
        <v>2</v>
      </c>
      <c r="S3578" t="s">
        <v>10</v>
      </c>
      <c r="T3578" t="s">
        <v>2</v>
      </c>
    </row>
    <row r="3579" spans="1:20" hidden="1" x14ac:dyDescent="0.2">
      <c r="A3579" t="s">
        <v>158</v>
      </c>
      <c r="B3579" t="s">
        <v>0</v>
      </c>
      <c r="C3579" s="2">
        <v>43521</v>
      </c>
      <c r="D3579" t="s">
        <v>156</v>
      </c>
      <c r="E3579" t="s">
        <v>4609</v>
      </c>
      <c r="F3579" t="s">
        <v>60</v>
      </c>
      <c r="G3579" t="s">
        <v>4610</v>
      </c>
      <c r="H3579" t="s">
        <v>4613</v>
      </c>
      <c r="I3579" t="s">
        <v>157</v>
      </c>
      <c r="J3579" t="s">
        <v>72</v>
      </c>
      <c r="K3579" t="s">
        <v>101</v>
      </c>
      <c r="L3579" s="3">
        <v>63.7</v>
      </c>
      <c r="M3579" s="3">
        <v>0</v>
      </c>
      <c r="N3579" s="3">
        <v>63.7</v>
      </c>
      <c r="O3579" s="3">
        <v>0</v>
      </c>
      <c r="P3579" s="3">
        <v>0</v>
      </c>
      <c r="Q3579" s="2">
        <v>43521</v>
      </c>
      <c r="R3579" t="s">
        <v>2</v>
      </c>
      <c r="S3579" t="s">
        <v>10</v>
      </c>
      <c r="T3579" t="s">
        <v>2</v>
      </c>
    </row>
    <row r="3580" spans="1:20" hidden="1" x14ac:dyDescent="0.2">
      <c r="A3580" t="s">
        <v>158</v>
      </c>
      <c r="B3580" t="s">
        <v>0</v>
      </c>
      <c r="C3580" s="2">
        <v>43521</v>
      </c>
      <c r="D3580" t="s">
        <v>156</v>
      </c>
      <c r="E3580" t="s">
        <v>4609</v>
      </c>
      <c r="F3580" t="s">
        <v>86</v>
      </c>
      <c r="G3580" t="s">
        <v>4610</v>
      </c>
      <c r="H3580" t="s">
        <v>4614</v>
      </c>
      <c r="I3580" t="s">
        <v>157</v>
      </c>
      <c r="J3580" t="s">
        <v>72</v>
      </c>
      <c r="K3580" t="s">
        <v>101</v>
      </c>
      <c r="L3580" s="3">
        <v>31.67</v>
      </c>
      <c r="M3580" s="3">
        <v>0</v>
      </c>
      <c r="N3580" s="3">
        <v>31.67</v>
      </c>
      <c r="O3580" s="3">
        <v>0</v>
      </c>
      <c r="P3580" s="3">
        <v>0</v>
      </c>
      <c r="Q3580" s="2">
        <v>43521</v>
      </c>
      <c r="R3580" t="s">
        <v>2</v>
      </c>
      <c r="S3580" t="s">
        <v>10</v>
      </c>
      <c r="T3580" t="s">
        <v>2</v>
      </c>
    </row>
    <row r="3581" spans="1:20" hidden="1" x14ac:dyDescent="0.2">
      <c r="A3581" t="s">
        <v>158</v>
      </c>
      <c r="B3581" t="s">
        <v>0</v>
      </c>
      <c r="C3581" s="2">
        <v>43521</v>
      </c>
      <c r="D3581" t="s">
        <v>156</v>
      </c>
      <c r="E3581" t="s">
        <v>4609</v>
      </c>
      <c r="F3581" t="s">
        <v>88</v>
      </c>
      <c r="G3581" t="s">
        <v>4610</v>
      </c>
      <c r="H3581" t="s">
        <v>4615</v>
      </c>
      <c r="I3581" t="s">
        <v>157</v>
      </c>
      <c r="J3581" t="s">
        <v>72</v>
      </c>
      <c r="K3581" t="s">
        <v>101</v>
      </c>
      <c r="L3581" s="3">
        <v>89.18</v>
      </c>
      <c r="M3581" s="3">
        <v>0</v>
      </c>
      <c r="N3581" s="3">
        <v>89.18</v>
      </c>
      <c r="O3581" s="3">
        <v>0</v>
      </c>
      <c r="P3581" s="3">
        <v>0</v>
      </c>
      <c r="Q3581" s="2">
        <v>43521</v>
      </c>
      <c r="R3581" t="s">
        <v>2</v>
      </c>
      <c r="S3581" t="s">
        <v>10</v>
      </c>
      <c r="T3581" t="s">
        <v>2</v>
      </c>
    </row>
    <row r="3582" spans="1:20" hidden="1" x14ac:dyDescent="0.2">
      <c r="A3582" t="s">
        <v>158</v>
      </c>
      <c r="B3582" t="s">
        <v>0</v>
      </c>
      <c r="C3582" s="2">
        <v>43521</v>
      </c>
      <c r="D3582" t="s">
        <v>156</v>
      </c>
      <c r="E3582" t="s">
        <v>4609</v>
      </c>
      <c r="F3582" t="s">
        <v>90</v>
      </c>
      <c r="G3582" t="s">
        <v>4610</v>
      </c>
      <c r="H3582" t="s">
        <v>4616</v>
      </c>
      <c r="I3582" t="s">
        <v>157</v>
      </c>
      <c r="J3582" t="s">
        <v>72</v>
      </c>
      <c r="K3582" t="s">
        <v>101</v>
      </c>
      <c r="L3582" s="3">
        <v>61.88</v>
      </c>
      <c r="M3582" s="3">
        <v>0</v>
      </c>
      <c r="N3582" s="3">
        <v>61.88</v>
      </c>
      <c r="O3582" s="3">
        <v>0</v>
      </c>
      <c r="P3582" s="3">
        <v>0</v>
      </c>
      <c r="Q3582" s="2">
        <v>43521</v>
      </c>
      <c r="R3582" t="s">
        <v>2</v>
      </c>
      <c r="S3582" t="s">
        <v>10</v>
      </c>
      <c r="T3582" t="s">
        <v>2</v>
      </c>
    </row>
    <row r="3583" spans="1:20" hidden="1" x14ac:dyDescent="0.2">
      <c r="A3583" t="s">
        <v>158</v>
      </c>
      <c r="B3583" t="s">
        <v>0</v>
      </c>
      <c r="C3583" s="2">
        <v>43521</v>
      </c>
      <c r="D3583" t="s">
        <v>156</v>
      </c>
      <c r="E3583" t="s">
        <v>4609</v>
      </c>
      <c r="F3583" t="s">
        <v>407</v>
      </c>
      <c r="G3583" t="s">
        <v>4610</v>
      </c>
      <c r="H3583" t="s">
        <v>4617</v>
      </c>
      <c r="I3583" t="s">
        <v>157</v>
      </c>
      <c r="J3583" t="s">
        <v>72</v>
      </c>
      <c r="K3583" t="s">
        <v>101</v>
      </c>
      <c r="L3583" s="3">
        <v>45.32</v>
      </c>
      <c r="M3583" s="3">
        <v>0</v>
      </c>
      <c r="N3583" s="3">
        <v>45.32</v>
      </c>
      <c r="O3583" s="3">
        <v>0</v>
      </c>
      <c r="P3583" s="3">
        <v>0</v>
      </c>
      <c r="Q3583" s="2">
        <v>43521</v>
      </c>
      <c r="R3583" t="s">
        <v>2</v>
      </c>
      <c r="S3583" t="s">
        <v>10</v>
      </c>
      <c r="T3583" t="s">
        <v>2</v>
      </c>
    </row>
    <row r="3584" spans="1:20" hidden="1" x14ac:dyDescent="0.2">
      <c r="A3584" t="s">
        <v>158</v>
      </c>
      <c r="B3584" t="s">
        <v>0</v>
      </c>
      <c r="C3584" s="2">
        <v>43521</v>
      </c>
      <c r="D3584" t="s">
        <v>156</v>
      </c>
      <c r="E3584" t="s">
        <v>4609</v>
      </c>
      <c r="F3584" t="s">
        <v>453</v>
      </c>
      <c r="G3584" t="s">
        <v>4610</v>
      </c>
      <c r="H3584" t="s">
        <v>4618</v>
      </c>
      <c r="I3584" t="s">
        <v>157</v>
      </c>
      <c r="J3584" t="s">
        <v>72</v>
      </c>
      <c r="K3584" t="s">
        <v>101</v>
      </c>
      <c r="L3584" s="3">
        <v>45.32</v>
      </c>
      <c r="M3584" s="3">
        <v>0</v>
      </c>
      <c r="N3584" s="3">
        <v>45.32</v>
      </c>
      <c r="O3584" s="3">
        <v>0</v>
      </c>
      <c r="P3584" s="3">
        <v>0</v>
      </c>
      <c r="Q3584" s="2">
        <v>43521</v>
      </c>
      <c r="R3584" t="s">
        <v>2</v>
      </c>
      <c r="S3584" t="s">
        <v>10</v>
      </c>
      <c r="T3584" t="s">
        <v>2</v>
      </c>
    </row>
    <row r="3585" spans="1:20" hidden="1" x14ac:dyDescent="0.2">
      <c r="A3585" t="s">
        <v>158</v>
      </c>
      <c r="B3585" t="s">
        <v>0</v>
      </c>
      <c r="C3585" s="2">
        <v>43521</v>
      </c>
      <c r="D3585" t="s">
        <v>156</v>
      </c>
      <c r="E3585" t="s">
        <v>4609</v>
      </c>
      <c r="F3585" t="s">
        <v>455</v>
      </c>
      <c r="G3585" t="s">
        <v>4610</v>
      </c>
      <c r="H3585" t="s">
        <v>4619</v>
      </c>
      <c r="I3585" t="s">
        <v>157</v>
      </c>
      <c r="J3585" t="s">
        <v>72</v>
      </c>
      <c r="K3585" t="s">
        <v>101</v>
      </c>
      <c r="L3585" s="3">
        <v>120.75</v>
      </c>
      <c r="M3585" s="3">
        <v>0</v>
      </c>
      <c r="N3585" s="3">
        <v>120.75</v>
      </c>
      <c r="O3585" s="3">
        <v>0</v>
      </c>
      <c r="P3585" s="3">
        <v>0</v>
      </c>
      <c r="Q3585" s="2">
        <v>43521</v>
      </c>
      <c r="R3585" t="s">
        <v>2</v>
      </c>
      <c r="S3585" t="s">
        <v>10</v>
      </c>
      <c r="T3585" t="s">
        <v>2</v>
      </c>
    </row>
    <row r="3586" spans="1:20" hidden="1" x14ac:dyDescent="0.2">
      <c r="A3586" t="s">
        <v>158</v>
      </c>
      <c r="B3586" t="s">
        <v>0</v>
      </c>
      <c r="C3586" s="2">
        <v>43521</v>
      </c>
      <c r="D3586" t="s">
        <v>156</v>
      </c>
      <c r="E3586" t="s">
        <v>4609</v>
      </c>
      <c r="F3586" t="s">
        <v>457</v>
      </c>
      <c r="G3586" t="s">
        <v>4610</v>
      </c>
      <c r="H3586" t="s">
        <v>4620</v>
      </c>
      <c r="I3586" t="s">
        <v>157</v>
      </c>
      <c r="J3586" t="s">
        <v>72</v>
      </c>
      <c r="K3586" t="s">
        <v>101</v>
      </c>
      <c r="L3586" s="3">
        <v>45.5</v>
      </c>
      <c r="M3586" s="3">
        <v>0</v>
      </c>
      <c r="N3586" s="3">
        <v>45.5</v>
      </c>
      <c r="O3586" s="3">
        <v>0</v>
      </c>
      <c r="P3586" s="3">
        <v>0</v>
      </c>
      <c r="Q3586" s="2">
        <v>43521</v>
      </c>
      <c r="R3586" t="s">
        <v>2</v>
      </c>
      <c r="S3586" t="s">
        <v>10</v>
      </c>
      <c r="T3586" t="s">
        <v>2</v>
      </c>
    </row>
    <row r="3587" spans="1:20" hidden="1" x14ac:dyDescent="0.2">
      <c r="A3587" t="s">
        <v>158</v>
      </c>
      <c r="B3587" t="s">
        <v>0</v>
      </c>
      <c r="C3587" s="2">
        <v>43521</v>
      </c>
      <c r="D3587" t="s">
        <v>156</v>
      </c>
      <c r="E3587" t="s">
        <v>4609</v>
      </c>
      <c r="F3587" t="s">
        <v>1809</v>
      </c>
      <c r="G3587" t="s">
        <v>4610</v>
      </c>
      <c r="H3587" t="s">
        <v>4621</v>
      </c>
      <c r="I3587" t="s">
        <v>157</v>
      </c>
      <c r="J3587" t="s">
        <v>72</v>
      </c>
      <c r="K3587" t="s">
        <v>101</v>
      </c>
      <c r="L3587" s="3">
        <v>40.950000000000003</v>
      </c>
      <c r="M3587" s="3">
        <v>0</v>
      </c>
      <c r="N3587" s="3">
        <v>40.950000000000003</v>
      </c>
      <c r="O3587" s="3">
        <v>0</v>
      </c>
      <c r="P3587" s="3">
        <v>0</v>
      </c>
      <c r="Q3587" s="2">
        <v>43521</v>
      </c>
      <c r="R3587" t="s">
        <v>2</v>
      </c>
      <c r="S3587" t="s">
        <v>10</v>
      </c>
      <c r="T3587" t="s">
        <v>2</v>
      </c>
    </row>
    <row r="3588" spans="1:20" hidden="1" x14ac:dyDescent="0.2">
      <c r="A3588" t="s">
        <v>158</v>
      </c>
      <c r="B3588" t="s">
        <v>0</v>
      </c>
      <c r="C3588" s="2">
        <v>43521</v>
      </c>
      <c r="D3588" t="s">
        <v>156</v>
      </c>
      <c r="E3588" t="s">
        <v>4609</v>
      </c>
      <c r="F3588" t="s">
        <v>1811</v>
      </c>
      <c r="G3588" t="s">
        <v>4610</v>
      </c>
      <c r="H3588" t="s">
        <v>4622</v>
      </c>
      <c r="I3588" t="s">
        <v>157</v>
      </c>
      <c r="J3588" t="s">
        <v>72</v>
      </c>
      <c r="K3588" t="s">
        <v>101</v>
      </c>
      <c r="L3588" s="3">
        <v>27.3</v>
      </c>
      <c r="M3588" s="3">
        <v>0</v>
      </c>
      <c r="N3588" s="3">
        <v>27.3</v>
      </c>
      <c r="O3588" s="3">
        <v>0</v>
      </c>
      <c r="P3588" s="3">
        <v>0</v>
      </c>
      <c r="Q3588" s="2">
        <v>43521</v>
      </c>
      <c r="R3588" t="s">
        <v>2</v>
      </c>
      <c r="S3588" t="s">
        <v>10</v>
      </c>
      <c r="T3588" t="s">
        <v>2</v>
      </c>
    </row>
    <row r="3589" spans="1:20" hidden="1" x14ac:dyDescent="0.2">
      <c r="A3589" t="s">
        <v>158</v>
      </c>
      <c r="B3589" t="s">
        <v>0</v>
      </c>
      <c r="C3589" s="2">
        <v>43521</v>
      </c>
      <c r="D3589" t="s">
        <v>156</v>
      </c>
      <c r="E3589" t="s">
        <v>4609</v>
      </c>
      <c r="F3589" t="s">
        <v>1813</v>
      </c>
      <c r="G3589" t="s">
        <v>4610</v>
      </c>
      <c r="H3589" t="s">
        <v>4623</v>
      </c>
      <c r="I3589" t="s">
        <v>157</v>
      </c>
      <c r="J3589" t="s">
        <v>72</v>
      </c>
      <c r="K3589" t="s">
        <v>101</v>
      </c>
      <c r="L3589" s="3">
        <v>85.49</v>
      </c>
      <c r="M3589" s="3">
        <v>0</v>
      </c>
      <c r="N3589" s="3">
        <v>85.49</v>
      </c>
      <c r="O3589" s="3">
        <v>0</v>
      </c>
      <c r="P3589" s="3">
        <v>0</v>
      </c>
      <c r="Q3589" s="2">
        <v>43521</v>
      </c>
      <c r="R3589" t="s">
        <v>2</v>
      </c>
      <c r="S3589" t="s">
        <v>10</v>
      </c>
      <c r="T3589" t="s">
        <v>2</v>
      </c>
    </row>
    <row r="3590" spans="1:20" hidden="1" x14ac:dyDescent="0.2">
      <c r="A3590" t="s">
        <v>158</v>
      </c>
      <c r="B3590" t="s">
        <v>0</v>
      </c>
      <c r="C3590" s="2">
        <v>43523</v>
      </c>
      <c r="D3590" t="s">
        <v>156</v>
      </c>
      <c r="E3590" t="s">
        <v>4760</v>
      </c>
      <c r="F3590" t="s">
        <v>5</v>
      </c>
      <c r="G3590" t="s">
        <v>70</v>
      </c>
      <c r="H3590" t="s">
        <v>4761</v>
      </c>
      <c r="I3590" t="s">
        <v>157</v>
      </c>
      <c r="J3590" t="s">
        <v>72</v>
      </c>
      <c r="K3590" t="s">
        <v>73</v>
      </c>
      <c r="L3590" s="3">
        <v>37.96</v>
      </c>
      <c r="M3590" s="3">
        <v>2.09</v>
      </c>
      <c r="N3590" s="3">
        <v>40.049999999999997</v>
      </c>
      <c r="O3590" s="3">
        <v>0</v>
      </c>
      <c r="P3590" s="3">
        <v>0</v>
      </c>
      <c r="Q3590" s="2">
        <v>43523</v>
      </c>
      <c r="R3590" t="s">
        <v>2</v>
      </c>
      <c r="S3590" t="s">
        <v>10</v>
      </c>
      <c r="T3590" t="s">
        <v>2</v>
      </c>
    </row>
    <row r="3591" spans="1:20" hidden="1" x14ac:dyDescent="0.2">
      <c r="A3591" t="s">
        <v>158</v>
      </c>
      <c r="B3591" t="s">
        <v>0</v>
      </c>
      <c r="C3591" s="2">
        <v>43523</v>
      </c>
      <c r="D3591" t="s">
        <v>156</v>
      </c>
      <c r="E3591" t="s">
        <v>4760</v>
      </c>
      <c r="F3591" t="s">
        <v>43</v>
      </c>
      <c r="G3591" t="s">
        <v>70</v>
      </c>
      <c r="H3591" t="s">
        <v>4762</v>
      </c>
      <c r="I3591" t="s">
        <v>157</v>
      </c>
      <c r="J3591" t="s">
        <v>72</v>
      </c>
      <c r="K3591" t="s">
        <v>73</v>
      </c>
      <c r="L3591" s="3">
        <v>24.15</v>
      </c>
      <c r="M3591" s="3">
        <v>1.33</v>
      </c>
      <c r="N3591" s="3">
        <v>25.48</v>
      </c>
      <c r="O3591" s="3">
        <v>0</v>
      </c>
      <c r="P3591" s="3">
        <v>0</v>
      </c>
      <c r="Q3591" s="2">
        <v>43523</v>
      </c>
      <c r="R3591" t="s">
        <v>2</v>
      </c>
      <c r="S3591" t="s">
        <v>10</v>
      </c>
      <c r="T3591" t="s">
        <v>2</v>
      </c>
    </row>
    <row r="3592" spans="1:20" hidden="1" x14ac:dyDescent="0.2">
      <c r="A3592" t="s">
        <v>158</v>
      </c>
      <c r="B3592" t="s">
        <v>0</v>
      </c>
      <c r="C3592" s="2">
        <v>43523</v>
      </c>
      <c r="D3592" t="s">
        <v>156</v>
      </c>
      <c r="E3592" t="s">
        <v>4760</v>
      </c>
      <c r="F3592" t="s">
        <v>60</v>
      </c>
      <c r="G3592" t="s">
        <v>70</v>
      </c>
      <c r="H3592" t="s">
        <v>4763</v>
      </c>
      <c r="I3592" t="s">
        <v>157</v>
      </c>
      <c r="J3592" t="s">
        <v>72</v>
      </c>
      <c r="K3592" t="s">
        <v>73</v>
      </c>
      <c r="L3592" s="3">
        <v>17.25</v>
      </c>
      <c r="M3592" s="3">
        <v>0.95</v>
      </c>
      <c r="N3592" s="3">
        <v>18.2</v>
      </c>
      <c r="O3592" s="3">
        <v>0</v>
      </c>
      <c r="P3592" s="3">
        <v>0</v>
      </c>
      <c r="Q3592" s="2">
        <v>43523</v>
      </c>
      <c r="R3592" t="s">
        <v>2</v>
      </c>
      <c r="S3592" t="s">
        <v>10</v>
      </c>
      <c r="T3592" t="s">
        <v>2</v>
      </c>
    </row>
    <row r="3593" spans="1:20" hidden="1" x14ac:dyDescent="0.2">
      <c r="A3593" t="s">
        <v>158</v>
      </c>
      <c r="B3593" t="s">
        <v>0</v>
      </c>
      <c r="C3593" s="2">
        <v>43523</v>
      </c>
      <c r="D3593" t="s">
        <v>156</v>
      </c>
      <c r="E3593" t="s">
        <v>4760</v>
      </c>
      <c r="F3593" t="s">
        <v>86</v>
      </c>
      <c r="G3593" t="s">
        <v>70</v>
      </c>
      <c r="H3593" t="s">
        <v>4764</v>
      </c>
      <c r="I3593" t="s">
        <v>157</v>
      </c>
      <c r="J3593" t="s">
        <v>72</v>
      </c>
      <c r="K3593" t="s">
        <v>73</v>
      </c>
      <c r="L3593" s="3">
        <v>80.989999999999995</v>
      </c>
      <c r="M3593" s="3">
        <v>4.45</v>
      </c>
      <c r="N3593" s="3">
        <v>85.44</v>
      </c>
      <c r="O3593" s="3">
        <v>0</v>
      </c>
      <c r="P3593" s="3">
        <v>0</v>
      </c>
      <c r="Q3593" s="2">
        <v>43523</v>
      </c>
      <c r="R3593" t="s">
        <v>2</v>
      </c>
      <c r="S3593" t="s">
        <v>10</v>
      </c>
      <c r="T3593" t="s">
        <v>2</v>
      </c>
    </row>
    <row r="3594" spans="1:20" hidden="1" x14ac:dyDescent="0.2">
      <c r="A3594" t="s">
        <v>158</v>
      </c>
      <c r="B3594" t="s">
        <v>0</v>
      </c>
      <c r="C3594" s="2">
        <v>43523</v>
      </c>
      <c r="D3594" t="s">
        <v>156</v>
      </c>
      <c r="E3594" t="s">
        <v>4760</v>
      </c>
      <c r="F3594" t="s">
        <v>90</v>
      </c>
      <c r="G3594" t="s">
        <v>70</v>
      </c>
      <c r="H3594" t="s">
        <v>4765</v>
      </c>
      <c r="I3594" t="s">
        <v>157</v>
      </c>
      <c r="J3594" t="s">
        <v>72</v>
      </c>
      <c r="K3594" t="s">
        <v>73</v>
      </c>
      <c r="L3594" s="3">
        <v>51.75</v>
      </c>
      <c r="M3594" s="3">
        <v>2.85</v>
      </c>
      <c r="N3594" s="3">
        <v>54.6</v>
      </c>
      <c r="O3594" s="3">
        <v>0</v>
      </c>
      <c r="P3594" s="3">
        <v>0</v>
      </c>
      <c r="Q3594" s="2">
        <v>43523</v>
      </c>
      <c r="R3594" t="s">
        <v>2</v>
      </c>
      <c r="S3594" t="s">
        <v>10</v>
      </c>
      <c r="T3594" t="s">
        <v>2</v>
      </c>
    </row>
    <row r="3595" spans="1:20" hidden="1" x14ac:dyDescent="0.2">
      <c r="A3595" t="s">
        <v>158</v>
      </c>
      <c r="B3595" t="s">
        <v>0</v>
      </c>
      <c r="C3595" s="2">
        <v>43523</v>
      </c>
      <c r="D3595" t="s">
        <v>156</v>
      </c>
      <c r="E3595" t="s">
        <v>4760</v>
      </c>
      <c r="F3595" t="s">
        <v>406</v>
      </c>
      <c r="G3595" t="s">
        <v>70</v>
      </c>
      <c r="H3595" t="s">
        <v>4766</v>
      </c>
      <c r="I3595" t="s">
        <v>157</v>
      </c>
      <c r="J3595" t="s">
        <v>72</v>
      </c>
      <c r="K3595" t="s">
        <v>73</v>
      </c>
      <c r="L3595" s="3">
        <v>23.29</v>
      </c>
      <c r="M3595" s="3">
        <v>1.28</v>
      </c>
      <c r="N3595" s="3">
        <v>24.57</v>
      </c>
      <c r="O3595" s="3">
        <v>0</v>
      </c>
      <c r="P3595" s="3">
        <v>0</v>
      </c>
      <c r="Q3595" s="2">
        <v>43523</v>
      </c>
      <c r="R3595" t="s">
        <v>2</v>
      </c>
      <c r="S3595" t="s">
        <v>10</v>
      </c>
      <c r="T3595" t="s">
        <v>2</v>
      </c>
    </row>
    <row r="3596" spans="1:20" hidden="1" x14ac:dyDescent="0.2">
      <c r="A3596" t="s">
        <v>158</v>
      </c>
      <c r="B3596" t="s">
        <v>0</v>
      </c>
      <c r="C3596" s="2">
        <v>43523</v>
      </c>
      <c r="D3596" t="s">
        <v>156</v>
      </c>
      <c r="E3596" t="s">
        <v>4760</v>
      </c>
      <c r="F3596" t="s">
        <v>407</v>
      </c>
      <c r="G3596" t="s">
        <v>70</v>
      </c>
      <c r="H3596" t="s">
        <v>4767</v>
      </c>
      <c r="I3596" t="s">
        <v>157</v>
      </c>
      <c r="J3596" t="s">
        <v>72</v>
      </c>
      <c r="K3596" t="s">
        <v>73</v>
      </c>
      <c r="L3596" s="3">
        <v>33.64</v>
      </c>
      <c r="M3596" s="3">
        <v>1.85</v>
      </c>
      <c r="N3596" s="3">
        <v>35.49</v>
      </c>
      <c r="O3596" s="3">
        <v>0</v>
      </c>
      <c r="P3596" s="3">
        <v>0</v>
      </c>
      <c r="Q3596" s="2">
        <v>43523</v>
      </c>
      <c r="R3596" t="s">
        <v>2</v>
      </c>
      <c r="S3596" t="s">
        <v>10</v>
      </c>
      <c r="T3596" t="s">
        <v>2</v>
      </c>
    </row>
    <row r="3597" spans="1:20" hidden="1" x14ac:dyDescent="0.2">
      <c r="A3597" t="s">
        <v>158</v>
      </c>
      <c r="B3597" t="s">
        <v>0</v>
      </c>
      <c r="C3597" s="2">
        <v>43523</v>
      </c>
      <c r="D3597" t="s">
        <v>156</v>
      </c>
      <c r="E3597" t="s">
        <v>4760</v>
      </c>
      <c r="F3597" t="s">
        <v>453</v>
      </c>
      <c r="G3597" t="s">
        <v>70</v>
      </c>
      <c r="H3597" t="s">
        <v>4768</v>
      </c>
      <c r="I3597" t="s">
        <v>157</v>
      </c>
      <c r="J3597" t="s">
        <v>72</v>
      </c>
      <c r="K3597" t="s">
        <v>73</v>
      </c>
      <c r="L3597" s="3">
        <v>64.69</v>
      </c>
      <c r="M3597" s="3">
        <v>3.56</v>
      </c>
      <c r="N3597" s="3">
        <v>68.25</v>
      </c>
      <c r="O3597" s="3">
        <v>0</v>
      </c>
      <c r="P3597" s="3">
        <v>0</v>
      </c>
      <c r="Q3597" s="2">
        <v>43523</v>
      </c>
      <c r="R3597" t="s">
        <v>2</v>
      </c>
      <c r="S3597" t="s">
        <v>10</v>
      </c>
      <c r="T3597" t="s">
        <v>2</v>
      </c>
    </row>
    <row r="3598" spans="1:20" hidden="1" x14ac:dyDescent="0.2">
      <c r="A3598" t="s">
        <v>158</v>
      </c>
      <c r="B3598" t="s">
        <v>0</v>
      </c>
      <c r="C3598" s="2">
        <v>43523</v>
      </c>
      <c r="D3598" t="s">
        <v>156</v>
      </c>
      <c r="E3598" t="s">
        <v>4760</v>
      </c>
      <c r="F3598" t="s">
        <v>455</v>
      </c>
      <c r="G3598" t="s">
        <v>70</v>
      </c>
      <c r="H3598" t="s">
        <v>4769</v>
      </c>
      <c r="I3598" t="s">
        <v>157</v>
      </c>
      <c r="J3598" t="s">
        <v>72</v>
      </c>
      <c r="K3598" t="s">
        <v>73</v>
      </c>
      <c r="L3598" s="3">
        <v>20.61</v>
      </c>
      <c r="M3598" s="3">
        <v>1.1299999999999999</v>
      </c>
      <c r="N3598" s="3">
        <v>21.74</v>
      </c>
      <c r="O3598" s="3">
        <v>0</v>
      </c>
      <c r="P3598" s="3">
        <v>0</v>
      </c>
      <c r="Q3598" s="2">
        <v>43523</v>
      </c>
      <c r="R3598" t="s">
        <v>2</v>
      </c>
      <c r="S3598" t="s">
        <v>10</v>
      </c>
      <c r="T3598" t="s">
        <v>2</v>
      </c>
    </row>
    <row r="3599" spans="1:20" hidden="1" x14ac:dyDescent="0.2">
      <c r="A3599" t="s">
        <v>158</v>
      </c>
      <c r="B3599" t="s">
        <v>0</v>
      </c>
      <c r="C3599" s="2">
        <v>43523</v>
      </c>
      <c r="D3599" t="s">
        <v>156</v>
      </c>
      <c r="E3599" t="s">
        <v>4760</v>
      </c>
      <c r="F3599" t="s">
        <v>457</v>
      </c>
      <c r="G3599" t="s">
        <v>70</v>
      </c>
      <c r="H3599" t="s">
        <v>4761</v>
      </c>
      <c r="I3599" t="s">
        <v>157</v>
      </c>
      <c r="J3599" t="s">
        <v>72</v>
      </c>
      <c r="K3599" t="s">
        <v>73</v>
      </c>
      <c r="L3599" s="3">
        <v>36.229999999999997</v>
      </c>
      <c r="M3599" s="3">
        <v>1.99</v>
      </c>
      <c r="N3599" s="3">
        <v>38.22</v>
      </c>
      <c r="O3599" s="3">
        <v>0</v>
      </c>
      <c r="P3599" s="3">
        <v>0</v>
      </c>
      <c r="Q3599" s="2">
        <v>43523</v>
      </c>
      <c r="R3599" t="s">
        <v>2</v>
      </c>
      <c r="S3599" t="s">
        <v>10</v>
      </c>
      <c r="T3599" t="s">
        <v>2</v>
      </c>
    </row>
    <row r="3600" spans="1:20" hidden="1" x14ac:dyDescent="0.2">
      <c r="A3600" t="s">
        <v>158</v>
      </c>
      <c r="B3600" t="s">
        <v>0</v>
      </c>
      <c r="C3600" s="2">
        <v>43524</v>
      </c>
      <c r="D3600" t="s">
        <v>156</v>
      </c>
      <c r="E3600" t="s">
        <v>4838</v>
      </c>
      <c r="F3600" t="s">
        <v>5</v>
      </c>
      <c r="G3600" t="s">
        <v>99</v>
      </c>
      <c r="H3600" t="s">
        <v>4839</v>
      </c>
      <c r="I3600" t="s">
        <v>157</v>
      </c>
      <c r="J3600" t="s">
        <v>72</v>
      </c>
      <c r="K3600" t="s">
        <v>101</v>
      </c>
      <c r="L3600" s="3">
        <v>80.540000000000006</v>
      </c>
      <c r="M3600" s="3">
        <v>0</v>
      </c>
      <c r="N3600" s="3">
        <v>80.540000000000006</v>
      </c>
      <c r="O3600" s="3">
        <v>0</v>
      </c>
      <c r="P3600" s="3">
        <v>0</v>
      </c>
      <c r="Q3600" s="2">
        <v>43523</v>
      </c>
      <c r="R3600" t="s">
        <v>2</v>
      </c>
      <c r="S3600" t="s">
        <v>10</v>
      </c>
      <c r="T3600" t="s">
        <v>2</v>
      </c>
    </row>
    <row r="3601" spans="1:20" hidden="1" x14ac:dyDescent="0.2">
      <c r="A3601" t="s">
        <v>158</v>
      </c>
      <c r="B3601" t="s">
        <v>0</v>
      </c>
      <c r="C3601" s="2">
        <v>43524</v>
      </c>
      <c r="D3601" t="s">
        <v>156</v>
      </c>
      <c r="E3601" t="s">
        <v>4838</v>
      </c>
      <c r="F3601" t="s">
        <v>43</v>
      </c>
      <c r="G3601" t="s">
        <v>99</v>
      </c>
      <c r="H3601" t="s">
        <v>4840</v>
      </c>
      <c r="I3601" t="s">
        <v>157</v>
      </c>
      <c r="J3601" t="s">
        <v>72</v>
      </c>
      <c r="K3601" t="s">
        <v>101</v>
      </c>
      <c r="L3601" s="3">
        <v>181.09</v>
      </c>
      <c r="M3601" s="3">
        <v>0</v>
      </c>
      <c r="N3601" s="3">
        <v>181.09</v>
      </c>
      <c r="O3601" s="3">
        <v>0</v>
      </c>
      <c r="P3601" s="3">
        <v>0</v>
      </c>
      <c r="Q3601" s="2">
        <v>43523</v>
      </c>
      <c r="R3601" t="s">
        <v>2</v>
      </c>
      <c r="S3601" t="s">
        <v>10</v>
      </c>
      <c r="T3601" t="s">
        <v>2</v>
      </c>
    </row>
    <row r="3602" spans="1:20" hidden="1" x14ac:dyDescent="0.2">
      <c r="A3602" t="s">
        <v>158</v>
      </c>
      <c r="B3602" t="s">
        <v>0</v>
      </c>
      <c r="C3602" s="2">
        <v>43524</v>
      </c>
      <c r="D3602" t="s">
        <v>156</v>
      </c>
      <c r="E3602" t="s">
        <v>4838</v>
      </c>
      <c r="F3602" t="s">
        <v>60</v>
      </c>
      <c r="G3602" t="s">
        <v>99</v>
      </c>
      <c r="H3602" t="s">
        <v>4841</v>
      </c>
      <c r="I3602" t="s">
        <v>157</v>
      </c>
      <c r="J3602" t="s">
        <v>72</v>
      </c>
      <c r="K3602" t="s">
        <v>101</v>
      </c>
      <c r="L3602" s="3">
        <v>124.67</v>
      </c>
      <c r="M3602" s="3">
        <v>0</v>
      </c>
      <c r="N3602" s="3">
        <v>124.67</v>
      </c>
      <c r="O3602" s="3">
        <v>0</v>
      </c>
      <c r="P3602" s="3">
        <v>0</v>
      </c>
      <c r="Q3602" s="2">
        <v>43523</v>
      </c>
      <c r="R3602" t="s">
        <v>2</v>
      </c>
      <c r="S3602" t="s">
        <v>10</v>
      </c>
      <c r="T3602" t="s">
        <v>2</v>
      </c>
    </row>
    <row r="3603" spans="1:20" hidden="1" x14ac:dyDescent="0.2">
      <c r="A3603" t="s">
        <v>158</v>
      </c>
      <c r="B3603" t="s">
        <v>0</v>
      </c>
      <c r="C3603" s="2">
        <v>43524</v>
      </c>
      <c r="D3603" t="s">
        <v>156</v>
      </c>
      <c r="E3603" t="s">
        <v>4838</v>
      </c>
      <c r="F3603" t="s">
        <v>86</v>
      </c>
      <c r="G3603" t="s">
        <v>99</v>
      </c>
      <c r="H3603" t="s">
        <v>4842</v>
      </c>
      <c r="I3603" t="s">
        <v>157</v>
      </c>
      <c r="J3603" t="s">
        <v>72</v>
      </c>
      <c r="K3603" t="s">
        <v>101</v>
      </c>
      <c r="L3603" s="3">
        <v>181.09</v>
      </c>
      <c r="M3603" s="3">
        <v>0</v>
      </c>
      <c r="N3603" s="3">
        <v>181.09</v>
      </c>
      <c r="O3603" s="3">
        <v>0</v>
      </c>
      <c r="P3603" s="3">
        <v>0</v>
      </c>
      <c r="Q3603" s="2">
        <v>43523</v>
      </c>
      <c r="R3603" t="s">
        <v>2</v>
      </c>
      <c r="S3603" t="s">
        <v>10</v>
      </c>
      <c r="T3603" t="s">
        <v>2</v>
      </c>
    </row>
    <row r="3604" spans="1:20" hidden="1" x14ac:dyDescent="0.2">
      <c r="A3604" t="s">
        <v>158</v>
      </c>
      <c r="B3604" t="s">
        <v>0</v>
      </c>
      <c r="C3604" s="2">
        <v>43524</v>
      </c>
      <c r="D3604" t="s">
        <v>156</v>
      </c>
      <c r="E3604" t="s">
        <v>4838</v>
      </c>
      <c r="F3604" t="s">
        <v>88</v>
      </c>
      <c r="G3604" t="s">
        <v>99</v>
      </c>
      <c r="H3604" t="s">
        <v>4843</v>
      </c>
      <c r="I3604" t="s">
        <v>157</v>
      </c>
      <c r="J3604" t="s">
        <v>72</v>
      </c>
      <c r="K3604" t="s">
        <v>101</v>
      </c>
      <c r="L3604" s="3">
        <v>171.99</v>
      </c>
      <c r="M3604" s="3">
        <v>0</v>
      </c>
      <c r="N3604" s="3">
        <v>171.99</v>
      </c>
      <c r="O3604" s="3">
        <v>0</v>
      </c>
      <c r="P3604" s="3">
        <v>0</v>
      </c>
      <c r="Q3604" s="2">
        <v>43523</v>
      </c>
      <c r="R3604" t="s">
        <v>2</v>
      </c>
      <c r="S3604" t="s">
        <v>10</v>
      </c>
      <c r="T3604" t="s">
        <v>2</v>
      </c>
    </row>
    <row r="3605" spans="1:20" hidden="1" x14ac:dyDescent="0.2">
      <c r="A3605" t="s">
        <v>158</v>
      </c>
      <c r="B3605" t="s">
        <v>0</v>
      </c>
      <c r="C3605" s="2">
        <v>43524</v>
      </c>
      <c r="D3605" t="s">
        <v>156</v>
      </c>
      <c r="E3605" t="s">
        <v>4838</v>
      </c>
      <c r="F3605" t="s">
        <v>90</v>
      </c>
      <c r="G3605" t="s">
        <v>99</v>
      </c>
      <c r="H3605" t="s">
        <v>4844</v>
      </c>
      <c r="I3605" t="s">
        <v>157</v>
      </c>
      <c r="J3605" t="s">
        <v>72</v>
      </c>
      <c r="K3605" t="s">
        <v>101</v>
      </c>
      <c r="L3605" s="3">
        <v>103.29</v>
      </c>
      <c r="M3605" s="3">
        <v>0</v>
      </c>
      <c r="N3605" s="3">
        <v>103.29</v>
      </c>
      <c r="O3605" s="3">
        <v>0</v>
      </c>
      <c r="P3605" s="3">
        <v>0</v>
      </c>
      <c r="Q3605" s="2">
        <v>43523</v>
      </c>
      <c r="R3605" t="s">
        <v>2</v>
      </c>
      <c r="S3605" t="s">
        <v>10</v>
      </c>
      <c r="T3605" t="s">
        <v>2</v>
      </c>
    </row>
    <row r="3606" spans="1:20" hidden="1" x14ac:dyDescent="0.2">
      <c r="A3606" t="s">
        <v>158</v>
      </c>
      <c r="B3606" t="s">
        <v>0</v>
      </c>
      <c r="C3606" s="2">
        <v>43524</v>
      </c>
      <c r="D3606" t="s">
        <v>156</v>
      </c>
      <c r="E3606" t="s">
        <v>4838</v>
      </c>
      <c r="F3606" t="s">
        <v>406</v>
      </c>
      <c r="G3606" t="s">
        <v>99</v>
      </c>
      <c r="H3606" t="s">
        <v>4845</v>
      </c>
      <c r="I3606" t="s">
        <v>157</v>
      </c>
      <c r="J3606" t="s">
        <v>72</v>
      </c>
      <c r="K3606" t="s">
        <v>101</v>
      </c>
      <c r="L3606" s="3">
        <v>83.72</v>
      </c>
      <c r="M3606" s="3">
        <v>0</v>
      </c>
      <c r="N3606" s="3">
        <v>83.72</v>
      </c>
      <c r="O3606" s="3">
        <v>0</v>
      </c>
      <c r="P3606" s="3">
        <v>0</v>
      </c>
      <c r="Q3606" s="2">
        <v>43523</v>
      </c>
      <c r="R3606" t="s">
        <v>2</v>
      </c>
      <c r="S3606" t="s">
        <v>10</v>
      </c>
      <c r="T3606" t="s">
        <v>2</v>
      </c>
    </row>
    <row r="3607" spans="1:20" hidden="1" x14ac:dyDescent="0.2">
      <c r="A3607" t="s">
        <v>158</v>
      </c>
      <c r="B3607" t="s">
        <v>0</v>
      </c>
      <c r="C3607" s="2">
        <v>43524</v>
      </c>
      <c r="D3607" t="s">
        <v>156</v>
      </c>
      <c r="E3607" t="s">
        <v>4838</v>
      </c>
      <c r="F3607" t="s">
        <v>407</v>
      </c>
      <c r="G3607" t="s">
        <v>99</v>
      </c>
      <c r="H3607" t="s">
        <v>4846</v>
      </c>
      <c r="I3607" t="s">
        <v>157</v>
      </c>
      <c r="J3607" t="s">
        <v>72</v>
      </c>
      <c r="K3607" t="s">
        <v>101</v>
      </c>
      <c r="L3607" s="3">
        <v>52.78</v>
      </c>
      <c r="M3607" s="3">
        <v>0</v>
      </c>
      <c r="N3607" s="3">
        <v>52.78</v>
      </c>
      <c r="O3607" s="3">
        <v>0</v>
      </c>
      <c r="P3607" s="3">
        <v>0</v>
      </c>
      <c r="Q3607" s="2">
        <v>43523</v>
      </c>
      <c r="R3607" t="s">
        <v>2</v>
      </c>
      <c r="S3607" t="s">
        <v>10</v>
      </c>
      <c r="T3607" t="s">
        <v>2</v>
      </c>
    </row>
    <row r="3608" spans="1:20" hidden="1" x14ac:dyDescent="0.2">
      <c r="A3608" t="s">
        <v>158</v>
      </c>
      <c r="B3608" t="s">
        <v>0</v>
      </c>
      <c r="C3608" s="2">
        <v>43524</v>
      </c>
      <c r="D3608" t="s">
        <v>156</v>
      </c>
      <c r="E3608" t="s">
        <v>4838</v>
      </c>
      <c r="F3608" t="s">
        <v>453</v>
      </c>
      <c r="G3608" t="s">
        <v>99</v>
      </c>
      <c r="H3608" t="s">
        <v>4847</v>
      </c>
      <c r="I3608" t="s">
        <v>157</v>
      </c>
      <c r="J3608" t="s">
        <v>72</v>
      </c>
      <c r="K3608" t="s">
        <v>101</v>
      </c>
      <c r="L3608" s="3">
        <v>60.97</v>
      </c>
      <c r="M3608" s="3">
        <v>0</v>
      </c>
      <c r="N3608" s="3">
        <v>60.97</v>
      </c>
      <c r="O3608" s="3">
        <v>0</v>
      </c>
      <c r="P3608" s="3">
        <v>0</v>
      </c>
      <c r="Q3608" s="2">
        <v>43523</v>
      </c>
      <c r="R3608" t="s">
        <v>2</v>
      </c>
      <c r="S3608" t="s">
        <v>10</v>
      </c>
      <c r="T3608" t="s">
        <v>2</v>
      </c>
    </row>
    <row r="3609" spans="1:20" hidden="1" x14ac:dyDescent="0.2">
      <c r="A3609" t="s">
        <v>158</v>
      </c>
      <c r="B3609" t="s">
        <v>0</v>
      </c>
      <c r="C3609" s="2">
        <v>43524</v>
      </c>
      <c r="D3609" t="s">
        <v>156</v>
      </c>
      <c r="E3609" t="s">
        <v>4838</v>
      </c>
      <c r="F3609" t="s">
        <v>455</v>
      </c>
      <c r="G3609" t="s">
        <v>99</v>
      </c>
      <c r="H3609" t="s">
        <v>4848</v>
      </c>
      <c r="I3609" t="s">
        <v>157</v>
      </c>
      <c r="J3609" t="s">
        <v>72</v>
      </c>
      <c r="K3609" t="s">
        <v>101</v>
      </c>
      <c r="L3609" s="3">
        <v>71.89</v>
      </c>
      <c r="M3609" s="3">
        <v>0</v>
      </c>
      <c r="N3609" s="3">
        <v>71.89</v>
      </c>
      <c r="O3609" s="3">
        <v>0</v>
      </c>
      <c r="P3609" s="3">
        <v>0</v>
      </c>
      <c r="Q3609" s="2">
        <v>43523</v>
      </c>
      <c r="R3609" t="s">
        <v>2</v>
      </c>
      <c r="S3609" t="s">
        <v>10</v>
      </c>
      <c r="T3609" t="s">
        <v>2</v>
      </c>
    </row>
    <row r="3610" spans="1:20" hidden="1" x14ac:dyDescent="0.2">
      <c r="A3610" t="s">
        <v>158</v>
      </c>
      <c r="B3610" t="s">
        <v>0</v>
      </c>
      <c r="C3610" s="2">
        <v>43524</v>
      </c>
      <c r="D3610" t="s">
        <v>156</v>
      </c>
      <c r="E3610" t="s">
        <v>4838</v>
      </c>
      <c r="F3610" t="s">
        <v>457</v>
      </c>
      <c r="G3610" t="s">
        <v>99</v>
      </c>
      <c r="H3610" t="s">
        <v>4849</v>
      </c>
      <c r="I3610" t="s">
        <v>157</v>
      </c>
      <c r="J3610" t="s">
        <v>72</v>
      </c>
      <c r="K3610" t="s">
        <v>101</v>
      </c>
      <c r="L3610" s="3">
        <v>95.55</v>
      </c>
      <c r="M3610" s="3">
        <v>0</v>
      </c>
      <c r="N3610" s="3">
        <v>95.55</v>
      </c>
      <c r="O3610" s="3">
        <v>0</v>
      </c>
      <c r="P3610" s="3">
        <v>0</v>
      </c>
      <c r="Q3610" s="2">
        <v>43523</v>
      </c>
      <c r="R3610" t="s">
        <v>2</v>
      </c>
      <c r="S3610" t="s">
        <v>10</v>
      </c>
      <c r="T3610" t="s">
        <v>2</v>
      </c>
    </row>
    <row r="3611" spans="1:20" hidden="1" x14ac:dyDescent="0.2">
      <c r="A3611" t="s">
        <v>158</v>
      </c>
      <c r="B3611" t="s">
        <v>0</v>
      </c>
      <c r="C3611" s="2">
        <v>43524</v>
      </c>
      <c r="D3611" t="s">
        <v>156</v>
      </c>
      <c r="E3611" t="s">
        <v>4838</v>
      </c>
      <c r="F3611" t="s">
        <v>1809</v>
      </c>
      <c r="G3611" t="s">
        <v>99</v>
      </c>
      <c r="H3611" t="s">
        <v>4850</v>
      </c>
      <c r="I3611" t="s">
        <v>157</v>
      </c>
      <c r="J3611" t="s">
        <v>72</v>
      </c>
      <c r="K3611" t="s">
        <v>101</v>
      </c>
      <c r="L3611" s="3">
        <v>67.34</v>
      </c>
      <c r="M3611" s="3">
        <v>0</v>
      </c>
      <c r="N3611" s="3">
        <v>67.34</v>
      </c>
      <c r="O3611" s="3">
        <v>0</v>
      </c>
      <c r="P3611" s="3">
        <v>0</v>
      </c>
      <c r="Q3611" s="2">
        <v>43523</v>
      </c>
      <c r="R3611" t="s">
        <v>2</v>
      </c>
      <c r="S3611" t="s">
        <v>10</v>
      </c>
      <c r="T3611" t="s">
        <v>2</v>
      </c>
    </row>
    <row r="3612" spans="1:20" hidden="1" x14ac:dyDescent="0.2">
      <c r="A3612" t="s">
        <v>158</v>
      </c>
      <c r="B3612" t="s">
        <v>0</v>
      </c>
      <c r="C3612" s="2">
        <v>43524</v>
      </c>
      <c r="D3612" t="s">
        <v>156</v>
      </c>
      <c r="E3612" t="s">
        <v>4838</v>
      </c>
      <c r="F3612" t="s">
        <v>1811</v>
      </c>
      <c r="G3612" t="s">
        <v>99</v>
      </c>
      <c r="H3612" t="s">
        <v>4851</v>
      </c>
      <c r="I3612" t="s">
        <v>157</v>
      </c>
      <c r="J3612" t="s">
        <v>72</v>
      </c>
      <c r="K3612" t="s">
        <v>101</v>
      </c>
      <c r="L3612" s="3">
        <v>28.67</v>
      </c>
      <c r="M3612" s="3">
        <v>0</v>
      </c>
      <c r="N3612" s="3">
        <v>28.67</v>
      </c>
      <c r="O3612" s="3">
        <v>0</v>
      </c>
      <c r="P3612" s="3">
        <v>0</v>
      </c>
      <c r="Q3612" s="2">
        <v>43523</v>
      </c>
      <c r="R3612" t="s">
        <v>2</v>
      </c>
      <c r="S3612" t="s">
        <v>10</v>
      </c>
      <c r="T3612" t="s">
        <v>2</v>
      </c>
    </row>
    <row r="3613" spans="1:20" hidden="1" x14ac:dyDescent="0.2">
      <c r="A3613" t="s">
        <v>158</v>
      </c>
      <c r="B3613" t="s">
        <v>0</v>
      </c>
      <c r="C3613" s="2">
        <v>43524</v>
      </c>
      <c r="D3613" t="s">
        <v>156</v>
      </c>
      <c r="E3613" t="s">
        <v>4838</v>
      </c>
      <c r="F3613" t="s">
        <v>1813</v>
      </c>
      <c r="G3613" t="s">
        <v>99</v>
      </c>
      <c r="H3613" t="s">
        <v>4852</v>
      </c>
      <c r="I3613" t="s">
        <v>157</v>
      </c>
      <c r="J3613" t="s">
        <v>72</v>
      </c>
      <c r="K3613" t="s">
        <v>101</v>
      </c>
      <c r="L3613" s="3">
        <v>98.28</v>
      </c>
      <c r="M3613" s="3">
        <v>0</v>
      </c>
      <c r="N3613" s="3">
        <v>98.28</v>
      </c>
      <c r="O3613" s="3">
        <v>0</v>
      </c>
      <c r="P3613" s="3">
        <v>0</v>
      </c>
      <c r="Q3613" s="2">
        <v>43523</v>
      </c>
      <c r="R3613" t="s">
        <v>2</v>
      </c>
      <c r="S3613" t="s">
        <v>10</v>
      </c>
      <c r="T3613" t="s">
        <v>2</v>
      </c>
    </row>
    <row r="3614" spans="1:20" hidden="1" x14ac:dyDescent="0.2">
      <c r="A3614" t="s">
        <v>158</v>
      </c>
      <c r="B3614" t="s">
        <v>0</v>
      </c>
      <c r="C3614" s="2">
        <v>43524</v>
      </c>
      <c r="D3614" t="s">
        <v>156</v>
      </c>
      <c r="E3614" t="s">
        <v>4838</v>
      </c>
      <c r="F3614" t="s">
        <v>1815</v>
      </c>
      <c r="G3614" t="s">
        <v>99</v>
      </c>
      <c r="H3614" t="s">
        <v>4853</v>
      </c>
      <c r="I3614" t="s">
        <v>157</v>
      </c>
      <c r="J3614" t="s">
        <v>72</v>
      </c>
      <c r="K3614" t="s">
        <v>101</v>
      </c>
      <c r="L3614" s="3">
        <v>265.72000000000003</v>
      </c>
      <c r="M3614" s="3">
        <v>0</v>
      </c>
      <c r="N3614" s="3">
        <v>265.72000000000003</v>
      </c>
      <c r="O3614" s="3">
        <v>0</v>
      </c>
      <c r="P3614" s="3">
        <v>0</v>
      </c>
      <c r="Q3614" s="2">
        <v>43523</v>
      </c>
      <c r="R3614" t="s">
        <v>2</v>
      </c>
      <c r="S3614" t="s">
        <v>10</v>
      </c>
      <c r="T3614" t="s">
        <v>2</v>
      </c>
    </row>
    <row r="3615" spans="1:20" hidden="1" x14ac:dyDescent="0.2">
      <c r="A3615" t="s">
        <v>158</v>
      </c>
      <c r="B3615" t="s">
        <v>0</v>
      </c>
      <c r="C3615" s="2">
        <v>43524</v>
      </c>
      <c r="D3615" t="s">
        <v>156</v>
      </c>
      <c r="E3615" t="s">
        <v>4838</v>
      </c>
      <c r="F3615" t="s">
        <v>1817</v>
      </c>
      <c r="G3615" t="s">
        <v>99</v>
      </c>
      <c r="H3615" t="s">
        <v>4854</v>
      </c>
      <c r="I3615" t="s">
        <v>157</v>
      </c>
      <c r="J3615" t="s">
        <v>72</v>
      </c>
      <c r="K3615" t="s">
        <v>101</v>
      </c>
      <c r="L3615" s="3">
        <v>40.04</v>
      </c>
      <c r="M3615" s="3">
        <v>0</v>
      </c>
      <c r="N3615" s="3">
        <v>40.04</v>
      </c>
      <c r="O3615" s="3">
        <v>0</v>
      </c>
      <c r="P3615" s="3">
        <v>0</v>
      </c>
      <c r="Q3615" s="2">
        <v>43523</v>
      </c>
      <c r="R3615" t="s">
        <v>2</v>
      </c>
      <c r="S3615" t="s">
        <v>10</v>
      </c>
      <c r="T3615" t="s">
        <v>2</v>
      </c>
    </row>
    <row r="3616" spans="1:20" hidden="1" x14ac:dyDescent="0.2">
      <c r="A3616" t="s">
        <v>158</v>
      </c>
      <c r="B3616" t="s">
        <v>0</v>
      </c>
      <c r="C3616" s="2">
        <v>43524</v>
      </c>
      <c r="D3616" t="s">
        <v>156</v>
      </c>
      <c r="E3616" t="s">
        <v>4838</v>
      </c>
      <c r="F3616" t="s">
        <v>1819</v>
      </c>
      <c r="G3616" t="s">
        <v>99</v>
      </c>
      <c r="H3616" t="s">
        <v>4855</v>
      </c>
      <c r="I3616" t="s">
        <v>157</v>
      </c>
      <c r="J3616" t="s">
        <v>72</v>
      </c>
      <c r="K3616" t="s">
        <v>101</v>
      </c>
      <c r="L3616" s="3">
        <v>35.49</v>
      </c>
      <c r="M3616" s="3">
        <v>0</v>
      </c>
      <c r="N3616" s="3">
        <v>35.49</v>
      </c>
      <c r="O3616" s="3">
        <v>0</v>
      </c>
      <c r="P3616" s="3">
        <v>35.49</v>
      </c>
      <c r="Q3616" s="2">
        <v>43523</v>
      </c>
      <c r="R3616" t="s">
        <v>2</v>
      </c>
      <c r="S3616" t="s">
        <v>10</v>
      </c>
      <c r="T3616" t="s">
        <v>2</v>
      </c>
    </row>
    <row r="3617" spans="1:20" hidden="1" x14ac:dyDescent="0.2">
      <c r="A3617" t="s">
        <v>158</v>
      </c>
      <c r="B3617" t="s">
        <v>0</v>
      </c>
      <c r="C3617" s="2">
        <v>43524</v>
      </c>
      <c r="D3617" t="s">
        <v>156</v>
      </c>
      <c r="E3617" t="s">
        <v>4838</v>
      </c>
      <c r="F3617" t="s">
        <v>1825</v>
      </c>
      <c r="G3617" t="s">
        <v>99</v>
      </c>
      <c r="H3617" t="s">
        <v>4857</v>
      </c>
      <c r="I3617" t="s">
        <v>157</v>
      </c>
      <c r="J3617" t="s">
        <v>72</v>
      </c>
      <c r="K3617" t="s">
        <v>101</v>
      </c>
      <c r="L3617" s="3">
        <v>89.18</v>
      </c>
      <c r="M3617" s="3">
        <v>0</v>
      </c>
      <c r="N3617" s="3">
        <v>89.18</v>
      </c>
      <c r="O3617" s="3">
        <v>0</v>
      </c>
      <c r="P3617" s="3">
        <v>0</v>
      </c>
      <c r="Q3617" s="2">
        <v>43523</v>
      </c>
      <c r="R3617" t="s">
        <v>2</v>
      </c>
      <c r="S3617" t="s">
        <v>10</v>
      </c>
      <c r="T3617" t="s">
        <v>2</v>
      </c>
    </row>
    <row r="3618" spans="1:20" hidden="1" x14ac:dyDescent="0.2">
      <c r="A3618" t="s">
        <v>158</v>
      </c>
      <c r="B3618" t="s">
        <v>0</v>
      </c>
      <c r="C3618" s="2">
        <v>43524</v>
      </c>
      <c r="D3618" t="s">
        <v>156</v>
      </c>
      <c r="E3618" t="s">
        <v>4838</v>
      </c>
      <c r="F3618" t="s">
        <v>1827</v>
      </c>
      <c r="G3618" t="s">
        <v>99</v>
      </c>
      <c r="H3618" t="s">
        <v>4858</v>
      </c>
      <c r="I3618" t="s">
        <v>157</v>
      </c>
      <c r="J3618" t="s">
        <v>72</v>
      </c>
      <c r="K3618" t="s">
        <v>101</v>
      </c>
      <c r="L3618" s="3">
        <v>55.51</v>
      </c>
      <c r="M3618" s="3">
        <v>0</v>
      </c>
      <c r="N3618" s="3">
        <v>55.51</v>
      </c>
      <c r="O3618" s="3">
        <v>0</v>
      </c>
      <c r="P3618" s="3">
        <v>0</v>
      </c>
      <c r="Q3618" s="2">
        <v>43523</v>
      </c>
      <c r="R3618" t="s">
        <v>2</v>
      </c>
      <c r="S3618" t="s">
        <v>10</v>
      </c>
      <c r="T3618" t="s">
        <v>2</v>
      </c>
    </row>
    <row r="3619" spans="1:20" hidden="1" x14ac:dyDescent="0.2">
      <c r="A3619" t="s">
        <v>158</v>
      </c>
      <c r="B3619" t="s">
        <v>0</v>
      </c>
      <c r="C3619" s="2">
        <v>43524</v>
      </c>
      <c r="D3619" t="s">
        <v>156</v>
      </c>
      <c r="E3619" t="s">
        <v>4838</v>
      </c>
      <c r="F3619" t="s">
        <v>1829</v>
      </c>
      <c r="G3619" t="s">
        <v>99</v>
      </c>
      <c r="H3619" t="s">
        <v>4859</v>
      </c>
      <c r="I3619" t="s">
        <v>157</v>
      </c>
      <c r="J3619" t="s">
        <v>72</v>
      </c>
      <c r="K3619" t="s">
        <v>101</v>
      </c>
      <c r="L3619" s="3">
        <v>42.32</v>
      </c>
      <c r="M3619" s="3">
        <v>0</v>
      </c>
      <c r="N3619" s="3">
        <v>42.32</v>
      </c>
      <c r="O3619" s="3">
        <v>0</v>
      </c>
      <c r="P3619" s="3">
        <v>0</v>
      </c>
      <c r="Q3619" s="2">
        <v>43523</v>
      </c>
      <c r="R3619" t="s">
        <v>2</v>
      </c>
      <c r="S3619" t="s">
        <v>10</v>
      </c>
      <c r="T3619" t="s">
        <v>2</v>
      </c>
    </row>
    <row r="3620" spans="1:20" hidden="1" x14ac:dyDescent="0.2">
      <c r="A3620" t="s">
        <v>158</v>
      </c>
      <c r="B3620" t="s">
        <v>0</v>
      </c>
      <c r="C3620" s="2">
        <v>43524</v>
      </c>
      <c r="D3620" t="s">
        <v>156</v>
      </c>
      <c r="E3620" t="s">
        <v>4838</v>
      </c>
      <c r="F3620" t="s">
        <v>4860</v>
      </c>
      <c r="G3620" t="s">
        <v>99</v>
      </c>
      <c r="H3620" t="s">
        <v>4861</v>
      </c>
      <c r="I3620" t="s">
        <v>157</v>
      </c>
      <c r="J3620" t="s">
        <v>72</v>
      </c>
      <c r="K3620" t="s">
        <v>101</v>
      </c>
      <c r="L3620" s="3">
        <v>145.6</v>
      </c>
      <c r="M3620" s="3">
        <v>0</v>
      </c>
      <c r="N3620" s="3">
        <v>145.6</v>
      </c>
      <c r="O3620" s="3">
        <v>0</v>
      </c>
      <c r="P3620" s="3">
        <v>0</v>
      </c>
      <c r="Q3620" s="2">
        <v>43523</v>
      </c>
      <c r="R3620" t="s">
        <v>2</v>
      </c>
      <c r="S3620" t="s">
        <v>10</v>
      </c>
      <c r="T3620" t="s">
        <v>2</v>
      </c>
    </row>
    <row r="3621" spans="1:20" hidden="1" x14ac:dyDescent="0.2">
      <c r="A3621" t="s">
        <v>158</v>
      </c>
      <c r="B3621" t="s">
        <v>0</v>
      </c>
      <c r="C3621" s="2">
        <v>43524</v>
      </c>
      <c r="D3621" t="s">
        <v>156</v>
      </c>
      <c r="E3621" t="s">
        <v>4838</v>
      </c>
      <c r="F3621" t="s">
        <v>4862</v>
      </c>
      <c r="G3621" t="s">
        <v>99</v>
      </c>
      <c r="H3621" t="s">
        <v>4863</v>
      </c>
      <c r="I3621" t="s">
        <v>157</v>
      </c>
      <c r="J3621" t="s">
        <v>72</v>
      </c>
      <c r="K3621" t="s">
        <v>101</v>
      </c>
      <c r="L3621" s="3">
        <v>54.6</v>
      </c>
      <c r="M3621" s="3">
        <v>0</v>
      </c>
      <c r="N3621" s="3">
        <v>54.6</v>
      </c>
      <c r="O3621" s="3">
        <v>0</v>
      </c>
      <c r="P3621" s="3">
        <v>0</v>
      </c>
      <c r="Q3621" s="2">
        <v>43523</v>
      </c>
      <c r="R3621" t="s">
        <v>2</v>
      </c>
      <c r="S3621" t="s">
        <v>10</v>
      </c>
      <c r="T3621" t="s">
        <v>2</v>
      </c>
    </row>
    <row r="3622" spans="1:20" hidden="1" x14ac:dyDescent="0.2">
      <c r="A3622" t="s">
        <v>158</v>
      </c>
      <c r="B3622" t="s">
        <v>0</v>
      </c>
      <c r="C3622" s="2">
        <v>43524</v>
      </c>
      <c r="D3622" t="s">
        <v>156</v>
      </c>
      <c r="E3622" t="s">
        <v>4838</v>
      </c>
      <c r="F3622" t="s">
        <v>4864</v>
      </c>
      <c r="G3622" t="s">
        <v>99</v>
      </c>
      <c r="H3622" t="s">
        <v>4865</v>
      </c>
      <c r="I3622" t="s">
        <v>157</v>
      </c>
      <c r="J3622" t="s">
        <v>72</v>
      </c>
      <c r="K3622" t="s">
        <v>101</v>
      </c>
      <c r="L3622" s="3">
        <v>120.12</v>
      </c>
      <c r="M3622" s="3">
        <v>0</v>
      </c>
      <c r="N3622" s="3">
        <v>120.12</v>
      </c>
      <c r="O3622" s="3">
        <v>0</v>
      </c>
      <c r="P3622" s="3">
        <v>0</v>
      </c>
      <c r="Q3622" s="2">
        <v>43523</v>
      </c>
      <c r="R3622" t="s">
        <v>2</v>
      </c>
      <c r="S3622" t="s">
        <v>10</v>
      </c>
      <c r="T3622" t="s">
        <v>2</v>
      </c>
    </row>
    <row r="3623" spans="1:20" hidden="1" x14ac:dyDescent="0.2">
      <c r="A3623" t="s">
        <v>158</v>
      </c>
      <c r="B3623" t="s">
        <v>0</v>
      </c>
      <c r="C3623" s="2">
        <v>43524</v>
      </c>
      <c r="D3623" t="s">
        <v>156</v>
      </c>
      <c r="E3623" t="s">
        <v>4838</v>
      </c>
      <c r="F3623" t="s">
        <v>4866</v>
      </c>
      <c r="G3623" t="s">
        <v>99</v>
      </c>
      <c r="H3623" t="s">
        <v>4867</v>
      </c>
      <c r="I3623" t="s">
        <v>157</v>
      </c>
      <c r="J3623" t="s">
        <v>72</v>
      </c>
      <c r="K3623" t="s">
        <v>101</v>
      </c>
      <c r="L3623" s="3">
        <v>85.54</v>
      </c>
      <c r="M3623" s="3">
        <v>0</v>
      </c>
      <c r="N3623" s="3">
        <v>85.54</v>
      </c>
      <c r="O3623" s="3">
        <v>0</v>
      </c>
      <c r="P3623" s="3">
        <v>0</v>
      </c>
      <c r="Q3623" s="2">
        <v>43523</v>
      </c>
      <c r="R3623" t="s">
        <v>2</v>
      </c>
      <c r="S3623" t="s">
        <v>10</v>
      </c>
      <c r="T3623" t="s">
        <v>2</v>
      </c>
    </row>
    <row r="3624" spans="1:20" hidden="1" x14ac:dyDescent="0.2">
      <c r="A3624" t="s">
        <v>158</v>
      </c>
      <c r="B3624" t="s">
        <v>0</v>
      </c>
      <c r="C3624" s="2">
        <v>43524</v>
      </c>
      <c r="D3624" t="s">
        <v>156</v>
      </c>
      <c r="E3624" t="s">
        <v>4870</v>
      </c>
      <c r="F3624" t="s">
        <v>5</v>
      </c>
      <c r="G3624" t="s">
        <v>107</v>
      </c>
      <c r="H3624" t="s">
        <v>4871</v>
      </c>
      <c r="I3624" t="s">
        <v>157</v>
      </c>
      <c r="J3624" t="s">
        <v>72</v>
      </c>
      <c r="K3624" t="s">
        <v>101</v>
      </c>
      <c r="L3624" s="3">
        <v>160</v>
      </c>
      <c r="M3624" s="3">
        <v>0</v>
      </c>
      <c r="N3624" s="3">
        <v>160</v>
      </c>
      <c r="O3624" s="3">
        <v>0</v>
      </c>
      <c r="P3624" s="3">
        <v>0</v>
      </c>
      <c r="Q3624" s="2">
        <v>43524</v>
      </c>
      <c r="R3624" t="s">
        <v>2</v>
      </c>
      <c r="S3624" t="s">
        <v>10</v>
      </c>
      <c r="T3624" t="s">
        <v>2</v>
      </c>
    </row>
    <row r="3625" spans="1:20" hidden="1" x14ac:dyDescent="0.2">
      <c r="A3625" t="s">
        <v>158</v>
      </c>
      <c r="B3625" t="s">
        <v>0</v>
      </c>
      <c r="C3625" s="2">
        <v>43524</v>
      </c>
      <c r="D3625" t="s">
        <v>156</v>
      </c>
      <c r="E3625" t="s">
        <v>4870</v>
      </c>
      <c r="F3625" t="s">
        <v>43</v>
      </c>
      <c r="G3625" t="s">
        <v>107</v>
      </c>
      <c r="H3625" t="s">
        <v>4872</v>
      </c>
      <c r="I3625" t="s">
        <v>157</v>
      </c>
      <c r="J3625" t="s">
        <v>72</v>
      </c>
      <c r="K3625" t="s">
        <v>101</v>
      </c>
      <c r="L3625" s="3">
        <v>36.4</v>
      </c>
      <c r="M3625" s="3">
        <v>0</v>
      </c>
      <c r="N3625" s="3">
        <v>36.4</v>
      </c>
      <c r="O3625" s="3">
        <v>0</v>
      </c>
      <c r="P3625" s="3">
        <v>36.4</v>
      </c>
      <c r="Q3625" s="2">
        <v>43524</v>
      </c>
      <c r="R3625" t="s">
        <v>2</v>
      </c>
      <c r="S3625" t="s">
        <v>10</v>
      </c>
      <c r="T3625" t="s">
        <v>2</v>
      </c>
    </row>
    <row r="3626" spans="1:20" hidden="1" x14ac:dyDescent="0.2">
      <c r="A3626" t="s">
        <v>158</v>
      </c>
      <c r="B3626" t="s">
        <v>0</v>
      </c>
      <c r="C3626" s="2">
        <v>43539</v>
      </c>
      <c r="D3626" t="s">
        <v>156</v>
      </c>
      <c r="E3626" t="s">
        <v>5723</v>
      </c>
      <c r="F3626" t="s">
        <v>5</v>
      </c>
      <c r="G3626" t="s">
        <v>5724</v>
      </c>
      <c r="H3626" t="s">
        <v>5725</v>
      </c>
      <c r="I3626" t="s">
        <v>157</v>
      </c>
      <c r="J3626" t="s">
        <v>4389</v>
      </c>
      <c r="K3626" t="s">
        <v>9</v>
      </c>
      <c r="L3626" s="3">
        <v>12.5</v>
      </c>
      <c r="M3626" s="3">
        <v>2.5</v>
      </c>
      <c r="N3626" s="3">
        <v>15</v>
      </c>
      <c r="O3626" s="3">
        <v>0</v>
      </c>
      <c r="P3626" s="3">
        <v>0</v>
      </c>
      <c r="Q3626" s="2">
        <v>43539</v>
      </c>
      <c r="R3626" t="s">
        <v>2</v>
      </c>
      <c r="S3626" t="s">
        <v>10</v>
      </c>
      <c r="T3626" t="s">
        <v>2</v>
      </c>
    </row>
    <row r="3627" spans="1:20" hidden="1" x14ac:dyDescent="0.2">
      <c r="A3627" t="s">
        <v>158</v>
      </c>
      <c r="B3627" t="s">
        <v>0</v>
      </c>
      <c r="C3627" s="2">
        <v>43539</v>
      </c>
      <c r="D3627" t="s">
        <v>156</v>
      </c>
      <c r="E3627" t="s">
        <v>5723</v>
      </c>
      <c r="F3627" t="s">
        <v>43</v>
      </c>
      <c r="G3627" t="s">
        <v>5724</v>
      </c>
      <c r="H3627" t="s">
        <v>5726</v>
      </c>
      <c r="I3627" t="s">
        <v>157</v>
      </c>
      <c r="J3627" t="s">
        <v>4389</v>
      </c>
      <c r="K3627" t="s">
        <v>18</v>
      </c>
      <c r="L3627" s="3">
        <v>4</v>
      </c>
      <c r="M3627" s="3">
        <v>0</v>
      </c>
      <c r="N3627" s="3">
        <v>4</v>
      </c>
      <c r="O3627" s="3">
        <v>0</v>
      </c>
      <c r="P3627" s="3">
        <v>0</v>
      </c>
      <c r="Q3627" s="2">
        <v>43539</v>
      </c>
      <c r="R3627" t="s">
        <v>2</v>
      </c>
      <c r="S3627" t="s">
        <v>10</v>
      </c>
      <c r="T3627" t="s">
        <v>2</v>
      </c>
    </row>
    <row r="3628" spans="1:20" hidden="1" x14ac:dyDescent="0.2">
      <c r="A3628" t="s">
        <v>158</v>
      </c>
      <c r="B3628" t="s">
        <v>0</v>
      </c>
      <c r="C3628" s="2">
        <v>43542</v>
      </c>
      <c r="D3628" t="s">
        <v>156</v>
      </c>
      <c r="E3628" t="s">
        <v>5885</v>
      </c>
      <c r="F3628" t="s">
        <v>5</v>
      </c>
      <c r="G3628" t="s">
        <v>99</v>
      </c>
      <c r="H3628" t="s">
        <v>5886</v>
      </c>
      <c r="I3628" t="s">
        <v>157</v>
      </c>
      <c r="J3628" t="s">
        <v>72</v>
      </c>
      <c r="K3628" t="s">
        <v>101</v>
      </c>
      <c r="L3628" s="3">
        <v>54.14</v>
      </c>
      <c r="M3628" s="3">
        <v>0</v>
      </c>
      <c r="N3628" s="3">
        <v>54.14</v>
      </c>
      <c r="O3628" s="3">
        <v>0</v>
      </c>
      <c r="P3628" s="3">
        <v>0</v>
      </c>
      <c r="Q3628" s="2">
        <v>43542</v>
      </c>
      <c r="R3628" t="s">
        <v>2</v>
      </c>
      <c r="S3628" t="s">
        <v>10</v>
      </c>
      <c r="T3628" t="s">
        <v>2</v>
      </c>
    </row>
    <row r="3629" spans="1:20" hidden="1" x14ac:dyDescent="0.2">
      <c r="A3629" t="s">
        <v>158</v>
      </c>
      <c r="B3629" t="s">
        <v>0</v>
      </c>
      <c r="C3629" s="2">
        <v>43543</v>
      </c>
      <c r="D3629" t="s">
        <v>156</v>
      </c>
      <c r="E3629" t="s">
        <v>6036</v>
      </c>
      <c r="F3629" t="s">
        <v>5</v>
      </c>
      <c r="G3629" t="s">
        <v>6037</v>
      </c>
      <c r="H3629" t="s">
        <v>6038</v>
      </c>
      <c r="I3629" t="s">
        <v>157</v>
      </c>
      <c r="J3629" t="s">
        <v>72</v>
      </c>
      <c r="K3629" t="s">
        <v>101</v>
      </c>
      <c r="L3629" s="3">
        <v>152.88</v>
      </c>
      <c r="M3629" s="3">
        <v>0</v>
      </c>
      <c r="N3629" s="3">
        <v>152.88</v>
      </c>
      <c r="O3629" s="3">
        <v>0</v>
      </c>
      <c r="P3629" s="3">
        <v>0</v>
      </c>
      <c r="Q3629" s="2">
        <v>43543</v>
      </c>
      <c r="R3629" t="s">
        <v>2</v>
      </c>
      <c r="S3629" t="s">
        <v>10</v>
      </c>
      <c r="T3629" t="s">
        <v>2</v>
      </c>
    </row>
    <row r="3630" spans="1:20" hidden="1" x14ac:dyDescent="0.2">
      <c r="A3630" t="s">
        <v>158</v>
      </c>
      <c r="B3630" t="s">
        <v>0</v>
      </c>
      <c r="C3630" s="2">
        <v>43543</v>
      </c>
      <c r="D3630" t="s">
        <v>156</v>
      </c>
      <c r="E3630" t="s">
        <v>6036</v>
      </c>
      <c r="F3630" t="s">
        <v>43</v>
      </c>
      <c r="G3630" t="s">
        <v>6037</v>
      </c>
      <c r="H3630" t="s">
        <v>6039</v>
      </c>
      <c r="I3630" t="s">
        <v>157</v>
      </c>
      <c r="J3630" t="s">
        <v>72</v>
      </c>
      <c r="K3630" t="s">
        <v>101</v>
      </c>
      <c r="L3630" s="3">
        <v>145</v>
      </c>
      <c r="M3630" s="3">
        <v>0</v>
      </c>
      <c r="N3630" s="3">
        <v>145</v>
      </c>
      <c r="O3630" s="3">
        <v>0</v>
      </c>
      <c r="P3630" s="3">
        <v>0</v>
      </c>
      <c r="Q3630" s="2">
        <v>43543</v>
      </c>
      <c r="R3630" t="s">
        <v>2</v>
      </c>
      <c r="S3630" t="s">
        <v>10</v>
      </c>
      <c r="T3630" t="s">
        <v>2</v>
      </c>
    </row>
    <row r="3631" spans="1:20" hidden="1" x14ac:dyDescent="0.2">
      <c r="A3631" t="s">
        <v>158</v>
      </c>
      <c r="B3631" t="s">
        <v>0</v>
      </c>
      <c r="C3631" s="2">
        <v>43543</v>
      </c>
      <c r="D3631" t="s">
        <v>156</v>
      </c>
      <c r="E3631" t="s">
        <v>6036</v>
      </c>
      <c r="F3631" t="s">
        <v>60</v>
      </c>
      <c r="G3631" t="s">
        <v>6037</v>
      </c>
      <c r="H3631" t="s">
        <v>6040</v>
      </c>
      <c r="I3631" t="s">
        <v>157</v>
      </c>
      <c r="J3631" t="s">
        <v>72</v>
      </c>
      <c r="K3631" t="s">
        <v>101</v>
      </c>
      <c r="L3631" s="3">
        <v>152.88</v>
      </c>
      <c r="M3631" s="3">
        <v>0</v>
      </c>
      <c r="N3631" s="3">
        <v>152.88</v>
      </c>
      <c r="O3631" s="3">
        <v>0</v>
      </c>
      <c r="P3631" s="3">
        <v>0</v>
      </c>
      <c r="Q3631" s="2">
        <v>43543</v>
      </c>
      <c r="R3631" t="s">
        <v>2</v>
      </c>
      <c r="S3631" t="s">
        <v>10</v>
      </c>
      <c r="T3631" t="s">
        <v>2</v>
      </c>
    </row>
    <row r="3632" spans="1:20" hidden="1" x14ac:dyDescent="0.2">
      <c r="A3632" t="s">
        <v>158</v>
      </c>
      <c r="B3632" t="s">
        <v>0</v>
      </c>
      <c r="C3632" s="2">
        <v>43543</v>
      </c>
      <c r="D3632" t="s">
        <v>156</v>
      </c>
      <c r="E3632" t="s">
        <v>6036</v>
      </c>
      <c r="F3632" t="s">
        <v>86</v>
      </c>
      <c r="G3632" t="s">
        <v>6037</v>
      </c>
      <c r="H3632" t="s">
        <v>6041</v>
      </c>
      <c r="I3632" t="s">
        <v>157</v>
      </c>
      <c r="J3632" t="s">
        <v>72</v>
      </c>
      <c r="K3632" t="s">
        <v>101</v>
      </c>
      <c r="L3632" s="3">
        <v>143.78</v>
      </c>
      <c r="M3632" s="3">
        <v>0</v>
      </c>
      <c r="N3632" s="3">
        <v>143.78</v>
      </c>
      <c r="O3632" s="3">
        <v>0</v>
      </c>
      <c r="P3632" s="3">
        <v>0</v>
      </c>
      <c r="Q3632" s="2">
        <v>43543</v>
      </c>
      <c r="R3632" t="s">
        <v>2</v>
      </c>
      <c r="S3632" t="s">
        <v>10</v>
      </c>
      <c r="T3632" t="s">
        <v>2</v>
      </c>
    </row>
    <row r="3633" spans="1:20" hidden="1" x14ac:dyDescent="0.2">
      <c r="A3633" t="s">
        <v>158</v>
      </c>
      <c r="B3633" t="s">
        <v>0</v>
      </c>
      <c r="C3633" s="2">
        <v>43563</v>
      </c>
      <c r="D3633" t="s">
        <v>156</v>
      </c>
      <c r="E3633" t="s">
        <v>7602</v>
      </c>
      <c r="F3633" t="s">
        <v>5</v>
      </c>
      <c r="G3633" t="s">
        <v>99</v>
      </c>
      <c r="H3633" t="s">
        <v>7603</v>
      </c>
      <c r="I3633" t="s">
        <v>157</v>
      </c>
      <c r="J3633" t="s">
        <v>72</v>
      </c>
      <c r="K3633" t="s">
        <v>101</v>
      </c>
      <c r="L3633" s="3">
        <v>83.72</v>
      </c>
      <c r="M3633" s="3">
        <v>0</v>
      </c>
      <c r="N3633" s="3">
        <v>83.72</v>
      </c>
      <c r="O3633" s="3">
        <v>0</v>
      </c>
      <c r="P3633" s="3">
        <v>0</v>
      </c>
      <c r="Q3633" s="2">
        <v>43585</v>
      </c>
      <c r="R3633" t="s">
        <v>2</v>
      </c>
      <c r="S3633" t="s">
        <v>10</v>
      </c>
      <c r="T3633" t="s">
        <v>2</v>
      </c>
    </row>
    <row r="3634" spans="1:20" hidden="1" x14ac:dyDescent="0.2">
      <c r="A3634" t="s">
        <v>158</v>
      </c>
      <c r="B3634" t="s">
        <v>0</v>
      </c>
      <c r="C3634" s="2">
        <v>43563</v>
      </c>
      <c r="D3634" t="s">
        <v>156</v>
      </c>
      <c r="E3634" t="s">
        <v>7602</v>
      </c>
      <c r="F3634" t="s">
        <v>43</v>
      </c>
      <c r="G3634" t="s">
        <v>99</v>
      </c>
      <c r="H3634" t="s">
        <v>7604</v>
      </c>
      <c r="I3634" t="s">
        <v>157</v>
      </c>
      <c r="J3634" t="s">
        <v>72</v>
      </c>
      <c r="K3634" t="s">
        <v>101</v>
      </c>
      <c r="L3634" s="3">
        <v>130.13</v>
      </c>
      <c r="M3634" s="3">
        <v>0</v>
      </c>
      <c r="N3634" s="3">
        <v>130.13</v>
      </c>
      <c r="O3634" s="3">
        <v>0</v>
      </c>
      <c r="P3634" s="3">
        <v>0</v>
      </c>
      <c r="Q3634" s="2">
        <v>43585</v>
      </c>
      <c r="R3634" t="s">
        <v>2</v>
      </c>
      <c r="S3634" t="s">
        <v>10</v>
      </c>
      <c r="T3634" t="s">
        <v>2</v>
      </c>
    </row>
    <row r="3635" spans="1:20" hidden="1" x14ac:dyDescent="0.2">
      <c r="A3635" t="s">
        <v>158</v>
      </c>
      <c r="B3635" t="s">
        <v>0</v>
      </c>
      <c r="C3635" s="2">
        <v>43563</v>
      </c>
      <c r="D3635" t="s">
        <v>156</v>
      </c>
      <c r="E3635" t="s">
        <v>7602</v>
      </c>
      <c r="F3635" t="s">
        <v>60</v>
      </c>
      <c r="G3635" t="s">
        <v>99</v>
      </c>
      <c r="H3635" t="s">
        <v>7605</v>
      </c>
      <c r="I3635" t="s">
        <v>157</v>
      </c>
      <c r="J3635" t="s">
        <v>72</v>
      </c>
      <c r="K3635" t="s">
        <v>101</v>
      </c>
      <c r="L3635" s="3">
        <v>17.75</v>
      </c>
      <c r="M3635" s="3">
        <v>0</v>
      </c>
      <c r="N3635" s="3">
        <v>17.75</v>
      </c>
      <c r="O3635" s="3">
        <v>0</v>
      </c>
      <c r="P3635" s="3">
        <v>0</v>
      </c>
      <c r="Q3635" s="2">
        <v>43585</v>
      </c>
      <c r="R3635" t="s">
        <v>2</v>
      </c>
      <c r="S3635" t="s">
        <v>10</v>
      </c>
      <c r="T3635" t="s">
        <v>2</v>
      </c>
    </row>
    <row r="3636" spans="1:20" hidden="1" x14ac:dyDescent="0.2">
      <c r="A3636" t="s">
        <v>158</v>
      </c>
      <c r="B3636" t="s">
        <v>0</v>
      </c>
      <c r="C3636" s="2">
        <v>43563</v>
      </c>
      <c r="D3636" t="s">
        <v>156</v>
      </c>
      <c r="E3636" t="s">
        <v>7602</v>
      </c>
      <c r="F3636" t="s">
        <v>86</v>
      </c>
      <c r="G3636" t="s">
        <v>99</v>
      </c>
      <c r="H3636" t="s">
        <v>7606</v>
      </c>
      <c r="I3636" t="s">
        <v>157</v>
      </c>
      <c r="J3636" t="s">
        <v>72</v>
      </c>
      <c r="K3636" t="s">
        <v>101</v>
      </c>
      <c r="L3636" s="3">
        <v>193.83</v>
      </c>
      <c r="M3636" s="3">
        <v>0</v>
      </c>
      <c r="N3636" s="3">
        <v>193.83</v>
      </c>
      <c r="O3636" s="3">
        <v>0</v>
      </c>
      <c r="P3636" s="3">
        <v>0</v>
      </c>
      <c r="Q3636" s="2">
        <v>43585</v>
      </c>
      <c r="R3636" t="s">
        <v>2</v>
      </c>
      <c r="S3636" t="s">
        <v>10</v>
      </c>
      <c r="T3636" t="s">
        <v>2</v>
      </c>
    </row>
    <row r="3637" spans="1:20" hidden="1" x14ac:dyDescent="0.2">
      <c r="A3637" t="s">
        <v>158</v>
      </c>
      <c r="B3637" t="s">
        <v>0</v>
      </c>
      <c r="C3637" s="2">
        <v>43563</v>
      </c>
      <c r="D3637" t="s">
        <v>156</v>
      </c>
      <c r="E3637" t="s">
        <v>7602</v>
      </c>
      <c r="F3637" t="s">
        <v>88</v>
      </c>
      <c r="G3637" t="s">
        <v>99</v>
      </c>
      <c r="H3637" t="s">
        <v>7607</v>
      </c>
      <c r="I3637" t="s">
        <v>157</v>
      </c>
      <c r="J3637" t="s">
        <v>72</v>
      </c>
      <c r="K3637" t="s">
        <v>101</v>
      </c>
      <c r="L3637" s="3">
        <v>81.900000000000006</v>
      </c>
      <c r="M3637" s="3">
        <v>0</v>
      </c>
      <c r="N3637" s="3">
        <v>81.900000000000006</v>
      </c>
      <c r="O3637" s="3">
        <v>0</v>
      </c>
      <c r="P3637" s="3">
        <v>0</v>
      </c>
      <c r="Q3637" s="2">
        <v>43585</v>
      </c>
      <c r="R3637" t="s">
        <v>2</v>
      </c>
      <c r="S3637" t="s">
        <v>10</v>
      </c>
      <c r="T3637" t="s">
        <v>2</v>
      </c>
    </row>
    <row r="3638" spans="1:20" hidden="1" x14ac:dyDescent="0.2">
      <c r="A3638" t="s">
        <v>158</v>
      </c>
      <c r="B3638" t="s">
        <v>0</v>
      </c>
      <c r="C3638" s="2">
        <v>43563</v>
      </c>
      <c r="D3638" t="s">
        <v>156</v>
      </c>
      <c r="E3638" t="s">
        <v>7602</v>
      </c>
      <c r="F3638" t="s">
        <v>90</v>
      </c>
      <c r="G3638" t="s">
        <v>99</v>
      </c>
      <c r="H3638" t="s">
        <v>7608</v>
      </c>
      <c r="I3638" t="s">
        <v>157</v>
      </c>
      <c r="J3638" t="s">
        <v>72</v>
      </c>
      <c r="K3638" t="s">
        <v>101</v>
      </c>
      <c r="L3638" s="3">
        <v>22.3</v>
      </c>
      <c r="M3638" s="3">
        <v>0</v>
      </c>
      <c r="N3638" s="3">
        <v>22.3</v>
      </c>
      <c r="O3638" s="3">
        <v>0</v>
      </c>
      <c r="P3638" s="3">
        <v>0</v>
      </c>
      <c r="Q3638" s="2">
        <v>43585</v>
      </c>
      <c r="R3638" t="s">
        <v>2</v>
      </c>
      <c r="S3638" t="s">
        <v>10</v>
      </c>
      <c r="T3638" t="s">
        <v>2</v>
      </c>
    </row>
    <row r="3639" spans="1:20" hidden="1" x14ac:dyDescent="0.2">
      <c r="A3639" t="s">
        <v>158</v>
      </c>
      <c r="B3639" t="s">
        <v>0</v>
      </c>
      <c r="C3639" s="2">
        <v>43563</v>
      </c>
      <c r="D3639" t="s">
        <v>156</v>
      </c>
      <c r="E3639" t="s">
        <v>7602</v>
      </c>
      <c r="F3639" t="s">
        <v>406</v>
      </c>
      <c r="G3639" t="s">
        <v>99</v>
      </c>
      <c r="H3639" t="s">
        <v>7609</v>
      </c>
      <c r="I3639" t="s">
        <v>157</v>
      </c>
      <c r="J3639" t="s">
        <v>72</v>
      </c>
      <c r="K3639" t="s">
        <v>101</v>
      </c>
      <c r="L3639" s="3">
        <v>130.13</v>
      </c>
      <c r="M3639" s="3">
        <v>0</v>
      </c>
      <c r="N3639" s="3">
        <v>130.13</v>
      </c>
      <c r="O3639" s="3">
        <v>0</v>
      </c>
      <c r="P3639" s="3">
        <v>0</v>
      </c>
      <c r="Q3639" s="2">
        <v>43585</v>
      </c>
      <c r="R3639" t="s">
        <v>2</v>
      </c>
      <c r="S3639" t="s">
        <v>10</v>
      </c>
      <c r="T3639" t="s">
        <v>2</v>
      </c>
    </row>
    <row r="3640" spans="1:20" hidden="1" x14ac:dyDescent="0.2">
      <c r="A3640" t="s">
        <v>158</v>
      </c>
      <c r="B3640" t="s">
        <v>0</v>
      </c>
      <c r="C3640" s="2">
        <v>43563</v>
      </c>
      <c r="D3640" t="s">
        <v>156</v>
      </c>
      <c r="E3640" t="s">
        <v>7602</v>
      </c>
      <c r="F3640" t="s">
        <v>407</v>
      </c>
      <c r="G3640" t="s">
        <v>99</v>
      </c>
      <c r="H3640" t="s">
        <v>7610</v>
      </c>
      <c r="I3640" t="s">
        <v>157</v>
      </c>
      <c r="J3640" t="s">
        <v>72</v>
      </c>
      <c r="K3640" t="s">
        <v>101</v>
      </c>
      <c r="L3640" s="3">
        <v>27.3</v>
      </c>
      <c r="M3640" s="3">
        <v>0</v>
      </c>
      <c r="N3640" s="3">
        <v>27.3</v>
      </c>
      <c r="O3640" s="3">
        <v>0</v>
      </c>
      <c r="P3640" s="3">
        <v>0</v>
      </c>
      <c r="Q3640" s="2">
        <v>43585</v>
      </c>
      <c r="R3640" t="s">
        <v>2</v>
      </c>
      <c r="S3640" t="s">
        <v>10</v>
      </c>
      <c r="T3640" t="s">
        <v>2</v>
      </c>
    </row>
    <row r="3641" spans="1:20" hidden="1" x14ac:dyDescent="0.2">
      <c r="A3641" t="s">
        <v>158</v>
      </c>
      <c r="B3641" t="s">
        <v>0</v>
      </c>
      <c r="C3641" s="2">
        <v>43563</v>
      </c>
      <c r="D3641" t="s">
        <v>156</v>
      </c>
      <c r="E3641" t="s">
        <v>7602</v>
      </c>
      <c r="F3641" t="s">
        <v>453</v>
      </c>
      <c r="G3641" t="s">
        <v>99</v>
      </c>
      <c r="H3641" t="s">
        <v>7611</v>
      </c>
      <c r="I3641" t="s">
        <v>157</v>
      </c>
      <c r="J3641" t="s">
        <v>72</v>
      </c>
      <c r="K3641" t="s">
        <v>101</v>
      </c>
      <c r="L3641" s="3">
        <v>46.41</v>
      </c>
      <c r="M3641" s="3">
        <v>0</v>
      </c>
      <c r="N3641" s="3">
        <v>46.41</v>
      </c>
      <c r="O3641" s="3">
        <v>0</v>
      </c>
      <c r="P3641" s="3">
        <v>0</v>
      </c>
      <c r="Q3641" s="2">
        <v>43585</v>
      </c>
      <c r="R3641" t="s">
        <v>2</v>
      </c>
      <c r="S3641" t="s">
        <v>10</v>
      </c>
      <c r="T3641" t="s">
        <v>2</v>
      </c>
    </row>
    <row r="3642" spans="1:20" hidden="1" x14ac:dyDescent="0.2">
      <c r="A3642" t="s">
        <v>158</v>
      </c>
      <c r="B3642" t="s">
        <v>0</v>
      </c>
      <c r="C3642" s="2">
        <v>43563</v>
      </c>
      <c r="D3642" t="s">
        <v>156</v>
      </c>
      <c r="E3642" t="s">
        <v>7602</v>
      </c>
      <c r="F3642" t="s">
        <v>455</v>
      </c>
      <c r="G3642" t="s">
        <v>99</v>
      </c>
      <c r="H3642" t="s">
        <v>7612</v>
      </c>
      <c r="I3642" t="s">
        <v>157</v>
      </c>
      <c r="J3642" t="s">
        <v>72</v>
      </c>
      <c r="K3642" t="s">
        <v>101</v>
      </c>
      <c r="L3642" s="3">
        <v>85.54</v>
      </c>
      <c r="M3642" s="3">
        <v>0</v>
      </c>
      <c r="N3642" s="3">
        <v>85.54</v>
      </c>
      <c r="O3642" s="3">
        <v>0</v>
      </c>
      <c r="P3642" s="3">
        <v>0</v>
      </c>
      <c r="Q3642" s="2">
        <v>43585</v>
      </c>
      <c r="R3642" t="s">
        <v>2</v>
      </c>
      <c r="S3642" t="s">
        <v>10</v>
      </c>
      <c r="T3642" t="s">
        <v>2</v>
      </c>
    </row>
    <row r="3643" spans="1:20" hidden="1" x14ac:dyDescent="0.2">
      <c r="A3643" t="s">
        <v>158</v>
      </c>
      <c r="B3643" t="s">
        <v>0</v>
      </c>
      <c r="C3643" s="2">
        <v>43563</v>
      </c>
      <c r="D3643" t="s">
        <v>156</v>
      </c>
      <c r="E3643" t="s">
        <v>7602</v>
      </c>
      <c r="F3643" t="s">
        <v>457</v>
      </c>
      <c r="G3643" t="s">
        <v>99</v>
      </c>
      <c r="H3643" t="s">
        <v>7613</v>
      </c>
      <c r="I3643" t="s">
        <v>157</v>
      </c>
      <c r="J3643" t="s">
        <v>72</v>
      </c>
      <c r="K3643" t="s">
        <v>101</v>
      </c>
      <c r="L3643" s="3">
        <v>32.76</v>
      </c>
      <c r="M3643" s="3">
        <v>0</v>
      </c>
      <c r="N3643" s="3">
        <v>32.76</v>
      </c>
      <c r="O3643" s="3">
        <v>0</v>
      </c>
      <c r="P3643" s="3">
        <v>0</v>
      </c>
      <c r="Q3643" s="2">
        <v>43585</v>
      </c>
      <c r="R3643" t="s">
        <v>2</v>
      </c>
      <c r="S3643" t="s">
        <v>10</v>
      </c>
      <c r="T3643" t="s">
        <v>2</v>
      </c>
    </row>
    <row r="3644" spans="1:20" hidden="1" x14ac:dyDescent="0.2">
      <c r="A3644" t="s">
        <v>158</v>
      </c>
      <c r="B3644" t="s">
        <v>0</v>
      </c>
      <c r="C3644" s="2">
        <v>43563</v>
      </c>
      <c r="D3644" t="s">
        <v>156</v>
      </c>
      <c r="E3644" t="s">
        <v>7602</v>
      </c>
      <c r="F3644" t="s">
        <v>1809</v>
      </c>
      <c r="G3644" t="s">
        <v>99</v>
      </c>
      <c r="H3644" t="s">
        <v>7614</v>
      </c>
      <c r="I3644" t="s">
        <v>157</v>
      </c>
      <c r="J3644" t="s">
        <v>72</v>
      </c>
      <c r="K3644" t="s">
        <v>101</v>
      </c>
      <c r="L3644" s="3">
        <v>36.4</v>
      </c>
      <c r="M3644" s="3">
        <v>0</v>
      </c>
      <c r="N3644" s="3">
        <v>36.4</v>
      </c>
      <c r="O3644" s="3">
        <v>0</v>
      </c>
      <c r="P3644" s="3">
        <v>0</v>
      </c>
      <c r="Q3644" s="2">
        <v>43585</v>
      </c>
      <c r="R3644" t="s">
        <v>2</v>
      </c>
      <c r="S3644" t="s">
        <v>10</v>
      </c>
      <c r="T3644" t="s">
        <v>2</v>
      </c>
    </row>
    <row r="3645" spans="1:20" hidden="1" x14ac:dyDescent="0.2">
      <c r="A3645" t="s">
        <v>158</v>
      </c>
      <c r="B3645" t="s">
        <v>0</v>
      </c>
      <c r="C3645" s="2">
        <v>43563</v>
      </c>
      <c r="D3645" t="s">
        <v>156</v>
      </c>
      <c r="E3645" t="s">
        <v>7602</v>
      </c>
      <c r="F3645" t="s">
        <v>1811</v>
      </c>
      <c r="G3645" t="s">
        <v>99</v>
      </c>
      <c r="H3645" t="s">
        <v>7615</v>
      </c>
      <c r="I3645" t="s">
        <v>157</v>
      </c>
      <c r="J3645" t="s">
        <v>72</v>
      </c>
      <c r="K3645" t="s">
        <v>101</v>
      </c>
      <c r="L3645" s="3">
        <v>117.39</v>
      </c>
      <c r="M3645" s="3">
        <v>0</v>
      </c>
      <c r="N3645" s="3">
        <v>117.39</v>
      </c>
      <c r="O3645" s="3">
        <v>0</v>
      </c>
      <c r="P3645" s="3">
        <v>0</v>
      </c>
      <c r="Q3645" s="2">
        <v>43585</v>
      </c>
      <c r="R3645" t="s">
        <v>2</v>
      </c>
      <c r="S3645" t="s">
        <v>10</v>
      </c>
      <c r="T3645" t="s">
        <v>2</v>
      </c>
    </row>
    <row r="3646" spans="1:20" hidden="1" x14ac:dyDescent="0.2">
      <c r="A3646" t="s">
        <v>158</v>
      </c>
      <c r="B3646" t="s">
        <v>0</v>
      </c>
      <c r="C3646" s="2">
        <v>43563</v>
      </c>
      <c r="D3646" t="s">
        <v>156</v>
      </c>
      <c r="E3646" t="s">
        <v>7602</v>
      </c>
      <c r="F3646" t="s">
        <v>1813</v>
      </c>
      <c r="G3646" t="s">
        <v>99</v>
      </c>
      <c r="H3646" t="s">
        <v>7616</v>
      </c>
      <c r="I3646" t="s">
        <v>157</v>
      </c>
      <c r="J3646" t="s">
        <v>72</v>
      </c>
      <c r="K3646" t="s">
        <v>101</v>
      </c>
      <c r="L3646" s="3">
        <v>72.8</v>
      </c>
      <c r="M3646" s="3">
        <v>0</v>
      </c>
      <c r="N3646" s="3">
        <v>72.8</v>
      </c>
      <c r="O3646" s="3">
        <v>0</v>
      </c>
      <c r="P3646" s="3">
        <v>0</v>
      </c>
      <c r="Q3646" s="2">
        <v>43585</v>
      </c>
      <c r="R3646" t="s">
        <v>2</v>
      </c>
      <c r="S3646" t="s">
        <v>10</v>
      </c>
      <c r="T3646" t="s">
        <v>2</v>
      </c>
    </row>
    <row r="3647" spans="1:20" hidden="1" x14ac:dyDescent="0.2">
      <c r="A3647" t="s">
        <v>158</v>
      </c>
      <c r="B3647" t="s">
        <v>0</v>
      </c>
      <c r="C3647" s="2">
        <v>43563</v>
      </c>
      <c r="D3647" t="s">
        <v>156</v>
      </c>
      <c r="E3647" t="s">
        <v>7602</v>
      </c>
      <c r="F3647" t="s">
        <v>1815</v>
      </c>
      <c r="G3647" t="s">
        <v>99</v>
      </c>
      <c r="H3647" t="s">
        <v>7617</v>
      </c>
      <c r="I3647" t="s">
        <v>157</v>
      </c>
      <c r="J3647" t="s">
        <v>72</v>
      </c>
      <c r="K3647" t="s">
        <v>101</v>
      </c>
      <c r="L3647" s="3">
        <v>304.85000000000002</v>
      </c>
      <c r="M3647" s="3">
        <v>0</v>
      </c>
      <c r="N3647" s="3">
        <v>304.85000000000002</v>
      </c>
      <c r="O3647" s="3">
        <v>0</v>
      </c>
      <c r="P3647" s="3">
        <v>0</v>
      </c>
      <c r="Q3647" s="2">
        <v>43585</v>
      </c>
      <c r="R3647" t="s">
        <v>2</v>
      </c>
      <c r="S3647" t="s">
        <v>10</v>
      </c>
      <c r="T3647" t="s">
        <v>2</v>
      </c>
    </row>
    <row r="3648" spans="1:20" hidden="1" x14ac:dyDescent="0.2">
      <c r="A3648" t="s">
        <v>158</v>
      </c>
      <c r="B3648" t="s">
        <v>0</v>
      </c>
      <c r="C3648" s="2">
        <v>43563</v>
      </c>
      <c r="D3648" t="s">
        <v>156</v>
      </c>
      <c r="E3648" t="s">
        <v>7602</v>
      </c>
      <c r="F3648" t="s">
        <v>1817</v>
      </c>
      <c r="G3648" t="s">
        <v>99</v>
      </c>
      <c r="H3648" t="s">
        <v>7618</v>
      </c>
      <c r="I3648" t="s">
        <v>157</v>
      </c>
      <c r="J3648" t="s">
        <v>72</v>
      </c>
      <c r="K3648" t="s">
        <v>101</v>
      </c>
      <c r="L3648" s="3">
        <v>81.89</v>
      </c>
      <c r="M3648" s="3">
        <v>0</v>
      </c>
      <c r="N3648" s="3">
        <v>81.89</v>
      </c>
      <c r="O3648" s="3">
        <v>0</v>
      </c>
      <c r="P3648" s="3">
        <v>0</v>
      </c>
      <c r="Q3648" s="2">
        <v>43585</v>
      </c>
      <c r="R3648" t="s">
        <v>2</v>
      </c>
      <c r="S3648" t="s">
        <v>10</v>
      </c>
      <c r="T3648" t="s">
        <v>2</v>
      </c>
    </row>
    <row r="3649" spans="1:20" hidden="1" x14ac:dyDescent="0.2">
      <c r="A3649" t="s">
        <v>158</v>
      </c>
      <c r="B3649" t="s">
        <v>0</v>
      </c>
      <c r="C3649" s="2">
        <v>43563</v>
      </c>
      <c r="D3649" t="s">
        <v>156</v>
      </c>
      <c r="E3649" t="s">
        <v>7621</v>
      </c>
      <c r="F3649" t="s">
        <v>5</v>
      </c>
      <c r="G3649" t="s">
        <v>4610</v>
      </c>
      <c r="H3649" t="s">
        <v>7622</v>
      </c>
      <c r="I3649" t="s">
        <v>157</v>
      </c>
      <c r="J3649" t="s">
        <v>72</v>
      </c>
      <c r="K3649" t="s">
        <v>101</v>
      </c>
      <c r="L3649" s="3">
        <v>227.5</v>
      </c>
      <c r="M3649" s="3">
        <v>0</v>
      </c>
      <c r="N3649" s="3">
        <v>227.5</v>
      </c>
      <c r="O3649" s="3">
        <v>0</v>
      </c>
      <c r="P3649" s="3">
        <v>0</v>
      </c>
      <c r="Q3649" s="2">
        <v>43585</v>
      </c>
      <c r="R3649" t="s">
        <v>2</v>
      </c>
      <c r="S3649" t="s">
        <v>10</v>
      </c>
      <c r="T3649" t="s">
        <v>2</v>
      </c>
    </row>
    <row r="3650" spans="1:20" hidden="1" x14ac:dyDescent="0.2">
      <c r="A3650" t="s">
        <v>158</v>
      </c>
      <c r="B3650" t="s">
        <v>0</v>
      </c>
      <c r="C3650" s="2">
        <v>43563</v>
      </c>
      <c r="D3650" t="s">
        <v>156</v>
      </c>
      <c r="E3650" t="s">
        <v>7621</v>
      </c>
      <c r="F3650" t="s">
        <v>43</v>
      </c>
      <c r="G3650" t="s">
        <v>4610</v>
      </c>
      <c r="H3650" t="s">
        <v>7623</v>
      </c>
      <c r="I3650" t="s">
        <v>157</v>
      </c>
      <c r="J3650" t="s">
        <v>72</v>
      </c>
      <c r="K3650" t="s">
        <v>101</v>
      </c>
      <c r="L3650" s="3">
        <v>131.94999999999999</v>
      </c>
      <c r="M3650" s="3">
        <v>0</v>
      </c>
      <c r="N3650" s="3">
        <v>131.94999999999999</v>
      </c>
      <c r="O3650" s="3">
        <v>0</v>
      </c>
      <c r="P3650" s="3">
        <v>0</v>
      </c>
      <c r="Q3650" s="2">
        <v>43585</v>
      </c>
      <c r="R3650" t="s">
        <v>2</v>
      </c>
      <c r="S3650" t="s">
        <v>10</v>
      </c>
      <c r="T3650" t="s">
        <v>2</v>
      </c>
    </row>
    <row r="3651" spans="1:20" hidden="1" x14ac:dyDescent="0.2">
      <c r="A3651" t="s">
        <v>158</v>
      </c>
      <c r="B3651" t="s">
        <v>0</v>
      </c>
      <c r="C3651" s="2">
        <v>43563</v>
      </c>
      <c r="D3651" t="s">
        <v>156</v>
      </c>
      <c r="E3651" t="s">
        <v>7621</v>
      </c>
      <c r="F3651" t="s">
        <v>60</v>
      </c>
      <c r="G3651" t="s">
        <v>4610</v>
      </c>
      <c r="H3651" t="s">
        <v>4856</v>
      </c>
      <c r="I3651" t="s">
        <v>157</v>
      </c>
      <c r="J3651" t="s">
        <v>72</v>
      </c>
      <c r="K3651" t="s">
        <v>101</v>
      </c>
      <c r="L3651" s="3">
        <v>98.13</v>
      </c>
      <c r="M3651" s="3">
        <v>0</v>
      </c>
      <c r="N3651" s="3">
        <v>98.13</v>
      </c>
      <c r="O3651" s="3">
        <v>0</v>
      </c>
      <c r="P3651" s="3">
        <v>0</v>
      </c>
      <c r="Q3651" s="2">
        <v>43585</v>
      </c>
      <c r="R3651" t="s">
        <v>2</v>
      </c>
      <c r="S3651" t="s">
        <v>10</v>
      </c>
      <c r="T3651" t="s">
        <v>2</v>
      </c>
    </row>
    <row r="3652" spans="1:20" hidden="1" x14ac:dyDescent="0.2">
      <c r="A3652" t="s">
        <v>158</v>
      </c>
      <c r="B3652" t="s">
        <v>0</v>
      </c>
      <c r="C3652" s="2">
        <v>43564</v>
      </c>
      <c r="D3652" t="s">
        <v>156</v>
      </c>
      <c r="E3652" t="s">
        <v>7779</v>
      </c>
      <c r="F3652" t="s">
        <v>5</v>
      </c>
      <c r="G3652" t="s">
        <v>70</v>
      </c>
      <c r="H3652" t="s">
        <v>7780</v>
      </c>
      <c r="I3652" t="s">
        <v>157</v>
      </c>
      <c r="J3652" t="s">
        <v>72</v>
      </c>
      <c r="K3652" t="s">
        <v>73</v>
      </c>
      <c r="L3652" s="3">
        <v>180.18</v>
      </c>
      <c r="M3652" s="3">
        <v>9.91</v>
      </c>
      <c r="N3652" s="3">
        <v>190.09</v>
      </c>
      <c r="O3652" s="3">
        <v>0</v>
      </c>
      <c r="P3652" s="3">
        <v>0</v>
      </c>
      <c r="Q3652" s="2">
        <v>43573</v>
      </c>
      <c r="R3652" t="s">
        <v>2</v>
      </c>
      <c r="S3652" t="s">
        <v>10</v>
      </c>
      <c r="T3652" t="s">
        <v>2</v>
      </c>
    </row>
    <row r="3653" spans="1:20" hidden="1" x14ac:dyDescent="0.2">
      <c r="A3653" t="s">
        <v>158</v>
      </c>
      <c r="B3653" t="s">
        <v>0</v>
      </c>
      <c r="C3653" s="2">
        <v>43564</v>
      </c>
      <c r="D3653" t="s">
        <v>156</v>
      </c>
      <c r="E3653" t="s">
        <v>7779</v>
      </c>
      <c r="F3653" t="s">
        <v>43</v>
      </c>
      <c r="G3653" t="s">
        <v>70</v>
      </c>
      <c r="H3653" t="s">
        <v>7781</v>
      </c>
      <c r="I3653" t="s">
        <v>157</v>
      </c>
      <c r="J3653" t="s">
        <v>72</v>
      </c>
      <c r="K3653" t="s">
        <v>73</v>
      </c>
      <c r="L3653" s="3">
        <v>15.52</v>
      </c>
      <c r="M3653" s="3">
        <v>0.85</v>
      </c>
      <c r="N3653" s="3">
        <v>16.37</v>
      </c>
      <c r="O3653" s="3">
        <v>0</v>
      </c>
      <c r="P3653" s="3">
        <v>0</v>
      </c>
      <c r="Q3653" s="2">
        <v>43573</v>
      </c>
      <c r="R3653" t="s">
        <v>2</v>
      </c>
      <c r="S3653" t="s">
        <v>10</v>
      </c>
      <c r="T3653" t="s">
        <v>2</v>
      </c>
    </row>
    <row r="3654" spans="1:20" hidden="1" x14ac:dyDescent="0.2">
      <c r="A3654" t="s">
        <v>158</v>
      </c>
      <c r="B3654" t="s">
        <v>0</v>
      </c>
      <c r="C3654" s="2">
        <v>43564</v>
      </c>
      <c r="D3654" t="s">
        <v>156</v>
      </c>
      <c r="E3654" t="s">
        <v>7779</v>
      </c>
      <c r="F3654" t="s">
        <v>60</v>
      </c>
      <c r="G3654" t="s">
        <v>70</v>
      </c>
      <c r="H3654" t="s">
        <v>7782</v>
      </c>
      <c r="I3654" t="s">
        <v>157</v>
      </c>
      <c r="J3654" t="s">
        <v>72</v>
      </c>
      <c r="K3654" t="s">
        <v>73</v>
      </c>
      <c r="L3654" s="3">
        <v>70.98</v>
      </c>
      <c r="M3654" s="3">
        <v>3.9</v>
      </c>
      <c r="N3654" s="3">
        <v>74.88</v>
      </c>
      <c r="O3654" s="3">
        <v>0</v>
      </c>
      <c r="P3654" s="3">
        <v>0</v>
      </c>
      <c r="Q3654" s="2">
        <v>43573</v>
      </c>
      <c r="R3654" t="s">
        <v>2</v>
      </c>
      <c r="S3654" t="s">
        <v>10</v>
      </c>
      <c r="T3654" t="s">
        <v>2</v>
      </c>
    </row>
    <row r="3655" spans="1:20" hidden="1" x14ac:dyDescent="0.2">
      <c r="A3655" t="s">
        <v>158</v>
      </c>
      <c r="B3655" t="s">
        <v>0</v>
      </c>
      <c r="C3655" s="2">
        <v>43564</v>
      </c>
      <c r="D3655" t="s">
        <v>156</v>
      </c>
      <c r="E3655" t="s">
        <v>7779</v>
      </c>
      <c r="F3655" t="s">
        <v>86</v>
      </c>
      <c r="G3655" t="s">
        <v>70</v>
      </c>
      <c r="H3655" t="s">
        <v>7783</v>
      </c>
      <c r="I3655" t="s">
        <v>157</v>
      </c>
      <c r="J3655" t="s">
        <v>72</v>
      </c>
      <c r="K3655" t="s">
        <v>73</v>
      </c>
      <c r="L3655" s="3">
        <v>67.28</v>
      </c>
      <c r="M3655" s="3">
        <v>3.7</v>
      </c>
      <c r="N3655" s="3">
        <v>70.98</v>
      </c>
      <c r="O3655" s="3">
        <v>0</v>
      </c>
      <c r="P3655" s="3">
        <v>0</v>
      </c>
      <c r="Q3655" s="2">
        <v>43573</v>
      </c>
      <c r="R3655" t="s">
        <v>2</v>
      </c>
      <c r="S3655" t="s">
        <v>10</v>
      </c>
      <c r="T3655" t="s">
        <v>2</v>
      </c>
    </row>
    <row r="3656" spans="1:20" hidden="1" x14ac:dyDescent="0.2">
      <c r="A3656" t="s">
        <v>158</v>
      </c>
      <c r="B3656" t="s">
        <v>0</v>
      </c>
      <c r="C3656" s="2">
        <v>43564</v>
      </c>
      <c r="D3656" t="s">
        <v>156</v>
      </c>
      <c r="E3656" t="s">
        <v>7779</v>
      </c>
      <c r="F3656" t="s">
        <v>88</v>
      </c>
      <c r="G3656" t="s">
        <v>70</v>
      </c>
      <c r="H3656" t="s">
        <v>7784</v>
      </c>
      <c r="I3656" t="s">
        <v>157</v>
      </c>
      <c r="J3656" t="s">
        <v>72</v>
      </c>
      <c r="K3656" t="s">
        <v>73</v>
      </c>
      <c r="L3656" s="3">
        <v>25.88</v>
      </c>
      <c r="M3656" s="3">
        <v>1.42</v>
      </c>
      <c r="N3656" s="3">
        <v>27.3</v>
      </c>
      <c r="O3656" s="3">
        <v>0</v>
      </c>
      <c r="P3656" s="3">
        <v>0</v>
      </c>
      <c r="Q3656" s="2">
        <v>43573</v>
      </c>
      <c r="R3656" t="s">
        <v>2</v>
      </c>
      <c r="S3656" t="s">
        <v>10</v>
      </c>
      <c r="T3656" t="s">
        <v>2</v>
      </c>
    </row>
    <row r="3657" spans="1:20" hidden="1" x14ac:dyDescent="0.2">
      <c r="A3657" t="s">
        <v>158</v>
      </c>
      <c r="B3657" t="s">
        <v>0</v>
      </c>
      <c r="C3657" s="2">
        <v>43564</v>
      </c>
      <c r="D3657" t="s">
        <v>156</v>
      </c>
      <c r="E3657" t="s">
        <v>7779</v>
      </c>
      <c r="F3657" t="s">
        <v>90</v>
      </c>
      <c r="G3657" t="s">
        <v>70</v>
      </c>
      <c r="H3657" t="s">
        <v>7785</v>
      </c>
      <c r="I3657" t="s">
        <v>157</v>
      </c>
      <c r="J3657" t="s">
        <v>72</v>
      </c>
      <c r="K3657" t="s">
        <v>73</v>
      </c>
      <c r="L3657" s="3">
        <v>42.27</v>
      </c>
      <c r="M3657" s="3">
        <v>2.3199999999999998</v>
      </c>
      <c r="N3657" s="3">
        <v>44.59</v>
      </c>
      <c r="O3657" s="3">
        <v>0</v>
      </c>
      <c r="P3657" s="3">
        <v>0</v>
      </c>
      <c r="Q3657" s="2">
        <v>43573</v>
      </c>
      <c r="R3657" t="s">
        <v>2</v>
      </c>
      <c r="S3657" t="s">
        <v>10</v>
      </c>
      <c r="T3657" t="s">
        <v>2</v>
      </c>
    </row>
    <row r="3658" spans="1:20" hidden="1" x14ac:dyDescent="0.2">
      <c r="A3658" t="s">
        <v>158</v>
      </c>
      <c r="B3658" t="s">
        <v>0</v>
      </c>
      <c r="C3658" s="2">
        <v>43564</v>
      </c>
      <c r="D3658" t="s">
        <v>156</v>
      </c>
      <c r="E3658" t="s">
        <v>7779</v>
      </c>
      <c r="F3658" t="s">
        <v>406</v>
      </c>
      <c r="G3658" t="s">
        <v>70</v>
      </c>
      <c r="H3658" t="s">
        <v>7786</v>
      </c>
      <c r="I3658" t="s">
        <v>157</v>
      </c>
      <c r="J3658" t="s">
        <v>72</v>
      </c>
      <c r="K3658" t="s">
        <v>73</v>
      </c>
      <c r="L3658" s="3">
        <v>21.57</v>
      </c>
      <c r="M3658" s="3">
        <v>1.19</v>
      </c>
      <c r="N3658" s="3">
        <v>22.76</v>
      </c>
      <c r="O3658" s="3">
        <v>0</v>
      </c>
      <c r="P3658" s="3">
        <v>0</v>
      </c>
      <c r="Q3658" s="2">
        <v>43573</v>
      </c>
      <c r="R3658" t="s">
        <v>2</v>
      </c>
      <c r="S3658" t="s">
        <v>10</v>
      </c>
      <c r="T3658" t="s">
        <v>2</v>
      </c>
    </row>
    <row r="3659" spans="1:20" hidden="1" x14ac:dyDescent="0.2">
      <c r="A3659" t="s">
        <v>158</v>
      </c>
      <c r="B3659" t="s">
        <v>0</v>
      </c>
      <c r="C3659" s="2">
        <v>43564</v>
      </c>
      <c r="D3659" t="s">
        <v>156</v>
      </c>
      <c r="E3659" t="s">
        <v>7779</v>
      </c>
      <c r="F3659" t="s">
        <v>407</v>
      </c>
      <c r="G3659" t="s">
        <v>70</v>
      </c>
      <c r="H3659" t="s">
        <v>7787</v>
      </c>
      <c r="I3659" t="s">
        <v>157</v>
      </c>
      <c r="J3659" t="s">
        <v>72</v>
      </c>
      <c r="K3659" t="s">
        <v>73</v>
      </c>
      <c r="L3659" s="3">
        <v>25.02</v>
      </c>
      <c r="M3659" s="3">
        <v>1.38</v>
      </c>
      <c r="N3659" s="3">
        <v>26.4</v>
      </c>
      <c r="O3659" s="3">
        <v>0</v>
      </c>
      <c r="P3659" s="3">
        <v>0</v>
      </c>
      <c r="Q3659" s="2">
        <v>43573</v>
      </c>
      <c r="R3659" t="s">
        <v>2</v>
      </c>
      <c r="S3659" t="s">
        <v>10</v>
      </c>
      <c r="T3659" t="s">
        <v>2</v>
      </c>
    </row>
    <row r="3660" spans="1:20" hidden="1" x14ac:dyDescent="0.2">
      <c r="A3660" t="s">
        <v>158</v>
      </c>
      <c r="B3660" t="s">
        <v>0</v>
      </c>
      <c r="C3660" s="2">
        <v>43564</v>
      </c>
      <c r="D3660" t="s">
        <v>156</v>
      </c>
      <c r="E3660" t="s">
        <v>7779</v>
      </c>
      <c r="F3660" t="s">
        <v>453</v>
      </c>
      <c r="G3660" t="s">
        <v>70</v>
      </c>
      <c r="H3660" t="s">
        <v>7788</v>
      </c>
      <c r="I3660" t="s">
        <v>157</v>
      </c>
      <c r="J3660" t="s">
        <v>72</v>
      </c>
      <c r="K3660" t="s">
        <v>73</v>
      </c>
      <c r="L3660" s="3">
        <v>27.6</v>
      </c>
      <c r="M3660" s="3">
        <v>1.52</v>
      </c>
      <c r="N3660" s="3">
        <v>29.12</v>
      </c>
      <c r="O3660" s="3">
        <v>0</v>
      </c>
      <c r="P3660" s="3">
        <v>0</v>
      </c>
      <c r="Q3660" s="2">
        <v>43573</v>
      </c>
      <c r="R3660" t="s">
        <v>2</v>
      </c>
      <c r="S3660" t="s">
        <v>10</v>
      </c>
      <c r="T3660" t="s">
        <v>2</v>
      </c>
    </row>
    <row r="3661" spans="1:20" hidden="1" x14ac:dyDescent="0.2">
      <c r="A3661" t="s">
        <v>158</v>
      </c>
      <c r="B3661" t="s">
        <v>0</v>
      </c>
      <c r="C3661" s="2">
        <v>43564</v>
      </c>
      <c r="D3661" t="s">
        <v>156</v>
      </c>
      <c r="E3661" t="s">
        <v>7779</v>
      </c>
      <c r="F3661" t="s">
        <v>455</v>
      </c>
      <c r="G3661" t="s">
        <v>70</v>
      </c>
      <c r="H3661" t="s">
        <v>7789</v>
      </c>
      <c r="I3661" t="s">
        <v>157</v>
      </c>
      <c r="J3661" t="s">
        <v>72</v>
      </c>
      <c r="K3661" t="s">
        <v>73</v>
      </c>
      <c r="L3661" s="3">
        <v>30.19</v>
      </c>
      <c r="M3661" s="3">
        <v>1.66</v>
      </c>
      <c r="N3661" s="3">
        <v>31.85</v>
      </c>
      <c r="O3661" s="3">
        <v>0</v>
      </c>
      <c r="P3661" s="3">
        <v>0</v>
      </c>
      <c r="Q3661" s="2">
        <v>43573</v>
      </c>
      <c r="R3661" t="s">
        <v>2</v>
      </c>
      <c r="S3661" t="s">
        <v>10</v>
      </c>
      <c r="T3661" t="s">
        <v>2</v>
      </c>
    </row>
    <row r="3662" spans="1:20" hidden="1" x14ac:dyDescent="0.2">
      <c r="A3662" t="s">
        <v>158</v>
      </c>
      <c r="B3662" t="s">
        <v>0</v>
      </c>
      <c r="C3662" s="2">
        <v>43564</v>
      </c>
      <c r="D3662" t="s">
        <v>156</v>
      </c>
      <c r="E3662" t="s">
        <v>7779</v>
      </c>
      <c r="F3662" t="s">
        <v>457</v>
      </c>
      <c r="G3662" t="s">
        <v>70</v>
      </c>
      <c r="H3662" t="s">
        <v>7790</v>
      </c>
      <c r="I3662" t="s">
        <v>157</v>
      </c>
      <c r="J3662" t="s">
        <v>72</v>
      </c>
      <c r="K3662" t="s">
        <v>73</v>
      </c>
      <c r="L3662" s="3">
        <v>54.35</v>
      </c>
      <c r="M3662" s="3">
        <v>2.99</v>
      </c>
      <c r="N3662" s="3">
        <v>57.34</v>
      </c>
      <c r="O3662" s="3">
        <v>0</v>
      </c>
      <c r="P3662" s="3">
        <v>0</v>
      </c>
      <c r="Q3662" s="2">
        <v>43573</v>
      </c>
      <c r="R3662" t="s">
        <v>2</v>
      </c>
      <c r="S3662" t="s">
        <v>10</v>
      </c>
      <c r="T3662" t="s">
        <v>2</v>
      </c>
    </row>
    <row r="3663" spans="1:20" hidden="1" x14ac:dyDescent="0.2">
      <c r="A3663" t="s">
        <v>158</v>
      </c>
      <c r="B3663" t="s">
        <v>0</v>
      </c>
      <c r="C3663" s="2">
        <v>43564</v>
      </c>
      <c r="D3663" t="s">
        <v>156</v>
      </c>
      <c r="E3663" t="s">
        <v>7779</v>
      </c>
      <c r="F3663" t="s">
        <v>1809</v>
      </c>
      <c r="G3663" t="s">
        <v>70</v>
      </c>
      <c r="H3663" t="s">
        <v>7791</v>
      </c>
      <c r="I3663" t="s">
        <v>157</v>
      </c>
      <c r="J3663" t="s">
        <v>72</v>
      </c>
      <c r="K3663" t="s">
        <v>73</v>
      </c>
      <c r="L3663" s="3">
        <v>61.88</v>
      </c>
      <c r="M3663" s="3">
        <v>3.4</v>
      </c>
      <c r="N3663" s="3">
        <v>65.28</v>
      </c>
      <c r="O3663" s="3">
        <v>0</v>
      </c>
      <c r="P3663" s="3">
        <v>0</v>
      </c>
      <c r="Q3663" s="2">
        <v>43573</v>
      </c>
      <c r="R3663" t="s">
        <v>2</v>
      </c>
      <c r="S3663" t="s">
        <v>10</v>
      </c>
      <c r="T3663" t="s">
        <v>2</v>
      </c>
    </row>
    <row r="3664" spans="1:20" hidden="1" x14ac:dyDescent="0.2">
      <c r="A3664" t="s">
        <v>158</v>
      </c>
      <c r="B3664" t="s">
        <v>0</v>
      </c>
      <c r="C3664" s="2">
        <v>43564</v>
      </c>
      <c r="D3664" t="s">
        <v>156</v>
      </c>
      <c r="E3664" t="s">
        <v>7779</v>
      </c>
      <c r="F3664" t="s">
        <v>1811</v>
      </c>
      <c r="G3664" t="s">
        <v>70</v>
      </c>
      <c r="H3664" t="s">
        <v>7792</v>
      </c>
      <c r="I3664" t="s">
        <v>157</v>
      </c>
      <c r="J3664" t="s">
        <v>72</v>
      </c>
      <c r="K3664" t="s">
        <v>73</v>
      </c>
      <c r="L3664" s="3">
        <v>89.18</v>
      </c>
      <c r="M3664" s="3">
        <v>4.9000000000000004</v>
      </c>
      <c r="N3664" s="3">
        <v>94.08</v>
      </c>
      <c r="O3664" s="3">
        <v>0</v>
      </c>
      <c r="P3664" s="3">
        <v>0</v>
      </c>
      <c r="Q3664" s="2">
        <v>43573</v>
      </c>
      <c r="R3664" t="s">
        <v>2</v>
      </c>
      <c r="S3664" t="s">
        <v>10</v>
      </c>
      <c r="T3664" t="s">
        <v>2</v>
      </c>
    </row>
    <row r="3665" spans="1:20" hidden="1" x14ac:dyDescent="0.2">
      <c r="A3665" t="s">
        <v>158</v>
      </c>
      <c r="B3665" t="s">
        <v>0</v>
      </c>
      <c r="C3665" s="2">
        <v>43564</v>
      </c>
      <c r="D3665" t="s">
        <v>156</v>
      </c>
      <c r="E3665" t="s">
        <v>7779</v>
      </c>
      <c r="F3665" t="s">
        <v>1813</v>
      </c>
      <c r="G3665" t="s">
        <v>70</v>
      </c>
      <c r="H3665" t="s">
        <v>7793</v>
      </c>
      <c r="I3665" t="s">
        <v>157</v>
      </c>
      <c r="J3665" t="s">
        <v>72</v>
      </c>
      <c r="K3665" t="s">
        <v>73</v>
      </c>
      <c r="L3665" s="3">
        <v>80.08</v>
      </c>
      <c r="M3665" s="3">
        <v>4.4000000000000004</v>
      </c>
      <c r="N3665" s="3">
        <v>84.48</v>
      </c>
      <c r="O3665" s="3">
        <v>0</v>
      </c>
      <c r="P3665" s="3">
        <v>0</v>
      </c>
      <c r="Q3665" s="2">
        <v>43573</v>
      </c>
      <c r="R3665" t="s">
        <v>2</v>
      </c>
      <c r="S3665" t="s">
        <v>10</v>
      </c>
      <c r="T3665" t="s">
        <v>2</v>
      </c>
    </row>
    <row r="3666" spans="1:20" hidden="1" x14ac:dyDescent="0.2">
      <c r="A3666" t="s">
        <v>158</v>
      </c>
      <c r="B3666" t="s">
        <v>0</v>
      </c>
      <c r="C3666" s="2">
        <v>43564</v>
      </c>
      <c r="D3666" t="s">
        <v>156</v>
      </c>
      <c r="E3666" t="s">
        <v>7779</v>
      </c>
      <c r="F3666" t="s">
        <v>1815</v>
      </c>
      <c r="G3666" t="s">
        <v>70</v>
      </c>
      <c r="H3666" t="s">
        <v>7794</v>
      </c>
      <c r="I3666" t="s">
        <v>157</v>
      </c>
      <c r="J3666" t="s">
        <v>72</v>
      </c>
      <c r="K3666" t="s">
        <v>73</v>
      </c>
      <c r="L3666" s="3">
        <v>60.38</v>
      </c>
      <c r="M3666" s="3">
        <v>3.32</v>
      </c>
      <c r="N3666" s="3">
        <v>63.7</v>
      </c>
      <c r="O3666" s="3">
        <v>0</v>
      </c>
      <c r="P3666" s="3">
        <v>0</v>
      </c>
      <c r="Q3666" s="2">
        <v>43573</v>
      </c>
      <c r="R3666" t="s">
        <v>2</v>
      </c>
      <c r="S3666" t="s">
        <v>10</v>
      </c>
      <c r="T3666" t="s">
        <v>2</v>
      </c>
    </row>
    <row r="3667" spans="1:20" hidden="1" x14ac:dyDescent="0.2">
      <c r="A3667" t="s">
        <v>158</v>
      </c>
      <c r="B3667" t="s">
        <v>0</v>
      </c>
      <c r="C3667" s="2">
        <v>43564</v>
      </c>
      <c r="D3667" t="s">
        <v>156</v>
      </c>
      <c r="E3667" t="s">
        <v>7779</v>
      </c>
      <c r="F3667" t="s">
        <v>1817</v>
      </c>
      <c r="G3667" t="s">
        <v>70</v>
      </c>
      <c r="H3667" t="s">
        <v>7795</v>
      </c>
      <c r="I3667" t="s">
        <v>157</v>
      </c>
      <c r="J3667" t="s">
        <v>72</v>
      </c>
      <c r="K3667" t="s">
        <v>73</v>
      </c>
      <c r="L3667" s="3">
        <v>12.1</v>
      </c>
      <c r="M3667" s="3">
        <v>0.67</v>
      </c>
      <c r="N3667" s="3">
        <v>12.77</v>
      </c>
      <c r="O3667" s="3">
        <v>0</v>
      </c>
      <c r="P3667" s="3">
        <v>0</v>
      </c>
      <c r="Q3667" s="2">
        <v>43573</v>
      </c>
      <c r="R3667" t="s">
        <v>2</v>
      </c>
      <c r="S3667" t="s">
        <v>10</v>
      </c>
      <c r="T3667" t="s">
        <v>2</v>
      </c>
    </row>
    <row r="3668" spans="1:20" hidden="1" x14ac:dyDescent="0.2">
      <c r="A3668" t="s">
        <v>158</v>
      </c>
      <c r="B3668" t="s">
        <v>0</v>
      </c>
      <c r="C3668" s="2">
        <v>43564</v>
      </c>
      <c r="D3668" t="s">
        <v>156</v>
      </c>
      <c r="E3668" t="s">
        <v>7779</v>
      </c>
      <c r="F3668" t="s">
        <v>1819</v>
      </c>
      <c r="G3668" t="s">
        <v>70</v>
      </c>
      <c r="H3668" t="s">
        <v>7796</v>
      </c>
      <c r="I3668" t="s">
        <v>157</v>
      </c>
      <c r="J3668" t="s">
        <v>72</v>
      </c>
      <c r="K3668" t="s">
        <v>73</v>
      </c>
      <c r="L3668" s="3">
        <v>42.27</v>
      </c>
      <c r="M3668" s="3">
        <v>2.3199999999999998</v>
      </c>
      <c r="N3668" s="3">
        <v>44.59</v>
      </c>
      <c r="O3668" s="3">
        <v>0</v>
      </c>
      <c r="P3668" s="3">
        <v>0</v>
      </c>
      <c r="Q3668" s="2">
        <v>43573</v>
      </c>
      <c r="R3668" t="s">
        <v>2</v>
      </c>
      <c r="S3668" t="s">
        <v>10</v>
      </c>
      <c r="T3668" t="s">
        <v>2</v>
      </c>
    </row>
    <row r="3669" spans="1:20" hidden="1" x14ac:dyDescent="0.2">
      <c r="A3669" t="s">
        <v>158</v>
      </c>
      <c r="B3669" t="s">
        <v>0</v>
      </c>
      <c r="C3669" s="2">
        <v>43564</v>
      </c>
      <c r="D3669" t="s">
        <v>156</v>
      </c>
      <c r="E3669" t="s">
        <v>7797</v>
      </c>
      <c r="F3669" t="s">
        <v>5</v>
      </c>
      <c r="G3669" t="s">
        <v>70</v>
      </c>
      <c r="H3669" t="s">
        <v>7798</v>
      </c>
      <c r="I3669" t="s">
        <v>157</v>
      </c>
      <c r="J3669" t="s">
        <v>72</v>
      </c>
      <c r="K3669" t="s">
        <v>73</v>
      </c>
      <c r="L3669" s="3">
        <v>69.010000000000005</v>
      </c>
      <c r="M3669" s="3">
        <v>3.8</v>
      </c>
      <c r="N3669" s="3">
        <v>72.81</v>
      </c>
      <c r="O3669" s="3">
        <v>0</v>
      </c>
      <c r="P3669" s="3">
        <v>0</v>
      </c>
      <c r="Q3669" s="2">
        <v>43573</v>
      </c>
      <c r="R3669" t="s">
        <v>2</v>
      </c>
      <c r="S3669" t="s">
        <v>10</v>
      </c>
      <c r="T3669" t="s">
        <v>2</v>
      </c>
    </row>
    <row r="3670" spans="1:20" hidden="1" x14ac:dyDescent="0.2">
      <c r="A3670" t="s">
        <v>1053</v>
      </c>
      <c r="B3670" t="s">
        <v>0</v>
      </c>
      <c r="C3670" s="2">
        <v>43481</v>
      </c>
      <c r="D3670" t="s">
        <v>1051</v>
      </c>
      <c r="E3670" t="s">
        <v>1054</v>
      </c>
      <c r="F3670" t="s">
        <v>5</v>
      </c>
      <c r="G3670" t="s">
        <v>33</v>
      </c>
      <c r="H3670" t="s">
        <v>1055</v>
      </c>
      <c r="I3670" t="s">
        <v>1052</v>
      </c>
      <c r="J3670" t="s">
        <v>35</v>
      </c>
      <c r="K3670" t="s">
        <v>36</v>
      </c>
      <c r="L3670" s="3">
        <v>1085.5</v>
      </c>
      <c r="M3670" s="3">
        <v>108.55</v>
      </c>
      <c r="N3670" s="3">
        <v>1194.05</v>
      </c>
      <c r="O3670" s="3">
        <v>0</v>
      </c>
      <c r="P3670" s="3">
        <v>0</v>
      </c>
      <c r="Q3670" s="2">
        <v>43122</v>
      </c>
      <c r="R3670" t="s">
        <v>2</v>
      </c>
      <c r="S3670" t="s">
        <v>10</v>
      </c>
      <c r="T3670" t="s">
        <v>2</v>
      </c>
    </row>
    <row r="3671" spans="1:20" hidden="1" x14ac:dyDescent="0.2">
      <c r="A3671" t="s">
        <v>1053</v>
      </c>
      <c r="B3671" t="s">
        <v>0</v>
      </c>
      <c r="C3671" s="2">
        <v>43481</v>
      </c>
      <c r="D3671" t="s">
        <v>1051</v>
      </c>
      <c r="E3671" t="s">
        <v>1054</v>
      </c>
      <c r="F3671" t="s">
        <v>43</v>
      </c>
      <c r="G3671" t="s">
        <v>33</v>
      </c>
      <c r="H3671" t="s">
        <v>1056</v>
      </c>
      <c r="I3671" t="s">
        <v>1052</v>
      </c>
      <c r="J3671" t="s">
        <v>35</v>
      </c>
      <c r="K3671" t="s">
        <v>36</v>
      </c>
      <c r="L3671" s="3">
        <v>97.5</v>
      </c>
      <c r="M3671" s="3">
        <v>9.75</v>
      </c>
      <c r="N3671" s="3">
        <v>107.25</v>
      </c>
      <c r="O3671" s="3">
        <v>0</v>
      </c>
      <c r="P3671" s="3">
        <v>0</v>
      </c>
      <c r="Q3671" s="2">
        <v>43122</v>
      </c>
      <c r="R3671" t="s">
        <v>2</v>
      </c>
      <c r="S3671" t="s">
        <v>10</v>
      </c>
      <c r="T3671" t="s">
        <v>2</v>
      </c>
    </row>
    <row r="3672" spans="1:20" hidden="1" x14ac:dyDescent="0.2">
      <c r="A3672" t="s">
        <v>1053</v>
      </c>
      <c r="B3672" t="s">
        <v>0</v>
      </c>
      <c r="C3672" s="2">
        <v>43481</v>
      </c>
      <c r="D3672" t="s">
        <v>1051</v>
      </c>
      <c r="E3672" t="s">
        <v>1054</v>
      </c>
      <c r="F3672" t="s">
        <v>60</v>
      </c>
      <c r="G3672" t="s">
        <v>33</v>
      </c>
      <c r="H3672" t="s">
        <v>1057</v>
      </c>
      <c r="I3672" t="s">
        <v>1052</v>
      </c>
      <c r="J3672" t="s">
        <v>35</v>
      </c>
      <c r="K3672" t="s">
        <v>9</v>
      </c>
      <c r="L3672" s="3">
        <v>117</v>
      </c>
      <c r="M3672" s="3">
        <v>23.4</v>
      </c>
      <c r="N3672" s="3">
        <v>140.4</v>
      </c>
      <c r="O3672" s="3">
        <v>0</v>
      </c>
      <c r="P3672" s="3">
        <v>0</v>
      </c>
      <c r="Q3672" s="2">
        <v>43122</v>
      </c>
      <c r="R3672" t="s">
        <v>2</v>
      </c>
      <c r="S3672" t="s">
        <v>10</v>
      </c>
      <c r="T3672" t="s">
        <v>2</v>
      </c>
    </row>
    <row r="3673" spans="1:20" hidden="1" x14ac:dyDescent="0.2">
      <c r="A3673" t="s">
        <v>1053</v>
      </c>
      <c r="B3673" t="s">
        <v>0</v>
      </c>
      <c r="C3673" s="2">
        <v>43481</v>
      </c>
      <c r="D3673" t="s">
        <v>1051</v>
      </c>
      <c r="E3673" t="s">
        <v>1054</v>
      </c>
      <c r="F3673" t="s">
        <v>86</v>
      </c>
      <c r="G3673" t="s">
        <v>33</v>
      </c>
      <c r="H3673" t="s">
        <v>1058</v>
      </c>
      <c r="I3673" t="s">
        <v>1052</v>
      </c>
      <c r="J3673" t="s">
        <v>35</v>
      </c>
      <c r="K3673" t="s">
        <v>36</v>
      </c>
      <c r="L3673" s="3">
        <v>49</v>
      </c>
      <c r="M3673" s="3">
        <v>4.9000000000000004</v>
      </c>
      <c r="N3673" s="3">
        <v>53.9</v>
      </c>
      <c r="O3673" s="3">
        <v>0</v>
      </c>
      <c r="P3673" s="3">
        <v>0</v>
      </c>
      <c r="Q3673" s="2">
        <v>43122</v>
      </c>
      <c r="R3673" t="s">
        <v>2</v>
      </c>
      <c r="S3673" t="s">
        <v>10</v>
      </c>
      <c r="T3673" t="s">
        <v>2</v>
      </c>
    </row>
    <row r="3674" spans="1:20" hidden="1" x14ac:dyDescent="0.2">
      <c r="A3674" t="s">
        <v>1053</v>
      </c>
      <c r="B3674" t="s">
        <v>0</v>
      </c>
      <c r="C3674" s="2">
        <v>43483</v>
      </c>
      <c r="D3674" t="s">
        <v>1051</v>
      </c>
      <c r="E3674" t="s">
        <v>1351</v>
      </c>
      <c r="F3674" t="s">
        <v>5</v>
      </c>
      <c r="G3674" t="s">
        <v>1352</v>
      </c>
      <c r="H3674" t="s">
        <v>1353</v>
      </c>
      <c r="I3674" t="s">
        <v>1052</v>
      </c>
      <c r="J3674" t="s">
        <v>176</v>
      </c>
      <c r="K3674" t="s">
        <v>18</v>
      </c>
      <c r="L3674" s="3">
        <v>1000</v>
      </c>
      <c r="M3674" s="3">
        <v>0</v>
      </c>
      <c r="N3674" s="3">
        <v>1000</v>
      </c>
      <c r="O3674" s="3">
        <v>0</v>
      </c>
      <c r="P3674" s="3">
        <v>0</v>
      </c>
      <c r="Q3674" s="2">
        <v>43118</v>
      </c>
      <c r="R3674" t="s">
        <v>2</v>
      </c>
      <c r="S3674" t="s">
        <v>10</v>
      </c>
      <c r="T3674" t="s">
        <v>2</v>
      </c>
    </row>
    <row r="3675" spans="1:20" hidden="1" x14ac:dyDescent="0.2">
      <c r="A3675" t="s">
        <v>1053</v>
      </c>
      <c r="B3675" t="s">
        <v>0</v>
      </c>
      <c r="C3675" s="2">
        <v>43489</v>
      </c>
      <c r="D3675" t="s">
        <v>1051</v>
      </c>
      <c r="E3675" t="s">
        <v>2139</v>
      </c>
      <c r="F3675" t="s">
        <v>5</v>
      </c>
      <c r="G3675" t="s">
        <v>40</v>
      </c>
      <c r="H3675" t="s">
        <v>2140</v>
      </c>
      <c r="I3675" t="s">
        <v>1052</v>
      </c>
      <c r="J3675" t="s">
        <v>42</v>
      </c>
      <c r="K3675" t="s">
        <v>18</v>
      </c>
      <c r="L3675" s="3">
        <v>142</v>
      </c>
      <c r="M3675" s="3">
        <v>0</v>
      </c>
      <c r="N3675" s="3">
        <v>142</v>
      </c>
      <c r="O3675" s="3">
        <v>0</v>
      </c>
      <c r="P3675" s="3">
        <v>0</v>
      </c>
      <c r="Q3675" s="2">
        <v>43489</v>
      </c>
      <c r="R3675" t="s">
        <v>2</v>
      </c>
      <c r="S3675" t="s">
        <v>10</v>
      </c>
      <c r="T3675" t="s">
        <v>2</v>
      </c>
    </row>
    <row r="3676" spans="1:20" hidden="1" x14ac:dyDescent="0.2">
      <c r="A3676" t="s">
        <v>1053</v>
      </c>
      <c r="B3676" t="s">
        <v>0</v>
      </c>
      <c r="C3676" s="2">
        <v>43489</v>
      </c>
      <c r="D3676" t="s">
        <v>1051</v>
      </c>
      <c r="E3676" t="s">
        <v>2139</v>
      </c>
      <c r="F3676" t="s">
        <v>43</v>
      </c>
      <c r="G3676" t="s">
        <v>40</v>
      </c>
      <c r="H3676" t="s">
        <v>313</v>
      </c>
      <c r="I3676" t="s">
        <v>1052</v>
      </c>
      <c r="J3676" t="s">
        <v>59</v>
      </c>
      <c r="K3676" t="s">
        <v>9</v>
      </c>
      <c r="L3676" s="3">
        <v>1</v>
      </c>
      <c r="M3676" s="3">
        <v>0.2</v>
      </c>
      <c r="N3676" s="3">
        <v>1.2</v>
      </c>
      <c r="O3676" s="3">
        <v>0</v>
      </c>
      <c r="P3676" s="3">
        <v>0</v>
      </c>
      <c r="Q3676" s="2">
        <v>43489</v>
      </c>
      <c r="R3676" t="s">
        <v>2</v>
      </c>
      <c r="S3676" t="s">
        <v>10</v>
      </c>
      <c r="T3676" t="s">
        <v>2</v>
      </c>
    </row>
    <row r="3677" spans="1:20" hidden="1" x14ac:dyDescent="0.2">
      <c r="A3677" t="s">
        <v>1053</v>
      </c>
      <c r="B3677" t="s">
        <v>0</v>
      </c>
      <c r="C3677" s="2">
        <v>43489</v>
      </c>
      <c r="D3677" t="s">
        <v>1051</v>
      </c>
      <c r="E3677" t="s">
        <v>2144</v>
      </c>
      <c r="F3677" t="s">
        <v>5</v>
      </c>
      <c r="G3677" t="s">
        <v>40</v>
      </c>
      <c r="H3677" t="s">
        <v>2145</v>
      </c>
      <c r="I3677" t="s">
        <v>1052</v>
      </c>
      <c r="J3677" t="s">
        <v>42</v>
      </c>
      <c r="K3677" t="s">
        <v>18</v>
      </c>
      <c r="L3677" s="3">
        <v>134</v>
      </c>
      <c r="M3677" s="3">
        <v>0</v>
      </c>
      <c r="N3677" s="3">
        <v>134</v>
      </c>
      <c r="O3677" s="3">
        <v>0</v>
      </c>
      <c r="P3677" s="3">
        <v>0</v>
      </c>
      <c r="Q3677" s="2">
        <v>43489</v>
      </c>
      <c r="R3677" t="s">
        <v>2</v>
      </c>
      <c r="S3677" t="s">
        <v>10</v>
      </c>
      <c r="T3677" t="s">
        <v>2</v>
      </c>
    </row>
    <row r="3678" spans="1:20" hidden="1" x14ac:dyDescent="0.2">
      <c r="A3678" t="s">
        <v>1053</v>
      </c>
      <c r="B3678" t="s">
        <v>0</v>
      </c>
      <c r="C3678" s="2">
        <v>43489</v>
      </c>
      <c r="D3678" t="s">
        <v>1051</v>
      </c>
      <c r="E3678" t="s">
        <v>2144</v>
      </c>
      <c r="F3678" t="s">
        <v>43</v>
      </c>
      <c r="G3678" t="s">
        <v>40</v>
      </c>
      <c r="H3678" t="s">
        <v>313</v>
      </c>
      <c r="I3678" t="s">
        <v>1052</v>
      </c>
      <c r="J3678" t="s">
        <v>59</v>
      </c>
      <c r="K3678" t="s">
        <v>9</v>
      </c>
      <c r="L3678" s="3">
        <v>1</v>
      </c>
      <c r="M3678" s="3">
        <v>0.2</v>
      </c>
      <c r="N3678" s="3">
        <v>1.2</v>
      </c>
      <c r="O3678" s="3">
        <v>0</v>
      </c>
      <c r="P3678" s="3">
        <v>0</v>
      </c>
      <c r="Q3678" s="2">
        <v>43493</v>
      </c>
      <c r="R3678" t="s">
        <v>2</v>
      </c>
      <c r="S3678" t="s">
        <v>10</v>
      </c>
      <c r="T3678" t="s">
        <v>2</v>
      </c>
    </row>
    <row r="3679" spans="1:20" hidden="1" x14ac:dyDescent="0.2">
      <c r="A3679" t="s">
        <v>1053</v>
      </c>
      <c r="B3679" t="s">
        <v>0</v>
      </c>
      <c r="C3679" s="2">
        <v>43489</v>
      </c>
      <c r="D3679" t="s">
        <v>1051</v>
      </c>
      <c r="E3679" t="s">
        <v>2146</v>
      </c>
      <c r="F3679" t="s">
        <v>5</v>
      </c>
      <c r="G3679" t="s">
        <v>40</v>
      </c>
      <c r="H3679" t="s">
        <v>2147</v>
      </c>
      <c r="I3679" t="s">
        <v>1052</v>
      </c>
      <c r="J3679" t="s">
        <v>45</v>
      </c>
      <c r="K3679" t="s">
        <v>18</v>
      </c>
      <c r="L3679" s="3">
        <v>247.28</v>
      </c>
      <c r="M3679" s="3">
        <v>0</v>
      </c>
      <c r="N3679" s="3">
        <v>247.28</v>
      </c>
      <c r="O3679" s="3">
        <v>0</v>
      </c>
      <c r="P3679" s="3">
        <v>0</v>
      </c>
      <c r="Q3679" s="2">
        <v>43489</v>
      </c>
      <c r="R3679" t="s">
        <v>2</v>
      </c>
      <c r="S3679" t="s">
        <v>10</v>
      </c>
      <c r="T3679" t="s">
        <v>2</v>
      </c>
    </row>
    <row r="3680" spans="1:20" hidden="1" x14ac:dyDescent="0.2">
      <c r="A3680" t="s">
        <v>1053</v>
      </c>
      <c r="B3680" t="s">
        <v>0</v>
      </c>
      <c r="C3680" s="2">
        <v>43490</v>
      </c>
      <c r="D3680" t="s">
        <v>1051</v>
      </c>
      <c r="E3680" t="s">
        <v>2245</v>
      </c>
      <c r="F3680" t="s">
        <v>5</v>
      </c>
      <c r="G3680" t="s">
        <v>40</v>
      </c>
      <c r="H3680" t="s">
        <v>2246</v>
      </c>
      <c r="I3680" t="s">
        <v>1052</v>
      </c>
      <c r="J3680" t="s">
        <v>45</v>
      </c>
      <c r="K3680" t="s">
        <v>18</v>
      </c>
      <c r="L3680" s="3">
        <v>80.040000000000006</v>
      </c>
      <c r="M3680" s="3">
        <v>0</v>
      </c>
      <c r="N3680" s="3">
        <v>80.040000000000006</v>
      </c>
      <c r="O3680" s="3">
        <v>0</v>
      </c>
      <c r="P3680" s="3">
        <v>0</v>
      </c>
      <c r="Q3680" s="2">
        <v>43490</v>
      </c>
      <c r="R3680" t="s">
        <v>2</v>
      </c>
      <c r="S3680" t="s">
        <v>10</v>
      </c>
      <c r="T3680" t="s">
        <v>2</v>
      </c>
    </row>
    <row r="3681" spans="1:20" hidden="1" x14ac:dyDescent="0.2">
      <c r="A3681" t="s">
        <v>1053</v>
      </c>
      <c r="B3681" t="s">
        <v>0</v>
      </c>
      <c r="C3681" s="2">
        <v>43496</v>
      </c>
      <c r="D3681" t="s">
        <v>1051</v>
      </c>
      <c r="E3681" t="s">
        <v>2719</v>
      </c>
      <c r="F3681" t="s">
        <v>5</v>
      </c>
      <c r="G3681" t="s">
        <v>2720</v>
      </c>
      <c r="H3681" t="s">
        <v>2721</v>
      </c>
      <c r="I3681" t="s">
        <v>1052</v>
      </c>
      <c r="J3681" t="s">
        <v>72</v>
      </c>
      <c r="K3681" t="s">
        <v>73</v>
      </c>
      <c r="L3681" s="3">
        <v>199.05</v>
      </c>
      <c r="M3681" s="3">
        <v>10.95</v>
      </c>
      <c r="N3681" s="3">
        <v>210</v>
      </c>
      <c r="O3681" s="3">
        <v>0</v>
      </c>
      <c r="P3681" s="3">
        <v>0</v>
      </c>
      <c r="Q3681" s="2">
        <v>43516</v>
      </c>
      <c r="R3681" t="s">
        <v>2</v>
      </c>
      <c r="S3681" t="s">
        <v>10</v>
      </c>
      <c r="T3681" t="s">
        <v>2</v>
      </c>
    </row>
    <row r="3682" spans="1:20" hidden="1" x14ac:dyDescent="0.2">
      <c r="A3682" t="s">
        <v>1053</v>
      </c>
      <c r="B3682" t="s">
        <v>0</v>
      </c>
      <c r="C3682" s="2">
        <v>43496</v>
      </c>
      <c r="D3682" t="s">
        <v>1051</v>
      </c>
      <c r="E3682" t="s">
        <v>2719</v>
      </c>
      <c r="F3682" t="s">
        <v>43</v>
      </c>
      <c r="G3682" t="s">
        <v>2720</v>
      </c>
      <c r="H3682" t="s">
        <v>2721</v>
      </c>
      <c r="I3682" t="s">
        <v>1052</v>
      </c>
      <c r="J3682" t="s">
        <v>72</v>
      </c>
      <c r="K3682" t="s">
        <v>18</v>
      </c>
      <c r="L3682" s="3">
        <v>10.14</v>
      </c>
      <c r="M3682" s="3">
        <v>0</v>
      </c>
      <c r="N3682" s="3">
        <v>10.14</v>
      </c>
      <c r="O3682" s="3">
        <v>0</v>
      </c>
      <c r="P3682" s="3">
        <v>0</v>
      </c>
      <c r="Q3682" s="2">
        <v>43516</v>
      </c>
      <c r="R3682" t="s">
        <v>2</v>
      </c>
      <c r="S3682" t="s">
        <v>10</v>
      </c>
      <c r="T3682" t="s">
        <v>2</v>
      </c>
    </row>
    <row r="3683" spans="1:20" hidden="1" x14ac:dyDescent="0.2">
      <c r="A3683" t="s">
        <v>1053</v>
      </c>
      <c r="B3683" t="s">
        <v>0</v>
      </c>
      <c r="C3683" s="2">
        <v>43510</v>
      </c>
      <c r="D3683" t="s">
        <v>1051</v>
      </c>
      <c r="E3683" t="s">
        <v>3822</v>
      </c>
      <c r="F3683" t="s">
        <v>5</v>
      </c>
      <c r="G3683" t="s">
        <v>1468</v>
      </c>
      <c r="H3683" t="s">
        <v>3823</v>
      </c>
      <c r="I3683" t="s">
        <v>1052</v>
      </c>
      <c r="J3683" t="s">
        <v>2618</v>
      </c>
      <c r="K3683" t="s">
        <v>9</v>
      </c>
      <c r="L3683" s="3">
        <v>13.33</v>
      </c>
      <c r="M3683" s="3">
        <v>2.67</v>
      </c>
      <c r="N3683" s="3">
        <v>16</v>
      </c>
      <c r="O3683" s="3">
        <v>0</v>
      </c>
      <c r="P3683" s="3">
        <v>0</v>
      </c>
      <c r="Q3683" s="2">
        <v>43510</v>
      </c>
      <c r="R3683" t="s">
        <v>2</v>
      </c>
      <c r="S3683" t="s">
        <v>10</v>
      </c>
      <c r="T3683" t="s">
        <v>2</v>
      </c>
    </row>
    <row r="3684" spans="1:20" hidden="1" x14ac:dyDescent="0.2">
      <c r="A3684" t="s">
        <v>1053</v>
      </c>
      <c r="B3684" t="s">
        <v>0</v>
      </c>
      <c r="C3684" s="2">
        <v>43510</v>
      </c>
      <c r="D3684" t="s">
        <v>1051</v>
      </c>
      <c r="E3684" t="s">
        <v>3822</v>
      </c>
      <c r="F3684" t="s">
        <v>43</v>
      </c>
      <c r="G3684" t="s">
        <v>1468</v>
      </c>
      <c r="H3684" t="s">
        <v>3824</v>
      </c>
      <c r="I3684" t="s">
        <v>1052</v>
      </c>
      <c r="J3684" t="s">
        <v>2618</v>
      </c>
      <c r="K3684" t="s">
        <v>9</v>
      </c>
      <c r="L3684" s="3">
        <v>8.32</v>
      </c>
      <c r="M3684" s="3">
        <v>1.66</v>
      </c>
      <c r="N3684" s="3">
        <v>9.98</v>
      </c>
      <c r="O3684" s="3">
        <v>0</v>
      </c>
      <c r="P3684" s="3">
        <v>0</v>
      </c>
      <c r="Q3684" s="2">
        <v>43510</v>
      </c>
      <c r="R3684" t="s">
        <v>2</v>
      </c>
      <c r="S3684" t="s">
        <v>10</v>
      </c>
      <c r="T3684" t="s">
        <v>2</v>
      </c>
    </row>
    <row r="3685" spans="1:20" hidden="1" x14ac:dyDescent="0.2">
      <c r="A3685" t="s">
        <v>1053</v>
      </c>
      <c r="B3685" t="s">
        <v>0</v>
      </c>
      <c r="C3685" s="2">
        <v>43510</v>
      </c>
      <c r="D3685" t="s">
        <v>1051</v>
      </c>
      <c r="E3685" t="s">
        <v>3822</v>
      </c>
      <c r="F3685" t="s">
        <v>60</v>
      </c>
      <c r="G3685" t="s">
        <v>1468</v>
      </c>
      <c r="H3685" t="s">
        <v>3825</v>
      </c>
      <c r="I3685" t="s">
        <v>1052</v>
      </c>
      <c r="J3685" t="s">
        <v>2618</v>
      </c>
      <c r="K3685" t="s">
        <v>9</v>
      </c>
      <c r="L3685" s="3">
        <v>16.66</v>
      </c>
      <c r="M3685" s="3">
        <v>3.33</v>
      </c>
      <c r="N3685" s="3">
        <v>19.989999999999998</v>
      </c>
      <c r="O3685" s="3">
        <v>0</v>
      </c>
      <c r="P3685" s="3">
        <v>0</v>
      </c>
      <c r="Q3685" s="2">
        <v>43510</v>
      </c>
      <c r="R3685" t="s">
        <v>2</v>
      </c>
      <c r="S3685" t="s">
        <v>10</v>
      </c>
      <c r="T3685" t="s">
        <v>2</v>
      </c>
    </row>
    <row r="3686" spans="1:20" hidden="1" x14ac:dyDescent="0.2">
      <c r="A3686" t="s">
        <v>1053</v>
      </c>
      <c r="B3686" t="s">
        <v>0</v>
      </c>
      <c r="C3686" s="2">
        <v>43514</v>
      </c>
      <c r="D3686" t="s">
        <v>1051</v>
      </c>
      <c r="E3686" t="s">
        <v>3940</v>
      </c>
      <c r="F3686" t="s">
        <v>5</v>
      </c>
      <c r="G3686" t="s">
        <v>3941</v>
      </c>
      <c r="H3686" t="s">
        <v>3942</v>
      </c>
      <c r="I3686" t="s">
        <v>1052</v>
      </c>
      <c r="J3686" t="s">
        <v>3943</v>
      </c>
      <c r="K3686" t="s">
        <v>18</v>
      </c>
      <c r="L3686" s="3">
        <v>92</v>
      </c>
      <c r="M3686" s="3">
        <v>0</v>
      </c>
      <c r="N3686" s="3">
        <v>92</v>
      </c>
      <c r="O3686" s="3">
        <v>0</v>
      </c>
      <c r="P3686" s="3">
        <v>0</v>
      </c>
      <c r="Q3686" s="2">
        <v>43514</v>
      </c>
      <c r="R3686" t="s">
        <v>2</v>
      </c>
      <c r="S3686" t="s">
        <v>10</v>
      </c>
      <c r="T3686" t="s">
        <v>2</v>
      </c>
    </row>
    <row r="3687" spans="1:20" hidden="1" x14ac:dyDescent="0.2">
      <c r="A3687" t="s">
        <v>1053</v>
      </c>
      <c r="B3687" t="s">
        <v>0</v>
      </c>
      <c r="C3687" s="2">
        <v>43536</v>
      </c>
      <c r="D3687" t="s">
        <v>1051</v>
      </c>
      <c r="E3687" t="s">
        <v>5338</v>
      </c>
      <c r="F3687" t="s">
        <v>5</v>
      </c>
      <c r="G3687" t="s">
        <v>5339</v>
      </c>
      <c r="H3687" t="s">
        <v>5340</v>
      </c>
      <c r="I3687" t="s">
        <v>1052</v>
      </c>
      <c r="J3687" t="s">
        <v>3511</v>
      </c>
      <c r="K3687" t="s">
        <v>9</v>
      </c>
      <c r="L3687" s="3">
        <v>140</v>
      </c>
      <c r="M3687" s="3">
        <v>28</v>
      </c>
      <c r="N3687" s="3">
        <v>168</v>
      </c>
      <c r="O3687" s="3">
        <v>0</v>
      </c>
      <c r="P3687" s="3">
        <v>0</v>
      </c>
      <c r="Q3687" s="2">
        <v>43536</v>
      </c>
      <c r="R3687" t="s">
        <v>2</v>
      </c>
      <c r="S3687" t="s">
        <v>10</v>
      </c>
      <c r="T3687" t="s">
        <v>2</v>
      </c>
    </row>
    <row r="3688" spans="1:20" hidden="1" x14ac:dyDescent="0.2">
      <c r="A3688" t="s">
        <v>1053</v>
      </c>
      <c r="B3688" t="s">
        <v>0</v>
      </c>
      <c r="C3688" s="2">
        <v>43536</v>
      </c>
      <c r="D3688" t="s">
        <v>1051</v>
      </c>
      <c r="E3688" t="s">
        <v>5338</v>
      </c>
      <c r="F3688" t="s">
        <v>43</v>
      </c>
      <c r="G3688" t="s">
        <v>5339</v>
      </c>
      <c r="H3688" t="s">
        <v>5341</v>
      </c>
      <c r="I3688" t="s">
        <v>1052</v>
      </c>
      <c r="J3688" t="s">
        <v>3511</v>
      </c>
      <c r="K3688" t="s">
        <v>9</v>
      </c>
      <c r="L3688" s="3">
        <v>62</v>
      </c>
      <c r="M3688" s="3">
        <v>12.4</v>
      </c>
      <c r="N3688" s="3">
        <v>74.400000000000006</v>
      </c>
      <c r="O3688" s="3">
        <v>0</v>
      </c>
      <c r="P3688" s="3">
        <v>0</v>
      </c>
      <c r="Q3688" s="2">
        <v>43536</v>
      </c>
      <c r="R3688" t="s">
        <v>2</v>
      </c>
      <c r="S3688" t="s">
        <v>10</v>
      </c>
      <c r="T3688" t="s">
        <v>2</v>
      </c>
    </row>
    <row r="3689" spans="1:20" hidden="1" x14ac:dyDescent="0.2">
      <c r="A3689" t="s">
        <v>1053</v>
      </c>
      <c r="B3689" t="s">
        <v>0</v>
      </c>
      <c r="C3689" s="2">
        <v>43549</v>
      </c>
      <c r="D3689" t="s">
        <v>1051</v>
      </c>
      <c r="E3689" t="s">
        <v>6499</v>
      </c>
      <c r="F3689" t="s">
        <v>5</v>
      </c>
      <c r="G3689" t="s">
        <v>6500</v>
      </c>
      <c r="H3689" t="s">
        <v>6501</v>
      </c>
      <c r="I3689" t="s">
        <v>1052</v>
      </c>
      <c r="J3689" t="s">
        <v>760</v>
      </c>
      <c r="K3689" t="s">
        <v>18</v>
      </c>
      <c r="L3689" s="3">
        <v>390</v>
      </c>
      <c r="M3689" s="3">
        <v>0</v>
      </c>
      <c r="N3689" s="3">
        <v>390</v>
      </c>
      <c r="O3689" s="3">
        <v>0</v>
      </c>
      <c r="P3689" s="3">
        <v>0</v>
      </c>
      <c r="Q3689" s="2">
        <v>43549</v>
      </c>
      <c r="R3689" t="s">
        <v>2</v>
      </c>
      <c r="S3689" t="s">
        <v>10</v>
      </c>
      <c r="T3689" t="s">
        <v>2</v>
      </c>
    </row>
    <row r="3690" spans="1:20" hidden="1" x14ac:dyDescent="0.2">
      <c r="A3690" t="s">
        <v>1053</v>
      </c>
      <c r="B3690" t="s">
        <v>0</v>
      </c>
      <c r="C3690" s="2">
        <v>43558</v>
      </c>
      <c r="D3690" t="s">
        <v>1051</v>
      </c>
      <c r="E3690" t="s">
        <v>7257</v>
      </c>
      <c r="F3690" t="s">
        <v>5</v>
      </c>
      <c r="G3690" t="s">
        <v>50</v>
      </c>
      <c r="H3690" t="s">
        <v>7258</v>
      </c>
      <c r="I3690" t="s">
        <v>1052</v>
      </c>
      <c r="J3690" t="s">
        <v>52</v>
      </c>
      <c r="K3690" t="s">
        <v>36</v>
      </c>
      <c r="L3690" s="3">
        <v>127.27</v>
      </c>
      <c r="M3690" s="3">
        <v>12.73</v>
      </c>
      <c r="N3690" s="3">
        <v>140</v>
      </c>
      <c r="O3690" s="3">
        <v>0</v>
      </c>
      <c r="P3690" s="3">
        <v>0</v>
      </c>
      <c r="Q3690" s="2">
        <v>43571</v>
      </c>
      <c r="R3690" t="s">
        <v>2</v>
      </c>
      <c r="S3690" t="s">
        <v>10</v>
      </c>
      <c r="T3690" t="s">
        <v>2</v>
      </c>
    </row>
    <row r="3691" spans="1:20" hidden="1" x14ac:dyDescent="0.2">
      <c r="A3691" t="s">
        <v>1053</v>
      </c>
      <c r="B3691" t="s">
        <v>0</v>
      </c>
      <c r="C3691" s="2">
        <v>43559</v>
      </c>
      <c r="D3691" t="s">
        <v>1051</v>
      </c>
      <c r="E3691" t="s">
        <v>7401</v>
      </c>
      <c r="F3691" t="s">
        <v>5</v>
      </c>
      <c r="G3691" t="s">
        <v>40</v>
      </c>
      <c r="H3691" t="s">
        <v>7402</v>
      </c>
      <c r="I3691" t="s">
        <v>1052</v>
      </c>
      <c r="J3691" t="s">
        <v>42</v>
      </c>
      <c r="K3691" t="s">
        <v>18</v>
      </c>
      <c r="L3691" s="3">
        <v>128</v>
      </c>
      <c r="M3691" s="3">
        <v>0</v>
      </c>
      <c r="N3691" s="3">
        <v>128</v>
      </c>
      <c r="O3691" s="3">
        <v>0</v>
      </c>
      <c r="P3691" s="3">
        <v>0</v>
      </c>
      <c r="Q3691" s="2">
        <v>43559</v>
      </c>
      <c r="R3691" t="s">
        <v>2</v>
      </c>
      <c r="S3691" t="s">
        <v>10</v>
      </c>
      <c r="T3691" t="s">
        <v>2</v>
      </c>
    </row>
    <row r="3692" spans="1:20" hidden="1" x14ac:dyDescent="0.2">
      <c r="A3692" t="s">
        <v>1053</v>
      </c>
      <c r="B3692" t="s">
        <v>0</v>
      </c>
      <c r="C3692" s="2">
        <v>43559</v>
      </c>
      <c r="D3692" t="s">
        <v>1051</v>
      </c>
      <c r="E3692" t="s">
        <v>7401</v>
      </c>
      <c r="F3692" t="s">
        <v>43</v>
      </c>
      <c r="G3692" t="s">
        <v>40</v>
      </c>
      <c r="H3692" t="s">
        <v>313</v>
      </c>
      <c r="I3692" t="s">
        <v>1052</v>
      </c>
      <c r="J3692" t="s">
        <v>59</v>
      </c>
      <c r="K3692" t="s">
        <v>9</v>
      </c>
      <c r="L3692" s="3">
        <v>1</v>
      </c>
      <c r="M3692" s="3">
        <v>0.2</v>
      </c>
      <c r="N3692" s="3">
        <v>1.2</v>
      </c>
      <c r="O3692" s="3">
        <v>0</v>
      </c>
      <c r="P3692" s="3">
        <v>0</v>
      </c>
      <c r="Q3692" s="2">
        <v>43559</v>
      </c>
      <c r="R3692" t="s">
        <v>2</v>
      </c>
      <c r="S3692" t="s">
        <v>10</v>
      </c>
      <c r="T3692" t="s">
        <v>2</v>
      </c>
    </row>
    <row r="3693" spans="1:20" hidden="1" x14ac:dyDescent="0.2">
      <c r="A3693" t="s">
        <v>1053</v>
      </c>
      <c r="B3693" t="s">
        <v>0</v>
      </c>
      <c r="C3693" s="2">
        <v>43559</v>
      </c>
      <c r="D3693" t="s">
        <v>1051</v>
      </c>
      <c r="E3693" t="s">
        <v>7401</v>
      </c>
      <c r="F3693" t="s">
        <v>60</v>
      </c>
      <c r="G3693" t="s">
        <v>40</v>
      </c>
      <c r="H3693" t="s">
        <v>7403</v>
      </c>
      <c r="I3693" t="s">
        <v>1052</v>
      </c>
      <c r="J3693" t="s">
        <v>42</v>
      </c>
      <c r="K3693" t="s">
        <v>18</v>
      </c>
      <c r="L3693" s="3">
        <v>43</v>
      </c>
      <c r="M3693" s="3">
        <v>0</v>
      </c>
      <c r="N3693" s="3">
        <v>43</v>
      </c>
      <c r="O3693" s="3">
        <v>0</v>
      </c>
      <c r="P3693" s="3">
        <v>0</v>
      </c>
      <c r="Q3693" s="2">
        <v>43559</v>
      </c>
      <c r="R3693" t="s">
        <v>2</v>
      </c>
      <c r="S3693" t="s">
        <v>10</v>
      </c>
      <c r="T3693" t="s">
        <v>2</v>
      </c>
    </row>
    <row r="3694" spans="1:20" hidden="1" x14ac:dyDescent="0.2">
      <c r="A3694" t="s">
        <v>1053</v>
      </c>
      <c r="B3694" t="s">
        <v>0</v>
      </c>
      <c r="C3694" s="2">
        <v>43559</v>
      </c>
      <c r="D3694" t="s">
        <v>1051</v>
      </c>
      <c r="E3694" t="s">
        <v>7401</v>
      </c>
      <c r="F3694" t="s">
        <v>86</v>
      </c>
      <c r="G3694" t="s">
        <v>40</v>
      </c>
      <c r="H3694" t="s">
        <v>313</v>
      </c>
      <c r="I3694" t="s">
        <v>1052</v>
      </c>
      <c r="J3694" t="s">
        <v>59</v>
      </c>
      <c r="K3694" t="s">
        <v>9</v>
      </c>
      <c r="L3694" s="3">
        <v>0.5</v>
      </c>
      <c r="M3694" s="3">
        <v>0.1</v>
      </c>
      <c r="N3694" s="3">
        <v>0.6</v>
      </c>
      <c r="O3694" s="3">
        <v>0</v>
      </c>
      <c r="P3694" s="3">
        <v>0</v>
      </c>
      <c r="Q3694" s="2">
        <v>43559</v>
      </c>
      <c r="R3694" t="s">
        <v>2</v>
      </c>
      <c r="S3694" t="s">
        <v>10</v>
      </c>
      <c r="T3694" t="s">
        <v>2</v>
      </c>
    </row>
    <row r="3695" spans="1:20" hidden="1" x14ac:dyDescent="0.2">
      <c r="A3695" t="s">
        <v>1073</v>
      </c>
      <c r="B3695" t="s">
        <v>0</v>
      </c>
      <c r="C3695" s="2">
        <v>43481</v>
      </c>
      <c r="D3695" t="s">
        <v>1071</v>
      </c>
      <c r="E3695" t="s">
        <v>1074</v>
      </c>
      <c r="F3695" t="s">
        <v>5</v>
      </c>
      <c r="G3695" t="s">
        <v>40</v>
      </c>
      <c r="H3695" t="s">
        <v>1075</v>
      </c>
      <c r="I3695" t="s">
        <v>1072</v>
      </c>
      <c r="J3695" t="s">
        <v>222</v>
      </c>
      <c r="K3695" t="s">
        <v>18</v>
      </c>
      <c r="L3695" s="3">
        <v>913.49</v>
      </c>
      <c r="M3695" s="3">
        <v>0</v>
      </c>
      <c r="N3695" s="3">
        <v>913.49</v>
      </c>
      <c r="O3695" s="3">
        <v>0</v>
      </c>
      <c r="P3695" s="3">
        <v>0</v>
      </c>
      <c r="Q3695" s="2">
        <v>43481</v>
      </c>
      <c r="R3695" t="s">
        <v>2</v>
      </c>
      <c r="S3695" t="s">
        <v>10</v>
      </c>
      <c r="T3695" t="s">
        <v>2</v>
      </c>
    </row>
    <row r="3696" spans="1:20" hidden="1" x14ac:dyDescent="0.2">
      <c r="A3696" t="s">
        <v>1073</v>
      </c>
      <c r="B3696" t="s">
        <v>0</v>
      </c>
      <c r="C3696" s="2">
        <v>43481</v>
      </c>
      <c r="D3696" t="s">
        <v>1071</v>
      </c>
      <c r="E3696" t="s">
        <v>1074</v>
      </c>
      <c r="F3696" t="s">
        <v>43</v>
      </c>
      <c r="G3696" t="s">
        <v>40</v>
      </c>
      <c r="H3696" t="s">
        <v>1076</v>
      </c>
      <c r="I3696" t="s">
        <v>1072</v>
      </c>
      <c r="J3696" t="s">
        <v>222</v>
      </c>
      <c r="K3696" t="s">
        <v>18</v>
      </c>
      <c r="L3696" s="3">
        <v>913.49</v>
      </c>
      <c r="M3696" s="3">
        <v>0</v>
      </c>
      <c r="N3696" s="3">
        <v>913.49</v>
      </c>
      <c r="O3696" s="3">
        <v>0</v>
      </c>
      <c r="P3696" s="3">
        <v>0</v>
      </c>
      <c r="Q3696" s="2">
        <v>43481</v>
      </c>
      <c r="R3696" t="s">
        <v>2</v>
      </c>
      <c r="S3696" t="s">
        <v>10</v>
      </c>
      <c r="T3696" t="s">
        <v>2</v>
      </c>
    </row>
    <row r="3697" spans="1:20" hidden="1" x14ac:dyDescent="0.2">
      <c r="A3697" t="s">
        <v>1073</v>
      </c>
      <c r="B3697" t="s">
        <v>0</v>
      </c>
      <c r="C3697" s="2">
        <v>43481</v>
      </c>
      <c r="D3697" t="s">
        <v>1071</v>
      </c>
      <c r="E3697" t="s">
        <v>1089</v>
      </c>
      <c r="F3697" t="s">
        <v>5</v>
      </c>
      <c r="G3697" t="s">
        <v>40</v>
      </c>
      <c r="H3697" t="s">
        <v>1076</v>
      </c>
      <c r="I3697" t="s">
        <v>1072</v>
      </c>
      <c r="J3697" t="s">
        <v>222</v>
      </c>
      <c r="K3697" t="s">
        <v>18</v>
      </c>
      <c r="L3697" s="3">
        <v>106.86</v>
      </c>
      <c r="M3697" s="3">
        <v>0</v>
      </c>
      <c r="N3697" s="3">
        <v>106.86</v>
      </c>
      <c r="O3697" s="3">
        <v>0</v>
      </c>
      <c r="P3697" s="3">
        <v>0</v>
      </c>
      <c r="Q3697" s="2">
        <v>43481</v>
      </c>
      <c r="R3697" t="s">
        <v>2</v>
      </c>
      <c r="S3697" t="s">
        <v>10</v>
      </c>
      <c r="T3697" t="s">
        <v>2</v>
      </c>
    </row>
    <row r="3698" spans="1:20" hidden="1" x14ac:dyDescent="0.2">
      <c r="A3698" t="s">
        <v>1073</v>
      </c>
      <c r="B3698" t="s">
        <v>0</v>
      </c>
      <c r="C3698" s="2">
        <v>43481</v>
      </c>
      <c r="D3698" t="s">
        <v>1071</v>
      </c>
      <c r="E3698" t="s">
        <v>1093</v>
      </c>
      <c r="F3698" t="s">
        <v>5</v>
      </c>
      <c r="G3698" t="s">
        <v>40</v>
      </c>
      <c r="H3698" t="s">
        <v>1076</v>
      </c>
      <c r="I3698" t="s">
        <v>1072</v>
      </c>
      <c r="J3698" t="s">
        <v>222</v>
      </c>
      <c r="K3698" t="s">
        <v>18</v>
      </c>
      <c r="L3698" s="3">
        <v>94.18</v>
      </c>
      <c r="M3698" s="3">
        <v>0</v>
      </c>
      <c r="N3698" s="3">
        <v>94.18</v>
      </c>
      <c r="O3698" s="3">
        <v>0</v>
      </c>
      <c r="P3698" s="3">
        <v>0</v>
      </c>
      <c r="Q3698" s="2">
        <v>43481</v>
      </c>
      <c r="R3698" t="s">
        <v>2</v>
      </c>
      <c r="S3698" t="s">
        <v>10</v>
      </c>
      <c r="T3698" t="s">
        <v>2</v>
      </c>
    </row>
    <row r="3699" spans="1:20" hidden="1" x14ac:dyDescent="0.2">
      <c r="A3699" t="s">
        <v>1073</v>
      </c>
      <c r="B3699" t="s">
        <v>0</v>
      </c>
      <c r="C3699" s="2">
        <v>43481</v>
      </c>
      <c r="D3699" t="s">
        <v>1071</v>
      </c>
      <c r="E3699" t="s">
        <v>1094</v>
      </c>
      <c r="F3699" t="s">
        <v>5</v>
      </c>
      <c r="G3699" t="s">
        <v>40</v>
      </c>
      <c r="H3699" t="s">
        <v>1076</v>
      </c>
      <c r="I3699" t="s">
        <v>1072</v>
      </c>
      <c r="J3699" t="s">
        <v>222</v>
      </c>
      <c r="K3699" t="s">
        <v>18</v>
      </c>
      <c r="L3699" s="3">
        <v>123.86</v>
      </c>
      <c r="M3699" s="3">
        <v>0</v>
      </c>
      <c r="N3699" s="3">
        <v>123.86</v>
      </c>
      <c r="O3699" s="3">
        <v>0</v>
      </c>
      <c r="P3699" s="3">
        <v>0</v>
      </c>
      <c r="Q3699" s="2">
        <v>43481</v>
      </c>
      <c r="R3699" t="s">
        <v>2</v>
      </c>
      <c r="S3699" t="s">
        <v>10</v>
      </c>
      <c r="T3699" t="s">
        <v>2</v>
      </c>
    </row>
    <row r="3700" spans="1:20" hidden="1" x14ac:dyDescent="0.2">
      <c r="A3700" t="s">
        <v>1073</v>
      </c>
      <c r="B3700" t="s">
        <v>0</v>
      </c>
      <c r="C3700" s="2">
        <v>43481</v>
      </c>
      <c r="D3700" t="s">
        <v>1071</v>
      </c>
      <c r="E3700" t="s">
        <v>1095</v>
      </c>
      <c r="F3700" t="s">
        <v>5</v>
      </c>
      <c r="G3700" t="s">
        <v>40</v>
      </c>
      <c r="H3700" t="s">
        <v>1075</v>
      </c>
      <c r="I3700" t="s">
        <v>1072</v>
      </c>
      <c r="J3700" t="s">
        <v>222</v>
      </c>
      <c r="K3700" t="s">
        <v>18</v>
      </c>
      <c r="L3700" s="3">
        <v>249.04</v>
      </c>
      <c r="M3700" s="3">
        <v>0</v>
      </c>
      <c r="N3700" s="3">
        <v>249.04</v>
      </c>
      <c r="O3700" s="3">
        <v>0</v>
      </c>
      <c r="P3700" s="3">
        <v>0</v>
      </c>
      <c r="Q3700" s="2">
        <v>43481</v>
      </c>
      <c r="R3700" t="s">
        <v>2</v>
      </c>
      <c r="S3700" t="s">
        <v>10</v>
      </c>
      <c r="T3700" t="s">
        <v>2</v>
      </c>
    </row>
    <row r="3701" spans="1:20" hidden="1" x14ac:dyDescent="0.2">
      <c r="A3701" t="s">
        <v>1073</v>
      </c>
      <c r="B3701" t="s">
        <v>0</v>
      </c>
      <c r="C3701" s="2">
        <v>43482</v>
      </c>
      <c r="D3701" t="s">
        <v>1071</v>
      </c>
      <c r="E3701" t="s">
        <v>1320</v>
      </c>
      <c r="F3701" t="s">
        <v>5</v>
      </c>
      <c r="G3701" t="s">
        <v>40</v>
      </c>
      <c r="H3701" t="s">
        <v>1321</v>
      </c>
      <c r="I3701" t="s">
        <v>1072</v>
      </c>
      <c r="J3701" t="s">
        <v>222</v>
      </c>
      <c r="K3701" t="s">
        <v>18</v>
      </c>
      <c r="L3701" s="3">
        <v>733.01</v>
      </c>
      <c r="M3701" s="3">
        <v>0</v>
      </c>
      <c r="N3701" s="3">
        <v>733.01</v>
      </c>
      <c r="O3701" s="3">
        <v>0</v>
      </c>
      <c r="P3701" s="3">
        <v>0</v>
      </c>
      <c r="Q3701" s="2">
        <v>43481</v>
      </c>
      <c r="R3701" t="s">
        <v>2</v>
      </c>
      <c r="S3701" t="s">
        <v>10</v>
      </c>
      <c r="T3701" t="s">
        <v>2</v>
      </c>
    </row>
    <row r="3702" spans="1:20" hidden="1" x14ac:dyDescent="0.2">
      <c r="A3702" t="s">
        <v>1073</v>
      </c>
      <c r="B3702" t="s">
        <v>0</v>
      </c>
      <c r="C3702" s="2">
        <v>43482</v>
      </c>
      <c r="D3702" t="s">
        <v>1071</v>
      </c>
      <c r="E3702" t="s">
        <v>1320</v>
      </c>
      <c r="F3702" t="s">
        <v>43</v>
      </c>
      <c r="G3702" t="s">
        <v>40</v>
      </c>
      <c r="H3702" t="s">
        <v>1322</v>
      </c>
      <c r="I3702" t="s">
        <v>1072</v>
      </c>
      <c r="J3702" t="s">
        <v>222</v>
      </c>
      <c r="K3702" t="s">
        <v>18</v>
      </c>
      <c r="L3702" s="3">
        <v>733.01</v>
      </c>
      <c r="M3702" s="3">
        <v>0</v>
      </c>
      <c r="N3702" s="3">
        <v>733.01</v>
      </c>
      <c r="O3702" s="3">
        <v>0</v>
      </c>
      <c r="P3702" s="3">
        <v>0</v>
      </c>
      <c r="Q3702" s="2">
        <v>43481</v>
      </c>
      <c r="R3702" t="s">
        <v>2</v>
      </c>
      <c r="S3702" t="s">
        <v>10</v>
      </c>
      <c r="T3702" t="s">
        <v>2</v>
      </c>
    </row>
    <row r="3703" spans="1:20" hidden="1" x14ac:dyDescent="0.2">
      <c r="A3703" t="s">
        <v>1073</v>
      </c>
      <c r="B3703" t="s">
        <v>0</v>
      </c>
      <c r="C3703" s="2">
        <v>43488</v>
      </c>
      <c r="D3703" t="s">
        <v>1071</v>
      </c>
      <c r="E3703" t="s">
        <v>2046</v>
      </c>
      <c r="F3703" t="s">
        <v>5</v>
      </c>
      <c r="G3703" t="s">
        <v>40</v>
      </c>
      <c r="H3703" t="s">
        <v>2047</v>
      </c>
      <c r="I3703" t="s">
        <v>1072</v>
      </c>
      <c r="J3703" t="s">
        <v>222</v>
      </c>
      <c r="K3703" t="s">
        <v>18</v>
      </c>
      <c r="L3703" s="3">
        <v>123.86</v>
      </c>
      <c r="M3703" s="3">
        <v>0</v>
      </c>
      <c r="N3703" s="3">
        <v>123.86</v>
      </c>
      <c r="O3703" s="3">
        <v>0</v>
      </c>
      <c r="P3703" s="3">
        <v>0</v>
      </c>
      <c r="Q3703" s="2">
        <v>43488</v>
      </c>
      <c r="R3703" t="s">
        <v>2</v>
      </c>
      <c r="S3703" t="s">
        <v>10</v>
      </c>
      <c r="T3703" t="s">
        <v>2</v>
      </c>
    </row>
    <row r="3704" spans="1:20" hidden="1" x14ac:dyDescent="0.2">
      <c r="A3704" t="s">
        <v>1073</v>
      </c>
      <c r="B3704" t="s">
        <v>0</v>
      </c>
      <c r="C3704" s="2">
        <v>43488</v>
      </c>
      <c r="D3704" t="s">
        <v>1071</v>
      </c>
      <c r="E3704" t="s">
        <v>2048</v>
      </c>
      <c r="F3704" t="s">
        <v>5</v>
      </c>
      <c r="G3704" t="s">
        <v>40</v>
      </c>
      <c r="H3704" t="s">
        <v>2047</v>
      </c>
      <c r="I3704" t="s">
        <v>1072</v>
      </c>
      <c r="J3704" t="s">
        <v>222</v>
      </c>
      <c r="K3704" t="s">
        <v>18</v>
      </c>
      <c r="L3704" s="3">
        <v>788.01</v>
      </c>
      <c r="M3704" s="3">
        <v>0</v>
      </c>
      <c r="N3704" s="3">
        <v>788.01</v>
      </c>
      <c r="O3704" s="3">
        <v>0</v>
      </c>
      <c r="P3704" s="3">
        <v>0</v>
      </c>
      <c r="Q3704" s="2">
        <v>43488</v>
      </c>
      <c r="R3704" t="s">
        <v>2</v>
      </c>
      <c r="S3704" t="s">
        <v>10</v>
      </c>
      <c r="T3704" t="s">
        <v>2</v>
      </c>
    </row>
    <row r="3705" spans="1:20" hidden="1" x14ac:dyDescent="0.2">
      <c r="A3705" t="s">
        <v>1073</v>
      </c>
      <c r="B3705" t="s">
        <v>0</v>
      </c>
      <c r="C3705" s="2">
        <v>43488</v>
      </c>
      <c r="D3705" t="s">
        <v>1071</v>
      </c>
      <c r="E3705" t="s">
        <v>2049</v>
      </c>
      <c r="F3705" t="s">
        <v>5</v>
      </c>
      <c r="G3705" t="s">
        <v>40</v>
      </c>
      <c r="H3705" t="s">
        <v>2050</v>
      </c>
      <c r="I3705" t="s">
        <v>1072</v>
      </c>
      <c r="J3705" t="s">
        <v>222</v>
      </c>
      <c r="K3705" t="s">
        <v>18</v>
      </c>
      <c r="L3705" s="3">
        <v>808.07</v>
      </c>
      <c r="M3705" s="3">
        <v>0</v>
      </c>
      <c r="N3705" s="3">
        <v>808.07</v>
      </c>
      <c r="O3705" s="3">
        <v>0</v>
      </c>
      <c r="P3705" s="3">
        <v>0</v>
      </c>
      <c r="Q3705" s="2">
        <v>43488</v>
      </c>
      <c r="R3705" t="s">
        <v>2</v>
      </c>
      <c r="S3705" t="s">
        <v>10</v>
      </c>
      <c r="T3705" t="s">
        <v>2</v>
      </c>
    </row>
    <row r="3706" spans="1:20" hidden="1" x14ac:dyDescent="0.2">
      <c r="A3706" t="s">
        <v>1073</v>
      </c>
      <c r="B3706" t="s">
        <v>0</v>
      </c>
      <c r="C3706" s="2">
        <v>43488</v>
      </c>
      <c r="D3706" t="s">
        <v>1071</v>
      </c>
      <c r="E3706" t="s">
        <v>2051</v>
      </c>
      <c r="F3706" t="s">
        <v>5</v>
      </c>
      <c r="G3706" t="s">
        <v>40</v>
      </c>
      <c r="H3706" t="s">
        <v>2052</v>
      </c>
      <c r="I3706" t="s">
        <v>1072</v>
      </c>
      <c r="J3706" t="s">
        <v>222</v>
      </c>
      <c r="K3706" t="s">
        <v>18</v>
      </c>
      <c r="L3706" s="3">
        <v>978.55</v>
      </c>
      <c r="M3706" s="3">
        <v>0</v>
      </c>
      <c r="N3706" s="3">
        <v>978.55</v>
      </c>
      <c r="O3706" s="3">
        <v>0</v>
      </c>
      <c r="P3706" s="3">
        <v>0</v>
      </c>
      <c r="Q3706" s="2">
        <v>43488</v>
      </c>
      <c r="R3706" t="s">
        <v>2</v>
      </c>
      <c r="S3706" t="s">
        <v>10</v>
      </c>
      <c r="T3706" t="s">
        <v>2</v>
      </c>
    </row>
    <row r="3707" spans="1:20" hidden="1" x14ac:dyDescent="0.2">
      <c r="A3707" t="s">
        <v>1073</v>
      </c>
      <c r="B3707" t="s">
        <v>0</v>
      </c>
      <c r="C3707" s="2">
        <v>43488</v>
      </c>
      <c r="D3707" t="s">
        <v>1071</v>
      </c>
      <c r="E3707" t="s">
        <v>2051</v>
      </c>
      <c r="F3707" t="s">
        <v>43</v>
      </c>
      <c r="G3707" t="s">
        <v>40</v>
      </c>
      <c r="H3707" t="s">
        <v>2052</v>
      </c>
      <c r="I3707" t="s">
        <v>1072</v>
      </c>
      <c r="J3707" t="s">
        <v>222</v>
      </c>
      <c r="K3707" t="s">
        <v>18</v>
      </c>
      <c r="L3707" s="3">
        <v>145.01</v>
      </c>
      <c r="M3707" s="3">
        <v>0</v>
      </c>
      <c r="N3707" s="3">
        <v>145.01</v>
      </c>
      <c r="O3707" s="3">
        <v>0</v>
      </c>
      <c r="P3707" s="3">
        <v>0</v>
      </c>
      <c r="Q3707" s="2">
        <v>43488</v>
      </c>
      <c r="R3707" t="s">
        <v>2</v>
      </c>
      <c r="S3707" t="s">
        <v>10</v>
      </c>
      <c r="T3707" t="s">
        <v>2</v>
      </c>
    </row>
    <row r="3708" spans="1:20" hidden="1" x14ac:dyDescent="0.2">
      <c r="A3708" t="s">
        <v>1073</v>
      </c>
      <c r="B3708" t="s">
        <v>0</v>
      </c>
      <c r="C3708" s="2">
        <v>43488</v>
      </c>
      <c r="D3708" t="s">
        <v>1071</v>
      </c>
      <c r="E3708" t="s">
        <v>2053</v>
      </c>
      <c r="F3708" t="s">
        <v>5</v>
      </c>
      <c r="G3708" t="s">
        <v>40</v>
      </c>
      <c r="H3708" t="s">
        <v>2047</v>
      </c>
      <c r="I3708" t="s">
        <v>1072</v>
      </c>
      <c r="J3708" t="s">
        <v>222</v>
      </c>
      <c r="K3708" t="s">
        <v>18</v>
      </c>
      <c r="L3708" s="3">
        <v>123.18</v>
      </c>
      <c r="M3708" s="3">
        <v>0</v>
      </c>
      <c r="N3708" s="3">
        <v>123.18</v>
      </c>
      <c r="O3708" s="3">
        <v>0</v>
      </c>
      <c r="P3708" s="3">
        <v>0</v>
      </c>
      <c r="Q3708" s="2">
        <v>43488</v>
      </c>
      <c r="R3708" t="s">
        <v>2</v>
      </c>
      <c r="S3708" t="s">
        <v>10</v>
      </c>
      <c r="T3708" t="s">
        <v>2</v>
      </c>
    </row>
    <row r="3709" spans="1:20" hidden="1" x14ac:dyDescent="0.2">
      <c r="A3709" t="s">
        <v>1073</v>
      </c>
      <c r="B3709" t="s">
        <v>0</v>
      </c>
      <c r="C3709" s="2">
        <v>43493</v>
      </c>
      <c r="D3709" t="s">
        <v>1071</v>
      </c>
      <c r="E3709" t="s">
        <v>2364</v>
      </c>
      <c r="F3709" t="s">
        <v>5</v>
      </c>
      <c r="G3709" t="s">
        <v>40</v>
      </c>
      <c r="H3709" t="s">
        <v>2047</v>
      </c>
      <c r="I3709" t="s">
        <v>1072</v>
      </c>
      <c r="J3709" t="s">
        <v>222</v>
      </c>
      <c r="K3709" t="s">
        <v>18</v>
      </c>
      <c r="L3709" s="3">
        <v>116.86</v>
      </c>
      <c r="M3709" s="3">
        <v>0</v>
      </c>
      <c r="N3709" s="3">
        <v>116.86</v>
      </c>
      <c r="O3709" s="3">
        <v>0</v>
      </c>
      <c r="P3709" s="3">
        <v>0</v>
      </c>
      <c r="Q3709" s="2">
        <v>43488</v>
      </c>
      <c r="R3709" t="s">
        <v>2</v>
      </c>
      <c r="S3709" t="s">
        <v>10</v>
      </c>
      <c r="T3709" t="s">
        <v>2</v>
      </c>
    </row>
    <row r="3710" spans="1:20" hidden="1" x14ac:dyDescent="0.2">
      <c r="A3710" t="s">
        <v>1073</v>
      </c>
      <c r="B3710" t="s">
        <v>0</v>
      </c>
      <c r="C3710" s="2">
        <v>43493</v>
      </c>
      <c r="D3710" t="s">
        <v>1071</v>
      </c>
      <c r="E3710" t="s">
        <v>2369</v>
      </c>
      <c r="F3710" t="s">
        <v>5</v>
      </c>
      <c r="G3710" t="s">
        <v>40</v>
      </c>
      <c r="H3710" t="s">
        <v>1322</v>
      </c>
      <c r="I3710" t="s">
        <v>1072</v>
      </c>
      <c r="J3710" t="s">
        <v>222</v>
      </c>
      <c r="K3710" t="s">
        <v>18</v>
      </c>
      <c r="L3710" s="3">
        <v>135.86000000000001</v>
      </c>
      <c r="M3710" s="3">
        <v>0</v>
      </c>
      <c r="N3710" s="3">
        <v>135.86000000000001</v>
      </c>
      <c r="O3710" s="3">
        <v>0</v>
      </c>
      <c r="P3710" s="3">
        <v>0</v>
      </c>
      <c r="Q3710" s="2">
        <v>43493</v>
      </c>
      <c r="R3710" t="s">
        <v>2</v>
      </c>
      <c r="S3710" t="s">
        <v>10</v>
      </c>
      <c r="T3710" t="s">
        <v>2</v>
      </c>
    </row>
    <row r="3711" spans="1:20" hidden="1" x14ac:dyDescent="0.2">
      <c r="A3711" t="s">
        <v>1073</v>
      </c>
      <c r="B3711" t="s">
        <v>0</v>
      </c>
      <c r="C3711" s="2">
        <v>43493</v>
      </c>
      <c r="D3711" t="s">
        <v>1071</v>
      </c>
      <c r="E3711" t="s">
        <v>2369</v>
      </c>
      <c r="F3711" t="s">
        <v>43</v>
      </c>
      <c r="G3711" t="s">
        <v>40</v>
      </c>
      <c r="H3711" t="s">
        <v>1321</v>
      </c>
      <c r="I3711" t="s">
        <v>1072</v>
      </c>
      <c r="J3711" t="s">
        <v>222</v>
      </c>
      <c r="K3711" t="s">
        <v>18</v>
      </c>
      <c r="L3711" s="3">
        <v>135.86000000000001</v>
      </c>
      <c r="M3711" s="3">
        <v>0</v>
      </c>
      <c r="N3711" s="3">
        <v>135.86000000000001</v>
      </c>
      <c r="O3711" s="3">
        <v>0</v>
      </c>
      <c r="P3711" s="3">
        <v>0</v>
      </c>
      <c r="Q3711" s="2">
        <v>43493</v>
      </c>
      <c r="R3711" t="s">
        <v>2</v>
      </c>
      <c r="S3711" t="s">
        <v>10</v>
      </c>
      <c r="T3711" t="s">
        <v>2</v>
      </c>
    </row>
    <row r="3712" spans="1:20" hidden="1" x14ac:dyDescent="0.2">
      <c r="A3712" t="s">
        <v>1073</v>
      </c>
      <c r="B3712" t="s">
        <v>0</v>
      </c>
      <c r="C3712" s="2">
        <v>43495</v>
      </c>
      <c r="D3712" t="s">
        <v>1071</v>
      </c>
      <c r="E3712" t="s">
        <v>2539</v>
      </c>
      <c r="F3712" t="s">
        <v>5</v>
      </c>
      <c r="G3712" t="s">
        <v>2540</v>
      </c>
      <c r="H3712" t="s">
        <v>2541</v>
      </c>
      <c r="I3712" t="s">
        <v>2538</v>
      </c>
      <c r="J3712" t="s">
        <v>2542</v>
      </c>
      <c r="K3712" t="s">
        <v>18</v>
      </c>
      <c r="L3712" s="3">
        <v>1152</v>
      </c>
      <c r="M3712" s="3">
        <v>0</v>
      </c>
      <c r="N3712" s="3">
        <v>1152</v>
      </c>
      <c r="O3712" s="3">
        <v>0</v>
      </c>
      <c r="P3712" s="3">
        <v>0</v>
      </c>
      <c r="Q3712" s="2">
        <v>43495</v>
      </c>
      <c r="R3712" t="s">
        <v>2</v>
      </c>
      <c r="S3712" t="s">
        <v>10</v>
      </c>
      <c r="T3712" t="s">
        <v>2</v>
      </c>
    </row>
    <row r="3713" spans="1:20" hidden="1" x14ac:dyDescent="0.2">
      <c r="A3713" t="s">
        <v>1073</v>
      </c>
      <c r="B3713" t="s">
        <v>0</v>
      </c>
      <c r="C3713" s="2">
        <v>43516</v>
      </c>
      <c r="D3713" t="s">
        <v>1071</v>
      </c>
      <c r="E3713" t="s">
        <v>4242</v>
      </c>
      <c r="F3713" t="s">
        <v>5</v>
      </c>
      <c r="G3713" t="s">
        <v>212</v>
      </c>
      <c r="H3713" t="s">
        <v>4243</v>
      </c>
      <c r="I3713" t="s">
        <v>4241</v>
      </c>
      <c r="J3713" t="s">
        <v>214</v>
      </c>
      <c r="K3713" t="s">
        <v>288</v>
      </c>
      <c r="L3713" s="3">
        <v>2413.3000000000002</v>
      </c>
      <c r="M3713" s="3">
        <v>482.66</v>
      </c>
      <c r="N3713" s="3">
        <v>2895.96</v>
      </c>
      <c r="O3713" s="3">
        <v>0</v>
      </c>
      <c r="P3713" s="3">
        <v>0</v>
      </c>
      <c r="Q3713" s="2">
        <v>43524</v>
      </c>
      <c r="R3713" t="s">
        <v>2</v>
      </c>
      <c r="S3713" t="s">
        <v>10</v>
      </c>
      <c r="T3713" t="s">
        <v>2</v>
      </c>
    </row>
    <row r="3714" spans="1:20" hidden="1" x14ac:dyDescent="0.2">
      <c r="A3714" t="s">
        <v>1073</v>
      </c>
      <c r="B3714" t="s">
        <v>0</v>
      </c>
      <c r="C3714" s="2">
        <v>43516</v>
      </c>
      <c r="D3714" t="s">
        <v>1071</v>
      </c>
      <c r="E3714" t="s">
        <v>4242</v>
      </c>
      <c r="F3714" t="s">
        <v>43</v>
      </c>
      <c r="G3714" t="s">
        <v>212</v>
      </c>
      <c r="H3714" t="s">
        <v>4244</v>
      </c>
      <c r="I3714" t="s">
        <v>4241</v>
      </c>
      <c r="J3714" t="s">
        <v>449</v>
      </c>
      <c r="K3714" t="s">
        <v>288</v>
      </c>
      <c r="L3714" s="3">
        <v>308</v>
      </c>
      <c r="M3714" s="3">
        <v>61.6</v>
      </c>
      <c r="N3714" s="3">
        <v>369.6</v>
      </c>
      <c r="O3714" s="3">
        <v>0</v>
      </c>
      <c r="P3714" s="3">
        <v>0</v>
      </c>
      <c r="Q3714" s="2">
        <v>43524</v>
      </c>
      <c r="R3714" t="s">
        <v>2</v>
      </c>
      <c r="S3714" t="s">
        <v>10</v>
      </c>
      <c r="T3714" t="s">
        <v>2</v>
      </c>
    </row>
    <row r="3715" spans="1:20" hidden="1" x14ac:dyDescent="0.2">
      <c r="A3715" t="s">
        <v>1073</v>
      </c>
      <c r="B3715" t="s">
        <v>0</v>
      </c>
      <c r="C3715" s="2">
        <v>43516</v>
      </c>
      <c r="D3715" t="s">
        <v>1071</v>
      </c>
      <c r="E3715" t="s">
        <v>4242</v>
      </c>
      <c r="F3715" t="s">
        <v>60</v>
      </c>
      <c r="G3715" t="s">
        <v>212</v>
      </c>
      <c r="H3715" t="s">
        <v>4245</v>
      </c>
      <c r="I3715" t="s">
        <v>4241</v>
      </c>
      <c r="J3715" t="s">
        <v>449</v>
      </c>
      <c r="K3715" t="s">
        <v>288</v>
      </c>
      <c r="L3715" s="3">
        <v>349</v>
      </c>
      <c r="M3715" s="3">
        <v>69.8</v>
      </c>
      <c r="N3715" s="3">
        <v>418.8</v>
      </c>
      <c r="O3715" s="3">
        <v>0</v>
      </c>
      <c r="P3715" s="3">
        <v>0</v>
      </c>
      <c r="Q3715" s="2">
        <v>43524</v>
      </c>
      <c r="R3715" t="s">
        <v>2</v>
      </c>
      <c r="S3715" t="s">
        <v>10</v>
      </c>
      <c r="T3715" t="s">
        <v>2</v>
      </c>
    </row>
    <row r="3716" spans="1:20" hidden="1" x14ac:dyDescent="0.2">
      <c r="A3716" t="s">
        <v>1073</v>
      </c>
      <c r="B3716" t="s">
        <v>0</v>
      </c>
      <c r="C3716" s="2">
        <v>43516</v>
      </c>
      <c r="D3716" t="s">
        <v>1071</v>
      </c>
      <c r="E3716" t="s">
        <v>4242</v>
      </c>
      <c r="F3716" t="s">
        <v>86</v>
      </c>
      <c r="G3716" t="s">
        <v>212</v>
      </c>
      <c r="H3716" t="s">
        <v>4246</v>
      </c>
      <c r="I3716" t="s">
        <v>4241</v>
      </c>
      <c r="J3716" t="s">
        <v>449</v>
      </c>
      <c r="K3716" t="s">
        <v>18</v>
      </c>
      <c r="L3716" s="3">
        <v>3.58</v>
      </c>
      <c r="M3716" s="3">
        <v>0</v>
      </c>
      <c r="N3716" s="3">
        <v>3.58</v>
      </c>
      <c r="O3716" s="3">
        <v>0</v>
      </c>
      <c r="P3716" s="3">
        <v>0</v>
      </c>
      <c r="Q3716" s="2">
        <v>43516</v>
      </c>
      <c r="R3716" t="s">
        <v>2</v>
      </c>
      <c r="S3716" t="s">
        <v>10</v>
      </c>
      <c r="T3716" t="s">
        <v>2</v>
      </c>
    </row>
    <row r="3717" spans="1:20" hidden="1" x14ac:dyDescent="0.2">
      <c r="A3717" t="s">
        <v>1073</v>
      </c>
      <c r="B3717" t="s">
        <v>0</v>
      </c>
      <c r="C3717" s="2">
        <v>43518</v>
      </c>
      <c r="D3717" t="s">
        <v>1071</v>
      </c>
      <c r="E3717" t="s">
        <v>4404</v>
      </c>
      <c r="F3717" t="s">
        <v>5</v>
      </c>
      <c r="G3717" t="s">
        <v>40</v>
      </c>
      <c r="H3717" t="s">
        <v>2373</v>
      </c>
      <c r="I3717" t="s">
        <v>1072</v>
      </c>
      <c r="J3717" t="s">
        <v>2374</v>
      </c>
      <c r="K3717" t="s">
        <v>18</v>
      </c>
      <c r="L3717" s="3">
        <v>354.25</v>
      </c>
      <c r="M3717" s="3">
        <v>0</v>
      </c>
      <c r="N3717" s="3">
        <v>354.25</v>
      </c>
      <c r="O3717" s="3">
        <v>0</v>
      </c>
      <c r="P3717" s="3">
        <v>354.25</v>
      </c>
      <c r="Q3717" s="2">
        <v>43534</v>
      </c>
      <c r="R3717" t="s">
        <v>2</v>
      </c>
      <c r="S3717" t="s">
        <v>10</v>
      </c>
      <c r="T3717" t="s">
        <v>2</v>
      </c>
    </row>
    <row r="3718" spans="1:20" hidden="1" x14ac:dyDescent="0.2">
      <c r="A3718" t="s">
        <v>1073</v>
      </c>
      <c r="B3718" t="s">
        <v>0</v>
      </c>
      <c r="C3718" s="2">
        <v>43518</v>
      </c>
      <c r="D3718" t="s">
        <v>1071</v>
      </c>
      <c r="E3718" t="s">
        <v>4405</v>
      </c>
      <c r="F3718" t="s">
        <v>5</v>
      </c>
      <c r="G3718" t="s">
        <v>40</v>
      </c>
      <c r="H3718" t="s">
        <v>2373</v>
      </c>
      <c r="I3718" t="s">
        <v>1072</v>
      </c>
      <c r="J3718" t="s">
        <v>2374</v>
      </c>
      <c r="K3718" t="s">
        <v>18</v>
      </c>
      <c r="L3718" s="3">
        <v>327.41000000000003</v>
      </c>
      <c r="M3718" s="3">
        <v>0</v>
      </c>
      <c r="N3718" s="3">
        <v>327.41000000000003</v>
      </c>
      <c r="O3718" s="3">
        <v>0</v>
      </c>
      <c r="P3718" s="3">
        <v>327.41000000000003</v>
      </c>
      <c r="Q3718" s="2">
        <v>43529</v>
      </c>
      <c r="R3718" t="s">
        <v>2</v>
      </c>
      <c r="S3718" t="s">
        <v>10</v>
      </c>
      <c r="T3718" t="s">
        <v>2</v>
      </c>
    </row>
    <row r="3719" spans="1:20" hidden="1" x14ac:dyDescent="0.2">
      <c r="A3719" t="s">
        <v>1073</v>
      </c>
      <c r="B3719" t="s">
        <v>0</v>
      </c>
      <c r="C3719" s="2">
        <v>43518</v>
      </c>
      <c r="D3719" t="s">
        <v>1071</v>
      </c>
      <c r="E3719" t="s">
        <v>4407</v>
      </c>
      <c r="F3719" t="s">
        <v>5</v>
      </c>
      <c r="G3719" t="s">
        <v>40</v>
      </c>
      <c r="H3719" t="s">
        <v>4408</v>
      </c>
      <c r="I3719" t="s">
        <v>1072</v>
      </c>
      <c r="J3719" t="s">
        <v>222</v>
      </c>
      <c r="K3719" t="s">
        <v>18</v>
      </c>
      <c r="L3719" s="3">
        <v>225.01</v>
      </c>
      <c r="M3719" s="3">
        <v>0</v>
      </c>
      <c r="N3719" s="3">
        <v>225.01</v>
      </c>
      <c r="O3719" s="3">
        <v>0</v>
      </c>
      <c r="P3719" s="3">
        <v>225.01</v>
      </c>
      <c r="Q3719" s="2">
        <v>43514</v>
      </c>
      <c r="R3719" t="s">
        <v>2</v>
      </c>
      <c r="S3719" t="s">
        <v>10</v>
      </c>
      <c r="T3719" t="s">
        <v>2</v>
      </c>
    </row>
    <row r="3720" spans="1:20" hidden="1" x14ac:dyDescent="0.2">
      <c r="A3720" t="s">
        <v>1073</v>
      </c>
      <c r="B3720" t="s">
        <v>0</v>
      </c>
      <c r="C3720" s="2">
        <v>43518</v>
      </c>
      <c r="D3720" t="s">
        <v>1071</v>
      </c>
      <c r="E3720" t="s">
        <v>4413</v>
      </c>
      <c r="F3720" t="s">
        <v>5</v>
      </c>
      <c r="G3720" t="s">
        <v>40</v>
      </c>
      <c r="H3720" t="s">
        <v>2375</v>
      </c>
      <c r="I3720" t="s">
        <v>1072</v>
      </c>
      <c r="J3720" t="s">
        <v>222</v>
      </c>
      <c r="K3720" t="s">
        <v>18</v>
      </c>
      <c r="L3720" s="3">
        <v>696.62</v>
      </c>
      <c r="M3720" s="3">
        <v>0</v>
      </c>
      <c r="N3720" s="3">
        <v>696.62</v>
      </c>
      <c r="O3720" s="3">
        <v>0</v>
      </c>
      <c r="P3720" s="3">
        <v>696.62</v>
      </c>
      <c r="Q3720" s="2">
        <v>43546</v>
      </c>
      <c r="R3720" t="s">
        <v>2</v>
      </c>
      <c r="S3720" t="s">
        <v>10</v>
      </c>
      <c r="T3720" t="s">
        <v>2</v>
      </c>
    </row>
    <row r="3721" spans="1:20" hidden="1" x14ac:dyDescent="0.2">
      <c r="A3721" t="s">
        <v>1073</v>
      </c>
      <c r="B3721" t="s">
        <v>0</v>
      </c>
      <c r="C3721" s="2">
        <v>43518</v>
      </c>
      <c r="D3721" t="s">
        <v>1071</v>
      </c>
      <c r="E3721" t="s">
        <v>4417</v>
      </c>
      <c r="F3721" t="s">
        <v>5</v>
      </c>
      <c r="G3721" t="s">
        <v>40</v>
      </c>
      <c r="H3721" t="s">
        <v>4418</v>
      </c>
      <c r="I3721" t="s">
        <v>1072</v>
      </c>
      <c r="J3721" t="s">
        <v>2374</v>
      </c>
      <c r="K3721" t="s">
        <v>18</v>
      </c>
      <c r="L3721" s="3">
        <v>303.76</v>
      </c>
      <c r="M3721" s="3">
        <v>0</v>
      </c>
      <c r="N3721" s="3">
        <v>303.76</v>
      </c>
      <c r="O3721" s="3">
        <v>0</v>
      </c>
      <c r="P3721" s="3">
        <v>303.76</v>
      </c>
      <c r="Q3721" s="2">
        <v>43529</v>
      </c>
      <c r="R3721" t="s">
        <v>2</v>
      </c>
      <c r="S3721" t="s">
        <v>10</v>
      </c>
      <c r="T3721" t="s">
        <v>2</v>
      </c>
    </row>
    <row r="3722" spans="1:20" hidden="1" x14ac:dyDescent="0.2">
      <c r="A3722" t="s">
        <v>1073</v>
      </c>
      <c r="B3722" t="s">
        <v>0</v>
      </c>
      <c r="C3722" s="2">
        <v>43521</v>
      </c>
      <c r="D3722" t="s">
        <v>1071</v>
      </c>
      <c r="E3722" t="s">
        <v>4581</v>
      </c>
      <c r="F3722" t="s">
        <v>5</v>
      </c>
      <c r="G3722" t="s">
        <v>113</v>
      </c>
      <c r="H3722" t="s">
        <v>4582</v>
      </c>
      <c r="I3722" t="s">
        <v>1072</v>
      </c>
      <c r="J3722" t="s">
        <v>115</v>
      </c>
      <c r="K3722" t="s">
        <v>9</v>
      </c>
      <c r="L3722" s="3">
        <v>556</v>
      </c>
      <c r="M3722" s="3">
        <v>111.2</v>
      </c>
      <c r="N3722" s="3">
        <v>667.2</v>
      </c>
      <c r="O3722" s="3">
        <v>0</v>
      </c>
      <c r="P3722" s="3">
        <v>0</v>
      </c>
      <c r="Q3722" s="2">
        <v>43521</v>
      </c>
      <c r="R3722" t="s">
        <v>2</v>
      </c>
      <c r="S3722" t="s">
        <v>10</v>
      </c>
      <c r="T3722" t="s">
        <v>2</v>
      </c>
    </row>
    <row r="3723" spans="1:20" hidden="1" x14ac:dyDescent="0.2">
      <c r="A3723" t="s">
        <v>1073</v>
      </c>
      <c r="B3723" t="s">
        <v>0</v>
      </c>
      <c r="C3723" s="2">
        <v>43521</v>
      </c>
      <c r="D3723" t="s">
        <v>1071</v>
      </c>
      <c r="E3723" t="s">
        <v>4581</v>
      </c>
      <c r="F3723" t="s">
        <v>43</v>
      </c>
      <c r="G3723" t="s">
        <v>113</v>
      </c>
      <c r="H3723" t="s">
        <v>117</v>
      </c>
      <c r="I3723" t="s">
        <v>1072</v>
      </c>
      <c r="J3723" t="s">
        <v>115</v>
      </c>
      <c r="K3723" t="s">
        <v>9</v>
      </c>
      <c r="L3723" s="3">
        <v>7.5</v>
      </c>
      <c r="M3723" s="3">
        <v>1.5</v>
      </c>
      <c r="N3723" s="3">
        <v>9</v>
      </c>
      <c r="O3723" s="3">
        <v>0</v>
      </c>
      <c r="P3723" s="3">
        <v>0</v>
      </c>
      <c r="Q3723" s="2">
        <v>43521</v>
      </c>
      <c r="R3723" t="s">
        <v>2</v>
      </c>
      <c r="S3723" t="s">
        <v>10</v>
      </c>
      <c r="T3723" t="s">
        <v>2</v>
      </c>
    </row>
    <row r="3724" spans="1:20" hidden="1" x14ac:dyDescent="0.2">
      <c r="A3724" t="s">
        <v>1073</v>
      </c>
      <c r="B3724" t="s">
        <v>0</v>
      </c>
      <c r="C3724" s="2">
        <v>43523</v>
      </c>
      <c r="D3724" t="s">
        <v>1071</v>
      </c>
      <c r="E3724" t="s">
        <v>4712</v>
      </c>
      <c r="F3724" t="s">
        <v>5</v>
      </c>
      <c r="G3724" t="s">
        <v>40</v>
      </c>
      <c r="H3724" t="s">
        <v>4713</v>
      </c>
      <c r="I3724" t="s">
        <v>1072</v>
      </c>
      <c r="J3724" t="s">
        <v>2374</v>
      </c>
      <c r="K3724" t="s">
        <v>18</v>
      </c>
      <c r="L3724" s="3">
        <v>285.83999999999997</v>
      </c>
      <c r="M3724" s="3">
        <v>0</v>
      </c>
      <c r="N3724" s="3">
        <v>285.83999999999997</v>
      </c>
      <c r="O3724" s="3">
        <v>0</v>
      </c>
      <c r="P3724" s="3">
        <v>285.83999999999997</v>
      </c>
      <c r="Q3724" s="2">
        <v>43523</v>
      </c>
      <c r="R3724" t="s">
        <v>2</v>
      </c>
      <c r="S3724" t="s">
        <v>10</v>
      </c>
      <c r="T3724" t="s">
        <v>2</v>
      </c>
    </row>
    <row r="3725" spans="1:20" hidden="1" x14ac:dyDescent="0.2">
      <c r="A3725" t="s">
        <v>1073</v>
      </c>
      <c r="B3725" t="s">
        <v>0</v>
      </c>
      <c r="C3725" s="2">
        <v>43523</v>
      </c>
      <c r="D3725" t="s">
        <v>1071</v>
      </c>
      <c r="E3725" t="s">
        <v>4749</v>
      </c>
      <c r="F3725" t="s">
        <v>5</v>
      </c>
      <c r="G3725" t="s">
        <v>4750</v>
      </c>
      <c r="H3725" t="s">
        <v>4751</v>
      </c>
      <c r="I3725" t="s">
        <v>2538</v>
      </c>
      <c r="J3725" t="s">
        <v>4752</v>
      </c>
      <c r="K3725" t="s">
        <v>18</v>
      </c>
      <c r="L3725" s="3">
        <v>136.81</v>
      </c>
      <c r="M3725" s="3">
        <v>0</v>
      </c>
      <c r="N3725" s="3">
        <v>136.81</v>
      </c>
      <c r="O3725" s="3">
        <v>0</v>
      </c>
      <c r="P3725" s="3">
        <v>0</v>
      </c>
      <c r="Q3725" s="2">
        <v>43523</v>
      </c>
      <c r="R3725" t="s">
        <v>2</v>
      </c>
      <c r="S3725" t="s">
        <v>10</v>
      </c>
      <c r="T3725" t="s">
        <v>2</v>
      </c>
    </row>
    <row r="3726" spans="1:20" hidden="1" x14ac:dyDescent="0.2">
      <c r="A3726" t="s">
        <v>1073</v>
      </c>
      <c r="B3726" t="s">
        <v>0</v>
      </c>
      <c r="C3726" s="2">
        <v>43546</v>
      </c>
      <c r="D3726" t="s">
        <v>1071</v>
      </c>
      <c r="E3726" t="s">
        <v>6363</v>
      </c>
      <c r="F3726" t="s">
        <v>5</v>
      </c>
      <c r="G3726" t="s">
        <v>1468</v>
      </c>
      <c r="H3726" t="s">
        <v>6364</v>
      </c>
      <c r="I3726" t="s">
        <v>4241</v>
      </c>
      <c r="J3726" t="s">
        <v>2618</v>
      </c>
      <c r="K3726" t="s">
        <v>9</v>
      </c>
      <c r="L3726" s="3">
        <v>333.32</v>
      </c>
      <c r="M3726" s="3">
        <v>66.66</v>
      </c>
      <c r="N3726" s="3">
        <v>399.98</v>
      </c>
      <c r="O3726" s="3">
        <v>0</v>
      </c>
      <c r="P3726" s="3">
        <v>0</v>
      </c>
      <c r="Q3726" s="2">
        <v>43546</v>
      </c>
      <c r="R3726" t="s">
        <v>2</v>
      </c>
      <c r="S3726" t="s">
        <v>10</v>
      </c>
      <c r="T3726" t="s">
        <v>2</v>
      </c>
    </row>
    <row r="3727" spans="1:20" hidden="1" x14ac:dyDescent="0.2">
      <c r="A3727" t="s">
        <v>1073</v>
      </c>
      <c r="B3727" t="s">
        <v>0</v>
      </c>
      <c r="C3727" s="2">
        <v>43546</v>
      </c>
      <c r="D3727" t="s">
        <v>1071</v>
      </c>
      <c r="E3727" t="s">
        <v>6365</v>
      </c>
      <c r="F3727" t="s">
        <v>5</v>
      </c>
      <c r="G3727" t="s">
        <v>1468</v>
      </c>
      <c r="H3727" t="s">
        <v>6366</v>
      </c>
      <c r="I3727" t="s">
        <v>4241</v>
      </c>
      <c r="J3727" t="s">
        <v>962</v>
      </c>
      <c r="K3727" t="s">
        <v>9</v>
      </c>
      <c r="L3727" s="3">
        <v>466.65</v>
      </c>
      <c r="M3727" s="3">
        <v>93.33</v>
      </c>
      <c r="N3727" s="3">
        <v>559.98</v>
      </c>
      <c r="O3727" s="3">
        <v>0</v>
      </c>
      <c r="P3727" s="3">
        <v>0</v>
      </c>
      <c r="Q3727" s="2">
        <v>43546</v>
      </c>
      <c r="R3727" t="s">
        <v>2</v>
      </c>
      <c r="S3727" t="s">
        <v>10</v>
      </c>
      <c r="T3727" t="s">
        <v>2</v>
      </c>
    </row>
    <row r="3728" spans="1:20" hidden="1" x14ac:dyDescent="0.2">
      <c r="A3728" t="s">
        <v>1073</v>
      </c>
      <c r="B3728" t="s">
        <v>0</v>
      </c>
      <c r="C3728" s="2">
        <v>43546</v>
      </c>
      <c r="D3728" t="s">
        <v>1071</v>
      </c>
      <c r="E3728" t="s">
        <v>6372</v>
      </c>
      <c r="F3728" t="s">
        <v>5</v>
      </c>
      <c r="G3728" t="s">
        <v>1468</v>
      </c>
      <c r="H3728" t="s">
        <v>6373</v>
      </c>
      <c r="I3728" t="s">
        <v>4241</v>
      </c>
      <c r="J3728" t="s">
        <v>2625</v>
      </c>
      <c r="K3728" t="s">
        <v>9</v>
      </c>
      <c r="L3728" s="3">
        <v>333.28</v>
      </c>
      <c r="M3728" s="3">
        <v>66.66</v>
      </c>
      <c r="N3728" s="3">
        <v>399.94</v>
      </c>
      <c r="O3728" s="3">
        <v>0</v>
      </c>
      <c r="P3728" s="3">
        <v>0</v>
      </c>
      <c r="Q3728" s="2">
        <v>43546</v>
      </c>
      <c r="R3728" t="s">
        <v>2</v>
      </c>
      <c r="S3728" t="s">
        <v>10</v>
      </c>
      <c r="T3728" t="s">
        <v>2</v>
      </c>
    </row>
    <row r="3729" spans="1:20" hidden="1" x14ac:dyDescent="0.2">
      <c r="A3729" t="s">
        <v>1073</v>
      </c>
      <c r="B3729" t="s">
        <v>0</v>
      </c>
      <c r="C3729" s="2">
        <v>43550</v>
      </c>
      <c r="D3729" t="s">
        <v>1071</v>
      </c>
      <c r="E3729" t="s">
        <v>6645</v>
      </c>
      <c r="F3729" t="s">
        <v>5</v>
      </c>
      <c r="G3729" t="s">
        <v>6646</v>
      </c>
      <c r="H3729" t="s">
        <v>6647</v>
      </c>
      <c r="I3729" t="s">
        <v>4241</v>
      </c>
      <c r="J3729" t="s">
        <v>6648</v>
      </c>
      <c r="K3729" t="s">
        <v>9</v>
      </c>
      <c r="L3729" s="3">
        <v>332.5</v>
      </c>
      <c r="M3729" s="3">
        <v>66.5</v>
      </c>
      <c r="N3729" s="3">
        <v>399</v>
      </c>
      <c r="O3729" s="3">
        <v>0</v>
      </c>
      <c r="P3729" s="3">
        <v>0</v>
      </c>
      <c r="Q3729" s="2">
        <v>43550</v>
      </c>
      <c r="R3729" t="s">
        <v>2</v>
      </c>
      <c r="S3729" t="s">
        <v>10</v>
      </c>
      <c r="T3729" t="s">
        <v>2</v>
      </c>
    </row>
    <row r="3730" spans="1:20" hidden="1" x14ac:dyDescent="0.2">
      <c r="A3730" t="s">
        <v>1073</v>
      </c>
      <c r="B3730" t="s">
        <v>0</v>
      </c>
      <c r="C3730" s="2">
        <v>43557</v>
      </c>
      <c r="D3730" t="s">
        <v>1071</v>
      </c>
      <c r="E3730" t="s">
        <v>7157</v>
      </c>
      <c r="F3730" t="s">
        <v>5</v>
      </c>
      <c r="G3730" t="s">
        <v>4750</v>
      </c>
      <c r="H3730" t="s">
        <v>7158</v>
      </c>
      <c r="I3730" t="s">
        <v>1072</v>
      </c>
      <c r="J3730" t="s">
        <v>954</v>
      </c>
      <c r="K3730" t="s">
        <v>18</v>
      </c>
      <c r="L3730" s="3">
        <v>101.89</v>
      </c>
      <c r="M3730" s="3">
        <v>0</v>
      </c>
      <c r="N3730" s="3">
        <v>101.89</v>
      </c>
      <c r="O3730" s="3">
        <v>0</v>
      </c>
      <c r="P3730" s="3">
        <v>0</v>
      </c>
      <c r="Q3730" s="2">
        <v>43557</v>
      </c>
      <c r="R3730" t="s">
        <v>2</v>
      </c>
      <c r="S3730" t="s">
        <v>268</v>
      </c>
      <c r="T3730" t="s">
        <v>2</v>
      </c>
    </row>
    <row r="3731" spans="1:20" hidden="1" x14ac:dyDescent="0.2">
      <c r="A3731" t="s">
        <v>1073</v>
      </c>
      <c r="B3731" t="s">
        <v>0</v>
      </c>
      <c r="C3731" s="2">
        <v>43560</v>
      </c>
      <c r="D3731" t="s">
        <v>1071</v>
      </c>
      <c r="E3731" t="s">
        <v>7477</v>
      </c>
      <c r="F3731" t="s">
        <v>5</v>
      </c>
      <c r="G3731" t="s">
        <v>40</v>
      </c>
      <c r="H3731" t="s">
        <v>7478</v>
      </c>
      <c r="I3731" t="s">
        <v>1072</v>
      </c>
      <c r="J3731" t="s">
        <v>222</v>
      </c>
      <c r="K3731" t="s">
        <v>18</v>
      </c>
      <c r="L3731" s="3">
        <v>270</v>
      </c>
      <c r="M3731" s="3">
        <v>0</v>
      </c>
      <c r="N3731" s="3">
        <v>270</v>
      </c>
      <c r="O3731" s="3">
        <v>0</v>
      </c>
      <c r="P3731" s="3">
        <v>0</v>
      </c>
      <c r="Q3731" s="2">
        <v>43560</v>
      </c>
      <c r="R3731" t="s">
        <v>2</v>
      </c>
      <c r="S3731" t="s">
        <v>10</v>
      </c>
      <c r="T3731" t="s">
        <v>2</v>
      </c>
    </row>
    <row r="3732" spans="1:20" hidden="1" x14ac:dyDescent="0.2">
      <c r="A3732" t="s">
        <v>1073</v>
      </c>
      <c r="B3732" t="s">
        <v>0</v>
      </c>
      <c r="C3732" s="2">
        <v>43564</v>
      </c>
      <c r="D3732" t="s">
        <v>1071</v>
      </c>
      <c r="E3732" t="s">
        <v>7659</v>
      </c>
      <c r="F3732" t="s">
        <v>5</v>
      </c>
      <c r="G3732" t="s">
        <v>5870</v>
      </c>
      <c r="H3732" t="s">
        <v>7660</v>
      </c>
      <c r="I3732" t="s">
        <v>1072</v>
      </c>
      <c r="J3732" t="s">
        <v>2542</v>
      </c>
      <c r="K3732" t="s">
        <v>18</v>
      </c>
      <c r="L3732" s="3">
        <v>575.9</v>
      </c>
      <c r="M3732" s="3">
        <v>0</v>
      </c>
      <c r="N3732" s="3">
        <v>575.9</v>
      </c>
      <c r="O3732" s="3">
        <v>0</v>
      </c>
      <c r="P3732" s="3">
        <v>0</v>
      </c>
      <c r="Q3732" s="2">
        <v>43564</v>
      </c>
      <c r="R3732" t="s">
        <v>2</v>
      </c>
      <c r="S3732" t="s">
        <v>10</v>
      </c>
      <c r="T3732" t="s">
        <v>2</v>
      </c>
    </row>
    <row r="3733" spans="1:20" hidden="1" x14ac:dyDescent="0.2">
      <c r="A3733" t="s">
        <v>2029</v>
      </c>
      <c r="B3733" t="s">
        <v>0</v>
      </c>
      <c r="C3733" s="2">
        <v>43488</v>
      </c>
      <c r="D3733" t="s">
        <v>2027</v>
      </c>
      <c r="E3733" t="s">
        <v>2030</v>
      </c>
      <c r="F3733" t="s">
        <v>5</v>
      </c>
      <c r="G3733" t="s">
        <v>160</v>
      </c>
      <c r="H3733" t="s">
        <v>2031</v>
      </c>
      <c r="I3733" t="s">
        <v>2028</v>
      </c>
      <c r="J3733" t="s">
        <v>35</v>
      </c>
      <c r="K3733" t="s">
        <v>36</v>
      </c>
      <c r="L3733" s="3">
        <v>428.26</v>
      </c>
      <c r="M3733" s="3">
        <v>42.83</v>
      </c>
      <c r="N3733" s="3">
        <v>471.09</v>
      </c>
      <c r="O3733" s="3">
        <v>0</v>
      </c>
      <c r="P3733" s="3">
        <v>0</v>
      </c>
      <c r="Q3733" s="2">
        <v>43494</v>
      </c>
      <c r="R3733" t="s">
        <v>2</v>
      </c>
      <c r="S3733" t="s">
        <v>10</v>
      </c>
      <c r="T3733" t="s">
        <v>2</v>
      </c>
    </row>
    <row r="3734" spans="1:20" hidden="1" x14ac:dyDescent="0.2">
      <c r="A3734" t="s">
        <v>2029</v>
      </c>
      <c r="B3734" t="s">
        <v>0</v>
      </c>
      <c r="C3734" s="2">
        <v>43488</v>
      </c>
      <c r="D3734" t="s">
        <v>2027</v>
      </c>
      <c r="E3734" t="s">
        <v>2030</v>
      </c>
      <c r="F3734" t="s">
        <v>43</v>
      </c>
      <c r="G3734" t="s">
        <v>160</v>
      </c>
      <c r="H3734" t="s">
        <v>2032</v>
      </c>
      <c r="I3734" t="s">
        <v>2028</v>
      </c>
      <c r="J3734" t="s">
        <v>35</v>
      </c>
      <c r="K3734" t="s">
        <v>9</v>
      </c>
      <c r="L3734" s="3">
        <v>115</v>
      </c>
      <c r="M3734" s="3">
        <v>23</v>
      </c>
      <c r="N3734" s="3">
        <v>138</v>
      </c>
      <c r="O3734" s="3">
        <v>0</v>
      </c>
      <c r="P3734" s="3">
        <v>0</v>
      </c>
      <c r="Q3734" s="2">
        <v>43494</v>
      </c>
      <c r="R3734" t="s">
        <v>2</v>
      </c>
      <c r="S3734" t="s">
        <v>10</v>
      </c>
      <c r="T3734" t="s">
        <v>2</v>
      </c>
    </row>
    <row r="3735" spans="1:20" hidden="1" x14ac:dyDescent="0.2">
      <c r="A3735" t="s">
        <v>2029</v>
      </c>
      <c r="B3735" t="s">
        <v>0</v>
      </c>
      <c r="C3735" s="2">
        <v>43488</v>
      </c>
      <c r="D3735" t="s">
        <v>2027</v>
      </c>
      <c r="E3735" t="s">
        <v>2030</v>
      </c>
      <c r="F3735" t="s">
        <v>60</v>
      </c>
      <c r="G3735" t="s">
        <v>160</v>
      </c>
      <c r="H3735" t="s">
        <v>2032</v>
      </c>
      <c r="I3735" t="s">
        <v>2028</v>
      </c>
      <c r="J3735" t="s">
        <v>35</v>
      </c>
      <c r="K3735" t="s">
        <v>36</v>
      </c>
      <c r="L3735" s="3">
        <v>83.26</v>
      </c>
      <c r="M3735" s="3">
        <v>8.33</v>
      </c>
      <c r="N3735" s="3">
        <v>91.59</v>
      </c>
      <c r="O3735" s="3">
        <v>0</v>
      </c>
      <c r="P3735" s="3">
        <v>0</v>
      </c>
      <c r="Q3735" s="2">
        <v>43494</v>
      </c>
      <c r="R3735" t="s">
        <v>2</v>
      </c>
      <c r="S3735" t="s">
        <v>10</v>
      </c>
      <c r="T3735" t="s">
        <v>2</v>
      </c>
    </row>
    <row r="3736" spans="1:20" hidden="1" x14ac:dyDescent="0.2">
      <c r="A3736" t="s">
        <v>2029</v>
      </c>
      <c r="B3736" t="s">
        <v>0</v>
      </c>
      <c r="C3736" s="2">
        <v>43488</v>
      </c>
      <c r="D3736" t="s">
        <v>2027</v>
      </c>
      <c r="E3736" t="s">
        <v>2030</v>
      </c>
      <c r="F3736" t="s">
        <v>86</v>
      </c>
      <c r="G3736" t="s">
        <v>160</v>
      </c>
      <c r="H3736" t="s">
        <v>2033</v>
      </c>
      <c r="I3736" t="s">
        <v>2028</v>
      </c>
      <c r="J3736" t="s">
        <v>35</v>
      </c>
      <c r="K3736" t="s">
        <v>36</v>
      </c>
      <c r="L3736" s="3">
        <v>465.55</v>
      </c>
      <c r="M3736" s="3">
        <v>46.56</v>
      </c>
      <c r="N3736" s="3">
        <v>512.11</v>
      </c>
      <c r="O3736" s="3">
        <v>0</v>
      </c>
      <c r="P3736" s="3">
        <v>0</v>
      </c>
      <c r="Q3736" s="2">
        <v>43496</v>
      </c>
      <c r="R3736" t="s">
        <v>2</v>
      </c>
      <c r="S3736" t="s">
        <v>10</v>
      </c>
      <c r="T3736" t="s">
        <v>2</v>
      </c>
    </row>
    <row r="3737" spans="1:20" hidden="1" x14ac:dyDescent="0.2">
      <c r="A3737" t="s">
        <v>2029</v>
      </c>
      <c r="B3737" t="s">
        <v>0</v>
      </c>
      <c r="C3737" s="2">
        <v>43488</v>
      </c>
      <c r="D3737" t="s">
        <v>2027</v>
      </c>
      <c r="E3737" t="s">
        <v>2030</v>
      </c>
      <c r="F3737" t="s">
        <v>88</v>
      </c>
      <c r="G3737" t="s">
        <v>160</v>
      </c>
      <c r="H3737" t="s">
        <v>2034</v>
      </c>
      <c r="I3737" t="s">
        <v>2028</v>
      </c>
      <c r="J3737" t="s">
        <v>35</v>
      </c>
      <c r="K3737" t="s">
        <v>9</v>
      </c>
      <c r="L3737" s="3">
        <v>125</v>
      </c>
      <c r="M3737" s="3">
        <v>25</v>
      </c>
      <c r="N3737" s="3">
        <v>150</v>
      </c>
      <c r="O3737" s="3">
        <v>0</v>
      </c>
      <c r="P3737" s="3">
        <v>0</v>
      </c>
      <c r="Q3737" s="2">
        <v>43496</v>
      </c>
      <c r="R3737" t="s">
        <v>2</v>
      </c>
      <c r="S3737" t="s">
        <v>10</v>
      </c>
      <c r="T3737" t="s">
        <v>2</v>
      </c>
    </row>
    <row r="3738" spans="1:20" hidden="1" x14ac:dyDescent="0.2">
      <c r="A3738" t="s">
        <v>2029</v>
      </c>
      <c r="B3738" t="s">
        <v>0</v>
      </c>
      <c r="C3738" s="2">
        <v>43488</v>
      </c>
      <c r="D3738" t="s">
        <v>2027</v>
      </c>
      <c r="E3738" t="s">
        <v>2030</v>
      </c>
      <c r="F3738" t="s">
        <v>90</v>
      </c>
      <c r="G3738" t="s">
        <v>160</v>
      </c>
      <c r="H3738" t="s">
        <v>2034</v>
      </c>
      <c r="I3738" t="s">
        <v>2028</v>
      </c>
      <c r="J3738" t="s">
        <v>35</v>
      </c>
      <c r="K3738" t="s">
        <v>36</v>
      </c>
      <c r="L3738" s="3">
        <v>90</v>
      </c>
      <c r="M3738" s="3">
        <v>9</v>
      </c>
      <c r="N3738" s="3">
        <v>99</v>
      </c>
      <c r="O3738" s="3">
        <v>0</v>
      </c>
      <c r="P3738" s="3">
        <v>0</v>
      </c>
      <c r="Q3738" s="2">
        <v>43496</v>
      </c>
      <c r="R3738" t="s">
        <v>2</v>
      </c>
      <c r="S3738" t="s">
        <v>10</v>
      </c>
      <c r="T3738" t="s">
        <v>2</v>
      </c>
    </row>
    <row r="3739" spans="1:20" hidden="1" x14ac:dyDescent="0.2">
      <c r="A3739" t="s">
        <v>2029</v>
      </c>
      <c r="B3739" t="s">
        <v>0</v>
      </c>
      <c r="C3739" s="2">
        <v>43488</v>
      </c>
      <c r="D3739" t="s">
        <v>2027</v>
      </c>
      <c r="E3739" t="s">
        <v>2030</v>
      </c>
      <c r="F3739" t="s">
        <v>406</v>
      </c>
      <c r="G3739" t="s">
        <v>160</v>
      </c>
      <c r="H3739" t="s">
        <v>2035</v>
      </c>
      <c r="I3739" t="s">
        <v>2028</v>
      </c>
      <c r="J3739" t="s">
        <v>35</v>
      </c>
      <c r="K3739" t="s">
        <v>18</v>
      </c>
      <c r="L3739" s="3">
        <v>2.21</v>
      </c>
      <c r="M3739" s="3">
        <v>0</v>
      </c>
      <c r="N3739" s="3">
        <v>2.21</v>
      </c>
      <c r="O3739" s="3">
        <v>0</v>
      </c>
      <c r="P3739" s="3">
        <v>0</v>
      </c>
      <c r="Q3739" s="2">
        <v>43496</v>
      </c>
      <c r="R3739" t="s">
        <v>2</v>
      </c>
      <c r="S3739" t="s">
        <v>10</v>
      </c>
      <c r="T3739" t="s">
        <v>2</v>
      </c>
    </row>
    <row r="3740" spans="1:20" hidden="1" x14ac:dyDescent="0.2">
      <c r="A3740" t="s">
        <v>2029</v>
      </c>
      <c r="B3740" t="s">
        <v>0</v>
      </c>
      <c r="C3740" s="2">
        <v>43488</v>
      </c>
      <c r="D3740" t="s">
        <v>2027</v>
      </c>
      <c r="E3740" t="s">
        <v>2036</v>
      </c>
      <c r="F3740" t="s">
        <v>5</v>
      </c>
      <c r="G3740" t="s">
        <v>2037</v>
      </c>
      <c r="H3740" t="s">
        <v>2038</v>
      </c>
      <c r="I3740" t="s">
        <v>2028</v>
      </c>
      <c r="J3740" t="s">
        <v>35</v>
      </c>
      <c r="K3740" t="s">
        <v>36</v>
      </c>
      <c r="L3740" s="3">
        <v>268.8</v>
      </c>
      <c r="M3740" s="3">
        <v>26.88</v>
      </c>
      <c r="N3740" s="3">
        <v>295.68</v>
      </c>
      <c r="O3740" s="3">
        <v>0</v>
      </c>
      <c r="P3740" s="3">
        <v>0</v>
      </c>
      <c r="Q3740" s="2">
        <v>43497</v>
      </c>
      <c r="R3740" t="s">
        <v>2</v>
      </c>
      <c r="S3740" t="s">
        <v>10</v>
      </c>
      <c r="T3740" t="s">
        <v>2</v>
      </c>
    </row>
    <row r="3741" spans="1:20" hidden="1" x14ac:dyDescent="0.2">
      <c r="A3741" t="s">
        <v>2029</v>
      </c>
      <c r="B3741" t="s">
        <v>0</v>
      </c>
      <c r="C3741" s="2">
        <v>43488</v>
      </c>
      <c r="D3741" t="s">
        <v>2027</v>
      </c>
      <c r="E3741" t="s">
        <v>2036</v>
      </c>
      <c r="F3741" t="s">
        <v>43</v>
      </c>
      <c r="G3741" t="s">
        <v>2037</v>
      </c>
      <c r="H3741" t="s">
        <v>2039</v>
      </c>
      <c r="I3741" t="s">
        <v>2028</v>
      </c>
      <c r="J3741" t="s">
        <v>35</v>
      </c>
      <c r="K3741" t="s">
        <v>9</v>
      </c>
      <c r="L3741" s="3">
        <v>20.48</v>
      </c>
      <c r="M3741" s="3">
        <v>4.0999999999999996</v>
      </c>
      <c r="N3741" s="3">
        <v>24.58</v>
      </c>
      <c r="O3741" s="3">
        <v>0</v>
      </c>
      <c r="P3741" s="3">
        <v>0</v>
      </c>
      <c r="Q3741" s="2">
        <v>43497</v>
      </c>
      <c r="R3741" t="s">
        <v>2</v>
      </c>
      <c r="S3741" t="s">
        <v>10</v>
      </c>
      <c r="T3741" t="s">
        <v>2</v>
      </c>
    </row>
    <row r="3742" spans="1:20" hidden="1" x14ac:dyDescent="0.2">
      <c r="A3742" t="s">
        <v>2029</v>
      </c>
      <c r="B3742" t="s">
        <v>0</v>
      </c>
      <c r="C3742" s="2">
        <v>43488</v>
      </c>
      <c r="D3742" t="s">
        <v>2027</v>
      </c>
      <c r="E3742" t="s">
        <v>2040</v>
      </c>
      <c r="F3742" t="s">
        <v>5</v>
      </c>
      <c r="G3742" t="s">
        <v>2011</v>
      </c>
      <c r="H3742" t="s">
        <v>2041</v>
      </c>
      <c r="I3742" t="s">
        <v>2028</v>
      </c>
      <c r="J3742" t="s">
        <v>35</v>
      </c>
      <c r="K3742" t="s">
        <v>36</v>
      </c>
      <c r="L3742" s="3">
        <v>682.5</v>
      </c>
      <c r="M3742" s="3">
        <v>68.25</v>
      </c>
      <c r="N3742" s="3">
        <v>750.75</v>
      </c>
      <c r="O3742" s="3">
        <v>0</v>
      </c>
      <c r="P3742" s="3">
        <v>0</v>
      </c>
      <c r="Q3742" s="2">
        <v>43495</v>
      </c>
      <c r="R3742" t="s">
        <v>2</v>
      </c>
      <c r="S3742" t="s">
        <v>10</v>
      </c>
      <c r="T3742" t="s">
        <v>2</v>
      </c>
    </row>
    <row r="3743" spans="1:20" hidden="1" x14ac:dyDescent="0.2">
      <c r="A3743" t="s">
        <v>2029</v>
      </c>
      <c r="B3743" t="s">
        <v>0</v>
      </c>
      <c r="C3743" s="2">
        <v>43488</v>
      </c>
      <c r="D3743" t="s">
        <v>2027</v>
      </c>
      <c r="E3743" t="s">
        <v>2040</v>
      </c>
      <c r="F3743" t="s">
        <v>43</v>
      </c>
      <c r="G3743" t="s">
        <v>2011</v>
      </c>
      <c r="H3743" t="s">
        <v>2042</v>
      </c>
      <c r="I3743" t="s">
        <v>2028</v>
      </c>
      <c r="J3743" t="s">
        <v>35</v>
      </c>
      <c r="K3743" t="s">
        <v>9</v>
      </c>
      <c r="L3743" s="3">
        <v>22.5</v>
      </c>
      <c r="M3743" s="3">
        <v>4.5</v>
      </c>
      <c r="N3743" s="3">
        <v>27</v>
      </c>
      <c r="O3743" s="3">
        <v>0</v>
      </c>
      <c r="P3743" s="3">
        <v>0</v>
      </c>
      <c r="Q3743" s="2">
        <v>43495</v>
      </c>
      <c r="R3743" t="s">
        <v>2</v>
      </c>
      <c r="S3743" t="s">
        <v>10</v>
      </c>
      <c r="T3743" t="s">
        <v>2</v>
      </c>
    </row>
    <row r="3744" spans="1:20" hidden="1" x14ac:dyDescent="0.2">
      <c r="A3744" t="s">
        <v>2029</v>
      </c>
      <c r="B3744" t="s">
        <v>0</v>
      </c>
      <c r="C3744" s="2">
        <v>43488</v>
      </c>
      <c r="D3744" t="s">
        <v>2027</v>
      </c>
      <c r="E3744" t="s">
        <v>2043</v>
      </c>
      <c r="F3744" t="s">
        <v>5</v>
      </c>
      <c r="G3744" t="s">
        <v>33</v>
      </c>
      <c r="H3744" t="s">
        <v>2044</v>
      </c>
      <c r="I3744" t="s">
        <v>2028</v>
      </c>
      <c r="J3744" t="s">
        <v>35</v>
      </c>
      <c r="K3744" t="s">
        <v>36</v>
      </c>
      <c r="L3744" s="3">
        <v>500</v>
      </c>
      <c r="M3744" s="3">
        <v>50</v>
      </c>
      <c r="N3744" s="3">
        <v>550</v>
      </c>
      <c r="O3744" s="3">
        <v>0</v>
      </c>
      <c r="P3744" s="3">
        <v>0</v>
      </c>
      <c r="Q3744" s="2">
        <v>43493</v>
      </c>
      <c r="R3744" t="s">
        <v>2</v>
      </c>
      <c r="S3744" t="s">
        <v>10</v>
      </c>
      <c r="T3744" t="s">
        <v>2</v>
      </c>
    </row>
    <row r="3745" spans="1:20" hidden="1" x14ac:dyDescent="0.2">
      <c r="A3745" t="s">
        <v>2029</v>
      </c>
      <c r="B3745" t="s">
        <v>0</v>
      </c>
      <c r="C3745" s="2">
        <v>43488</v>
      </c>
      <c r="D3745" t="s">
        <v>2027</v>
      </c>
      <c r="E3745" t="s">
        <v>2043</v>
      </c>
      <c r="F3745" t="s">
        <v>43</v>
      </c>
      <c r="G3745" t="s">
        <v>33</v>
      </c>
      <c r="H3745" t="s">
        <v>2045</v>
      </c>
      <c r="I3745" t="s">
        <v>2028</v>
      </c>
      <c r="J3745" t="s">
        <v>35</v>
      </c>
      <c r="K3745" t="s">
        <v>36</v>
      </c>
      <c r="L3745" s="3">
        <v>54.55</v>
      </c>
      <c r="M3745" s="3">
        <v>5.46</v>
      </c>
      <c r="N3745" s="3">
        <v>60.01</v>
      </c>
      <c r="O3745" s="3">
        <v>0</v>
      </c>
      <c r="P3745" s="3">
        <v>0</v>
      </c>
      <c r="Q3745" s="2">
        <v>43493</v>
      </c>
      <c r="R3745" t="s">
        <v>2</v>
      </c>
      <c r="S3745" t="s">
        <v>10</v>
      </c>
      <c r="T3745" t="s">
        <v>2</v>
      </c>
    </row>
    <row r="3746" spans="1:20" hidden="1" x14ac:dyDescent="0.2">
      <c r="A3746" t="s">
        <v>2029</v>
      </c>
      <c r="B3746" t="s">
        <v>0</v>
      </c>
      <c r="C3746" s="2">
        <v>43549</v>
      </c>
      <c r="D3746" t="s">
        <v>2027</v>
      </c>
      <c r="E3746" t="s">
        <v>6505</v>
      </c>
      <c r="F3746" t="s">
        <v>5</v>
      </c>
      <c r="G3746" t="s">
        <v>6500</v>
      </c>
      <c r="H3746" t="s">
        <v>6506</v>
      </c>
      <c r="I3746" t="s">
        <v>6504</v>
      </c>
      <c r="J3746" t="s">
        <v>760</v>
      </c>
      <c r="K3746" t="s">
        <v>18</v>
      </c>
      <c r="L3746" s="3">
        <v>390</v>
      </c>
      <c r="M3746" s="3">
        <v>0</v>
      </c>
      <c r="N3746" s="3">
        <v>390</v>
      </c>
      <c r="O3746" s="3">
        <v>0</v>
      </c>
      <c r="P3746" s="3">
        <v>0</v>
      </c>
      <c r="Q3746" s="2">
        <v>43549</v>
      </c>
      <c r="R3746" t="s">
        <v>2</v>
      </c>
      <c r="S3746" t="s">
        <v>10</v>
      </c>
      <c r="T3746" t="s">
        <v>2</v>
      </c>
    </row>
    <row r="3747" spans="1:20" hidden="1" x14ac:dyDescent="0.2">
      <c r="A3747" t="s">
        <v>183</v>
      </c>
      <c r="B3747" t="s">
        <v>0</v>
      </c>
      <c r="C3747" s="2">
        <v>43475</v>
      </c>
      <c r="D3747" t="s">
        <v>181</v>
      </c>
      <c r="E3747" t="s">
        <v>184</v>
      </c>
      <c r="F3747" t="s">
        <v>5</v>
      </c>
      <c r="G3747" t="s">
        <v>40</v>
      </c>
      <c r="H3747" t="s">
        <v>185</v>
      </c>
      <c r="I3747" t="s">
        <v>182</v>
      </c>
      <c r="J3747" t="s">
        <v>45</v>
      </c>
      <c r="K3747" t="s">
        <v>18</v>
      </c>
      <c r="L3747" s="3">
        <v>158.81</v>
      </c>
      <c r="M3747" s="3">
        <v>0</v>
      </c>
      <c r="N3747" s="3">
        <v>158.81</v>
      </c>
      <c r="O3747" s="3">
        <v>0</v>
      </c>
      <c r="P3747" s="3">
        <v>0</v>
      </c>
      <c r="Q3747" s="2">
        <v>43475</v>
      </c>
      <c r="R3747" t="s">
        <v>2</v>
      </c>
      <c r="S3747" t="s">
        <v>10</v>
      </c>
      <c r="T3747" t="s">
        <v>2</v>
      </c>
    </row>
    <row r="3748" spans="1:20" hidden="1" x14ac:dyDescent="0.2">
      <c r="A3748" t="s">
        <v>183</v>
      </c>
      <c r="B3748" t="s">
        <v>0</v>
      </c>
      <c r="C3748" s="2">
        <v>43475</v>
      </c>
      <c r="D3748" t="s">
        <v>181</v>
      </c>
      <c r="E3748" t="s">
        <v>220</v>
      </c>
      <c r="F3748" t="s">
        <v>5</v>
      </c>
      <c r="G3748" t="s">
        <v>40</v>
      </c>
      <c r="H3748" t="s">
        <v>221</v>
      </c>
      <c r="I3748" t="s">
        <v>182</v>
      </c>
      <c r="J3748" t="s">
        <v>222</v>
      </c>
      <c r="K3748" t="s">
        <v>18</v>
      </c>
      <c r="L3748" s="3">
        <v>80</v>
      </c>
      <c r="M3748" s="3">
        <v>0</v>
      </c>
      <c r="N3748" s="3">
        <v>80</v>
      </c>
      <c r="O3748" s="3">
        <v>0</v>
      </c>
      <c r="P3748" s="3">
        <v>0</v>
      </c>
      <c r="Q3748" s="2">
        <v>43475</v>
      </c>
      <c r="R3748" t="s">
        <v>2</v>
      </c>
      <c r="S3748" t="s">
        <v>10</v>
      </c>
      <c r="T3748" t="s">
        <v>2</v>
      </c>
    </row>
    <row r="3749" spans="1:20" hidden="1" x14ac:dyDescent="0.2">
      <c r="A3749" t="s">
        <v>183</v>
      </c>
      <c r="B3749" t="s">
        <v>0</v>
      </c>
      <c r="C3749" s="2">
        <v>43475</v>
      </c>
      <c r="D3749" t="s">
        <v>181</v>
      </c>
      <c r="E3749" t="s">
        <v>220</v>
      </c>
      <c r="F3749" t="s">
        <v>43</v>
      </c>
      <c r="G3749" t="s">
        <v>40</v>
      </c>
      <c r="H3749" t="s">
        <v>97</v>
      </c>
      <c r="I3749" t="s">
        <v>182</v>
      </c>
      <c r="J3749" t="s">
        <v>59</v>
      </c>
      <c r="K3749" t="s">
        <v>9</v>
      </c>
      <c r="L3749" s="3">
        <v>1</v>
      </c>
      <c r="M3749" s="3">
        <v>0.2</v>
      </c>
      <c r="N3749" s="3">
        <v>1.2</v>
      </c>
      <c r="O3749" s="3">
        <v>0</v>
      </c>
      <c r="P3749" s="3">
        <v>0</v>
      </c>
      <c r="Q3749" s="2">
        <v>43475</v>
      </c>
      <c r="R3749" t="s">
        <v>2</v>
      </c>
      <c r="S3749" t="s">
        <v>10</v>
      </c>
      <c r="T3749" t="s">
        <v>2</v>
      </c>
    </row>
    <row r="3750" spans="1:20" hidden="1" x14ac:dyDescent="0.2">
      <c r="A3750" t="s">
        <v>183</v>
      </c>
      <c r="B3750" t="s">
        <v>0</v>
      </c>
      <c r="C3750" s="2">
        <v>43483</v>
      </c>
      <c r="D3750" t="s">
        <v>181</v>
      </c>
      <c r="E3750" t="s">
        <v>1408</v>
      </c>
      <c r="F3750" t="s">
        <v>5</v>
      </c>
      <c r="G3750" t="s">
        <v>113</v>
      </c>
      <c r="H3750" t="s">
        <v>1409</v>
      </c>
      <c r="I3750" t="s">
        <v>182</v>
      </c>
      <c r="J3750" t="s">
        <v>274</v>
      </c>
      <c r="K3750" t="s">
        <v>9</v>
      </c>
      <c r="L3750" s="3">
        <v>51.47</v>
      </c>
      <c r="M3750" s="3">
        <v>10.29</v>
      </c>
      <c r="N3750" s="3">
        <v>61.76</v>
      </c>
      <c r="O3750" s="3">
        <v>0</v>
      </c>
      <c r="P3750" s="3">
        <v>0</v>
      </c>
      <c r="Q3750" s="2">
        <v>43483</v>
      </c>
      <c r="R3750" t="s">
        <v>2</v>
      </c>
      <c r="S3750" t="s">
        <v>10</v>
      </c>
      <c r="T3750" t="s">
        <v>2</v>
      </c>
    </row>
    <row r="3751" spans="1:20" hidden="1" x14ac:dyDescent="0.2">
      <c r="A3751" t="s">
        <v>183</v>
      </c>
      <c r="B3751" t="s">
        <v>0</v>
      </c>
      <c r="C3751" s="2">
        <v>43483</v>
      </c>
      <c r="D3751" t="s">
        <v>181</v>
      </c>
      <c r="E3751" t="s">
        <v>1408</v>
      </c>
      <c r="F3751" t="s">
        <v>43</v>
      </c>
      <c r="G3751" t="s">
        <v>113</v>
      </c>
      <c r="H3751" t="s">
        <v>1050</v>
      </c>
      <c r="I3751" t="s">
        <v>182</v>
      </c>
      <c r="J3751" t="s">
        <v>274</v>
      </c>
      <c r="K3751" t="s">
        <v>9</v>
      </c>
      <c r="L3751" s="3">
        <v>8.9</v>
      </c>
      <c r="M3751" s="3">
        <v>1.78</v>
      </c>
      <c r="N3751" s="3">
        <v>10.68</v>
      </c>
      <c r="O3751" s="3">
        <v>0</v>
      </c>
      <c r="P3751" s="3">
        <v>0</v>
      </c>
      <c r="Q3751" s="2">
        <v>43483</v>
      </c>
      <c r="R3751" t="s">
        <v>2</v>
      </c>
      <c r="S3751" t="s">
        <v>10</v>
      </c>
      <c r="T3751" t="s">
        <v>2</v>
      </c>
    </row>
    <row r="3752" spans="1:20" hidden="1" x14ac:dyDescent="0.2">
      <c r="A3752" t="s">
        <v>183</v>
      </c>
      <c r="B3752" t="s">
        <v>0</v>
      </c>
      <c r="C3752" s="2">
        <v>43483</v>
      </c>
      <c r="D3752" t="s">
        <v>181</v>
      </c>
      <c r="E3752" t="s">
        <v>1408</v>
      </c>
      <c r="F3752" t="s">
        <v>60</v>
      </c>
      <c r="G3752" t="s">
        <v>113</v>
      </c>
      <c r="H3752" t="s">
        <v>117</v>
      </c>
      <c r="I3752" t="s">
        <v>182</v>
      </c>
      <c r="J3752" t="s">
        <v>274</v>
      </c>
      <c r="K3752" t="s">
        <v>9</v>
      </c>
      <c r="L3752" s="3">
        <v>1.5</v>
      </c>
      <c r="M3752" s="3">
        <v>0.3</v>
      </c>
      <c r="N3752" s="3">
        <v>1.8</v>
      </c>
      <c r="O3752" s="3">
        <v>0</v>
      </c>
      <c r="P3752" s="3">
        <v>0</v>
      </c>
      <c r="Q3752" s="2">
        <v>43483</v>
      </c>
      <c r="R3752" t="s">
        <v>2</v>
      </c>
      <c r="S3752" t="s">
        <v>10</v>
      </c>
      <c r="T3752" t="s">
        <v>2</v>
      </c>
    </row>
    <row r="3753" spans="1:20" hidden="1" x14ac:dyDescent="0.2">
      <c r="A3753" t="s">
        <v>183</v>
      </c>
      <c r="B3753" t="s">
        <v>0</v>
      </c>
      <c r="C3753" s="2">
        <v>43488</v>
      </c>
      <c r="D3753" t="s">
        <v>181</v>
      </c>
      <c r="E3753" t="s">
        <v>2022</v>
      </c>
      <c r="F3753" t="s">
        <v>5</v>
      </c>
      <c r="G3753" t="s">
        <v>1278</v>
      </c>
      <c r="H3753" t="s">
        <v>2023</v>
      </c>
      <c r="I3753" t="s">
        <v>182</v>
      </c>
      <c r="J3753" t="s">
        <v>410</v>
      </c>
      <c r="K3753" t="s">
        <v>288</v>
      </c>
      <c r="L3753" s="3">
        <v>1470.56</v>
      </c>
      <c r="M3753" s="3">
        <v>294.11</v>
      </c>
      <c r="N3753" s="3">
        <v>1764.67</v>
      </c>
      <c r="O3753" s="3">
        <v>0</v>
      </c>
      <c r="P3753" s="3">
        <v>0</v>
      </c>
      <c r="Q3753" s="2">
        <v>43488</v>
      </c>
      <c r="R3753" t="s">
        <v>2</v>
      </c>
      <c r="S3753" t="s">
        <v>10</v>
      </c>
      <c r="T3753" t="s">
        <v>2</v>
      </c>
    </row>
    <row r="3754" spans="1:20" hidden="1" x14ac:dyDescent="0.2">
      <c r="A3754" t="s">
        <v>183</v>
      </c>
      <c r="B3754" t="s">
        <v>0</v>
      </c>
      <c r="C3754" s="2">
        <v>43489</v>
      </c>
      <c r="D3754" t="s">
        <v>181</v>
      </c>
      <c r="E3754" t="s">
        <v>2075</v>
      </c>
      <c r="F3754" t="s">
        <v>5</v>
      </c>
      <c r="G3754" t="s">
        <v>1366</v>
      </c>
      <c r="H3754" t="s">
        <v>2076</v>
      </c>
      <c r="I3754" t="s">
        <v>182</v>
      </c>
      <c r="J3754" t="s">
        <v>52</v>
      </c>
      <c r="K3754" t="s">
        <v>36</v>
      </c>
      <c r="L3754" s="3">
        <v>51.82</v>
      </c>
      <c r="M3754" s="3">
        <v>5.18</v>
      </c>
      <c r="N3754" s="3">
        <v>57</v>
      </c>
      <c r="O3754" s="3">
        <v>0</v>
      </c>
      <c r="P3754" s="3">
        <v>51.82</v>
      </c>
      <c r="Q3754" s="2">
        <v>43489</v>
      </c>
      <c r="R3754" t="s">
        <v>2</v>
      </c>
      <c r="S3754" t="s">
        <v>10</v>
      </c>
      <c r="T3754" t="s">
        <v>2</v>
      </c>
    </row>
    <row r="3755" spans="1:20" hidden="1" x14ac:dyDescent="0.2">
      <c r="A3755" t="s">
        <v>183</v>
      </c>
      <c r="B3755" t="s">
        <v>0</v>
      </c>
      <c r="C3755" s="2">
        <v>43497</v>
      </c>
      <c r="D3755" t="s">
        <v>181</v>
      </c>
      <c r="E3755" t="s">
        <v>2756</v>
      </c>
      <c r="F3755" t="s">
        <v>5</v>
      </c>
      <c r="G3755" t="s">
        <v>40</v>
      </c>
      <c r="H3755" t="s">
        <v>2757</v>
      </c>
      <c r="I3755" t="s">
        <v>182</v>
      </c>
      <c r="J3755" t="s">
        <v>42</v>
      </c>
      <c r="K3755" t="s">
        <v>18</v>
      </c>
      <c r="L3755" s="3">
        <v>141</v>
      </c>
      <c r="M3755" s="3">
        <v>0</v>
      </c>
      <c r="N3755" s="3">
        <v>141</v>
      </c>
      <c r="O3755" s="3">
        <v>0</v>
      </c>
      <c r="P3755" s="3">
        <v>0</v>
      </c>
      <c r="Q3755" s="2">
        <v>43497</v>
      </c>
      <c r="R3755" t="s">
        <v>2</v>
      </c>
      <c r="S3755" t="s">
        <v>10</v>
      </c>
      <c r="T3755" t="s">
        <v>2</v>
      </c>
    </row>
    <row r="3756" spans="1:20" hidden="1" x14ac:dyDescent="0.2">
      <c r="A3756" t="s">
        <v>183</v>
      </c>
      <c r="B3756" t="s">
        <v>0</v>
      </c>
      <c r="C3756" s="2">
        <v>43497</v>
      </c>
      <c r="D3756" t="s">
        <v>181</v>
      </c>
      <c r="E3756" t="s">
        <v>2756</v>
      </c>
      <c r="F3756" t="s">
        <v>43</v>
      </c>
      <c r="G3756" t="s">
        <v>40</v>
      </c>
      <c r="H3756" t="s">
        <v>2758</v>
      </c>
      <c r="I3756" t="s">
        <v>182</v>
      </c>
      <c r="J3756" t="s">
        <v>59</v>
      </c>
      <c r="K3756" t="s">
        <v>9</v>
      </c>
      <c r="L3756" s="3">
        <v>1</v>
      </c>
      <c r="M3756" s="3">
        <v>0.2</v>
      </c>
      <c r="N3756" s="3">
        <v>1.2</v>
      </c>
      <c r="O3756" s="3">
        <v>0</v>
      </c>
      <c r="P3756" s="3">
        <v>0</v>
      </c>
      <c r="Q3756" s="2">
        <v>43497</v>
      </c>
      <c r="R3756" t="s">
        <v>2</v>
      </c>
      <c r="S3756" t="s">
        <v>10</v>
      </c>
      <c r="T3756" t="s">
        <v>2</v>
      </c>
    </row>
    <row r="3757" spans="1:20" hidden="1" x14ac:dyDescent="0.2">
      <c r="A3757" t="s">
        <v>183</v>
      </c>
      <c r="B3757" t="s">
        <v>0</v>
      </c>
      <c r="C3757" s="2">
        <v>43497</v>
      </c>
      <c r="D3757" t="s">
        <v>181</v>
      </c>
      <c r="E3757" t="s">
        <v>2759</v>
      </c>
      <c r="F3757" t="s">
        <v>5</v>
      </c>
      <c r="G3757" t="s">
        <v>40</v>
      </c>
      <c r="H3757" t="s">
        <v>2760</v>
      </c>
      <c r="I3757" t="s">
        <v>182</v>
      </c>
      <c r="J3757" t="s">
        <v>45</v>
      </c>
      <c r="K3757" t="s">
        <v>18</v>
      </c>
      <c r="L3757" s="3">
        <v>89.69</v>
      </c>
      <c r="M3757" s="3">
        <v>0</v>
      </c>
      <c r="N3757" s="3">
        <v>89.69</v>
      </c>
      <c r="O3757" s="3">
        <v>0</v>
      </c>
      <c r="P3757" s="3">
        <v>0</v>
      </c>
      <c r="Q3757" s="2">
        <v>43497</v>
      </c>
      <c r="R3757" t="s">
        <v>2</v>
      </c>
      <c r="S3757" t="s">
        <v>10</v>
      </c>
      <c r="T3757" t="s">
        <v>2</v>
      </c>
    </row>
    <row r="3758" spans="1:20" hidden="1" x14ac:dyDescent="0.2">
      <c r="A3758" t="s">
        <v>183</v>
      </c>
      <c r="B3758" t="s">
        <v>0</v>
      </c>
      <c r="C3758" s="2">
        <v>43504</v>
      </c>
      <c r="D3758" t="s">
        <v>181</v>
      </c>
      <c r="E3758" t="s">
        <v>3344</v>
      </c>
      <c r="F3758" t="s">
        <v>5</v>
      </c>
      <c r="G3758" t="s">
        <v>40</v>
      </c>
      <c r="H3758" t="s">
        <v>3345</v>
      </c>
      <c r="I3758" t="s">
        <v>182</v>
      </c>
      <c r="J3758" t="s">
        <v>45</v>
      </c>
      <c r="K3758" t="s">
        <v>18</v>
      </c>
      <c r="L3758" s="3">
        <v>89.69</v>
      </c>
      <c r="M3758" s="3">
        <v>0</v>
      </c>
      <c r="N3758" s="3">
        <v>89.69</v>
      </c>
      <c r="O3758" s="3">
        <v>0</v>
      </c>
      <c r="P3758" s="3">
        <v>0</v>
      </c>
      <c r="Q3758" s="2">
        <v>43504</v>
      </c>
      <c r="R3758" t="s">
        <v>2</v>
      </c>
      <c r="S3758" t="s">
        <v>10</v>
      </c>
      <c r="T3758" t="s">
        <v>2</v>
      </c>
    </row>
    <row r="3759" spans="1:20" hidden="1" x14ac:dyDescent="0.2">
      <c r="A3759" t="s">
        <v>183</v>
      </c>
      <c r="B3759" t="s">
        <v>0</v>
      </c>
      <c r="C3759" s="2">
        <v>43504</v>
      </c>
      <c r="D3759" t="s">
        <v>181</v>
      </c>
      <c r="E3759" t="s">
        <v>3346</v>
      </c>
      <c r="F3759" t="s">
        <v>5</v>
      </c>
      <c r="G3759" t="s">
        <v>40</v>
      </c>
      <c r="H3759" t="s">
        <v>3347</v>
      </c>
      <c r="I3759" t="s">
        <v>182</v>
      </c>
      <c r="J3759" t="s">
        <v>42</v>
      </c>
      <c r="K3759" t="s">
        <v>18</v>
      </c>
      <c r="L3759" s="3">
        <v>300</v>
      </c>
      <c r="M3759" s="3">
        <v>0</v>
      </c>
      <c r="N3759" s="3">
        <v>300</v>
      </c>
      <c r="O3759" s="3">
        <v>0</v>
      </c>
      <c r="P3759" s="3">
        <v>0</v>
      </c>
      <c r="Q3759" s="2">
        <v>43504</v>
      </c>
      <c r="R3759" t="s">
        <v>2</v>
      </c>
      <c r="S3759" t="s">
        <v>10</v>
      </c>
      <c r="T3759" t="s">
        <v>2</v>
      </c>
    </row>
    <row r="3760" spans="1:20" hidden="1" x14ac:dyDescent="0.2">
      <c r="A3760" t="s">
        <v>183</v>
      </c>
      <c r="B3760" t="s">
        <v>0</v>
      </c>
      <c r="C3760" s="2">
        <v>43504</v>
      </c>
      <c r="D3760" t="s">
        <v>181</v>
      </c>
      <c r="E3760" t="s">
        <v>3346</v>
      </c>
      <c r="F3760" t="s">
        <v>43</v>
      </c>
      <c r="G3760" t="s">
        <v>40</v>
      </c>
      <c r="H3760" t="s">
        <v>97</v>
      </c>
      <c r="I3760" t="s">
        <v>182</v>
      </c>
      <c r="J3760" t="s">
        <v>59</v>
      </c>
      <c r="K3760" t="s">
        <v>9</v>
      </c>
      <c r="L3760" s="3">
        <v>1</v>
      </c>
      <c r="M3760" s="3">
        <v>0.2</v>
      </c>
      <c r="N3760" s="3">
        <v>1.2</v>
      </c>
      <c r="O3760" s="3">
        <v>0</v>
      </c>
      <c r="P3760" s="3">
        <v>0</v>
      </c>
      <c r="Q3760" s="2">
        <v>43504</v>
      </c>
      <c r="R3760" t="s">
        <v>2</v>
      </c>
      <c r="S3760" t="s">
        <v>10</v>
      </c>
      <c r="T3760" t="s">
        <v>2</v>
      </c>
    </row>
    <row r="3761" spans="1:20" hidden="1" x14ac:dyDescent="0.2">
      <c r="A3761" t="s">
        <v>183</v>
      </c>
      <c r="B3761" t="s">
        <v>0</v>
      </c>
      <c r="C3761" s="2">
        <v>43508</v>
      </c>
      <c r="D3761" t="s">
        <v>181</v>
      </c>
      <c r="E3761" t="s">
        <v>3620</v>
      </c>
      <c r="F3761" t="s">
        <v>5</v>
      </c>
      <c r="G3761" t="s">
        <v>3621</v>
      </c>
      <c r="H3761" t="s">
        <v>3622</v>
      </c>
      <c r="I3761" t="s">
        <v>182</v>
      </c>
      <c r="J3761" t="s">
        <v>2542</v>
      </c>
      <c r="K3761" t="s">
        <v>18</v>
      </c>
      <c r="L3761" s="3">
        <v>276.14999999999998</v>
      </c>
      <c r="M3761" s="3">
        <v>0</v>
      </c>
      <c r="N3761" s="3">
        <v>276.14999999999998</v>
      </c>
      <c r="O3761" s="3">
        <v>0</v>
      </c>
      <c r="P3761" s="3">
        <v>0</v>
      </c>
      <c r="Q3761" s="2">
        <v>43508</v>
      </c>
      <c r="R3761" t="s">
        <v>2</v>
      </c>
      <c r="S3761" t="s">
        <v>10</v>
      </c>
      <c r="T3761" t="s">
        <v>2</v>
      </c>
    </row>
    <row r="3762" spans="1:20" hidden="1" x14ac:dyDescent="0.2">
      <c r="A3762" t="s">
        <v>183</v>
      </c>
      <c r="B3762" t="s">
        <v>0</v>
      </c>
      <c r="C3762" s="2">
        <v>43510</v>
      </c>
      <c r="D3762" t="s">
        <v>181</v>
      </c>
      <c r="E3762" t="s">
        <v>3767</v>
      </c>
      <c r="F3762" t="s">
        <v>5</v>
      </c>
      <c r="G3762" t="s">
        <v>3768</v>
      </c>
      <c r="H3762" t="s">
        <v>3769</v>
      </c>
      <c r="I3762" t="s">
        <v>182</v>
      </c>
      <c r="J3762" t="s">
        <v>52</v>
      </c>
      <c r="K3762" t="s">
        <v>36</v>
      </c>
      <c r="L3762" s="3">
        <v>118.18</v>
      </c>
      <c r="M3762" s="3">
        <v>11.82</v>
      </c>
      <c r="N3762" s="3">
        <v>130</v>
      </c>
      <c r="O3762" s="3">
        <v>0</v>
      </c>
      <c r="P3762" s="3">
        <v>0</v>
      </c>
      <c r="Q3762" s="2">
        <v>43510</v>
      </c>
      <c r="R3762" t="s">
        <v>2</v>
      </c>
      <c r="S3762" t="s">
        <v>10</v>
      </c>
      <c r="T3762" t="s">
        <v>2</v>
      </c>
    </row>
    <row r="3763" spans="1:20" hidden="1" x14ac:dyDescent="0.2">
      <c r="A3763" t="s">
        <v>183</v>
      </c>
      <c r="B3763" t="s">
        <v>0</v>
      </c>
      <c r="C3763" s="2">
        <v>43510</v>
      </c>
      <c r="D3763" t="s">
        <v>181</v>
      </c>
      <c r="E3763" t="s">
        <v>3767</v>
      </c>
      <c r="F3763" t="s">
        <v>43</v>
      </c>
      <c r="G3763" t="s">
        <v>3768</v>
      </c>
      <c r="H3763" t="s">
        <v>3769</v>
      </c>
      <c r="I3763" t="s">
        <v>182</v>
      </c>
      <c r="J3763" t="s">
        <v>52</v>
      </c>
      <c r="K3763" t="s">
        <v>9</v>
      </c>
      <c r="L3763" s="3">
        <v>8.33</v>
      </c>
      <c r="M3763" s="3">
        <v>1.67</v>
      </c>
      <c r="N3763" s="3">
        <v>10</v>
      </c>
      <c r="O3763" s="3">
        <v>0</v>
      </c>
      <c r="P3763" s="3">
        <v>0</v>
      </c>
      <c r="Q3763" s="2">
        <v>43510</v>
      </c>
      <c r="R3763" t="s">
        <v>2</v>
      </c>
      <c r="S3763" t="s">
        <v>10</v>
      </c>
      <c r="T3763" t="s">
        <v>2</v>
      </c>
    </row>
    <row r="3764" spans="1:20" hidden="1" x14ac:dyDescent="0.2">
      <c r="A3764" t="s">
        <v>183</v>
      </c>
      <c r="B3764" t="s">
        <v>0</v>
      </c>
      <c r="C3764" s="2">
        <v>43516</v>
      </c>
      <c r="D3764" t="s">
        <v>181</v>
      </c>
      <c r="E3764" t="s">
        <v>4247</v>
      </c>
      <c r="F3764" t="s">
        <v>5</v>
      </c>
      <c r="G3764" t="s">
        <v>40</v>
      </c>
      <c r="H3764" t="s">
        <v>4248</v>
      </c>
      <c r="I3764" t="s">
        <v>182</v>
      </c>
      <c r="J3764" t="s">
        <v>42</v>
      </c>
      <c r="K3764" t="s">
        <v>18</v>
      </c>
      <c r="L3764" s="3">
        <v>131.69999999999999</v>
      </c>
      <c r="M3764" s="3">
        <v>0</v>
      </c>
      <c r="N3764" s="3">
        <v>131.69999999999999</v>
      </c>
      <c r="O3764" s="3">
        <v>0</v>
      </c>
      <c r="P3764" s="3">
        <v>0</v>
      </c>
      <c r="Q3764" s="2">
        <v>43516</v>
      </c>
      <c r="R3764" t="s">
        <v>2</v>
      </c>
      <c r="S3764" t="s">
        <v>10</v>
      </c>
      <c r="T3764" t="s">
        <v>2</v>
      </c>
    </row>
    <row r="3765" spans="1:20" hidden="1" x14ac:dyDescent="0.2">
      <c r="A3765" t="s">
        <v>183</v>
      </c>
      <c r="B3765" t="s">
        <v>0</v>
      </c>
      <c r="C3765" s="2">
        <v>43516</v>
      </c>
      <c r="D3765" t="s">
        <v>181</v>
      </c>
      <c r="E3765" t="s">
        <v>4247</v>
      </c>
      <c r="F3765" t="s">
        <v>43</v>
      </c>
      <c r="G3765" t="s">
        <v>40</v>
      </c>
      <c r="H3765" t="s">
        <v>97</v>
      </c>
      <c r="I3765" t="s">
        <v>182</v>
      </c>
      <c r="J3765" t="s">
        <v>59</v>
      </c>
      <c r="K3765" t="s">
        <v>9</v>
      </c>
      <c r="L3765" s="3">
        <v>1.5</v>
      </c>
      <c r="M3765" s="3">
        <v>0.3</v>
      </c>
      <c r="N3765" s="3">
        <v>1.8</v>
      </c>
      <c r="O3765" s="3">
        <v>0</v>
      </c>
      <c r="P3765" s="3">
        <v>0</v>
      </c>
      <c r="Q3765" s="2">
        <v>43516</v>
      </c>
      <c r="R3765" t="s">
        <v>2</v>
      </c>
      <c r="S3765" t="s">
        <v>10</v>
      </c>
      <c r="T3765" t="s">
        <v>2</v>
      </c>
    </row>
    <row r="3766" spans="1:20" hidden="1" x14ac:dyDescent="0.2">
      <c r="A3766" t="s">
        <v>183</v>
      </c>
      <c r="B3766" t="s">
        <v>0</v>
      </c>
      <c r="C3766" s="2">
        <v>43522</v>
      </c>
      <c r="D3766" t="s">
        <v>181</v>
      </c>
      <c r="E3766" t="s">
        <v>4705</v>
      </c>
      <c r="F3766" t="s">
        <v>43</v>
      </c>
      <c r="G3766" t="s">
        <v>40</v>
      </c>
      <c r="H3766" t="s">
        <v>4706</v>
      </c>
      <c r="I3766" t="s">
        <v>182</v>
      </c>
      <c r="J3766" t="s">
        <v>42</v>
      </c>
      <c r="K3766" t="s">
        <v>18</v>
      </c>
      <c r="L3766" s="3">
        <v>103</v>
      </c>
      <c r="M3766" s="3">
        <v>0</v>
      </c>
      <c r="N3766" s="3">
        <v>103</v>
      </c>
      <c r="O3766" s="3">
        <v>0</v>
      </c>
      <c r="P3766" s="3">
        <v>0</v>
      </c>
      <c r="Q3766" s="2">
        <v>43514</v>
      </c>
      <c r="R3766" t="s">
        <v>2</v>
      </c>
      <c r="S3766" t="s">
        <v>10</v>
      </c>
      <c r="T3766" t="s">
        <v>2</v>
      </c>
    </row>
    <row r="3767" spans="1:20" hidden="1" x14ac:dyDescent="0.2">
      <c r="A3767" t="s">
        <v>183</v>
      </c>
      <c r="B3767" t="s">
        <v>0</v>
      </c>
      <c r="C3767" s="2">
        <v>43522</v>
      </c>
      <c r="D3767" t="s">
        <v>181</v>
      </c>
      <c r="E3767" t="s">
        <v>4705</v>
      </c>
      <c r="F3767" t="s">
        <v>60</v>
      </c>
      <c r="G3767" t="s">
        <v>40</v>
      </c>
      <c r="H3767" t="s">
        <v>4707</v>
      </c>
      <c r="I3767" t="s">
        <v>182</v>
      </c>
      <c r="J3767" t="s">
        <v>59</v>
      </c>
      <c r="K3767" t="s">
        <v>9</v>
      </c>
      <c r="L3767" s="3">
        <v>1</v>
      </c>
      <c r="M3767" s="3">
        <v>0.2</v>
      </c>
      <c r="N3767" s="3">
        <v>1.2</v>
      </c>
      <c r="O3767" s="3">
        <v>0</v>
      </c>
      <c r="P3767" s="3">
        <v>0</v>
      </c>
      <c r="Q3767" s="2">
        <v>43514</v>
      </c>
      <c r="R3767" t="s">
        <v>2</v>
      </c>
      <c r="S3767" t="s">
        <v>10</v>
      </c>
      <c r="T3767" t="s">
        <v>2</v>
      </c>
    </row>
    <row r="3768" spans="1:20" hidden="1" x14ac:dyDescent="0.2">
      <c r="A3768" t="s">
        <v>183</v>
      </c>
      <c r="B3768" t="s">
        <v>0</v>
      </c>
      <c r="C3768" s="2">
        <v>43530</v>
      </c>
      <c r="D3768" t="s">
        <v>181</v>
      </c>
      <c r="E3768" t="s">
        <v>5109</v>
      </c>
      <c r="F3768" t="s">
        <v>5</v>
      </c>
      <c r="G3768" t="s">
        <v>5110</v>
      </c>
      <c r="H3768" t="s">
        <v>5111</v>
      </c>
      <c r="I3768" t="s">
        <v>182</v>
      </c>
      <c r="J3768" t="s">
        <v>901</v>
      </c>
      <c r="K3768" t="s">
        <v>18</v>
      </c>
      <c r="L3768" s="3">
        <v>26.3</v>
      </c>
      <c r="M3768" s="3">
        <v>0</v>
      </c>
      <c r="N3768" s="3">
        <v>26.3</v>
      </c>
      <c r="O3768" s="3">
        <v>0</v>
      </c>
      <c r="P3768" s="3">
        <v>0</v>
      </c>
      <c r="Q3768" s="2">
        <v>43530</v>
      </c>
      <c r="R3768" t="s">
        <v>2</v>
      </c>
      <c r="S3768" t="s">
        <v>268</v>
      </c>
      <c r="T3768" t="s">
        <v>2</v>
      </c>
    </row>
    <row r="3769" spans="1:20" hidden="1" x14ac:dyDescent="0.2">
      <c r="A3769" t="s">
        <v>183</v>
      </c>
      <c r="B3769" t="s">
        <v>0</v>
      </c>
      <c r="C3769" s="2">
        <v>43530</v>
      </c>
      <c r="D3769" t="s">
        <v>181</v>
      </c>
      <c r="E3769" t="s">
        <v>5116</v>
      </c>
      <c r="F3769" t="s">
        <v>5</v>
      </c>
      <c r="G3769" t="s">
        <v>5117</v>
      </c>
      <c r="H3769" t="s">
        <v>5118</v>
      </c>
      <c r="I3769" t="s">
        <v>182</v>
      </c>
      <c r="J3769" t="s">
        <v>760</v>
      </c>
      <c r="K3769" t="s">
        <v>18</v>
      </c>
      <c r="L3769" s="3">
        <v>250</v>
      </c>
      <c r="M3769" s="3">
        <v>0</v>
      </c>
      <c r="N3769" s="3">
        <v>250</v>
      </c>
      <c r="O3769" s="3">
        <v>0</v>
      </c>
      <c r="P3769" s="3">
        <v>0</v>
      </c>
      <c r="Q3769" s="2">
        <v>43530</v>
      </c>
      <c r="R3769" t="s">
        <v>2</v>
      </c>
      <c r="S3769" t="s">
        <v>10</v>
      </c>
      <c r="T3769" t="s">
        <v>2</v>
      </c>
    </row>
    <row r="3770" spans="1:20" hidden="1" x14ac:dyDescent="0.2">
      <c r="A3770" t="s">
        <v>183</v>
      </c>
      <c r="B3770" t="s">
        <v>0</v>
      </c>
      <c r="C3770" s="2">
        <v>43530</v>
      </c>
      <c r="D3770" t="s">
        <v>181</v>
      </c>
      <c r="E3770" t="s">
        <v>5136</v>
      </c>
      <c r="F3770" t="s">
        <v>5</v>
      </c>
      <c r="G3770" t="s">
        <v>40</v>
      </c>
      <c r="H3770" t="s">
        <v>5137</v>
      </c>
      <c r="I3770" t="s">
        <v>182</v>
      </c>
      <c r="J3770" t="s">
        <v>45</v>
      </c>
      <c r="K3770" t="s">
        <v>18</v>
      </c>
      <c r="L3770" s="3">
        <v>94.06</v>
      </c>
      <c r="M3770" s="3">
        <v>0</v>
      </c>
      <c r="N3770" s="3">
        <v>94.06</v>
      </c>
      <c r="O3770" s="3">
        <v>0</v>
      </c>
      <c r="P3770" s="3">
        <v>94.06</v>
      </c>
      <c r="Q3770" s="2">
        <v>43497</v>
      </c>
      <c r="R3770" t="s">
        <v>2</v>
      </c>
      <c r="S3770" t="s">
        <v>10</v>
      </c>
      <c r="T3770" t="s">
        <v>2</v>
      </c>
    </row>
    <row r="3771" spans="1:20" hidden="1" x14ac:dyDescent="0.2">
      <c r="A3771" t="s">
        <v>183</v>
      </c>
      <c r="B3771" t="s">
        <v>0</v>
      </c>
      <c r="C3771" s="2">
        <v>43530</v>
      </c>
      <c r="D3771" t="s">
        <v>181</v>
      </c>
      <c r="E3771" t="s">
        <v>5140</v>
      </c>
      <c r="F3771" t="s">
        <v>5</v>
      </c>
      <c r="G3771" t="s">
        <v>2165</v>
      </c>
      <c r="H3771" t="s">
        <v>5141</v>
      </c>
      <c r="I3771" t="s">
        <v>182</v>
      </c>
      <c r="J3771" t="s">
        <v>449</v>
      </c>
      <c r="K3771" t="s">
        <v>288</v>
      </c>
      <c r="L3771" s="3">
        <v>1899.13</v>
      </c>
      <c r="M3771" s="3">
        <v>379.83</v>
      </c>
      <c r="N3771" s="3">
        <v>2278.96</v>
      </c>
      <c r="O3771" s="3">
        <v>0</v>
      </c>
      <c r="P3771" s="3">
        <v>0</v>
      </c>
      <c r="Q3771" s="2">
        <v>43412</v>
      </c>
      <c r="R3771" t="s">
        <v>2</v>
      </c>
      <c r="S3771" t="s">
        <v>10</v>
      </c>
      <c r="T3771" t="s">
        <v>2</v>
      </c>
    </row>
    <row r="3772" spans="1:20" hidden="1" x14ac:dyDescent="0.2">
      <c r="A3772" t="s">
        <v>183</v>
      </c>
      <c r="B3772" t="s">
        <v>0</v>
      </c>
      <c r="C3772" s="2">
        <v>43531</v>
      </c>
      <c r="D3772" t="s">
        <v>181</v>
      </c>
      <c r="E3772" t="s">
        <v>5159</v>
      </c>
      <c r="F3772" t="s">
        <v>5</v>
      </c>
      <c r="G3772" t="s">
        <v>5160</v>
      </c>
      <c r="H3772" t="s">
        <v>5161</v>
      </c>
      <c r="I3772" t="s">
        <v>182</v>
      </c>
      <c r="J3772" t="s">
        <v>760</v>
      </c>
      <c r="K3772" t="s">
        <v>18</v>
      </c>
      <c r="L3772" s="3">
        <v>86.7</v>
      </c>
      <c r="M3772" s="3">
        <v>0</v>
      </c>
      <c r="N3772" s="3">
        <v>86.7</v>
      </c>
      <c r="O3772" s="3">
        <v>0</v>
      </c>
      <c r="P3772" s="3">
        <v>0</v>
      </c>
      <c r="Q3772" s="2">
        <v>43531</v>
      </c>
      <c r="R3772" t="s">
        <v>2</v>
      </c>
      <c r="S3772" t="s">
        <v>268</v>
      </c>
      <c r="T3772" t="s">
        <v>2</v>
      </c>
    </row>
    <row r="3773" spans="1:20" hidden="1" x14ac:dyDescent="0.2">
      <c r="A3773" t="s">
        <v>183</v>
      </c>
      <c r="B3773" t="s">
        <v>0</v>
      </c>
      <c r="C3773" s="2">
        <v>43531</v>
      </c>
      <c r="D3773" t="s">
        <v>181</v>
      </c>
      <c r="E3773" t="s">
        <v>5159</v>
      </c>
      <c r="F3773" t="s">
        <v>43</v>
      </c>
      <c r="G3773" t="s">
        <v>5160</v>
      </c>
      <c r="H3773" t="s">
        <v>5161</v>
      </c>
      <c r="I3773" t="s">
        <v>182</v>
      </c>
      <c r="J3773" t="s">
        <v>760</v>
      </c>
      <c r="K3773" t="s">
        <v>18</v>
      </c>
      <c r="L3773" s="3">
        <v>86.7</v>
      </c>
      <c r="M3773" s="3">
        <v>0</v>
      </c>
      <c r="N3773" s="3">
        <v>86.7</v>
      </c>
      <c r="O3773" s="3">
        <v>0</v>
      </c>
      <c r="P3773" s="3">
        <v>0</v>
      </c>
      <c r="Q3773" s="2">
        <v>43531</v>
      </c>
      <c r="R3773" t="s">
        <v>2</v>
      </c>
      <c r="S3773" t="s">
        <v>268</v>
      </c>
      <c r="T3773" t="s">
        <v>2</v>
      </c>
    </row>
    <row r="3774" spans="1:20" hidden="1" x14ac:dyDescent="0.2">
      <c r="A3774" t="s">
        <v>183</v>
      </c>
      <c r="B3774" t="s">
        <v>0</v>
      </c>
      <c r="C3774" s="2">
        <v>43532</v>
      </c>
      <c r="D3774" t="s">
        <v>181</v>
      </c>
      <c r="E3774" t="s">
        <v>5194</v>
      </c>
      <c r="F3774" t="s">
        <v>5</v>
      </c>
      <c r="G3774" t="s">
        <v>5195</v>
      </c>
      <c r="H3774" t="s">
        <v>5196</v>
      </c>
      <c r="I3774" t="s">
        <v>182</v>
      </c>
      <c r="J3774" t="s">
        <v>2542</v>
      </c>
      <c r="K3774" t="s">
        <v>18</v>
      </c>
      <c r="L3774" s="3">
        <v>119.56</v>
      </c>
      <c r="M3774" s="3">
        <v>0</v>
      </c>
      <c r="N3774" s="3">
        <v>119.56</v>
      </c>
      <c r="O3774" s="3">
        <v>0</v>
      </c>
      <c r="P3774" s="3">
        <v>0</v>
      </c>
      <c r="Q3774" s="2">
        <v>43532</v>
      </c>
      <c r="R3774" t="s">
        <v>2</v>
      </c>
      <c r="S3774" t="s">
        <v>10</v>
      </c>
      <c r="T3774" t="s">
        <v>2</v>
      </c>
    </row>
    <row r="3775" spans="1:20" hidden="1" x14ac:dyDescent="0.2">
      <c r="A3775" t="s">
        <v>183</v>
      </c>
      <c r="B3775" t="s">
        <v>0</v>
      </c>
      <c r="C3775" s="2">
        <v>43535</v>
      </c>
      <c r="D3775" t="s">
        <v>181</v>
      </c>
      <c r="E3775" t="s">
        <v>5325</v>
      </c>
      <c r="F3775" t="s">
        <v>5</v>
      </c>
      <c r="G3775" t="s">
        <v>40</v>
      </c>
      <c r="H3775" t="s">
        <v>5326</v>
      </c>
      <c r="I3775" t="s">
        <v>182</v>
      </c>
      <c r="J3775" t="s">
        <v>42</v>
      </c>
      <c r="K3775" t="s">
        <v>18</v>
      </c>
      <c r="L3775" s="3">
        <v>31</v>
      </c>
      <c r="M3775" s="3">
        <v>0</v>
      </c>
      <c r="N3775" s="3">
        <v>31</v>
      </c>
      <c r="O3775" s="3">
        <v>0</v>
      </c>
      <c r="P3775" s="3">
        <v>0</v>
      </c>
      <c r="Q3775" s="2">
        <v>43535</v>
      </c>
      <c r="R3775" t="s">
        <v>2</v>
      </c>
      <c r="S3775" t="s">
        <v>10</v>
      </c>
      <c r="T3775" t="s">
        <v>2</v>
      </c>
    </row>
    <row r="3776" spans="1:20" hidden="1" x14ac:dyDescent="0.2">
      <c r="A3776" t="s">
        <v>183</v>
      </c>
      <c r="B3776" t="s">
        <v>0</v>
      </c>
      <c r="C3776" s="2">
        <v>43535</v>
      </c>
      <c r="D3776" t="s">
        <v>181</v>
      </c>
      <c r="E3776" t="s">
        <v>5325</v>
      </c>
      <c r="F3776" t="s">
        <v>43</v>
      </c>
      <c r="G3776" t="s">
        <v>40</v>
      </c>
      <c r="H3776" t="s">
        <v>97</v>
      </c>
      <c r="I3776" t="s">
        <v>182</v>
      </c>
      <c r="J3776" t="s">
        <v>59</v>
      </c>
      <c r="K3776" t="s">
        <v>9</v>
      </c>
      <c r="L3776" s="3">
        <v>1</v>
      </c>
      <c r="M3776" s="3">
        <v>0.2</v>
      </c>
      <c r="N3776" s="3">
        <v>1.2</v>
      </c>
      <c r="O3776" s="3">
        <v>0</v>
      </c>
      <c r="P3776" s="3">
        <v>0</v>
      </c>
      <c r="Q3776" s="2">
        <v>43535</v>
      </c>
      <c r="R3776" t="s">
        <v>2</v>
      </c>
      <c r="S3776" t="s">
        <v>10</v>
      </c>
      <c r="T3776" t="s">
        <v>2</v>
      </c>
    </row>
    <row r="3777" spans="1:20" hidden="1" x14ac:dyDescent="0.2">
      <c r="A3777" t="s">
        <v>183</v>
      </c>
      <c r="B3777" t="s">
        <v>0</v>
      </c>
      <c r="C3777" s="2">
        <v>43542</v>
      </c>
      <c r="D3777" t="s">
        <v>181</v>
      </c>
      <c r="E3777" t="s">
        <v>5892</v>
      </c>
      <c r="F3777" t="s">
        <v>43</v>
      </c>
      <c r="G3777" t="s">
        <v>1329</v>
      </c>
      <c r="H3777" t="s">
        <v>5894</v>
      </c>
      <c r="I3777" t="s">
        <v>182</v>
      </c>
      <c r="J3777" t="s">
        <v>1331</v>
      </c>
      <c r="K3777" t="s">
        <v>9</v>
      </c>
      <c r="L3777" s="3">
        <v>59.26</v>
      </c>
      <c r="M3777" s="3">
        <v>11.85</v>
      </c>
      <c r="N3777" s="3">
        <v>71.11</v>
      </c>
      <c r="O3777" s="3">
        <v>0</v>
      </c>
      <c r="P3777" s="3">
        <v>0</v>
      </c>
      <c r="Q3777" s="2">
        <v>43585</v>
      </c>
      <c r="R3777" t="s">
        <v>2</v>
      </c>
      <c r="S3777" t="s">
        <v>10</v>
      </c>
      <c r="T3777" t="s">
        <v>2</v>
      </c>
    </row>
    <row r="3778" spans="1:20" hidden="1" x14ac:dyDescent="0.2">
      <c r="A3778" t="s">
        <v>183</v>
      </c>
      <c r="B3778" t="s">
        <v>0</v>
      </c>
      <c r="C3778" s="2">
        <v>43544</v>
      </c>
      <c r="D3778" t="s">
        <v>181</v>
      </c>
      <c r="E3778" t="s">
        <v>6076</v>
      </c>
      <c r="F3778" t="s">
        <v>5</v>
      </c>
      <c r="G3778" t="s">
        <v>6077</v>
      </c>
      <c r="H3778" t="s">
        <v>6078</v>
      </c>
      <c r="I3778" t="s">
        <v>182</v>
      </c>
      <c r="J3778" t="s">
        <v>35</v>
      </c>
      <c r="K3778" t="s">
        <v>73</v>
      </c>
      <c r="L3778" s="3">
        <v>630.33000000000004</v>
      </c>
      <c r="M3778" s="3">
        <v>34.67</v>
      </c>
      <c r="N3778" s="3">
        <v>665</v>
      </c>
      <c r="O3778" s="3">
        <v>0</v>
      </c>
      <c r="P3778" s="3">
        <v>0</v>
      </c>
      <c r="Q3778" s="2">
        <v>43544</v>
      </c>
      <c r="R3778" t="s">
        <v>2</v>
      </c>
      <c r="S3778" t="s">
        <v>10</v>
      </c>
      <c r="T3778" t="s">
        <v>2</v>
      </c>
    </row>
    <row r="3779" spans="1:20" hidden="1" x14ac:dyDescent="0.2">
      <c r="A3779" t="s">
        <v>183</v>
      </c>
      <c r="B3779" t="s">
        <v>0</v>
      </c>
      <c r="C3779" s="2">
        <v>43544</v>
      </c>
      <c r="D3779" t="s">
        <v>181</v>
      </c>
      <c r="E3779" t="s">
        <v>6076</v>
      </c>
      <c r="F3779" t="s">
        <v>43</v>
      </c>
      <c r="G3779" t="s">
        <v>6077</v>
      </c>
      <c r="H3779" t="s">
        <v>6079</v>
      </c>
      <c r="I3779" t="s">
        <v>182</v>
      </c>
      <c r="J3779" t="s">
        <v>35</v>
      </c>
      <c r="K3779" t="s">
        <v>9</v>
      </c>
      <c r="L3779" s="3">
        <v>36.46</v>
      </c>
      <c r="M3779" s="3">
        <v>7.29</v>
      </c>
      <c r="N3779" s="3">
        <v>43.75</v>
      </c>
      <c r="O3779" s="3">
        <v>0</v>
      </c>
      <c r="P3779" s="3">
        <v>0</v>
      </c>
      <c r="Q3779" s="2">
        <v>43544</v>
      </c>
      <c r="R3779" t="s">
        <v>2</v>
      </c>
      <c r="S3779" t="s">
        <v>10</v>
      </c>
      <c r="T3779" t="s">
        <v>2</v>
      </c>
    </row>
    <row r="3780" spans="1:20" hidden="1" x14ac:dyDescent="0.2">
      <c r="A3780" t="s">
        <v>183</v>
      </c>
      <c r="B3780" t="s">
        <v>0</v>
      </c>
      <c r="C3780" s="2">
        <v>43550</v>
      </c>
      <c r="D3780" t="s">
        <v>181</v>
      </c>
      <c r="E3780" t="s">
        <v>6598</v>
      </c>
      <c r="F3780" t="s">
        <v>5</v>
      </c>
      <c r="G3780" t="s">
        <v>40</v>
      </c>
      <c r="H3780" t="s">
        <v>6599</v>
      </c>
      <c r="I3780" t="s">
        <v>182</v>
      </c>
      <c r="J3780" t="s">
        <v>42</v>
      </c>
      <c r="K3780" t="s">
        <v>18</v>
      </c>
      <c r="L3780" s="3">
        <v>55</v>
      </c>
      <c r="M3780" s="3">
        <v>0</v>
      </c>
      <c r="N3780" s="3">
        <v>55</v>
      </c>
      <c r="O3780" s="3">
        <v>0</v>
      </c>
      <c r="P3780" s="3">
        <v>0</v>
      </c>
      <c r="Q3780" s="2">
        <v>43550</v>
      </c>
      <c r="R3780" t="s">
        <v>2</v>
      </c>
      <c r="S3780" t="s">
        <v>10</v>
      </c>
      <c r="T3780" t="s">
        <v>2</v>
      </c>
    </row>
    <row r="3781" spans="1:20" hidden="1" x14ac:dyDescent="0.2">
      <c r="A3781" t="s">
        <v>183</v>
      </c>
      <c r="B3781" t="s">
        <v>0</v>
      </c>
      <c r="C3781" s="2">
        <v>43550</v>
      </c>
      <c r="D3781" t="s">
        <v>181</v>
      </c>
      <c r="E3781" t="s">
        <v>6598</v>
      </c>
      <c r="F3781" t="s">
        <v>43</v>
      </c>
      <c r="G3781" t="s">
        <v>40</v>
      </c>
      <c r="H3781" t="s">
        <v>6600</v>
      </c>
      <c r="I3781" t="s">
        <v>182</v>
      </c>
      <c r="J3781" t="s">
        <v>59</v>
      </c>
      <c r="K3781" t="s">
        <v>9</v>
      </c>
      <c r="L3781" s="3">
        <v>1</v>
      </c>
      <c r="M3781" s="3">
        <v>0.2</v>
      </c>
      <c r="N3781" s="3">
        <v>1.2</v>
      </c>
      <c r="O3781" s="3">
        <v>0</v>
      </c>
      <c r="P3781" s="3">
        <v>0</v>
      </c>
      <c r="Q3781" s="2">
        <v>43550</v>
      </c>
      <c r="R3781" t="s">
        <v>2</v>
      </c>
      <c r="S3781" t="s">
        <v>10</v>
      </c>
      <c r="T3781" t="s">
        <v>2</v>
      </c>
    </row>
    <row r="3782" spans="1:20" hidden="1" x14ac:dyDescent="0.2">
      <c r="A3782" t="s">
        <v>183</v>
      </c>
      <c r="B3782" t="s">
        <v>0</v>
      </c>
      <c r="C3782" s="2">
        <v>43550</v>
      </c>
      <c r="D3782" t="s">
        <v>181</v>
      </c>
      <c r="E3782" t="s">
        <v>6603</v>
      </c>
      <c r="F3782" t="s">
        <v>5</v>
      </c>
      <c r="G3782" t="s">
        <v>40</v>
      </c>
      <c r="H3782" t="s">
        <v>6604</v>
      </c>
      <c r="I3782" t="s">
        <v>182</v>
      </c>
      <c r="J3782" t="s">
        <v>42</v>
      </c>
      <c r="K3782" t="s">
        <v>18</v>
      </c>
      <c r="L3782" s="3">
        <v>55</v>
      </c>
      <c r="M3782" s="3">
        <v>0</v>
      </c>
      <c r="N3782" s="3">
        <v>55</v>
      </c>
      <c r="O3782" s="3">
        <v>0</v>
      </c>
      <c r="P3782" s="3">
        <v>0</v>
      </c>
      <c r="Q3782" s="2">
        <v>43550</v>
      </c>
      <c r="R3782" t="s">
        <v>2</v>
      </c>
      <c r="S3782" t="s">
        <v>10</v>
      </c>
      <c r="T3782" t="s">
        <v>2</v>
      </c>
    </row>
    <row r="3783" spans="1:20" hidden="1" x14ac:dyDescent="0.2">
      <c r="A3783" t="s">
        <v>183</v>
      </c>
      <c r="B3783" t="s">
        <v>0</v>
      </c>
      <c r="C3783" s="2">
        <v>43550</v>
      </c>
      <c r="D3783" t="s">
        <v>181</v>
      </c>
      <c r="E3783" t="s">
        <v>6603</v>
      </c>
      <c r="F3783" t="s">
        <v>43</v>
      </c>
      <c r="G3783" t="s">
        <v>40</v>
      </c>
      <c r="H3783" t="s">
        <v>6605</v>
      </c>
      <c r="I3783" t="s">
        <v>182</v>
      </c>
      <c r="J3783" t="s">
        <v>59</v>
      </c>
      <c r="K3783" t="s">
        <v>9</v>
      </c>
      <c r="L3783" s="3">
        <v>1</v>
      </c>
      <c r="M3783" s="3">
        <v>0.2</v>
      </c>
      <c r="N3783" s="3">
        <v>1.2</v>
      </c>
      <c r="O3783" s="3">
        <v>0</v>
      </c>
      <c r="P3783" s="3">
        <v>0</v>
      </c>
      <c r="Q3783" s="2">
        <v>43550</v>
      </c>
      <c r="R3783" t="s">
        <v>2</v>
      </c>
      <c r="S3783" t="s">
        <v>10</v>
      </c>
      <c r="T3783" t="s">
        <v>2</v>
      </c>
    </row>
    <row r="3784" spans="1:20" hidden="1" x14ac:dyDescent="0.2">
      <c r="A3784" t="s">
        <v>183</v>
      </c>
      <c r="B3784" t="s">
        <v>0</v>
      </c>
      <c r="C3784" s="2">
        <v>43550</v>
      </c>
      <c r="D3784" t="s">
        <v>181</v>
      </c>
      <c r="E3784" t="s">
        <v>6606</v>
      </c>
      <c r="F3784" t="s">
        <v>5</v>
      </c>
      <c r="G3784" t="s">
        <v>40</v>
      </c>
      <c r="H3784" t="s">
        <v>6607</v>
      </c>
      <c r="I3784" t="s">
        <v>182</v>
      </c>
      <c r="J3784" t="s">
        <v>42</v>
      </c>
      <c r="K3784" t="s">
        <v>18</v>
      </c>
      <c r="L3784" s="3">
        <v>55</v>
      </c>
      <c r="M3784" s="3">
        <v>0</v>
      </c>
      <c r="N3784" s="3">
        <v>55</v>
      </c>
      <c r="O3784" s="3">
        <v>0</v>
      </c>
      <c r="P3784" s="3">
        <v>0</v>
      </c>
      <c r="Q3784" s="2">
        <v>43550</v>
      </c>
      <c r="R3784" t="s">
        <v>2</v>
      </c>
      <c r="S3784" t="s">
        <v>10</v>
      </c>
      <c r="T3784" t="s">
        <v>2</v>
      </c>
    </row>
    <row r="3785" spans="1:20" hidden="1" x14ac:dyDescent="0.2">
      <c r="A3785" t="s">
        <v>183</v>
      </c>
      <c r="B3785" t="s">
        <v>0</v>
      </c>
      <c r="C3785" s="2">
        <v>43550</v>
      </c>
      <c r="D3785" t="s">
        <v>181</v>
      </c>
      <c r="E3785" t="s">
        <v>6606</v>
      </c>
      <c r="F3785" t="s">
        <v>43</v>
      </c>
      <c r="G3785" t="s">
        <v>40</v>
      </c>
      <c r="H3785" t="s">
        <v>6608</v>
      </c>
      <c r="I3785" t="s">
        <v>182</v>
      </c>
      <c r="J3785" t="s">
        <v>59</v>
      </c>
      <c r="K3785" t="s">
        <v>9</v>
      </c>
      <c r="L3785" s="3">
        <v>1</v>
      </c>
      <c r="M3785" s="3">
        <v>0.2</v>
      </c>
      <c r="N3785" s="3">
        <v>1.2</v>
      </c>
      <c r="O3785" s="3">
        <v>0</v>
      </c>
      <c r="P3785" s="3">
        <v>0</v>
      </c>
      <c r="Q3785" s="2">
        <v>43550</v>
      </c>
      <c r="R3785" t="s">
        <v>2</v>
      </c>
      <c r="S3785" t="s">
        <v>10</v>
      </c>
      <c r="T3785" t="s">
        <v>2</v>
      </c>
    </row>
    <row r="3786" spans="1:20" hidden="1" x14ac:dyDescent="0.2">
      <c r="A3786" t="s">
        <v>183</v>
      </c>
      <c r="B3786" t="s">
        <v>0</v>
      </c>
      <c r="C3786" s="2">
        <v>43551</v>
      </c>
      <c r="D3786" t="s">
        <v>181</v>
      </c>
      <c r="E3786" t="s">
        <v>6688</v>
      </c>
      <c r="F3786" t="s">
        <v>5</v>
      </c>
      <c r="G3786" t="s">
        <v>6689</v>
      </c>
      <c r="H3786" t="s">
        <v>6690</v>
      </c>
      <c r="I3786" t="s">
        <v>182</v>
      </c>
      <c r="J3786" t="s">
        <v>760</v>
      </c>
      <c r="K3786" t="s">
        <v>18</v>
      </c>
      <c r="L3786" s="3">
        <v>90</v>
      </c>
      <c r="M3786" s="3">
        <v>0</v>
      </c>
      <c r="N3786" s="3">
        <v>90</v>
      </c>
      <c r="O3786" s="3">
        <v>0</v>
      </c>
      <c r="P3786" s="3">
        <v>0</v>
      </c>
      <c r="Q3786" s="2">
        <v>43551</v>
      </c>
      <c r="R3786" t="s">
        <v>2</v>
      </c>
      <c r="S3786" t="s">
        <v>268</v>
      </c>
      <c r="T3786" t="s">
        <v>2</v>
      </c>
    </row>
    <row r="3787" spans="1:20" hidden="1" x14ac:dyDescent="0.2">
      <c r="A3787" t="s">
        <v>183</v>
      </c>
      <c r="B3787" t="s">
        <v>0</v>
      </c>
      <c r="C3787" s="2">
        <v>43553</v>
      </c>
      <c r="D3787" t="s">
        <v>181</v>
      </c>
      <c r="E3787" t="s">
        <v>6970</v>
      </c>
      <c r="F3787" t="s">
        <v>5</v>
      </c>
      <c r="G3787" t="s">
        <v>6971</v>
      </c>
      <c r="H3787" t="s">
        <v>6972</v>
      </c>
      <c r="I3787" t="s">
        <v>182</v>
      </c>
      <c r="J3787" t="s">
        <v>449</v>
      </c>
      <c r="K3787" t="s">
        <v>18</v>
      </c>
      <c r="L3787" s="3">
        <v>108</v>
      </c>
      <c r="M3787" s="3">
        <v>0</v>
      </c>
      <c r="N3787" s="3">
        <v>108</v>
      </c>
      <c r="O3787" s="3">
        <v>0</v>
      </c>
      <c r="P3787" s="3">
        <v>0</v>
      </c>
      <c r="Q3787" s="2">
        <v>43553</v>
      </c>
      <c r="R3787" t="s">
        <v>2</v>
      </c>
      <c r="S3787" t="s">
        <v>268</v>
      </c>
      <c r="T3787" t="s">
        <v>2</v>
      </c>
    </row>
    <row r="3788" spans="1:20" hidden="1" x14ac:dyDescent="0.2">
      <c r="A3788" t="s">
        <v>183</v>
      </c>
      <c r="B3788" t="s">
        <v>0</v>
      </c>
      <c r="C3788" s="2">
        <v>43556</v>
      </c>
      <c r="D3788" t="s">
        <v>181</v>
      </c>
      <c r="E3788" t="s">
        <v>7038</v>
      </c>
      <c r="F3788" t="s">
        <v>5</v>
      </c>
      <c r="G3788" t="s">
        <v>6971</v>
      </c>
      <c r="H3788" t="s">
        <v>7039</v>
      </c>
      <c r="I3788" t="s">
        <v>182</v>
      </c>
      <c r="J3788" t="s">
        <v>365</v>
      </c>
      <c r="K3788" t="s">
        <v>18</v>
      </c>
      <c r="L3788" s="3">
        <v>27.4</v>
      </c>
      <c r="M3788" s="3">
        <v>0</v>
      </c>
      <c r="N3788" s="3">
        <v>27.4</v>
      </c>
      <c r="O3788" s="3">
        <v>0</v>
      </c>
      <c r="P3788" s="3">
        <v>0</v>
      </c>
      <c r="Q3788" s="2">
        <v>43556</v>
      </c>
      <c r="R3788" t="s">
        <v>2</v>
      </c>
      <c r="S3788" t="s">
        <v>268</v>
      </c>
      <c r="T3788" t="s">
        <v>2</v>
      </c>
    </row>
    <row r="3789" spans="1:20" hidden="1" x14ac:dyDescent="0.2">
      <c r="A3789" t="s">
        <v>183</v>
      </c>
      <c r="B3789" t="s">
        <v>0</v>
      </c>
      <c r="C3789" s="2">
        <v>43557</v>
      </c>
      <c r="D3789" t="s">
        <v>181</v>
      </c>
      <c r="E3789" t="s">
        <v>7164</v>
      </c>
      <c r="F3789" t="s">
        <v>5</v>
      </c>
      <c r="G3789" t="s">
        <v>40</v>
      </c>
      <c r="H3789" t="s">
        <v>7165</v>
      </c>
      <c r="I3789" t="s">
        <v>182</v>
      </c>
      <c r="J3789" t="s">
        <v>45</v>
      </c>
      <c r="K3789" t="s">
        <v>18</v>
      </c>
      <c r="L3789" s="3">
        <v>63.18</v>
      </c>
      <c r="M3789" s="3">
        <v>0</v>
      </c>
      <c r="N3789" s="3">
        <v>63.18</v>
      </c>
      <c r="O3789" s="3">
        <v>0</v>
      </c>
      <c r="P3789" s="3">
        <v>63.18</v>
      </c>
      <c r="Q3789" s="2">
        <v>43557</v>
      </c>
      <c r="R3789" t="s">
        <v>2</v>
      </c>
      <c r="S3789" t="s">
        <v>10</v>
      </c>
      <c r="T3789" t="s">
        <v>2</v>
      </c>
    </row>
    <row r="3790" spans="1:20" hidden="1" x14ac:dyDescent="0.2">
      <c r="A3790" t="s">
        <v>183</v>
      </c>
      <c r="B3790" t="s">
        <v>0</v>
      </c>
      <c r="C3790" s="2">
        <v>43557</v>
      </c>
      <c r="D3790" t="s">
        <v>181</v>
      </c>
      <c r="E3790" t="s">
        <v>7166</v>
      </c>
      <c r="F3790" t="s">
        <v>5</v>
      </c>
      <c r="G3790" t="s">
        <v>40</v>
      </c>
      <c r="H3790" t="s">
        <v>7167</v>
      </c>
      <c r="I3790" t="s">
        <v>182</v>
      </c>
      <c r="J3790" t="s">
        <v>45</v>
      </c>
      <c r="K3790" t="s">
        <v>18</v>
      </c>
      <c r="L3790" s="3">
        <v>61.91</v>
      </c>
      <c r="M3790" s="3">
        <v>0</v>
      </c>
      <c r="N3790" s="3">
        <v>61.91</v>
      </c>
      <c r="O3790" s="3">
        <v>0</v>
      </c>
      <c r="P3790" s="3">
        <v>61.91</v>
      </c>
      <c r="Q3790" s="2">
        <v>43557</v>
      </c>
      <c r="R3790" t="s">
        <v>2</v>
      </c>
      <c r="S3790" t="s">
        <v>10</v>
      </c>
      <c r="T3790" t="s">
        <v>2</v>
      </c>
    </row>
    <row r="3791" spans="1:20" hidden="1" x14ac:dyDescent="0.2">
      <c r="A3791" t="s">
        <v>183</v>
      </c>
      <c r="B3791" t="s">
        <v>0</v>
      </c>
      <c r="C3791" s="2">
        <v>43557</v>
      </c>
      <c r="D3791" t="s">
        <v>181</v>
      </c>
      <c r="E3791" t="s">
        <v>7199</v>
      </c>
      <c r="F3791" t="s">
        <v>5</v>
      </c>
      <c r="G3791" t="s">
        <v>1858</v>
      </c>
      <c r="H3791" t="s">
        <v>7200</v>
      </c>
      <c r="I3791" t="s">
        <v>182</v>
      </c>
      <c r="J3791" t="s">
        <v>449</v>
      </c>
      <c r="K3791" t="s">
        <v>9</v>
      </c>
      <c r="L3791" s="3">
        <v>52.46</v>
      </c>
      <c r="M3791" s="3">
        <v>10.49</v>
      </c>
      <c r="N3791" s="3">
        <v>62.95</v>
      </c>
      <c r="O3791" s="3">
        <v>0</v>
      </c>
      <c r="P3791" s="3">
        <v>52.46</v>
      </c>
      <c r="Q3791" s="2">
        <v>43557</v>
      </c>
      <c r="R3791" t="s">
        <v>2</v>
      </c>
      <c r="S3791" t="s">
        <v>10</v>
      </c>
      <c r="T3791" t="s">
        <v>2</v>
      </c>
    </row>
    <row r="3792" spans="1:20" hidden="1" x14ac:dyDescent="0.2">
      <c r="A3792" t="s">
        <v>183</v>
      </c>
      <c r="B3792" t="s">
        <v>0</v>
      </c>
      <c r="C3792" s="2">
        <v>43559</v>
      </c>
      <c r="D3792" t="s">
        <v>181</v>
      </c>
      <c r="E3792" t="s">
        <v>7389</v>
      </c>
      <c r="F3792" t="s">
        <v>5</v>
      </c>
      <c r="G3792" t="s">
        <v>4635</v>
      </c>
      <c r="H3792" t="s">
        <v>7390</v>
      </c>
      <c r="I3792" t="s">
        <v>182</v>
      </c>
      <c r="J3792" t="s">
        <v>760</v>
      </c>
      <c r="K3792" t="s">
        <v>9</v>
      </c>
      <c r="L3792" s="3">
        <v>41.67</v>
      </c>
      <c r="M3792" s="3">
        <v>8.33</v>
      </c>
      <c r="N3792" s="3">
        <v>50</v>
      </c>
      <c r="O3792" s="3">
        <v>0</v>
      </c>
      <c r="P3792" s="3">
        <v>0</v>
      </c>
      <c r="Q3792" s="2">
        <v>43559</v>
      </c>
      <c r="R3792" t="s">
        <v>2</v>
      </c>
      <c r="S3792" t="s">
        <v>10</v>
      </c>
      <c r="T3792" t="s">
        <v>2</v>
      </c>
    </row>
    <row r="3793" spans="1:20" hidden="1" x14ac:dyDescent="0.2">
      <c r="A3793" t="s">
        <v>183</v>
      </c>
      <c r="B3793" t="s">
        <v>0</v>
      </c>
      <c r="C3793" s="2">
        <v>43559</v>
      </c>
      <c r="D3793" t="s">
        <v>181</v>
      </c>
      <c r="E3793" t="s">
        <v>7391</v>
      </c>
      <c r="F3793" t="s">
        <v>5</v>
      </c>
      <c r="G3793" t="s">
        <v>4635</v>
      </c>
      <c r="H3793" t="s">
        <v>7392</v>
      </c>
      <c r="I3793" t="s">
        <v>182</v>
      </c>
      <c r="J3793" t="s">
        <v>760</v>
      </c>
      <c r="K3793" t="s">
        <v>9</v>
      </c>
      <c r="L3793" s="3">
        <v>41.67</v>
      </c>
      <c r="M3793" s="3">
        <v>8.33</v>
      </c>
      <c r="N3793" s="3">
        <v>50</v>
      </c>
      <c r="O3793" s="3">
        <v>0</v>
      </c>
      <c r="P3793" s="3">
        <v>0</v>
      </c>
      <c r="Q3793" s="2">
        <v>43559</v>
      </c>
      <c r="R3793" t="s">
        <v>2</v>
      </c>
      <c r="S3793" t="s">
        <v>10</v>
      </c>
      <c r="T3793" t="s">
        <v>2</v>
      </c>
    </row>
    <row r="3794" spans="1:20" hidden="1" x14ac:dyDescent="0.2">
      <c r="A3794" t="s">
        <v>183</v>
      </c>
      <c r="B3794" t="s">
        <v>0</v>
      </c>
      <c r="C3794" s="2">
        <v>43559</v>
      </c>
      <c r="D3794" t="s">
        <v>181</v>
      </c>
      <c r="E3794" t="s">
        <v>7393</v>
      </c>
      <c r="F3794" t="s">
        <v>5</v>
      </c>
      <c r="G3794" t="s">
        <v>4635</v>
      </c>
      <c r="H3794" t="s">
        <v>7394</v>
      </c>
      <c r="I3794" t="s">
        <v>182</v>
      </c>
      <c r="J3794" t="s">
        <v>760</v>
      </c>
      <c r="K3794" t="s">
        <v>9</v>
      </c>
      <c r="L3794" s="3">
        <v>41.67</v>
      </c>
      <c r="M3794" s="3">
        <v>8.33</v>
      </c>
      <c r="N3794" s="3">
        <v>50</v>
      </c>
      <c r="O3794" s="3">
        <v>0</v>
      </c>
      <c r="P3794" s="3">
        <v>0</v>
      </c>
      <c r="Q3794" s="2">
        <v>43559</v>
      </c>
      <c r="R3794" t="s">
        <v>2</v>
      </c>
      <c r="S3794" t="s">
        <v>10</v>
      </c>
      <c r="T3794" t="s">
        <v>2</v>
      </c>
    </row>
    <row r="3795" spans="1:20" hidden="1" x14ac:dyDescent="0.2">
      <c r="A3795" t="s">
        <v>183</v>
      </c>
      <c r="B3795" t="s">
        <v>0</v>
      </c>
      <c r="C3795" s="2">
        <v>43559</v>
      </c>
      <c r="D3795" t="s">
        <v>181</v>
      </c>
      <c r="E3795" t="s">
        <v>7409</v>
      </c>
      <c r="F3795" t="s">
        <v>5</v>
      </c>
      <c r="G3795" t="s">
        <v>40</v>
      </c>
      <c r="H3795" t="s">
        <v>7410</v>
      </c>
      <c r="I3795" t="s">
        <v>182</v>
      </c>
      <c r="J3795" t="s">
        <v>45</v>
      </c>
      <c r="K3795" t="s">
        <v>18</v>
      </c>
      <c r="L3795" s="3">
        <v>426.43</v>
      </c>
      <c r="M3795" s="3">
        <v>0</v>
      </c>
      <c r="N3795" s="3">
        <v>426.43</v>
      </c>
      <c r="O3795" s="3">
        <v>0</v>
      </c>
      <c r="P3795" s="3">
        <v>426.43</v>
      </c>
      <c r="Q3795" s="2">
        <v>43559</v>
      </c>
      <c r="R3795" t="s">
        <v>2</v>
      </c>
      <c r="S3795" t="s">
        <v>10</v>
      </c>
      <c r="T3795" t="s">
        <v>2</v>
      </c>
    </row>
    <row r="3796" spans="1:20" hidden="1" x14ac:dyDescent="0.2">
      <c r="A3796" t="s">
        <v>183</v>
      </c>
      <c r="B3796" t="s">
        <v>0</v>
      </c>
      <c r="C3796" s="2">
        <v>43564</v>
      </c>
      <c r="D3796" t="s">
        <v>181</v>
      </c>
      <c r="E3796" t="s">
        <v>7732</v>
      </c>
      <c r="F3796" t="s">
        <v>5</v>
      </c>
      <c r="G3796" t="s">
        <v>7733</v>
      </c>
      <c r="H3796" t="s">
        <v>7734</v>
      </c>
      <c r="I3796" t="s">
        <v>182</v>
      </c>
      <c r="J3796" t="s">
        <v>52</v>
      </c>
      <c r="K3796" t="s">
        <v>36</v>
      </c>
      <c r="L3796" s="3">
        <v>137.19999999999999</v>
      </c>
      <c r="M3796" s="3">
        <v>13.72</v>
      </c>
      <c r="N3796" s="3">
        <v>150.91999999999999</v>
      </c>
      <c r="O3796" s="3">
        <v>0</v>
      </c>
      <c r="P3796" s="3">
        <v>0</v>
      </c>
      <c r="Q3796" s="2">
        <v>43564</v>
      </c>
      <c r="R3796" t="s">
        <v>2</v>
      </c>
      <c r="S3796" t="s">
        <v>10</v>
      </c>
      <c r="T3796" t="s">
        <v>2</v>
      </c>
    </row>
    <row r="3797" spans="1:20" hidden="1" x14ac:dyDescent="0.2">
      <c r="A3797" t="s">
        <v>183</v>
      </c>
      <c r="B3797" t="s">
        <v>0</v>
      </c>
      <c r="C3797" s="2">
        <v>43564</v>
      </c>
      <c r="D3797" t="s">
        <v>181</v>
      </c>
      <c r="E3797" t="s">
        <v>7732</v>
      </c>
      <c r="F3797" t="s">
        <v>43</v>
      </c>
      <c r="G3797" t="s">
        <v>7733</v>
      </c>
      <c r="H3797" t="s">
        <v>7734</v>
      </c>
      <c r="I3797" t="s">
        <v>182</v>
      </c>
      <c r="J3797" t="s">
        <v>52</v>
      </c>
      <c r="K3797" t="s">
        <v>9</v>
      </c>
      <c r="L3797" s="3">
        <v>5.65</v>
      </c>
      <c r="M3797" s="3">
        <v>1.1299999999999999</v>
      </c>
      <c r="N3797" s="3">
        <v>6.78</v>
      </c>
      <c r="O3797" s="3">
        <v>0</v>
      </c>
      <c r="P3797" s="3">
        <v>0</v>
      </c>
      <c r="Q3797" s="2">
        <v>43564</v>
      </c>
      <c r="R3797" t="s">
        <v>2</v>
      </c>
      <c r="S3797" t="s">
        <v>10</v>
      </c>
      <c r="T3797" t="s">
        <v>2</v>
      </c>
    </row>
    <row r="3798" spans="1:20" hidden="1" x14ac:dyDescent="0.2">
      <c r="A3798" t="s">
        <v>323</v>
      </c>
      <c r="B3798" t="s">
        <v>0</v>
      </c>
      <c r="C3798" s="2">
        <v>43475</v>
      </c>
      <c r="D3798" t="s">
        <v>321</v>
      </c>
      <c r="E3798" t="s">
        <v>324</v>
      </c>
      <c r="F3798" t="s">
        <v>5</v>
      </c>
      <c r="G3798" t="s">
        <v>325</v>
      </c>
      <c r="H3798" t="s">
        <v>326</v>
      </c>
      <c r="I3798" t="s">
        <v>322</v>
      </c>
      <c r="J3798" t="s">
        <v>327</v>
      </c>
      <c r="K3798" t="s">
        <v>18</v>
      </c>
      <c r="L3798" s="3">
        <v>70051.8</v>
      </c>
      <c r="M3798" s="3">
        <v>0</v>
      </c>
      <c r="N3798" s="3">
        <v>70051.8</v>
      </c>
      <c r="O3798" s="3">
        <v>0</v>
      </c>
      <c r="P3798" s="3">
        <v>0</v>
      </c>
      <c r="Q3798" s="2">
        <v>43110</v>
      </c>
      <c r="R3798" t="s">
        <v>2</v>
      </c>
      <c r="S3798" t="s">
        <v>10</v>
      </c>
      <c r="T3798" t="s">
        <v>2</v>
      </c>
    </row>
    <row r="3799" spans="1:20" hidden="1" x14ac:dyDescent="0.2">
      <c r="A3799" t="s">
        <v>323</v>
      </c>
      <c r="B3799" t="s">
        <v>0</v>
      </c>
      <c r="C3799" s="2">
        <v>43481</v>
      </c>
      <c r="D3799" t="s">
        <v>321</v>
      </c>
      <c r="E3799" t="s">
        <v>1081</v>
      </c>
      <c r="F3799" t="s">
        <v>5</v>
      </c>
      <c r="G3799" t="s">
        <v>50</v>
      </c>
      <c r="H3799" t="s">
        <v>957</v>
      </c>
      <c r="I3799" t="s">
        <v>322</v>
      </c>
      <c r="J3799" t="s">
        <v>52</v>
      </c>
      <c r="K3799" t="s">
        <v>36</v>
      </c>
      <c r="L3799" s="3">
        <v>54.55</v>
      </c>
      <c r="M3799" s="3">
        <v>5.46</v>
      </c>
      <c r="N3799" s="3">
        <v>60.01</v>
      </c>
      <c r="O3799" s="3">
        <v>0</v>
      </c>
      <c r="P3799" s="3">
        <v>0</v>
      </c>
      <c r="Q3799" s="2">
        <v>43481</v>
      </c>
      <c r="R3799" t="s">
        <v>2</v>
      </c>
      <c r="S3799" t="s">
        <v>10</v>
      </c>
      <c r="T3799" t="s">
        <v>2</v>
      </c>
    </row>
    <row r="3800" spans="1:20" hidden="1" x14ac:dyDescent="0.2">
      <c r="A3800" t="s">
        <v>323</v>
      </c>
      <c r="B3800" t="s">
        <v>0</v>
      </c>
      <c r="C3800" s="2">
        <v>43482</v>
      </c>
      <c r="D3800" t="s">
        <v>321</v>
      </c>
      <c r="E3800" t="s">
        <v>1314</v>
      </c>
      <c r="F3800" t="s">
        <v>5</v>
      </c>
      <c r="G3800" t="s">
        <v>1315</v>
      </c>
      <c r="H3800" t="s">
        <v>1316</v>
      </c>
      <c r="I3800" t="s">
        <v>1313</v>
      </c>
      <c r="J3800" t="s">
        <v>760</v>
      </c>
      <c r="K3800" t="s">
        <v>18</v>
      </c>
      <c r="L3800" s="3">
        <v>258</v>
      </c>
      <c r="M3800" s="3">
        <v>0</v>
      </c>
      <c r="N3800" s="3">
        <v>258</v>
      </c>
      <c r="O3800" s="3">
        <v>0</v>
      </c>
      <c r="P3800" s="3">
        <v>0</v>
      </c>
      <c r="Q3800" s="2">
        <v>43482</v>
      </c>
      <c r="R3800" t="s">
        <v>2</v>
      </c>
      <c r="S3800" t="s">
        <v>268</v>
      </c>
      <c r="T3800" t="s">
        <v>2</v>
      </c>
    </row>
    <row r="3801" spans="1:20" hidden="1" x14ac:dyDescent="0.2">
      <c r="A3801" t="s">
        <v>323</v>
      </c>
      <c r="B3801" t="s">
        <v>0</v>
      </c>
      <c r="C3801" s="2">
        <v>43483</v>
      </c>
      <c r="D3801" t="s">
        <v>321</v>
      </c>
      <c r="E3801" t="s">
        <v>1533</v>
      </c>
      <c r="F3801" t="s">
        <v>5</v>
      </c>
      <c r="G3801" t="s">
        <v>1534</v>
      </c>
      <c r="H3801" t="s">
        <v>1535</v>
      </c>
      <c r="I3801" t="s">
        <v>1532</v>
      </c>
      <c r="J3801" t="s">
        <v>1536</v>
      </c>
      <c r="K3801" t="s">
        <v>9</v>
      </c>
      <c r="L3801" s="3">
        <v>242</v>
      </c>
      <c r="M3801" s="3">
        <v>48.4</v>
      </c>
      <c r="N3801" s="3">
        <v>290.39999999999998</v>
      </c>
      <c r="O3801" s="3">
        <v>0</v>
      </c>
      <c r="P3801" s="3">
        <v>0</v>
      </c>
      <c r="Q3801" s="2">
        <v>43483</v>
      </c>
      <c r="R3801" t="s">
        <v>2</v>
      </c>
      <c r="S3801" t="s">
        <v>10</v>
      </c>
      <c r="T3801" t="s">
        <v>2</v>
      </c>
    </row>
    <row r="3802" spans="1:20" hidden="1" x14ac:dyDescent="0.2">
      <c r="A3802" t="s">
        <v>323</v>
      </c>
      <c r="B3802" t="s">
        <v>0</v>
      </c>
      <c r="C3802" s="2">
        <v>43483</v>
      </c>
      <c r="D3802" t="s">
        <v>321</v>
      </c>
      <c r="E3802" t="s">
        <v>1533</v>
      </c>
      <c r="F3802" t="s">
        <v>43</v>
      </c>
      <c r="G3802" t="s">
        <v>1534</v>
      </c>
      <c r="H3802" t="s">
        <v>1537</v>
      </c>
      <c r="I3802" t="s">
        <v>1532</v>
      </c>
      <c r="J3802" t="s">
        <v>1536</v>
      </c>
      <c r="K3802" t="s">
        <v>9</v>
      </c>
      <c r="L3802" s="3">
        <v>303</v>
      </c>
      <c r="M3802" s="3">
        <v>60.6</v>
      </c>
      <c r="N3802" s="3">
        <v>363.6</v>
      </c>
      <c r="O3802" s="3">
        <v>0</v>
      </c>
      <c r="P3802" s="3">
        <v>0</v>
      </c>
      <c r="Q3802" s="2">
        <v>43483</v>
      </c>
      <c r="R3802" t="s">
        <v>2</v>
      </c>
      <c r="S3802" t="s">
        <v>10</v>
      </c>
      <c r="T3802" t="s">
        <v>2</v>
      </c>
    </row>
    <row r="3803" spans="1:20" hidden="1" x14ac:dyDescent="0.2">
      <c r="A3803" t="s">
        <v>323</v>
      </c>
      <c r="B3803" t="s">
        <v>0</v>
      </c>
      <c r="C3803" s="2">
        <v>43487</v>
      </c>
      <c r="D3803" t="s">
        <v>321</v>
      </c>
      <c r="E3803" t="s">
        <v>1797</v>
      </c>
      <c r="F3803" t="s">
        <v>5</v>
      </c>
      <c r="G3803" t="s">
        <v>70</v>
      </c>
      <c r="H3803" t="s">
        <v>1798</v>
      </c>
      <c r="I3803" t="s">
        <v>1796</v>
      </c>
      <c r="J3803" t="s">
        <v>72</v>
      </c>
      <c r="K3803" t="s">
        <v>73</v>
      </c>
      <c r="L3803" s="3">
        <v>125.23</v>
      </c>
      <c r="M3803" s="3">
        <v>6.89</v>
      </c>
      <c r="N3803" s="3">
        <v>132.12</v>
      </c>
      <c r="O3803" s="3">
        <v>0</v>
      </c>
      <c r="P3803" s="3">
        <v>0</v>
      </c>
      <c r="Q3803" s="2">
        <v>43487</v>
      </c>
      <c r="R3803" t="s">
        <v>2</v>
      </c>
      <c r="S3803" t="s">
        <v>10</v>
      </c>
      <c r="T3803" t="s">
        <v>2</v>
      </c>
    </row>
    <row r="3804" spans="1:20" hidden="1" x14ac:dyDescent="0.2">
      <c r="A3804" t="s">
        <v>323</v>
      </c>
      <c r="B3804" t="s">
        <v>0</v>
      </c>
      <c r="C3804" s="2">
        <v>43487</v>
      </c>
      <c r="D3804" t="s">
        <v>321</v>
      </c>
      <c r="E3804" t="s">
        <v>1797</v>
      </c>
      <c r="F3804" t="s">
        <v>43</v>
      </c>
      <c r="G3804" t="s">
        <v>70</v>
      </c>
      <c r="H3804" t="s">
        <v>1799</v>
      </c>
      <c r="I3804" t="s">
        <v>1796</v>
      </c>
      <c r="J3804" t="s">
        <v>72</v>
      </c>
      <c r="K3804" t="s">
        <v>73</v>
      </c>
      <c r="L3804" s="3">
        <v>65.06</v>
      </c>
      <c r="M3804" s="3">
        <v>3.58</v>
      </c>
      <c r="N3804" s="3">
        <v>68.64</v>
      </c>
      <c r="O3804" s="3">
        <v>0</v>
      </c>
      <c r="P3804" s="3">
        <v>0</v>
      </c>
      <c r="Q3804" s="2">
        <v>43487</v>
      </c>
      <c r="R3804" t="s">
        <v>2</v>
      </c>
      <c r="S3804" t="s">
        <v>10</v>
      </c>
      <c r="T3804" t="s">
        <v>2</v>
      </c>
    </row>
    <row r="3805" spans="1:20" hidden="1" x14ac:dyDescent="0.2">
      <c r="A3805" t="s">
        <v>323</v>
      </c>
      <c r="B3805" t="s">
        <v>0</v>
      </c>
      <c r="C3805" s="2">
        <v>43487</v>
      </c>
      <c r="D3805" t="s">
        <v>321</v>
      </c>
      <c r="E3805" t="s">
        <v>1797</v>
      </c>
      <c r="F3805" t="s">
        <v>60</v>
      </c>
      <c r="G3805" t="s">
        <v>70</v>
      </c>
      <c r="H3805" t="s">
        <v>1800</v>
      </c>
      <c r="I3805" t="s">
        <v>1796</v>
      </c>
      <c r="J3805" t="s">
        <v>72</v>
      </c>
      <c r="K3805" t="s">
        <v>73</v>
      </c>
      <c r="L3805" s="3">
        <v>41.73</v>
      </c>
      <c r="M3805" s="3">
        <v>2.2999999999999998</v>
      </c>
      <c r="N3805" s="3">
        <v>44.03</v>
      </c>
      <c r="O3805" s="3">
        <v>0</v>
      </c>
      <c r="P3805" s="3">
        <v>0</v>
      </c>
      <c r="Q3805" s="2">
        <v>43487</v>
      </c>
      <c r="R3805" t="s">
        <v>2</v>
      </c>
      <c r="S3805" t="s">
        <v>10</v>
      </c>
      <c r="T3805" t="s">
        <v>2</v>
      </c>
    </row>
    <row r="3806" spans="1:20" hidden="1" x14ac:dyDescent="0.2">
      <c r="A3806" t="s">
        <v>323</v>
      </c>
      <c r="B3806" t="s">
        <v>0</v>
      </c>
      <c r="C3806" s="2">
        <v>43487</v>
      </c>
      <c r="D3806" t="s">
        <v>321</v>
      </c>
      <c r="E3806" t="s">
        <v>1797</v>
      </c>
      <c r="F3806" t="s">
        <v>86</v>
      </c>
      <c r="G3806" t="s">
        <v>70</v>
      </c>
      <c r="H3806" t="s">
        <v>1801</v>
      </c>
      <c r="I3806" t="s">
        <v>1796</v>
      </c>
      <c r="J3806" t="s">
        <v>72</v>
      </c>
      <c r="K3806" t="s">
        <v>73</v>
      </c>
      <c r="L3806" s="3">
        <v>30.6</v>
      </c>
      <c r="M3806" s="3">
        <v>1.68</v>
      </c>
      <c r="N3806" s="3">
        <v>32.28</v>
      </c>
      <c r="O3806" s="3">
        <v>0</v>
      </c>
      <c r="P3806" s="3">
        <v>0</v>
      </c>
      <c r="Q3806" s="2">
        <v>43487</v>
      </c>
      <c r="R3806" t="s">
        <v>2</v>
      </c>
      <c r="S3806" t="s">
        <v>10</v>
      </c>
      <c r="T3806" t="s">
        <v>2</v>
      </c>
    </row>
    <row r="3807" spans="1:20" hidden="1" x14ac:dyDescent="0.2">
      <c r="A3807" t="s">
        <v>323</v>
      </c>
      <c r="B3807" t="s">
        <v>0</v>
      </c>
      <c r="C3807" s="2">
        <v>43487</v>
      </c>
      <c r="D3807" t="s">
        <v>321</v>
      </c>
      <c r="E3807" t="s">
        <v>1797</v>
      </c>
      <c r="F3807" t="s">
        <v>88</v>
      </c>
      <c r="G3807" t="s">
        <v>70</v>
      </c>
      <c r="H3807" t="s">
        <v>1802</v>
      </c>
      <c r="I3807" t="s">
        <v>1796</v>
      </c>
      <c r="J3807" t="s">
        <v>72</v>
      </c>
      <c r="K3807" t="s">
        <v>73</v>
      </c>
      <c r="L3807" s="3">
        <v>81.180000000000007</v>
      </c>
      <c r="M3807" s="3">
        <v>4.46</v>
      </c>
      <c r="N3807" s="3">
        <v>85.64</v>
      </c>
      <c r="O3807" s="3">
        <v>0</v>
      </c>
      <c r="P3807" s="3">
        <v>0</v>
      </c>
      <c r="Q3807" s="2">
        <v>43487</v>
      </c>
      <c r="R3807" t="s">
        <v>2</v>
      </c>
      <c r="S3807" t="s">
        <v>10</v>
      </c>
      <c r="T3807" t="s">
        <v>2</v>
      </c>
    </row>
    <row r="3808" spans="1:20" hidden="1" x14ac:dyDescent="0.2">
      <c r="A3808" t="s">
        <v>323</v>
      </c>
      <c r="B3808" t="s">
        <v>0</v>
      </c>
      <c r="C3808" s="2">
        <v>43487</v>
      </c>
      <c r="D3808" t="s">
        <v>321</v>
      </c>
      <c r="E3808" t="s">
        <v>1797</v>
      </c>
      <c r="F3808" t="s">
        <v>90</v>
      </c>
      <c r="G3808" t="s">
        <v>70</v>
      </c>
      <c r="H3808" t="s">
        <v>1803</v>
      </c>
      <c r="I3808" t="s">
        <v>1796</v>
      </c>
      <c r="J3808" t="s">
        <v>72</v>
      </c>
      <c r="K3808" t="s">
        <v>73</v>
      </c>
      <c r="L3808" s="3">
        <v>35</v>
      </c>
      <c r="M3808" s="3">
        <v>1.93</v>
      </c>
      <c r="N3808" s="3">
        <v>36.93</v>
      </c>
      <c r="O3808" s="3">
        <v>0</v>
      </c>
      <c r="P3808" s="3">
        <v>0</v>
      </c>
      <c r="Q3808" s="2">
        <v>43487</v>
      </c>
      <c r="R3808" t="s">
        <v>2</v>
      </c>
      <c r="S3808" t="s">
        <v>10</v>
      </c>
      <c r="T3808" t="s">
        <v>2</v>
      </c>
    </row>
    <row r="3809" spans="1:20" hidden="1" x14ac:dyDescent="0.2">
      <c r="A3809" t="s">
        <v>323</v>
      </c>
      <c r="B3809" t="s">
        <v>0</v>
      </c>
      <c r="C3809" s="2">
        <v>43487</v>
      </c>
      <c r="D3809" t="s">
        <v>321</v>
      </c>
      <c r="E3809" t="s">
        <v>1797</v>
      </c>
      <c r="F3809" t="s">
        <v>406</v>
      </c>
      <c r="G3809" t="s">
        <v>70</v>
      </c>
      <c r="H3809" t="s">
        <v>1804</v>
      </c>
      <c r="I3809" t="s">
        <v>1796</v>
      </c>
      <c r="J3809" t="s">
        <v>72</v>
      </c>
      <c r="K3809" t="s">
        <v>73</v>
      </c>
      <c r="L3809" s="3">
        <v>16.2</v>
      </c>
      <c r="M3809" s="3">
        <v>0.89</v>
      </c>
      <c r="N3809" s="3">
        <v>17.09</v>
      </c>
      <c r="O3809" s="3">
        <v>0</v>
      </c>
      <c r="P3809" s="3">
        <v>0</v>
      </c>
      <c r="Q3809" s="2">
        <v>43487</v>
      </c>
      <c r="R3809" t="s">
        <v>2</v>
      </c>
      <c r="S3809" t="s">
        <v>10</v>
      </c>
      <c r="T3809" t="s">
        <v>2</v>
      </c>
    </row>
    <row r="3810" spans="1:20" hidden="1" x14ac:dyDescent="0.2">
      <c r="A3810" t="s">
        <v>323</v>
      </c>
      <c r="B3810" t="s">
        <v>0</v>
      </c>
      <c r="C3810" s="2">
        <v>43487</v>
      </c>
      <c r="D3810" t="s">
        <v>321</v>
      </c>
      <c r="E3810" t="s">
        <v>1797</v>
      </c>
      <c r="F3810" t="s">
        <v>407</v>
      </c>
      <c r="G3810" t="s">
        <v>70</v>
      </c>
      <c r="H3810" t="s">
        <v>1805</v>
      </c>
      <c r="I3810" t="s">
        <v>1796</v>
      </c>
      <c r="J3810" t="s">
        <v>72</v>
      </c>
      <c r="K3810" t="s">
        <v>73</v>
      </c>
      <c r="L3810" s="3">
        <v>34.18</v>
      </c>
      <c r="M3810" s="3">
        <v>1.88</v>
      </c>
      <c r="N3810" s="3">
        <v>36.06</v>
      </c>
      <c r="O3810" s="3">
        <v>0</v>
      </c>
      <c r="P3810" s="3">
        <v>0</v>
      </c>
      <c r="Q3810" s="2">
        <v>43487</v>
      </c>
      <c r="R3810" t="s">
        <v>2</v>
      </c>
      <c r="S3810" t="s">
        <v>10</v>
      </c>
      <c r="T3810" t="s">
        <v>2</v>
      </c>
    </row>
    <row r="3811" spans="1:20" hidden="1" x14ac:dyDescent="0.2">
      <c r="A3811" t="s">
        <v>323</v>
      </c>
      <c r="B3811" t="s">
        <v>0</v>
      </c>
      <c r="C3811" s="2">
        <v>43487</v>
      </c>
      <c r="D3811" t="s">
        <v>321</v>
      </c>
      <c r="E3811" t="s">
        <v>1797</v>
      </c>
      <c r="F3811" t="s">
        <v>453</v>
      </c>
      <c r="G3811" t="s">
        <v>70</v>
      </c>
      <c r="H3811" t="s">
        <v>1806</v>
      </c>
      <c r="I3811" t="s">
        <v>1796</v>
      </c>
      <c r="J3811" t="s">
        <v>72</v>
      </c>
      <c r="K3811" t="s">
        <v>73</v>
      </c>
      <c r="L3811" s="3">
        <v>105.49</v>
      </c>
      <c r="M3811" s="3">
        <v>5.8</v>
      </c>
      <c r="N3811" s="3">
        <v>111.29</v>
      </c>
      <c r="O3811" s="3">
        <v>0</v>
      </c>
      <c r="P3811" s="3">
        <v>0</v>
      </c>
      <c r="Q3811" s="2">
        <v>43487</v>
      </c>
      <c r="R3811" t="s">
        <v>2</v>
      </c>
      <c r="S3811" t="s">
        <v>10</v>
      </c>
      <c r="T3811" t="s">
        <v>2</v>
      </c>
    </row>
    <row r="3812" spans="1:20" hidden="1" x14ac:dyDescent="0.2">
      <c r="A3812" t="s">
        <v>323</v>
      </c>
      <c r="B3812" t="s">
        <v>0</v>
      </c>
      <c r="C3812" s="2">
        <v>43487</v>
      </c>
      <c r="D3812" t="s">
        <v>321</v>
      </c>
      <c r="E3812" t="s">
        <v>1797</v>
      </c>
      <c r="F3812" t="s">
        <v>455</v>
      </c>
      <c r="G3812" t="s">
        <v>70</v>
      </c>
      <c r="H3812" t="s">
        <v>1807</v>
      </c>
      <c r="I3812" t="s">
        <v>1796</v>
      </c>
      <c r="J3812" t="s">
        <v>72</v>
      </c>
      <c r="K3812" t="s">
        <v>73</v>
      </c>
      <c r="L3812" s="3">
        <v>33.82</v>
      </c>
      <c r="M3812" s="3">
        <v>1.86</v>
      </c>
      <c r="N3812" s="3">
        <v>35.68</v>
      </c>
      <c r="O3812" s="3">
        <v>0</v>
      </c>
      <c r="P3812" s="3">
        <v>0</v>
      </c>
      <c r="Q3812" s="2">
        <v>43487</v>
      </c>
      <c r="R3812" t="s">
        <v>2</v>
      </c>
      <c r="S3812" t="s">
        <v>10</v>
      </c>
      <c r="T3812" t="s">
        <v>2</v>
      </c>
    </row>
    <row r="3813" spans="1:20" hidden="1" x14ac:dyDescent="0.2">
      <c r="A3813" t="s">
        <v>323</v>
      </c>
      <c r="B3813" t="s">
        <v>0</v>
      </c>
      <c r="C3813" s="2">
        <v>43487</v>
      </c>
      <c r="D3813" t="s">
        <v>321</v>
      </c>
      <c r="E3813" t="s">
        <v>1797</v>
      </c>
      <c r="F3813" t="s">
        <v>457</v>
      </c>
      <c r="G3813" t="s">
        <v>70</v>
      </c>
      <c r="H3813" t="s">
        <v>1808</v>
      </c>
      <c r="I3813" t="s">
        <v>1796</v>
      </c>
      <c r="J3813" t="s">
        <v>72</v>
      </c>
      <c r="K3813" t="s">
        <v>73</v>
      </c>
      <c r="L3813" s="3">
        <v>16</v>
      </c>
      <c r="M3813" s="3">
        <v>0.88</v>
      </c>
      <c r="N3813" s="3">
        <v>16.88</v>
      </c>
      <c r="O3813" s="3">
        <v>0</v>
      </c>
      <c r="P3813" s="3">
        <v>0</v>
      </c>
      <c r="Q3813" s="2">
        <v>43487</v>
      </c>
      <c r="R3813" t="s">
        <v>2</v>
      </c>
      <c r="S3813" t="s">
        <v>10</v>
      </c>
      <c r="T3813" t="s">
        <v>2</v>
      </c>
    </row>
    <row r="3814" spans="1:20" hidden="1" x14ac:dyDescent="0.2">
      <c r="A3814" t="s">
        <v>323</v>
      </c>
      <c r="B3814" t="s">
        <v>0</v>
      </c>
      <c r="C3814" s="2">
        <v>43487</v>
      </c>
      <c r="D3814" t="s">
        <v>321</v>
      </c>
      <c r="E3814" t="s">
        <v>1797</v>
      </c>
      <c r="F3814" t="s">
        <v>1809</v>
      </c>
      <c r="G3814" t="s">
        <v>70</v>
      </c>
      <c r="H3814" t="s">
        <v>1810</v>
      </c>
      <c r="I3814" t="s">
        <v>1796</v>
      </c>
      <c r="J3814" t="s">
        <v>72</v>
      </c>
      <c r="K3814" t="s">
        <v>73</v>
      </c>
      <c r="L3814" s="3">
        <v>21.3</v>
      </c>
      <c r="M3814" s="3">
        <v>1.17</v>
      </c>
      <c r="N3814" s="3">
        <v>22.47</v>
      </c>
      <c r="O3814" s="3">
        <v>0</v>
      </c>
      <c r="P3814" s="3">
        <v>0</v>
      </c>
      <c r="Q3814" s="2">
        <v>43487</v>
      </c>
      <c r="R3814" t="s">
        <v>2</v>
      </c>
      <c r="S3814" t="s">
        <v>10</v>
      </c>
      <c r="T3814" t="s">
        <v>2</v>
      </c>
    </row>
    <row r="3815" spans="1:20" hidden="1" x14ac:dyDescent="0.2">
      <c r="A3815" t="s">
        <v>323</v>
      </c>
      <c r="B3815" t="s">
        <v>0</v>
      </c>
      <c r="C3815" s="2">
        <v>43487</v>
      </c>
      <c r="D3815" t="s">
        <v>321</v>
      </c>
      <c r="E3815" t="s">
        <v>1797</v>
      </c>
      <c r="F3815" t="s">
        <v>1811</v>
      </c>
      <c r="G3815" t="s">
        <v>70</v>
      </c>
      <c r="H3815" t="s">
        <v>1812</v>
      </c>
      <c r="I3815" t="s">
        <v>1796</v>
      </c>
      <c r="J3815" t="s">
        <v>72</v>
      </c>
      <c r="K3815" t="s">
        <v>73</v>
      </c>
      <c r="L3815" s="3">
        <v>59.63</v>
      </c>
      <c r="M3815" s="3">
        <v>3.28</v>
      </c>
      <c r="N3815" s="3">
        <v>62.91</v>
      </c>
      <c r="O3815" s="3">
        <v>0</v>
      </c>
      <c r="P3815" s="3">
        <v>0</v>
      </c>
      <c r="Q3815" s="2">
        <v>43487</v>
      </c>
      <c r="R3815" t="s">
        <v>2</v>
      </c>
      <c r="S3815" t="s">
        <v>10</v>
      </c>
      <c r="T3815" t="s">
        <v>2</v>
      </c>
    </row>
    <row r="3816" spans="1:20" hidden="1" x14ac:dyDescent="0.2">
      <c r="A3816" t="s">
        <v>323</v>
      </c>
      <c r="B3816" t="s">
        <v>0</v>
      </c>
      <c r="C3816" s="2">
        <v>43487</v>
      </c>
      <c r="D3816" t="s">
        <v>321</v>
      </c>
      <c r="E3816" t="s">
        <v>1797</v>
      </c>
      <c r="F3816" t="s">
        <v>1813</v>
      </c>
      <c r="G3816" t="s">
        <v>70</v>
      </c>
      <c r="H3816" t="s">
        <v>1814</v>
      </c>
      <c r="I3816" t="s">
        <v>1796</v>
      </c>
      <c r="J3816" t="s">
        <v>72</v>
      </c>
      <c r="K3816" t="s">
        <v>73</v>
      </c>
      <c r="L3816" s="3">
        <v>17.88</v>
      </c>
      <c r="M3816" s="3">
        <v>0.98</v>
      </c>
      <c r="N3816" s="3">
        <v>18.86</v>
      </c>
      <c r="O3816" s="3">
        <v>0</v>
      </c>
      <c r="P3816" s="3">
        <v>0</v>
      </c>
      <c r="Q3816" s="2">
        <v>43487</v>
      </c>
      <c r="R3816" t="s">
        <v>2</v>
      </c>
      <c r="S3816" t="s">
        <v>10</v>
      </c>
      <c r="T3816" t="s">
        <v>2</v>
      </c>
    </row>
    <row r="3817" spans="1:20" hidden="1" x14ac:dyDescent="0.2">
      <c r="A3817" t="s">
        <v>323</v>
      </c>
      <c r="B3817" t="s">
        <v>0</v>
      </c>
      <c r="C3817" s="2">
        <v>43487</v>
      </c>
      <c r="D3817" t="s">
        <v>321</v>
      </c>
      <c r="E3817" t="s">
        <v>1797</v>
      </c>
      <c r="F3817" t="s">
        <v>1815</v>
      </c>
      <c r="G3817" t="s">
        <v>70</v>
      </c>
      <c r="H3817" t="s">
        <v>1816</v>
      </c>
      <c r="I3817" t="s">
        <v>1796</v>
      </c>
      <c r="J3817" t="s">
        <v>72</v>
      </c>
      <c r="K3817" t="s">
        <v>73</v>
      </c>
      <c r="L3817" s="3">
        <v>6.7</v>
      </c>
      <c r="M3817" s="3">
        <v>0.37</v>
      </c>
      <c r="N3817" s="3">
        <v>7.07</v>
      </c>
      <c r="O3817" s="3">
        <v>0</v>
      </c>
      <c r="P3817" s="3">
        <v>0</v>
      </c>
      <c r="Q3817" s="2">
        <v>43487</v>
      </c>
      <c r="R3817" t="s">
        <v>2</v>
      </c>
      <c r="S3817" t="s">
        <v>10</v>
      </c>
      <c r="T3817" t="s">
        <v>2</v>
      </c>
    </row>
    <row r="3818" spans="1:20" hidden="1" x14ac:dyDescent="0.2">
      <c r="A3818" t="s">
        <v>323</v>
      </c>
      <c r="B3818" t="s">
        <v>0</v>
      </c>
      <c r="C3818" s="2">
        <v>43487</v>
      </c>
      <c r="D3818" t="s">
        <v>321</v>
      </c>
      <c r="E3818" t="s">
        <v>1797</v>
      </c>
      <c r="F3818" t="s">
        <v>1817</v>
      </c>
      <c r="G3818" t="s">
        <v>70</v>
      </c>
      <c r="H3818" t="s">
        <v>1818</v>
      </c>
      <c r="I3818" t="s">
        <v>1796</v>
      </c>
      <c r="J3818" t="s">
        <v>72</v>
      </c>
      <c r="K3818" t="s">
        <v>73</v>
      </c>
      <c r="L3818" s="3">
        <v>26</v>
      </c>
      <c r="M3818" s="3">
        <v>1.43</v>
      </c>
      <c r="N3818" s="3">
        <v>27.43</v>
      </c>
      <c r="O3818" s="3">
        <v>0</v>
      </c>
      <c r="P3818" s="3">
        <v>0</v>
      </c>
      <c r="Q3818" s="2">
        <v>43487</v>
      </c>
      <c r="R3818" t="s">
        <v>2</v>
      </c>
      <c r="S3818" t="s">
        <v>10</v>
      </c>
      <c r="T3818" t="s">
        <v>2</v>
      </c>
    </row>
    <row r="3819" spans="1:20" hidden="1" x14ac:dyDescent="0.2">
      <c r="A3819" t="s">
        <v>323</v>
      </c>
      <c r="B3819" t="s">
        <v>0</v>
      </c>
      <c r="C3819" s="2">
        <v>43487</v>
      </c>
      <c r="D3819" t="s">
        <v>321</v>
      </c>
      <c r="E3819" t="s">
        <v>1797</v>
      </c>
      <c r="F3819" t="s">
        <v>1819</v>
      </c>
      <c r="G3819" t="s">
        <v>70</v>
      </c>
      <c r="H3819" t="s">
        <v>1820</v>
      </c>
      <c r="I3819" t="s">
        <v>1796</v>
      </c>
      <c r="J3819" t="s">
        <v>72</v>
      </c>
      <c r="K3819" t="s">
        <v>73</v>
      </c>
      <c r="L3819" s="3">
        <v>29</v>
      </c>
      <c r="M3819" s="3">
        <v>1.6</v>
      </c>
      <c r="N3819" s="3">
        <v>30.6</v>
      </c>
      <c r="O3819" s="3">
        <v>0</v>
      </c>
      <c r="P3819" s="3">
        <v>0</v>
      </c>
      <c r="Q3819" s="2">
        <v>43487</v>
      </c>
      <c r="R3819" t="s">
        <v>2</v>
      </c>
      <c r="S3819" t="s">
        <v>10</v>
      </c>
      <c r="T3819" t="s">
        <v>2</v>
      </c>
    </row>
    <row r="3820" spans="1:20" hidden="1" x14ac:dyDescent="0.2">
      <c r="A3820" t="s">
        <v>323</v>
      </c>
      <c r="B3820" t="s">
        <v>0</v>
      </c>
      <c r="C3820" s="2">
        <v>43487</v>
      </c>
      <c r="D3820" t="s">
        <v>321</v>
      </c>
      <c r="E3820" t="s">
        <v>1797</v>
      </c>
      <c r="F3820" t="s">
        <v>1821</v>
      </c>
      <c r="G3820" t="s">
        <v>70</v>
      </c>
      <c r="H3820" t="s">
        <v>1822</v>
      </c>
      <c r="I3820" t="s">
        <v>1796</v>
      </c>
      <c r="J3820" t="s">
        <v>72</v>
      </c>
      <c r="K3820" t="s">
        <v>73</v>
      </c>
      <c r="L3820" s="3">
        <v>13</v>
      </c>
      <c r="M3820" s="3">
        <v>0.72</v>
      </c>
      <c r="N3820" s="3">
        <v>13.72</v>
      </c>
      <c r="O3820" s="3">
        <v>0</v>
      </c>
      <c r="P3820" s="3">
        <v>0</v>
      </c>
      <c r="Q3820" s="2">
        <v>43487</v>
      </c>
      <c r="R3820" t="s">
        <v>2</v>
      </c>
      <c r="S3820" t="s">
        <v>10</v>
      </c>
      <c r="T3820" t="s">
        <v>2</v>
      </c>
    </row>
    <row r="3821" spans="1:20" hidden="1" x14ac:dyDescent="0.2">
      <c r="A3821" t="s">
        <v>323</v>
      </c>
      <c r="B3821" t="s">
        <v>0</v>
      </c>
      <c r="C3821" s="2">
        <v>43487</v>
      </c>
      <c r="D3821" t="s">
        <v>321</v>
      </c>
      <c r="E3821" t="s">
        <v>1797</v>
      </c>
      <c r="F3821" t="s">
        <v>1823</v>
      </c>
      <c r="G3821" t="s">
        <v>70</v>
      </c>
      <c r="H3821" t="s">
        <v>1824</v>
      </c>
      <c r="I3821" t="s">
        <v>1796</v>
      </c>
      <c r="J3821" t="s">
        <v>72</v>
      </c>
      <c r="K3821" t="s">
        <v>73</v>
      </c>
      <c r="L3821" s="3">
        <v>179.34</v>
      </c>
      <c r="M3821" s="3">
        <v>9.86</v>
      </c>
      <c r="N3821" s="3">
        <v>189.2</v>
      </c>
      <c r="O3821" s="3">
        <v>0</v>
      </c>
      <c r="P3821" s="3">
        <v>0</v>
      </c>
      <c r="Q3821" s="2">
        <v>43487</v>
      </c>
      <c r="R3821" t="s">
        <v>2</v>
      </c>
      <c r="S3821" t="s">
        <v>10</v>
      </c>
      <c r="T3821" t="s">
        <v>2</v>
      </c>
    </row>
    <row r="3822" spans="1:20" hidden="1" x14ac:dyDescent="0.2">
      <c r="A3822" t="s">
        <v>323</v>
      </c>
      <c r="B3822" t="s">
        <v>0</v>
      </c>
      <c r="C3822" s="2">
        <v>43487</v>
      </c>
      <c r="D3822" t="s">
        <v>321</v>
      </c>
      <c r="E3822" t="s">
        <v>1797</v>
      </c>
      <c r="F3822" t="s">
        <v>1825</v>
      </c>
      <c r="G3822" t="s">
        <v>70</v>
      </c>
      <c r="H3822" t="s">
        <v>1826</v>
      </c>
      <c r="I3822" t="s">
        <v>1796</v>
      </c>
      <c r="J3822" t="s">
        <v>72</v>
      </c>
      <c r="K3822" t="s">
        <v>73</v>
      </c>
      <c r="L3822" s="3">
        <v>19</v>
      </c>
      <c r="M3822" s="3">
        <v>1.05</v>
      </c>
      <c r="N3822" s="3">
        <v>20.05</v>
      </c>
      <c r="O3822" s="3">
        <v>0</v>
      </c>
      <c r="P3822" s="3">
        <v>0</v>
      </c>
      <c r="Q3822" s="2">
        <v>43487</v>
      </c>
      <c r="R3822" t="s">
        <v>2</v>
      </c>
      <c r="S3822" t="s">
        <v>10</v>
      </c>
      <c r="T3822" t="s">
        <v>2</v>
      </c>
    </row>
    <row r="3823" spans="1:20" hidden="1" x14ac:dyDescent="0.2">
      <c r="A3823" t="s">
        <v>323</v>
      </c>
      <c r="B3823" t="s">
        <v>0</v>
      </c>
      <c r="C3823" s="2">
        <v>43487</v>
      </c>
      <c r="D3823" t="s">
        <v>321</v>
      </c>
      <c r="E3823" t="s">
        <v>1797</v>
      </c>
      <c r="F3823" t="s">
        <v>1827</v>
      </c>
      <c r="G3823" t="s">
        <v>70</v>
      </c>
      <c r="H3823" t="s">
        <v>1828</v>
      </c>
      <c r="I3823" t="s">
        <v>1796</v>
      </c>
      <c r="J3823" t="s">
        <v>72</v>
      </c>
      <c r="K3823" t="s">
        <v>73</v>
      </c>
      <c r="L3823" s="3">
        <v>22.6</v>
      </c>
      <c r="M3823" s="3">
        <v>1.24</v>
      </c>
      <c r="N3823" s="3">
        <v>23.84</v>
      </c>
      <c r="O3823" s="3">
        <v>0</v>
      </c>
      <c r="P3823" s="3">
        <v>0</v>
      </c>
      <c r="Q3823" s="2">
        <v>43487</v>
      </c>
      <c r="R3823" t="s">
        <v>2</v>
      </c>
      <c r="S3823" t="s">
        <v>10</v>
      </c>
      <c r="T3823" t="s">
        <v>2</v>
      </c>
    </row>
    <row r="3824" spans="1:20" hidden="1" x14ac:dyDescent="0.2">
      <c r="A3824" t="s">
        <v>323</v>
      </c>
      <c r="B3824" t="s">
        <v>0</v>
      </c>
      <c r="C3824" s="2">
        <v>43487</v>
      </c>
      <c r="D3824" t="s">
        <v>321</v>
      </c>
      <c r="E3824" t="s">
        <v>1797</v>
      </c>
      <c r="F3824" t="s">
        <v>1829</v>
      </c>
      <c r="G3824" t="s">
        <v>70</v>
      </c>
      <c r="H3824" t="s">
        <v>1830</v>
      </c>
      <c r="I3824" t="s">
        <v>1796</v>
      </c>
      <c r="J3824" t="s">
        <v>72</v>
      </c>
      <c r="K3824" t="s">
        <v>73</v>
      </c>
      <c r="L3824" s="3">
        <v>40.659999999999997</v>
      </c>
      <c r="M3824" s="3">
        <v>2.2400000000000002</v>
      </c>
      <c r="N3824" s="3">
        <v>42.9</v>
      </c>
      <c r="O3824" s="3">
        <v>0</v>
      </c>
      <c r="P3824" s="3">
        <v>0</v>
      </c>
      <c r="Q3824" s="2">
        <v>43487</v>
      </c>
      <c r="R3824" t="s">
        <v>2</v>
      </c>
      <c r="S3824" t="s">
        <v>10</v>
      </c>
      <c r="T3824" t="s">
        <v>2</v>
      </c>
    </row>
    <row r="3825" spans="1:20" hidden="1" x14ac:dyDescent="0.2">
      <c r="A3825" t="s">
        <v>323</v>
      </c>
      <c r="B3825" t="s">
        <v>0</v>
      </c>
      <c r="C3825" s="2">
        <v>43500</v>
      </c>
      <c r="D3825" t="s">
        <v>321</v>
      </c>
      <c r="E3825" t="s">
        <v>2914</v>
      </c>
      <c r="F3825" t="s">
        <v>5</v>
      </c>
      <c r="G3825" t="s">
        <v>2915</v>
      </c>
      <c r="H3825" t="s">
        <v>326</v>
      </c>
      <c r="I3825" t="s">
        <v>322</v>
      </c>
      <c r="J3825" t="s">
        <v>327</v>
      </c>
      <c r="K3825" t="s">
        <v>18</v>
      </c>
      <c r="L3825" s="3">
        <v>13487</v>
      </c>
      <c r="M3825" s="3">
        <v>0</v>
      </c>
      <c r="N3825" s="3">
        <v>13487</v>
      </c>
      <c r="O3825" s="3">
        <v>0</v>
      </c>
      <c r="P3825" s="3">
        <v>0</v>
      </c>
      <c r="Q3825" s="2">
        <v>43500</v>
      </c>
      <c r="R3825" t="s">
        <v>2</v>
      </c>
      <c r="S3825" t="s">
        <v>10</v>
      </c>
      <c r="T3825" t="s">
        <v>2</v>
      </c>
    </row>
    <row r="3826" spans="1:20" hidden="1" x14ac:dyDescent="0.2">
      <c r="A3826" t="s">
        <v>323</v>
      </c>
      <c r="B3826" t="s">
        <v>0</v>
      </c>
      <c r="C3826" s="2">
        <v>43507</v>
      </c>
      <c r="D3826" t="s">
        <v>321</v>
      </c>
      <c r="E3826" t="s">
        <v>3470</v>
      </c>
      <c r="F3826" t="s">
        <v>5</v>
      </c>
      <c r="G3826" t="s">
        <v>325</v>
      </c>
      <c r="H3826" t="s">
        <v>3471</v>
      </c>
      <c r="I3826" t="s">
        <v>322</v>
      </c>
      <c r="J3826" t="s">
        <v>327</v>
      </c>
      <c r="K3826" t="s">
        <v>18</v>
      </c>
      <c r="L3826" s="3">
        <v>2301.6</v>
      </c>
      <c r="M3826" s="3">
        <v>0</v>
      </c>
      <c r="N3826" s="3">
        <v>2301.6</v>
      </c>
      <c r="O3826" s="3">
        <v>0</v>
      </c>
      <c r="P3826" s="3">
        <v>0</v>
      </c>
      <c r="Q3826" s="2">
        <v>43507</v>
      </c>
      <c r="R3826" t="s">
        <v>2</v>
      </c>
      <c r="S3826" t="s">
        <v>10</v>
      </c>
      <c r="T3826" t="s">
        <v>2</v>
      </c>
    </row>
    <row r="3827" spans="1:20" hidden="1" x14ac:dyDescent="0.2">
      <c r="A3827" t="s">
        <v>323</v>
      </c>
      <c r="B3827" t="s">
        <v>0</v>
      </c>
      <c r="C3827" s="2">
        <v>43516</v>
      </c>
      <c r="D3827" t="s">
        <v>321</v>
      </c>
      <c r="E3827" t="s">
        <v>4191</v>
      </c>
      <c r="F3827" t="s">
        <v>5</v>
      </c>
      <c r="G3827" t="s">
        <v>1858</v>
      </c>
      <c r="H3827" t="s">
        <v>4192</v>
      </c>
      <c r="I3827" t="s">
        <v>1532</v>
      </c>
      <c r="J3827" t="s">
        <v>449</v>
      </c>
      <c r="K3827" t="s">
        <v>9</v>
      </c>
      <c r="L3827" s="3">
        <v>149.16999999999999</v>
      </c>
      <c r="M3827" s="3">
        <v>29.83</v>
      </c>
      <c r="N3827" s="3">
        <v>179</v>
      </c>
      <c r="O3827" s="3">
        <v>0</v>
      </c>
      <c r="P3827" s="3">
        <v>149.16999999999999</v>
      </c>
      <c r="Q3827" s="2">
        <v>43516</v>
      </c>
      <c r="R3827" t="s">
        <v>2</v>
      </c>
      <c r="S3827" t="s">
        <v>10</v>
      </c>
      <c r="T3827" t="s">
        <v>2</v>
      </c>
    </row>
    <row r="3828" spans="1:20" hidden="1" x14ac:dyDescent="0.2">
      <c r="A3828" t="s">
        <v>323</v>
      </c>
      <c r="B3828" t="s">
        <v>0</v>
      </c>
      <c r="C3828" s="2">
        <v>43516</v>
      </c>
      <c r="D3828" t="s">
        <v>321</v>
      </c>
      <c r="E3828" t="s">
        <v>4249</v>
      </c>
      <c r="F3828" t="s">
        <v>5</v>
      </c>
      <c r="G3828" t="s">
        <v>4250</v>
      </c>
      <c r="H3828" t="s">
        <v>4251</v>
      </c>
      <c r="I3828" t="s">
        <v>1532</v>
      </c>
      <c r="J3828" t="s">
        <v>1860</v>
      </c>
      <c r="K3828" t="s">
        <v>9</v>
      </c>
      <c r="L3828" s="3">
        <v>289.95</v>
      </c>
      <c r="M3828" s="3">
        <v>57.99</v>
      </c>
      <c r="N3828" s="3">
        <v>347.94</v>
      </c>
      <c r="O3828" s="3">
        <v>0</v>
      </c>
      <c r="P3828" s="3">
        <v>0</v>
      </c>
      <c r="Q3828" s="2">
        <v>43516</v>
      </c>
      <c r="R3828" t="s">
        <v>2</v>
      </c>
      <c r="S3828" t="s">
        <v>10</v>
      </c>
      <c r="T3828" t="s">
        <v>2</v>
      </c>
    </row>
    <row r="3829" spans="1:20" hidden="1" x14ac:dyDescent="0.2">
      <c r="A3829" t="s">
        <v>323</v>
      </c>
      <c r="B3829" t="s">
        <v>0</v>
      </c>
      <c r="C3829" s="2">
        <v>43535</v>
      </c>
      <c r="D3829" t="s">
        <v>321</v>
      </c>
      <c r="E3829" t="s">
        <v>5299</v>
      </c>
      <c r="F3829" t="s">
        <v>43</v>
      </c>
      <c r="G3829" t="s">
        <v>70</v>
      </c>
      <c r="H3829" t="s">
        <v>5300</v>
      </c>
      <c r="I3829" t="s">
        <v>1796</v>
      </c>
      <c r="J3829" t="s">
        <v>72</v>
      </c>
      <c r="K3829" t="s">
        <v>73</v>
      </c>
      <c r="L3829" s="3">
        <v>14.66</v>
      </c>
      <c r="M3829" s="3">
        <v>0.81</v>
      </c>
      <c r="N3829" s="3">
        <v>15.47</v>
      </c>
      <c r="O3829" s="3">
        <v>0</v>
      </c>
      <c r="P3829" s="3">
        <v>0</v>
      </c>
      <c r="Q3829" s="2">
        <v>43487</v>
      </c>
      <c r="R3829" t="s">
        <v>2</v>
      </c>
      <c r="S3829" t="s">
        <v>10</v>
      </c>
      <c r="T3829" t="s">
        <v>2</v>
      </c>
    </row>
    <row r="3830" spans="1:20" hidden="1" x14ac:dyDescent="0.2">
      <c r="A3830" t="s">
        <v>323</v>
      </c>
      <c r="B3830" t="s">
        <v>0</v>
      </c>
      <c r="C3830" s="2">
        <v>43535</v>
      </c>
      <c r="D3830" t="s">
        <v>321</v>
      </c>
      <c r="E3830" t="s">
        <v>5299</v>
      </c>
      <c r="F3830" t="s">
        <v>60</v>
      </c>
      <c r="G3830" t="s">
        <v>70</v>
      </c>
      <c r="H3830" t="s">
        <v>5301</v>
      </c>
      <c r="I3830" t="s">
        <v>1796</v>
      </c>
      <c r="J3830" t="s">
        <v>72</v>
      </c>
      <c r="K3830" t="s">
        <v>73</v>
      </c>
      <c r="L3830" s="3">
        <v>5.87</v>
      </c>
      <c r="M3830" s="3">
        <v>0.32</v>
      </c>
      <c r="N3830" s="3">
        <v>6.19</v>
      </c>
      <c r="O3830" s="3">
        <v>0</v>
      </c>
      <c r="P3830" s="3">
        <v>0</v>
      </c>
      <c r="Q3830" s="2">
        <v>43487</v>
      </c>
      <c r="R3830" t="s">
        <v>2</v>
      </c>
      <c r="S3830" t="s">
        <v>10</v>
      </c>
      <c r="T3830" t="s">
        <v>2</v>
      </c>
    </row>
    <row r="3831" spans="1:20" hidden="1" x14ac:dyDescent="0.2">
      <c r="A3831" t="s">
        <v>323</v>
      </c>
      <c r="B3831" t="s">
        <v>0</v>
      </c>
      <c r="C3831" s="2">
        <v>43535</v>
      </c>
      <c r="D3831" t="s">
        <v>321</v>
      </c>
      <c r="E3831" t="s">
        <v>5299</v>
      </c>
      <c r="F3831" t="s">
        <v>86</v>
      </c>
      <c r="G3831" t="s">
        <v>70</v>
      </c>
      <c r="H3831" t="s">
        <v>5302</v>
      </c>
      <c r="I3831" t="s">
        <v>1796</v>
      </c>
      <c r="J3831" t="s">
        <v>72</v>
      </c>
      <c r="K3831" t="s">
        <v>73</v>
      </c>
      <c r="L3831" s="3">
        <v>25.87</v>
      </c>
      <c r="M3831" s="3">
        <v>1.42</v>
      </c>
      <c r="N3831" s="3">
        <v>27.29</v>
      </c>
      <c r="O3831" s="3">
        <v>0</v>
      </c>
      <c r="P3831" s="3">
        <v>0</v>
      </c>
      <c r="Q3831" s="2">
        <v>43487</v>
      </c>
      <c r="R3831" t="s">
        <v>2</v>
      </c>
      <c r="S3831" t="s">
        <v>10</v>
      </c>
      <c r="T3831" t="s">
        <v>2</v>
      </c>
    </row>
    <row r="3832" spans="1:20" hidden="1" x14ac:dyDescent="0.2">
      <c r="A3832" t="s">
        <v>323</v>
      </c>
      <c r="B3832" t="s">
        <v>0</v>
      </c>
      <c r="C3832" s="2">
        <v>43535</v>
      </c>
      <c r="D3832" t="s">
        <v>321</v>
      </c>
      <c r="E3832" t="s">
        <v>5299</v>
      </c>
      <c r="F3832" t="s">
        <v>88</v>
      </c>
      <c r="G3832" t="s">
        <v>70</v>
      </c>
      <c r="H3832" t="s">
        <v>5303</v>
      </c>
      <c r="I3832" t="s">
        <v>1796</v>
      </c>
      <c r="J3832" t="s">
        <v>72</v>
      </c>
      <c r="K3832" t="s">
        <v>73</v>
      </c>
      <c r="L3832" s="3">
        <v>16.82</v>
      </c>
      <c r="M3832" s="3">
        <v>0.93</v>
      </c>
      <c r="N3832" s="3">
        <v>17.75</v>
      </c>
      <c r="O3832" s="3">
        <v>0</v>
      </c>
      <c r="P3832" s="3">
        <v>0</v>
      </c>
      <c r="Q3832" s="2">
        <v>43487</v>
      </c>
      <c r="R3832" t="s">
        <v>2</v>
      </c>
      <c r="S3832" t="s">
        <v>10</v>
      </c>
      <c r="T3832" t="s">
        <v>2</v>
      </c>
    </row>
    <row r="3833" spans="1:20" hidden="1" x14ac:dyDescent="0.2">
      <c r="A3833" t="s">
        <v>323</v>
      </c>
      <c r="B3833" t="s">
        <v>0</v>
      </c>
      <c r="C3833" s="2">
        <v>43535</v>
      </c>
      <c r="D3833" t="s">
        <v>321</v>
      </c>
      <c r="E3833" t="s">
        <v>5299</v>
      </c>
      <c r="F3833" t="s">
        <v>90</v>
      </c>
      <c r="G3833" t="s">
        <v>70</v>
      </c>
      <c r="H3833" t="s">
        <v>5304</v>
      </c>
      <c r="I3833" t="s">
        <v>1796</v>
      </c>
      <c r="J3833" t="s">
        <v>72</v>
      </c>
      <c r="K3833" t="s">
        <v>73</v>
      </c>
      <c r="L3833" s="3">
        <v>15.52</v>
      </c>
      <c r="M3833" s="3">
        <v>0.85</v>
      </c>
      <c r="N3833" s="3">
        <v>16.37</v>
      </c>
      <c r="O3833" s="3">
        <v>0</v>
      </c>
      <c r="P3833" s="3">
        <v>0</v>
      </c>
      <c r="Q3833" s="2">
        <v>43487</v>
      </c>
      <c r="R3833" t="s">
        <v>2</v>
      </c>
      <c r="S3833" t="s">
        <v>10</v>
      </c>
      <c r="T3833" t="s">
        <v>2</v>
      </c>
    </row>
    <row r="3834" spans="1:20" hidden="1" x14ac:dyDescent="0.2">
      <c r="A3834" t="s">
        <v>323</v>
      </c>
      <c r="B3834" t="s">
        <v>0</v>
      </c>
      <c r="C3834" s="2">
        <v>43535</v>
      </c>
      <c r="D3834" t="s">
        <v>321</v>
      </c>
      <c r="E3834" t="s">
        <v>5299</v>
      </c>
      <c r="F3834" t="s">
        <v>406</v>
      </c>
      <c r="G3834" t="s">
        <v>70</v>
      </c>
      <c r="H3834" t="s">
        <v>5305</v>
      </c>
      <c r="I3834" t="s">
        <v>1796</v>
      </c>
      <c r="J3834" t="s">
        <v>72</v>
      </c>
      <c r="K3834" t="s">
        <v>73</v>
      </c>
      <c r="L3834" s="3">
        <v>12.94</v>
      </c>
      <c r="M3834" s="3">
        <v>0.71</v>
      </c>
      <c r="N3834" s="3">
        <v>13.65</v>
      </c>
      <c r="O3834" s="3">
        <v>0</v>
      </c>
      <c r="P3834" s="3">
        <v>0</v>
      </c>
      <c r="Q3834" s="2">
        <v>43487</v>
      </c>
      <c r="R3834" t="s">
        <v>2</v>
      </c>
      <c r="S3834" t="s">
        <v>10</v>
      </c>
      <c r="T3834" t="s">
        <v>2</v>
      </c>
    </row>
    <row r="3835" spans="1:20" hidden="1" x14ac:dyDescent="0.2">
      <c r="A3835" t="s">
        <v>323</v>
      </c>
      <c r="B3835" t="s">
        <v>0</v>
      </c>
      <c r="C3835" s="2">
        <v>43535</v>
      </c>
      <c r="D3835" t="s">
        <v>321</v>
      </c>
      <c r="E3835" t="s">
        <v>5299</v>
      </c>
      <c r="F3835" t="s">
        <v>407</v>
      </c>
      <c r="G3835" t="s">
        <v>70</v>
      </c>
      <c r="H3835" t="s">
        <v>5306</v>
      </c>
      <c r="I3835" t="s">
        <v>1796</v>
      </c>
      <c r="J3835" t="s">
        <v>72</v>
      </c>
      <c r="K3835" t="s">
        <v>73</v>
      </c>
      <c r="L3835" s="3">
        <v>5.78</v>
      </c>
      <c r="M3835" s="3">
        <v>0.32</v>
      </c>
      <c r="N3835" s="3">
        <v>6.1</v>
      </c>
      <c r="O3835" s="3">
        <v>0</v>
      </c>
      <c r="P3835" s="3">
        <v>0</v>
      </c>
      <c r="Q3835" s="2">
        <v>43487</v>
      </c>
      <c r="R3835" t="s">
        <v>2</v>
      </c>
      <c r="S3835" t="s">
        <v>10</v>
      </c>
      <c r="T3835" t="s">
        <v>2</v>
      </c>
    </row>
    <row r="3836" spans="1:20" hidden="1" x14ac:dyDescent="0.2">
      <c r="A3836" t="s">
        <v>323</v>
      </c>
      <c r="B3836" t="s">
        <v>0</v>
      </c>
      <c r="C3836" s="2">
        <v>43535</v>
      </c>
      <c r="D3836" t="s">
        <v>321</v>
      </c>
      <c r="E3836" t="s">
        <v>5299</v>
      </c>
      <c r="F3836" t="s">
        <v>453</v>
      </c>
      <c r="G3836" t="s">
        <v>70</v>
      </c>
      <c r="H3836" t="s">
        <v>5307</v>
      </c>
      <c r="I3836" t="s">
        <v>1796</v>
      </c>
      <c r="J3836" t="s">
        <v>72</v>
      </c>
      <c r="K3836" t="s">
        <v>73</v>
      </c>
      <c r="L3836" s="3">
        <v>16.66</v>
      </c>
      <c r="M3836" s="3">
        <v>0.92</v>
      </c>
      <c r="N3836" s="3">
        <v>17.579999999999998</v>
      </c>
      <c r="O3836" s="3">
        <v>0</v>
      </c>
      <c r="P3836" s="3">
        <v>0</v>
      </c>
      <c r="Q3836" s="2">
        <v>43487</v>
      </c>
      <c r="R3836" t="s">
        <v>2</v>
      </c>
      <c r="S3836" t="s">
        <v>10</v>
      </c>
      <c r="T3836" t="s">
        <v>2</v>
      </c>
    </row>
    <row r="3837" spans="1:20" hidden="1" x14ac:dyDescent="0.2">
      <c r="A3837" t="s">
        <v>323</v>
      </c>
      <c r="B3837" t="s">
        <v>0</v>
      </c>
      <c r="C3837" s="2">
        <v>43535</v>
      </c>
      <c r="D3837" t="s">
        <v>321</v>
      </c>
      <c r="E3837" t="s">
        <v>5299</v>
      </c>
      <c r="F3837" t="s">
        <v>455</v>
      </c>
      <c r="G3837" t="s">
        <v>70</v>
      </c>
      <c r="H3837" t="s">
        <v>5308</v>
      </c>
      <c r="I3837" t="s">
        <v>1796</v>
      </c>
      <c r="J3837" t="s">
        <v>72</v>
      </c>
      <c r="K3837" t="s">
        <v>73</v>
      </c>
      <c r="L3837" s="3">
        <v>7.85</v>
      </c>
      <c r="M3837" s="3">
        <v>0.43</v>
      </c>
      <c r="N3837" s="3">
        <v>8.2799999999999994</v>
      </c>
      <c r="O3837" s="3">
        <v>0</v>
      </c>
      <c r="P3837" s="3">
        <v>0</v>
      </c>
      <c r="Q3837" s="2">
        <v>43487</v>
      </c>
      <c r="R3837" t="s">
        <v>2</v>
      </c>
      <c r="S3837" t="s">
        <v>10</v>
      </c>
      <c r="T3837" t="s">
        <v>2</v>
      </c>
    </row>
    <row r="3838" spans="1:20" hidden="1" x14ac:dyDescent="0.2">
      <c r="A3838" t="s">
        <v>323</v>
      </c>
      <c r="B3838" t="s">
        <v>0</v>
      </c>
      <c r="C3838" s="2">
        <v>43535</v>
      </c>
      <c r="D3838" t="s">
        <v>321</v>
      </c>
      <c r="E3838" t="s">
        <v>5299</v>
      </c>
      <c r="F3838" t="s">
        <v>457</v>
      </c>
      <c r="G3838" t="s">
        <v>70</v>
      </c>
      <c r="H3838" t="s">
        <v>5309</v>
      </c>
      <c r="I3838" t="s">
        <v>1796</v>
      </c>
      <c r="J3838" t="s">
        <v>72</v>
      </c>
      <c r="K3838" t="s">
        <v>73</v>
      </c>
      <c r="L3838" s="3">
        <v>24.41</v>
      </c>
      <c r="M3838" s="3">
        <v>1.34</v>
      </c>
      <c r="N3838" s="3">
        <v>25.75</v>
      </c>
      <c r="O3838" s="3">
        <v>0</v>
      </c>
      <c r="P3838" s="3">
        <v>0</v>
      </c>
      <c r="Q3838" s="2">
        <v>43487</v>
      </c>
      <c r="R3838" t="s">
        <v>2</v>
      </c>
      <c r="S3838" t="s">
        <v>10</v>
      </c>
      <c r="T3838" t="s">
        <v>2</v>
      </c>
    </row>
    <row r="3839" spans="1:20" hidden="1" x14ac:dyDescent="0.2">
      <c r="A3839" t="s">
        <v>323</v>
      </c>
      <c r="B3839" t="s">
        <v>0</v>
      </c>
      <c r="C3839" s="2">
        <v>43535</v>
      </c>
      <c r="D3839" t="s">
        <v>321</v>
      </c>
      <c r="E3839" t="s">
        <v>5299</v>
      </c>
      <c r="F3839" t="s">
        <v>1809</v>
      </c>
      <c r="G3839" t="s">
        <v>70</v>
      </c>
      <c r="H3839" t="s">
        <v>5310</v>
      </c>
      <c r="I3839" t="s">
        <v>1796</v>
      </c>
      <c r="J3839" t="s">
        <v>72</v>
      </c>
      <c r="K3839" t="s">
        <v>73</v>
      </c>
      <c r="L3839" s="3">
        <v>28.04</v>
      </c>
      <c r="M3839" s="3">
        <v>1.54</v>
      </c>
      <c r="N3839" s="3">
        <v>29.58</v>
      </c>
      <c r="O3839" s="3">
        <v>0</v>
      </c>
      <c r="P3839" s="3">
        <v>0</v>
      </c>
      <c r="Q3839" s="2">
        <v>43487</v>
      </c>
      <c r="R3839" t="s">
        <v>2</v>
      </c>
      <c r="S3839" t="s">
        <v>10</v>
      </c>
      <c r="T3839" t="s">
        <v>2</v>
      </c>
    </row>
    <row r="3840" spans="1:20" hidden="1" x14ac:dyDescent="0.2">
      <c r="A3840" t="s">
        <v>323</v>
      </c>
      <c r="B3840" t="s">
        <v>0</v>
      </c>
      <c r="C3840" s="2">
        <v>43535</v>
      </c>
      <c r="D3840" t="s">
        <v>321</v>
      </c>
      <c r="E3840" t="s">
        <v>5299</v>
      </c>
      <c r="F3840" t="s">
        <v>1811</v>
      </c>
      <c r="G3840" t="s">
        <v>70</v>
      </c>
      <c r="H3840" t="s">
        <v>5311</v>
      </c>
      <c r="I3840" t="s">
        <v>1796</v>
      </c>
      <c r="J3840" t="s">
        <v>72</v>
      </c>
      <c r="K3840" t="s">
        <v>73</v>
      </c>
      <c r="L3840" s="3">
        <v>195.44</v>
      </c>
      <c r="M3840" s="3">
        <v>10.75</v>
      </c>
      <c r="N3840" s="3">
        <v>206.19</v>
      </c>
      <c r="O3840" s="3">
        <v>0</v>
      </c>
      <c r="P3840" s="3">
        <v>0</v>
      </c>
      <c r="Q3840" s="2">
        <v>43487</v>
      </c>
      <c r="R3840" t="s">
        <v>2</v>
      </c>
      <c r="S3840" t="s">
        <v>10</v>
      </c>
      <c r="T3840" t="s">
        <v>2</v>
      </c>
    </row>
    <row r="3841" spans="1:20" hidden="1" x14ac:dyDescent="0.2">
      <c r="A3841" t="s">
        <v>323</v>
      </c>
      <c r="B3841" t="s">
        <v>0</v>
      </c>
      <c r="C3841" s="2">
        <v>43535</v>
      </c>
      <c r="D3841" t="s">
        <v>321</v>
      </c>
      <c r="E3841" t="s">
        <v>5299</v>
      </c>
      <c r="F3841" t="s">
        <v>1813</v>
      </c>
      <c r="G3841" t="s">
        <v>70</v>
      </c>
      <c r="H3841" t="s">
        <v>5312</v>
      </c>
      <c r="I3841" t="s">
        <v>1796</v>
      </c>
      <c r="J3841" t="s">
        <v>72</v>
      </c>
      <c r="K3841" t="s">
        <v>73</v>
      </c>
      <c r="L3841" s="3">
        <v>100.09</v>
      </c>
      <c r="M3841" s="3">
        <v>5.5</v>
      </c>
      <c r="N3841" s="3">
        <v>105.59</v>
      </c>
      <c r="O3841" s="3">
        <v>0</v>
      </c>
      <c r="P3841" s="3">
        <v>0</v>
      </c>
      <c r="Q3841" s="2">
        <v>43487</v>
      </c>
      <c r="R3841" t="s">
        <v>2</v>
      </c>
      <c r="S3841" t="s">
        <v>10</v>
      </c>
      <c r="T3841" t="s">
        <v>2</v>
      </c>
    </row>
    <row r="3842" spans="1:20" hidden="1" x14ac:dyDescent="0.2">
      <c r="A3842" t="s">
        <v>323</v>
      </c>
      <c r="B3842" t="s">
        <v>0</v>
      </c>
      <c r="C3842" s="2">
        <v>43535</v>
      </c>
      <c r="D3842" t="s">
        <v>321</v>
      </c>
      <c r="E3842" t="s">
        <v>5299</v>
      </c>
      <c r="F3842" t="s">
        <v>1815</v>
      </c>
      <c r="G3842" t="s">
        <v>70</v>
      </c>
      <c r="H3842" t="s">
        <v>5313</v>
      </c>
      <c r="I3842" t="s">
        <v>1796</v>
      </c>
      <c r="J3842" t="s">
        <v>72</v>
      </c>
      <c r="K3842" t="s">
        <v>73</v>
      </c>
      <c r="L3842" s="3">
        <v>55.46</v>
      </c>
      <c r="M3842" s="3">
        <v>3.05</v>
      </c>
      <c r="N3842" s="3">
        <v>58.51</v>
      </c>
      <c r="O3842" s="3">
        <v>0</v>
      </c>
      <c r="P3842" s="3">
        <v>0</v>
      </c>
      <c r="Q3842" s="2">
        <v>43487</v>
      </c>
      <c r="R3842" t="s">
        <v>2</v>
      </c>
      <c r="S3842" t="s">
        <v>10</v>
      </c>
      <c r="T3842" t="s">
        <v>2</v>
      </c>
    </row>
    <row r="3843" spans="1:20" hidden="1" x14ac:dyDescent="0.2">
      <c r="A3843" t="s">
        <v>323</v>
      </c>
      <c r="B3843" t="s">
        <v>0</v>
      </c>
      <c r="C3843" s="2">
        <v>43535</v>
      </c>
      <c r="D3843" t="s">
        <v>321</v>
      </c>
      <c r="E3843" t="s">
        <v>5299</v>
      </c>
      <c r="F3843" t="s">
        <v>1819</v>
      </c>
      <c r="G3843" t="s">
        <v>70</v>
      </c>
      <c r="H3843" t="s">
        <v>5314</v>
      </c>
      <c r="I3843" t="s">
        <v>1796</v>
      </c>
      <c r="J3843" t="s">
        <v>72</v>
      </c>
      <c r="K3843" t="s">
        <v>73</v>
      </c>
      <c r="L3843" s="3">
        <v>43.2</v>
      </c>
      <c r="M3843" s="3">
        <v>2.38</v>
      </c>
      <c r="N3843" s="3">
        <v>45.58</v>
      </c>
      <c r="O3843" s="3">
        <v>0</v>
      </c>
      <c r="P3843" s="3">
        <v>0</v>
      </c>
      <c r="Q3843" s="2">
        <v>43487</v>
      </c>
      <c r="R3843" t="s">
        <v>2</v>
      </c>
      <c r="S3843" t="s">
        <v>10</v>
      </c>
      <c r="T3843" t="s">
        <v>2</v>
      </c>
    </row>
    <row r="3844" spans="1:20" hidden="1" x14ac:dyDescent="0.2">
      <c r="A3844" t="s">
        <v>323</v>
      </c>
      <c r="B3844" t="s">
        <v>0</v>
      </c>
      <c r="C3844" s="2">
        <v>43535</v>
      </c>
      <c r="D3844" t="s">
        <v>321</v>
      </c>
      <c r="E3844" t="s">
        <v>5299</v>
      </c>
      <c r="F3844" t="s">
        <v>1821</v>
      </c>
      <c r="G3844" t="s">
        <v>70</v>
      </c>
      <c r="H3844" t="s">
        <v>5315</v>
      </c>
      <c r="I3844" t="s">
        <v>1796</v>
      </c>
      <c r="J3844" t="s">
        <v>72</v>
      </c>
      <c r="K3844" t="s">
        <v>73</v>
      </c>
      <c r="L3844" s="3">
        <v>60.4</v>
      </c>
      <c r="M3844" s="3">
        <v>3.32</v>
      </c>
      <c r="N3844" s="3">
        <v>63.72</v>
      </c>
      <c r="O3844" s="3">
        <v>0</v>
      </c>
      <c r="P3844" s="3">
        <v>0</v>
      </c>
      <c r="Q3844" s="2">
        <v>43487</v>
      </c>
      <c r="R3844" t="s">
        <v>2</v>
      </c>
      <c r="S3844" t="s">
        <v>10</v>
      </c>
      <c r="T3844" t="s">
        <v>2</v>
      </c>
    </row>
    <row r="3845" spans="1:20" hidden="1" x14ac:dyDescent="0.2">
      <c r="A3845" t="s">
        <v>323</v>
      </c>
      <c r="B3845" t="s">
        <v>0</v>
      </c>
      <c r="C3845" s="2">
        <v>43535</v>
      </c>
      <c r="D3845" t="s">
        <v>321</v>
      </c>
      <c r="E3845" t="s">
        <v>5299</v>
      </c>
      <c r="F3845" t="s">
        <v>1823</v>
      </c>
      <c r="G3845" t="s">
        <v>70</v>
      </c>
      <c r="H3845" t="s">
        <v>1824</v>
      </c>
      <c r="I3845" t="s">
        <v>1796</v>
      </c>
      <c r="J3845" t="s">
        <v>72</v>
      </c>
      <c r="K3845" t="s">
        <v>73</v>
      </c>
      <c r="L3845" s="3">
        <v>154.69</v>
      </c>
      <c r="M3845" s="3">
        <v>8.51</v>
      </c>
      <c r="N3845" s="3">
        <v>163.19999999999999</v>
      </c>
      <c r="O3845" s="3">
        <v>0</v>
      </c>
      <c r="P3845" s="3">
        <v>0</v>
      </c>
      <c r="Q3845" s="2">
        <v>43487</v>
      </c>
      <c r="R3845" t="s">
        <v>2</v>
      </c>
      <c r="S3845" t="s">
        <v>10</v>
      </c>
      <c r="T3845" t="s">
        <v>2</v>
      </c>
    </row>
    <row r="3846" spans="1:20" hidden="1" x14ac:dyDescent="0.2">
      <c r="A3846" t="s">
        <v>323</v>
      </c>
      <c r="B3846" t="s">
        <v>0</v>
      </c>
      <c r="C3846" s="2">
        <v>43535</v>
      </c>
      <c r="D3846" t="s">
        <v>321</v>
      </c>
      <c r="E3846" t="s">
        <v>5299</v>
      </c>
      <c r="F3846" t="s">
        <v>1825</v>
      </c>
      <c r="G3846" t="s">
        <v>70</v>
      </c>
      <c r="H3846" t="s">
        <v>5316</v>
      </c>
      <c r="I3846" t="s">
        <v>1796</v>
      </c>
      <c r="J3846" t="s">
        <v>72</v>
      </c>
      <c r="K3846" t="s">
        <v>73</v>
      </c>
      <c r="L3846" s="3">
        <v>31.88</v>
      </c>
      <c r="M3846" s="3">
        <v>1.75</v>
      </c>
      <c r="N3846" s="3">
        <v>33.630000000000003</v>
      </c>
      <c r="O3846" s="3">
        <v>0</v>
      </c>
      <c r="P3846" s="3">
        <v>0</v>
      </c>
      <c r="Q3846" s="2">
        <v>43487</v>
      </c>
      <c r="R3846" t="s">
        <v>2</v>
      </c>
      <c r="S3846" t="s">
        <v>10</v>
      </c>
      <c r="T3846" t="s">
        <v>2</v>
      </c>
    </row>
    <row r="3847" spans="1:20" hidden="1" x14ac:dyDescent="0.2">
      <c r="A3847" t="s">
        <v>323</v>
      </c>
      <c r="B3847" t="s">
        <v>0</v>
      </c>
      <c r="C3847" s="2">
        <v>43535</v>
      </c>
      <c r="D3847" t="s">
        <v>321</v>
      </c>
      <c r="E3847" t="s">
        <v>5299</v>
      </c>
      <c r="F3847" t="s">
        <v>1827</v>
      </c>
      <c r="G3847" t="s">
        <v>70</v>
      </c>
      <c r="H3847" t="s">
        <v>5317</v>
      </c>
      <c r="I3847" t="s">
        <v>1796</v>
      </c>
      <c r="J3847" t="s">
        <v>72</v>
      </c>
      <c r="K3847" t="s">
        <v>73</v>
      </c>
      <c r="L3847" s="3">
        <v>123.44</v>
      </c>
      <c r="M3847" s="3">
        <v>6.79</v>
      </c>
      <c r="N3847" s="3">
        <v>130.22999999999999</v>
      </c>
      <c r="O3847" s="3">
        <v>0</v>
      </c>
      <c r="P3847" s="3">
        <v>0</v>
      </c>
      <c r="Q3847" s="2">
        <v>43487</v>
      </c>
      <c r="R3847" t="s">
        <v>2</v>
      </c>
      <c r="S3847" t="s">
        <v>10</v>
      </c>
      <c r="T3847" t="s">
        <v>2</v>
      </c>
    </row>
    <row r="3848" spans="1:20" hidden="1" x14ac:dyDescent="0.2">
      <c r="A3848" t="s">
        <v>323</v>
      </c>
      <c r="B3848" t="s">
        <v>0</v>
      </c>
      <c r="C3848" s="2">
        <v>43535</v>
      </c>
      <c r="D3848" t="s">
        <v>321</v>
      </c>
      <c r="E3848" t="s">
        <v>5299</v>
      </c>
      <c r="F3848" t="s">
        <v>1829</v>
      </c>
      <c r="G3848" t="s">
        <v>70</v>
      </c>
      <c r="H3848" t="s">
        <v>5318</v>
      </c>
      <c r="I3848" t="s">
        <v>1796</v>
      </c>
      <c r="J3848" t="s">
        <v>72</v>
      </c>
      <c r="K3848" t="s">
        <v>73</v>
      </c>
      <c r="L3848" s="3">
        <v>53.48</v>
      </c>
      <c r="M3848" s="3">
        <v>2.94</v>
      </c>
      <c r="N3848" s="3">
        <v>56.42</v>
      </c>
      <c r="O3848" s="3">
        <v>0</v>
      </c>
      <c r="P3848" s="3">
        <v>0</v>
      </c>
      <c r="Q3848" s="2">
        <v>43487</v>
      </c>
      <c r="R3848" t="s">
        <v>2</v>
      </c>
      <c r="S3848" t="s">
        <v>10</v>
      </c>
      <c r="T3848" t="s">
        <v>2</v>
      </c>
    </row>
    <row r="3849" spans="1:20" hidden="1" x14ac:dyDescent="0.2">
      <c r="A3849" t="s">
        <v>323</v>
      </c>
      <c r="B3849" t="s">
        <v>0</v>
      </c>
      <c r="C3849" s="2">
        <v>43535</v>
      </c>
      <c r="D3849" t="s">
        <v>321</v>
      </c>
      <c r="E3849" t="s">
        <v>5299</v>
      </c>
      <c r="F3849" t="s">
        <v>4860</v>
      </c>
      <c r="G3849" t="s">
        <v>70</v>
      </c>
      <c r="H3849" t="s">
        <v>5319</v>
      </c>
      <c r="I3849" t="s">
        <v>1796</v>
      </c>
      <c r="J3849" t="s">
        <v>72</v>
      </c>
      <c r="K3849" t="s">
        <v>73</v>
      </c>
      <c r="L3849" s="3">
        <v>79.2</v>
      </c>
      <c r="M3849" s="3">
        <v>4.3600000000000003</v>
      </c>
      <c r="N3849" s="3">
        <v>83.56</v>
      </c>
      <c r="O3849" s="3">
        <v>0</v>
      </c>
      <c r="P3849" s="3">
        <v>0</v>
      </c>
      <c r="Q3849" s="2">
        <v>43487</v>
      </c>
      <c r="R3849" t="s">
        <v>2</v>
      </c>
      <c r="S3849" t="s">
        <v>10</v>
      </c>
      <c r="T3849" t="s">
        <v>2</v>
      </c>
    </row>
    <row r="3850" spans="1:20" hidden="1" x14ac:dyDescent="0.2">
      <c r="A3850" t="s">
        <v>323</v>
      </c>
      <c r="B3850" t="s">
        <v>0</v>
      </c>
      <c r="C3850" s="2">
        <v>43535</v>
      </c>
      <c r="D3850" t="s">
        <v>321</v>
      </c>
      <c r="E3850" t="s">
        <v>5299</v>
      </c>
      <c r="F3850" t="s">
        <v>4862</v>
      </c>
      <c r="G3850" t="s">
        <v>70</v>
      </c>
      <c r="H3850" t="s">
        <v>5320</v>
      </c>
      <c r="I3850" t="s">
        <v>1796</v>
      </c>
      <c r="J3850" t="s">
        <v>72</v>
      </c>
      <c r="K3850" t="s">
        <v>73</v>
      </c>
      <c r="L3850" s="3">
        <v>70.97</v>
      </c>
      <c r="M3850" s="3">
        <v>3.9</v>
      </c>
      <c r="N3850" s="3">
        <v>74.87</v>
      </c>
      <c r="O3850" s="3">
        <v>0</v>
      </c>
      <c r="P3850" s="3">
        <v>0</v>
      </c>
      <c r="Q3850" s="2">
        <v>43487</v>
      </c>
      <c r="R3850" t="s">
        <v>2</v>
      </c>
      <c r="S3850" t="s">
        <v>10</v>
      </c>
      <c r="T3850" t="s">
        <v>2</v>
      </c>
    </row>
    <row r="3851" spans="1:20" hidden="1" x14ac:dyDescent="0.2">
      <c r="A3851" t="s">
        <v>323</v>
      </c>
      <c r="B3851" t="s">
        <v>0</v>
      </c>
      <c r="C3851" s="2">
        <v>43535</v>
      </c>
      <c r="D3851" t="s">
        <v>321</v>
      </c>
      <c r="E3851" t="s">
        <v>5299</v>
      </c>
      <c r="F3851" t="s">
        <v>4864</v>
      </c>
      <c r="G3851" t="s">
        <v>70</v>
      </c>
      <c r="H3851" t="s">
        <v>5321</v>
      </c>
      <c r="I3851" t="s">
        <v>1796</v>
      </c>
      <c r="J3851" t="s">
        <v>72</v>
      </c>
      <c r="K3851" t="s">
        <v>73</v>
      </c>
      <c r="L3851" s="3">
        <v>192.36</v>
      </c>
      <c r="M3851" s="3">
        <v>10.58</v>
      </c>
      <c r="N3851" s="3">
        <v>202.94</v>
      </c>
      <c r="O3851" s="3">
        <v>0</v>
      </c>
      <c r="P3851" s="3">
        <v>0</v>
      </c>
      <c r="Q3851" s="2">
        <v>43487</v>
      </c>
      <c r="R3851" t="s">
        <v>2</v>
      </c>
      <c r="S3851" t="s">
        <v>10</v>
      </c>
      <c r="T3851" t="s">
        <v>2</v>
      </c>
    </row>
    <row r="3852" spans="1:20" hidden="1" x14ac:dyDescent="0.2">
      <c r="A3852" t="s">
        <v>323</v>
      </c>
      <c r="B3852" t="s">
        <v>0</v>
      </c>
      <c r="C3852" s="2">
        <v>43537</v>
      </c>
      <c r="D3852" t="s">
        <v>321</v>
      </c>
      <c r="E3852" t="s">
        <v>5488</v>
      </c>
      <c r="F3852" t="s">
        <v>5</v>
      </c>
      <c r="G3852" t="s">
        <v>5117</v>
      </c>
      <c r="H3852" t="s">
        <v>5489</v>
      </c>
      <c r="I3852" t="s">
        <v>5487</v>
      </c>
      <c r="J3852" t="s">
        <v>760</v>
      </c>
      <c r="K3852" t="s">
        <v>18</v>
      </c>
      <c r="L3852" s="3">
        <v>135</v>
      </c>
      <c r="M3852" s="3">
        <v>0</v>
      </c>
      <c r="N3852" s="3">
        <v>135</v>
      </c>
      <c r="O3852" s="3">
        <v>0</v>
      </c>
      <c r="P3852" s="3">
        <v>0</v>
      </c>
      <c r="Q3852" s="2">
        <v>43530</v>
      </c>
      <c r="R3852" t="s">
        <v>2</v>
      </c>
      <c r="S3852" t="s">
        <v>10</v>
      </c>
      <c r="T3852" t="s">
        <v>2</v>
      </c>
    </row>
    <row r="3853" spans="1:20" hidden="1" x14ac:dyDescent="0.2">
      <c r="A3853" t="s">
        <v>323</v>
      </c>
      <c r="B3853" t="s">
        <v>0</v>
      </c>
      <c r="C3853" s="2">
        <v>43537</v>
      </c>
      <c r="D3853" t="s">
        <v>321</v>
      </c>
      <c r="E3853" t="s">
        <v>5488</v>
      </c>
      <c r="F3853" t="s">
        <v>43</v>
      </c>
      <c r="G3853" t="s">
        <v>5117</v>
      </c>
      <c r="H3853" t="s">
        <v>5490</v>
      </c>
      <c r="I3853" t="s">
        <v>5487</v>
      </c>
      <c r="J3853" t="s">
        <v>760</v>
      </c>
      <c r="K3853" t="s">
        <v>18</v>
      </c>
      <c r="L3853" s="3">
        <v>225</v>
      </c>
      <c r="M3853" s="3">
        <v>0</v>
      </c>
      <c r="N3853" s="3">
        <v>225</v>
      </c>
      <c r="O3853" s="3">
        <v>0</v>
      </c>
      <c r="P3853" s="3">
        <v>0</v>
      </c>
      <c r="Q3853" s="2">
        <v>43530</v>
      </c>
      <c r="R3853" t="s">
        <v>2</v>
      </c>
      <c r="S3853" t="s">
        <v>10</v>
      </c>
      <c r="T3853" t="s">
        <v>2</v>
      </c>
    </row>
    <row r="3854" spans="1:20" hidden="1" x14ac:dyDescent="0.2">
      <c r="A3854" t="s">
        <v>323</v>
      </c>
      <c r="B3854" t="s">
        <v>0</v>
      </c>
      <c r="C3854" s="2">
        <v>43537</v>
      </c>
      <c r="D3854" t="s">
        <v>321</v>
      </c>
      <c r="E3854" t="s">
        <v>5488</v>
      </c>
      <c r="F3854" t="s">
        <v>60</v>
      </c>
      <c r="G3854" t="s">
        <v>5117</v>
      </c>
      <c r="H3854" t="s">
        <v>5491</v>
      </c>
      <c r="I3854" t="s">
        <v>5487</v>
      </c>
      <c r="J3854" t="s">
        <v>760</v>
      </c>
      <c r="K3854" t="s">
        <v>18</v>
      </c>
      <c r="L3854" s="3">
        <v>135</v>
      </c>
      <c r="M3854" s="3">
        <v>0</v>
      </c>
      <c r="N3854" s="3">
        <v>135</v>
      </c>
      <c r="O3854" s="3">
        <v>0</v>
      </c>
      <c r="P3854" s="3">
        <v>0</v>
      </c>
      <c r="Q3854" s="2">
        <v>43530</v>
      </c>
      <c r="R3854" t="s">
        <v>2</v>
      </c>
      <c r="S3854" t="s">
        <v>10</v>
      </c>
      <c r="T3854" t="s">
        <v>2</v>
      </c>
    </row>
    <row r="3855" spans="1:20" hidden="1" x14ac:dyDescent="0.2">
      <c r="A3855" t="s">
        <v>323</v>
      </c>
      <c r="B3855" t="s">
        <v>0</v>
      </c>
      <c r="C3855" s="2">
        <v>43537</v>
      </c>
      <c r="D3855" t="s">
        <v>321</v>
      </c>
      <c r="E3855" t="s">
        <v>5488</v>
      </c>
      <c r="F3855" t="s">
        <v>86</v>
      </c>
      <c r="G3855" t="s">
        <v>5117</v>
      </c>
      <c r="H3855" t="s">
        <v>5492</v>
      </c>
      <c r="I3855" t="s">
        <v>5487</v>
      </c>
      <c r="J3855" t="s">
        <v>760</v>
      </c>
      <c r="K3855" t="s">
        <v>18</v>
      </c>
      <c r="L3855" s="3">
        <v>135</v>
      </c>
      <c r="M3855" s="3">
        <v>0</v>
      </c>
      <c r="N3855" s="3">
        <v>135</v>
      </c>
      <c r="O3855" s="3">
        <v>0</v>
      </c>
      <c r="P3855" s="3">
        <v>0</v>
      </c>
      <c r="Q3855" s="2">
        <v>43530</v>
      </c>
      <c r="R3855" t="s">
        <v>2</v>
      </c>
      <c r="S3855" t="s">
        <v>10</v>
      </c>
      <c r="T3855" t="s">
        <v>2</v>
      </c>
    </row>
    <row r="3856" spans="1:20" hidden="1" x14ac:dyDescent="0.2">
      <c r="A3856" t="s">
        <v>323</v>
      </c>
      <c r="B3856" t="s">
        <v>0</v>
      </c>
      <c r="C3856" s="2">
        <v>43537</v>
      </c>
      <c r="D3856" t="s">
        <v>321</v>
      </c>
      <c r="E3856" t="s">
        <v>5488</v>
      </c>
      <c r="F3856" t="s">
        <v>88</v>
      </c>
      <c r="G3856" t="s">
        <v>5117</v>
      </c>
      <c r="H3856" t="s">
        <v>5493</v>
      </c>
      <c r="I3856" t="s">
        <v>5487</v>
      </c>
      <c r="J3856" t="s">
        <v>760</v>
      </c>
      <c r="K3856" t="s">
        <v>18</v>
      </c>
      <c r="L3856" s="3">
        <v>135</v>
      </c>
      <c r="M3856" s="3">
        <v>0</v>
      </c>
      <c r="N3856" s="3">
        <v>135</v>
      </c>
      <c r="O3856" s="3">
        <v>0</v>
      </c>
      <c r="P3856" s="3">
        <v>0</v>
      </c>
      <c r="Q3856" s="2">
        <v>43530</v>
      </c>
      <c r="R3856" t="s">
        <v>2</v>
      </c>
      <c r="S3856" t="s">
        <v>10</v>
      </c>
      <c r="T3856" t="s">
        <v>2</v>
      </c>
    </row>
    <row r="3857" spans="1:20" hidden="1" x14ac:dyDescent="0.2">
      <c r="A3857" t="s">
        <v>323</v>
      </c>
      <c r="B3857" t="s">
        <v>0</v>
      </c>
      <c r="C3857" s="2">
        <v>43538</v>
      </c>
      <c r="D3857" t="s">
        <v>321</v>
      </c>
      <c r="E3857" t="s">
        <v>5542</v>
      </c>
      <c r="F3857" t="s">
        <v>5</v>
      </c>
      <c r="G3857" t="s">
        <v>40</v>
      </c>
      <c r="H3857" t="s">
        <v>5543</v>
      </c>
      <c r="I3857" t="s">
        <v>5487</v>
      </c>
      <c r="J3857" t="s">
        <v>42</v>
      </c>
      <c r="K3857" t="s">
        <v>18</v>
      </c>
      <c r="L3857" s="3">
        <v>137</v>
      </c>
      <c r="M3857" s="3">
        <v>0</v>
      </c>
      <c r="N3857" s="3">
        <v>137</v>
      </c>
      <c r="O3857" s="3">
        <v>0</v>
      </c>
      <c r="P3857" s="3">
        <v>0</v>
      </c>
      <c r="Q3857" s="2">
        <v>43538</v>
      </c>
      <c r="R3857" t="s">
        <v>2</v>
      </c>
      <c r="S3857" t="s">
        <v>10</v>
      </c>
      <c r="T3857" t="s">
        <v>2</v>
      </c>
    </row>
    <row r="3858" spans="1:20" hidden="1" x14ac:dyDescent="0.2">
      <c r="A3858" t="s">
        <v>323</v>
      </c>
      <c r="B3858" t="s">
        <v>0</v>
      </c>
      <c r="C3858" s="2">
        <v>43538</v>
      </c>
      <c r="D3858" t="s">
        <v>321</v>
      </c>
      <c r="E3858" t="s">
        <v>5542</v>
      </c>
      <c r="F3858" t="s">
        <v>43</v>
      </c>
      <c r="G3858" t="s">
        <v>40</v>
      </c>
      <c r="H3858" t="s">
        <v>97</v>
      </c>
      <c r="I3858" t="s">
        <v>5487</v>
      </c>
      <c r="J3858" t="s">
        <v>59</v>
      </c>
      <c r="K3858" t="s">
        <v>9</v>
      </c>
      <c r="L3858" s="3">
        <v>1</v>
      </c>
      <c r="M3858" s="3">
        <v>0.2</v>
      </c>
      <c r="N3858" s="3">
        <v>1.2</v>
      </c>
      <c r="O3858" s="3">
        <v>0</v>
      </c>
      <c r="P3858" s="3">
        <v>0</v>
      </c>
      <c r="Q3858" s="2">
        <v>43538</v>
      </c>
      <c r="R3858" t="s">
        <v>2</v>
      </c>
      <c r="S3858" t="s">
        <v>10</v>
      </c>
      <c r="T3858" t="s">
        <v>2</v>
      </c>
    </row>
    <row r="3859" spans="1:20" hidden="1" x14ac:dyDescent="0.2">
      <c r="A3859" t="s">
        <v>323</v>
      </c>
      <c r="B3859" t="s">
        <v>0</v>
      </c>
      <c r="C3859" s="2">
        <v>43542</v>
      </c>
      <c r="D3859" t="s">
        <v>321</v>
      </c>
      <c r="E3859" t="s">
        <v>5821</v>
      </c>
      <c r="F3859" t="s">
        <v>5</v>
      </c>
      <c r="G3859" t="s">
        <v>113</v>
      </c>
      <c r="H3859" t="s">
        <v>5822</v>
      </c>
      <c r="I3859" t="s">
        <v>5820</v>
      </c>
      <c r="J3859" t="s">
        <v>115</v>
      </c>
      <c r="K3859" t="s">
        <v>9</v>
      </c>
      <c r="L3859" s="3">
        <v>195</v>
      </c>
      <c r="M3859" s="3">
        <v>39</v>
      </c>
      <c r="N3859" s="3">
        <v>234</v>
      </c>
      <c r="O3859" s="3">
        <v>0</v>
      </c>
      <c r="P3859" s="3">
        <v>0</v>
      </c>
      <c r="Q3859" s="2">
        <v>43542</v>
      </c>
      <c r="R3859" t="s">
        <v>2</v>
      </c>
      <c r="S3859" t="s">
        <v>10</v>
      </c>
      <c r="T3859" t="s">
        <v>2</v>
      </c>
    </row>
    <row r="3860" spans="1:20" hidden="1" x14ac:dyDescent="0.2">
      <c r="A3860" t="s">
        <v>323</v>
      </c>
      <c r="B3860" t="s">
        <v>0</v>
      </c>
      <c r="C3860" s="2">
        <v>43556</v>
      </c>
      <c r="D3860" t="s">
        <v>321</v>
      </c>
      <c r="E3860" t="s">
        <v>7080</v>
      </c>
      <c r="F3860" t="s">
        <v>5</v>
      </c>
      <c r="G3860" t="s">
        <v>1278</v>
      </c>
      <c r="H3860" t="s">
        <v>7081</v>
      </c>
      <c r="I3860" t="s">
        <v>4885</v>
      </c>
      <c r="J3860" t="s">
        <v>214</v>
      </c>
      <c r="K3860" t="s">
        <v>288</v>
      </c>
      <c r="L3860" s="3">
        <v>2292.69</v>
      </c>
      <c r="M3860" s="3">
        <v>458.54</v>
      </c>
      <c r="N3860" s="3">
        <v>2751.23</v>
      </c>
      <c r="O3860" s="3">
        <v>0</v>
      </c>
      <c r="P3860" s="3">
        <v>0</v>
      </c>
      <c r="Q3860" s="2">
        <v>43556</v>
      </c>
      <c r="R3860" t="s">
        <v>2</v>
      </c>
      <c r="S3860" t="s">
        <v>10</v>
      </c>
      <c r="T3860" t="s">
        <v>2</v>
      </c>
    </row>
    <row r="3861" spans="1:20" hidden="1" x14ac:dyDescent="0.2">
      <c r="A3861" t="s">
        <v>7536</v>
      </c>
      <c r="B3861" t="s">
        <v>0</v>
      </c>
      <c r="C3861" s="2">
        <v>43563</v>
      </c>
      <c r="D3861" t="s">
        <v>7534</v>
      </c>
      <c r="E3861" t="s">
        <v>7537</v>
      </c>
      <c r="F3861" t="s">
        <v>5</v>
      </c>
      <c r="G3861" t="s">
        <v>33</v>
      </c>
      <c r="H3861" t="s">
        <v>7538</v>
      </c>
      <c r="I3861" t="s">
        <v>7535</v>
      </c>
      <c r="J3861" t="s">
        <v>35</v>
      </c>
      <c r="K3861" t="s">
        <v>36</v>
      </c>
      <c r="L3861" s="3">
        <v>175.5</v>
      </c>
      <c r="M3861" s="3">
        <v>17.55</v>
      </c>
      <c r="N3861" s="3">
        <v>193.05</v>
      </c>
      <c r="O3861" s="3">
        <v>0</v>
      </c>
      <c r="P3861" s="3">
        <v>0</v>
      </c>
      <c r="Q3861" s="2">
        <v>43563</v>
      </c>
      <c r="R3861" t="s">
        <v>2</v>
      </c>
      <c r="S3861" t="s">
        <v>10</v>
      </c>
      <c r="T3861" t="s">
        <v>2</v>
      </c>
    </row>
    <row r="3862" spans="1:20" hidden="1" x14ac:dyDescent="0.2">
      <c r="A3862" t="s">
        <v>7536</v>
      </c>
      <c r="B3862" t="s">
        <v>0</v>
      </c>
      <c r="C3862" s="2">
        <v>43563</v>
      </c>
      <c r="D3862" t="s">
        <v>7534</v>
      </c>
      <c r="E3862" t="s">
        <v>7537</v>
      </c>
      <c r="F3862" t="s">
        <v>60</v>
      </c>
      <c r="G3862" t="s">
        <v>33</v>
      </c>
      <c r="H3862" t="s">
        <v>7539</v>
      </c>
      <c r="I3862" t="s">
        <v>7535</v>
      </c>
      <c r="J3862" t="s">
        <v>35</v>
      </c>
      <c r="K3862" t="s">
        <v>36</v>
      </c>
      <c r="L3862" s="3">
        <v>652.5</v>
      </c>
      <c r="M3862" s="3">
        <v>65.25</v>
      </c>
      <c r="N3862" s="3">
        <v>717.75</v>
      </c>
      <c r="O3862" s="3">
        <v>0</v>
      </c>
      <c r="P3862" s="3">
        <v>0</v>
      </c>
      <c r="Q3862" s="2">
        <v>43563</v>
      </c>
      <c r="R3862" t="s">
        <v>2</v>
      </c>
      <c r="S3862" t="s">
        <v>10</v>
      </c>
      <c r="T3862" t="s">
        <v>2</v>
      </c>
    </row>
    <row r="3863" spans="1:20" hidden="1" x14ac:dyDescent="0.2">
      <c r="A3863" t="s">
        <v>7536</v>
      </c>
      <c r="B3863" t="s">
        <v>0</v>
      </c>
      <c r="C3863" s="2">
        <v>43563</v>
      </c>
      <c r="D3863" t="s">
        <v>7534</v>
      </c>
      <c r="E3863" t="s">
        <v>7537</v>
      </c>
      <c r="F3863" t="s">
        <v>86</v>
      </c>
      <c r="G3863" t="s">
        <v>33</v>
      </c>
      <c r="H3863" t="s">
        <v>7538</v>
      </c>
      <c r="I3863" t="s">
        <v>7535</v>
      </c>
      <c r="J3863" t="s">
        <v>35</v>
      </c>
      <c r="K3863" t="s">
        <v>36</v>
      </c>
      <c r="L3863" s="3">
        <v>67.5</v>
      </c>
      <c r="M3863" s="3">
        <v>6.75</v>
      </c>
      <c r="N3863" s="3">
        <v>74.25</v>
      </c>
      <c r="O3863" s="3">
        <v>0</v>
      </c>
      <c r="P3863" s="3">
        <v>0</v>
      </c>
      <c r="Q3863" s="2">
        <v>43563</v>
      </c>
      <c r="R3863" t="s">
        <v>2</v>
      </c>
      <c r="S3863" t="s">
        <v>10</v>
      </c>
      <c r="T3863" t="s">
        <v>2</v>
      </c>
    </row>
    <row r="3864" spans="1:20" hidden="1" x14ac:dyDescent="0.2">
      <c r="A3864" t="s">
        <v>7536</v>
      </c>
      <c r="B3864" t="s">
        <v>0</v>
      </c>
      <c r="C3864" s="2">
        <v>43563</v>
      </c>
      <c r="D3864" t="s">
        <v>7534</v>
      </c>
      <c r="E3864" t="s">
        <v>7584</v>
      </c>
      <c r="F3864" t="s">
        <v>43</v>
      </c>
      <c r="G3864" t="s">
        <v>33</v>
      </c>
      <c r="H3864" t="s">
        <v>7585</v>
      </c>
      <c r="I3864" t="s">
        <v>7535</v>
      </c>
      <c r="J3864" t="s">
        <v>35</v>
      </c>
      <c r="K3864" t="s">
        <v>36</v>
      </c>
      <c r="L3864" s="3">
        <v>175.5</v>
      </c>
      <c r="M3864" s="3">
        <v>17.55</v>
      </c>
      <c r="N3864" s="3">
        <v>193.05</v>
      </c>
      <c r="O3864" s="3">
        <v>0</v>
      </c>
      <c r="P3864" s="3">
        <v>0</v>
      </c>
      <c r="Q3864" s="2">
        <v>43563</v>
      </c>
      <c r="R3864" t="s">
        <v>2</v>
      </c>
      <c r="S3864" t="s">
        <v>10</v>
      </c>
      <c r="T3864" t="s">
        <v>2</v>
      </c>
    </row>
    <row r="3865" spans="1:20" hidden="1" x14ac:dyDescent="0.2">
      <c r="A3865" t="s">
        <v>7536</v>
      </c>
      <c r="B3865" t="s">
        <v>0</v>
      </c>
      <c r="C3865" s="2">
        <v>43563</v>
      </c>
      <c r="D3865" t="s">
        <v>7534</v>
      </c>
      <c r="E3865" t="s">
        <v>7584</v>
      </c>
      <c r="F3865" t="s">
        <v>60</v>
      </c>
      <c r="G3865" t="s">
        <v>33</v>
      </c>
      <c r="H3865" t="s">
        <v>7586</v>
      </c>
      <c r="I3865" t="s">
        <v>7535</v>
      </c>
      <c r="J3865" t="s">
        <v>35</v>
      </c>
      <c r="K3865" t="s">
        <v>36</v>
      </c>
      <c r="L3865" s="3">
        <v>112.5</v>
      </c>
      <c r="M3865" s="3">
        <v>11.25</v>
      </c>
      <c r="N3865" s="3">
        <v>123.75</v>
      </c>
      <c r="O3865" s="3">
        <v>0</v>
      </c>
      <c r="P3865" s="3">
        <v>0</v>
      </c>
      <c r="Q3865" s="2">
        <v>43563</v>
      </c>
      <c r="R3865" t="s">
        <v>2</v>
      </c>
      <c r="S3865" t="s">
        <v>10</v>
      </c>
      <c r="T3865" t="s">
        <v>2</v>
      </c>
    </row>
    <row r="3866" spans="1:20" hidden="1" x14ac:dyDescent="0.2">
      <c r="A3866" t="s">
        <v>7536</v>
      </c>
      <c r="B3866" t="s">
        <v>0</v>
      </c>
      <c r="C3866" s="2">
        <v>43563</v>
      </c>
      <c r="D3866" t="s">
        <v>7534</v>
      </c>
      <c r="E3866" t="s">
        <v>7584</v>
      </c>
      <c r="F3866" t="s">
        <v>86</v>
      </c>
      <c r="G3866" t="s">
        <v>33</v>
      </c>
      <c r="H3866" t="s">
        <v>7587</v>
      </c>
      <c r="I3866" t="s">
        <v>7535</v>
      </c>
      <c r="J3866" t="s">
        <v>35</v>
      </c>
      <c r="K3866" t="s">
        <v>36</v>
      </c>
      <c r="L3866" s="3">
        <v>643.5</v>
      </c>
      <c r="M3866" s="3">
        <v>64.349999999999994</v>
      </c>
      <c r="N3866" s="3">
        <v>707.85</v>
      </c>
      <c r="O3866" s="3">
        <v>0</v>
      </c>
      <c r="P3866" s="3">
        <v>0</v>
      </c>
      <c r="Q3866" s="2">
        <v>43563</v>
      </c>
      <c r="R3866" t="s">
        <v>2</v>
      </c>
      <c r="S3866" t="s">
        <v>10</v>
      </c>
      <c r="T3866" t="s">
        <v>2</v>
      </c>
    </row>
    <row r="3867" spans="1:20" hidden="1" x14ac:dyDescent="0.2">
      <c r="A3867" t="s">
        <v>7536</v>
      </c>
      <c r="B3867" t="s">
        <v>0</v>
      </c>
      <c r="C3867" s="2">
        <v>43563</v>
      </c>
      <c r="D3867" t="s">
        <v>7534</v>
      </c>
      <c r="E3867" t="s">
        <v>7584</v>
      </c>
      <c r="F3867" t="s">
        <v>88</v>
      </c>
      <c r="G3867" t="s">
        <v>33</v>
      </c>
      <c r="H3867" t="s">
        <v>7585</v>
      </c>
      <c r="I3867" t="s">
        <v>7535</v>
      </c>
      <c r="J3867" t="s">
        <v>35</v>
      </c>
      <c r="K3867" t="s">
        <v>36</v>
      </c>
      <c r="L3867" s="3">
        <v>67.5</v>
      </c>
      <c r="M3867" s="3">
        <v>6.75</v>
      </c>
      <c r="N3867" s="3">
        <v>74.25</v>
      </c>
      <c r="O3867" s="3">
        <v>0</v>
      </c>
      <c r="P3867" s="3">
        <v>0</v>
      </c>
      <c r="Q3867" s="2">
        <v>43563</v>
      </c>
      <c r="R3867" t="s">
        <v>2</v>
      </c>
      <c r="S3867" t="s">
        <v>10</v>
      </c>
      <c r="T3867" t="s">
        <v>2</v>
      </c>
    </row>
    <row r="3868" spans="1:20" hidden="1" x14ac:dyDescent="0.2">
      <c r="A3868" t="s">
        <v>7536</v>
      </c>
      <c r="B3868" t="s">
        <v>0</v>
      </c>
      <c r="C3868" s="2">
        <v>43564</v>
      </c>
      <c r="D3868" t="s">
        <v>7534</v>
      </c>
      <c r="E3868" t="s">
        <v>7709</v>
      </c>
      <c r="F3868" t="s">
        <v>5</v>
      </c>
      <c r="G3868" t="s">
        <v>7698</v>
      </c>
      <c r="H3868" t="s">
        <v>7710</v>
      </c>
      <c r="I3868" t="s">
        <v>7535</v>
      </c>
      <c r="J3868" t="s">
        <v>52</v>
      </c>
      <c r="K3868" t="s">
        <v>36</v>
      </c>
      <c r="L3868" s="3">
        <v>1550</v>
      </c>
      <c r="M3868" s="3">
        <v>155</v>
      </c>
      <c r="N3868" s="3">
        <v>1705</v>
      </c>
      <c r="O3868" s="3">
        <v>0</v>
      </c>
      <c r="P3868" s="3">
        <v>0</v>
      </c>
      <c r="Q3868" s="2">
        <v>43564</v>
      </c>
      <c r="R3868" t="s">
        <v>2</v>
      </c>
      <c r="S3868" t="s">
        <v>10</v>
      </c>
      <c r="T3868" t="s">
        <v>2</v>
      </c>
    </row>
    <row r="3869" spans="1:20" hidden="1" x14ac:dyDescent="0.2">
      <c r="A3869" t="s">
        <v>7536</v>
      </c>
      <c r="B3869" t="s">
        <v>0</v>
      </c>
      <c r="C3869" s="2">
        <v>43564</v>
      </c>
      <c r="D3869" t="s">
        <v>7534</v>
      </c>
      <c r="E3869" t="s">
        <v>7709</v>
      </c>
      <c r="F3869" t="s">
        <v>43</v>
      </c>
      <c r="G3869" t="s">
        <v>7698</v>
      </c>
      <c r="H3869" t="s">
        <v>7710</v>
      </c>
      <c r="I3869" t="s">
        <v>7535</v>
      </c>
      <c r="J3869" t="s">
        <v>52</v>
      </c>
      <c r="K3869" t="s">
        <v>9</v>
      </c>
      <c r="L3869" s="3">
        <v>179.17</v>
      </c>
      <c r="M3869" s="3">
        <v>35.83</v>
      </c>
      <c r="N3869" s="3">
        <v>215</v>
      </c>
      <c r="O3869" s="3">
        <v>0</v>
      </c>
      <c r="P3869" s="3">
        <v>0</v>
      </c>
      <c r="Q3869" s="2">
        <v>43564</v>
      </c>
      <c r="R3869" t="s">
        <v>2</v>
      </c>
      <c r="S3869" t="s">
        <v>10</v>
      </c>
      <c r="T3869" t="s">
        <v>2</v>
      </c>
    </row>
    <row r="3870" spans="1:20" hidden="1" x14ac:dyDescent="0.2">
      <c r="A3870" t="s">
        <v>512</v>
      </c>
      <c r="B3870" t="s">
        <v>0</v>
      </c>
      <c r="C3870" s="2">
        <v>43476</v>
      </c>
      <c r="D3870" t="s">
        <v>510</v>
      </c>
      <c r="E3870" t="s">
        <v>513</v>
      </c>
      <c r="F3870" t="s">
        <v>5</v>
      </c>
      <c r="G3870" t="s">
        <v>40</v>
      </c>
      <c r="H3870" t="s">
        <v>514</v>
      </c>
      <c r="I3870" t="s">
        <v>511</v>
      </c>
      <c r="J3870" t="s">
        <v>42</v>
      </c>
      <c r="K3870" t="s">
        <v>18</v>
      </c>
      <c r="L3870" s="3">
        <v>268</v>
      </c>
      <c r="M3870" s="3">
        <v>0</v>
      </c>
      <c r="N3870" s="3">
        <v>268</v>
      </c>
      <c r="O3870" s="3">
        <v>0</v>
      </c>
      <c r="P3870" s="3">
        <v>0</v>
      </c>
      <c r="Q3870" s="2">
        <v>43476</v>
      </c>
      <c r="R3870" t="s">
        <v>2</v>
      </c>
      <c r="S3870" t="s">
        <v>10</v>
      </c>
      <c r="T3870" t="s">
        <v>2</v>
      </c>
    </row>
    <row r="3871" spans="1:20" hidden="1" x14ac:dyDescent="0.2">
      <c r="A3871" t="s">
        <v>512</v>
      </c>
      <c r="B3871" t="s">
        <v>0</v>
      </c>
      <c r="C3871" s="2">
        <v>43476</v>
      </c>
      <c r="D3871" t="s">
        <v>510</v>
      </c>
      <c r="E3871" t="s">
        <v>513</v>
      </c>
      <c r="F3871" t="s">
        <v>43</v>
      </c>
      <c r="G3871" t="s">
        <v>40</v>
      </c>
      <c r="H3871" t="s">
        <v>97</v>
      </c>
      <c r="I3871" t="s">
        <v>511</v>
      </c>
      <c r="J3871" t="s">
        <v>59</v>
      </c>
      <c r="K3871" t="s">
        <v>9</v>
      </c>
      <c r="L3871" s="3">
        <v>1</v>
      </c>
      <c r="M3871" s="3">
        <v>0.2</v>
      </c>
      <c r="N3871" s="3">
        <v>1.2</v>
      </c>
      <c r="O3871" s="3">
        <v>0</v>
      </c>
      <c r="P3871" s="3">
        <v>0</v>
      </c>
      <c r="Q3871" s="2">
        <v>43476</v>
      </c>
      <c r="R3871" t="s">
        <v>2</v>
      </c>
      <c r="S3871" t="s">
        <v>10</v>
      </c>
      <c r="T3871" t="s">
        <v>2</v>
      </c>
    </row>
    <row r="3872" spans="1:20" hidden="1" x14ac:dyDescent="0.2">
      <c r="A3872" t="s">
        <v>512</v>
      </c>
      <c r="B3872" t="s">
        <v>0</v>
      </c>
      <c r="C3872" s="2">
        <v>43542</v>
      </c>
      <c r="D3872" t="s">
        <v>510</v>
      </c>
      <c r="E3872" t="s">
        <v>5830</v>
      </c>
      <c r="F3872" t="s">
        <v>5</v>
      </c>
      <c r="G3872" t="s">
        <v>40</v>
      </c>
      <c r="H3872" t="s">
        <v>5831</v>
      </c>
      <c r="I3872" t="s">
        <v>2347</v>
      </c>
      <c r="J3872" t="s">
        <v>222</v>
      </c>
      <c r="K3872" t="s">
        <v>18</v>
      </c>
      <c r="L3872" s="3">
        <v>1395.92</v>
      </c>
      <c r="M3872" s="3">
        <v>0</v>
      </c>
      <c r="N3872" s="3">
        <v>1395.92</v>
      </c>
      <c r="O3872" s="3">
        <v>0</v>
      </c>
      <c r="P3872" s="3">
        <v>0</v>
      </c>
      <c r="Q3872" s="2">
        <v>43542</v>
      </c>
      <c r="R3872" t="s">
        <v>2</v>
      </c>
      <c r="S3872" t="s">
        <v>10</v>
      </c>
      <c r="T3872" t="s">
        <v>2</v>
      </c>
    </row>
    <row r="3873" spans="1:20" hidden="1" x14ac:dyDescent="0.2">
      <c r="A3873" t="s">
        <v>512</v>
      </c>
      <c r="B3873" t="s">
        <v>0</v>
      </c>
      <c r="C3873" s="2">
        <v>43542</v>
      </c>
      <c r="D3873" t="s">
        <v>510</v>
      </c>
      <c r="E3873" t="s">
        <v>5830</v>
      </c>
      <c r="F3873" t="s">
        <v>43</v>
      </c>
      <c r="G3873" t="s">
        <v>40</v>
      </c>
      <c r="H3873" t="s">
        <v>5832</v>
      </c>
      <c r="I3873" t="s">
        <v>2347</v>
      </c>
      <c r="J3873" t="s">
        <v>59</v>
      </c>
      <c r="K3873" t="s">
        <v>9</v>
      </c>
      <c r="L3873" s="3">
        <v>3.1</v>
      </c>
      <c r="M3873" s="3">
        <v>0.62</v>
      </c>
      <c r="N3873" s="3">
        <v>3.72</v>
      </c>
      <c r="O3873" s="3">
        <v>0</v>
      </c>
      <c r="P3873" s="3">
        <v>3.1</v>
      </c>
      <c r="Q3873" s="2">
        <v>43640</v>
      </c>
      <c r="R3873" t="s">
        <v>2</v>
      </c>
      <c r="S3873" t="s">
        <v>10</v>
      </c>
      <c r="T3873" t="s">
        <v>2</v>
      </c>
    </row>
    <row r="3874" spans="1:20" hidden="1" x14ac:dyDescent="0.2">
      <c r="A3874" t="s">
        <v>512</v>
      </c>
      <c r="B3874" t="s">
        <v>0</v>
      </c>
      <c r="C3874" s="2">
        <v>43546</v>
      </c>
      <c r="D3874" t="s">
        <v>510</v>
      </c>
      <c r="E3874" t="s">
        <v>6335</v>
      </c>
      <c r="F3874" t="s">
        <v>5</v>
      </c>
      <c r="G3874" t="s">
        <v>3366</v>
      </c>
      <c r="H3874" t="s">
        <v>6336</v>
      </c>
      <c r="I3874" t="s">
        <v>511</v>
      </c>
      <c r="J3874" t="s">
        <v>365</v>
      </c>
      <c r="K3874" t="s">
        <v>9</v>
      </c>
      <c r="L3874" s="3">
        <v>116</v>
      </c>
      <c r="M3874" s="3">
        <v>23.2</v>
      </c>
      <c r="N3874" s="3">
        <v>139.19999999999999</v>
      </c>
      <c r="O3874" s="3">
        <v>0</v>
      </c>
      <c r="P3874" s="3">
        <v>0</v>
      </c>
      <c r="Q3874" s="2">
        <v>43546</v>
      </c>
      <c r="R3874" t="s">
        <v>2</v>
      </c>
      <c r="S3874" t="s">
        <v>10</v>
      </c>
      <c r="T3874" t="s">
        <v>2</v>
      </c>
    </row>
    <row r="3875" spans="1:20" hidden="1" x14ac:dyDescent="0.2">
      <c r="A3875" t="s">
        <v>512</v>
      </c>
      <c r="B3875" t="s">
        <v>0</v>
      </c>
      <c r="C3875" s="2">
        <v>43550</v>
      </c>
      <c r="D3875" t="s">
        <v>510</v>
      </c>
      <c r="E3875" t="s">
        <v>6588</v>
      </c>
      <c r="F3875" t="s">
        <v>5</v>
      </c>
      <c r="G3875" t="s">
        <v>6589</v>
      </c>
      <c r="H3875" t="s">
        <v>6590</v>
      </c>
      <c r="I3875" t="s">
        <v>511</v>
      </c>
      <c r="J3875" t="s">
        <v>6591</v>
      </c>
      <c r="K3875" t="s">
        <v>9</v>
      </c>
      <c r="L3875" s="3">
        <v>8334</v>
      </c>
      <c r="M3875" s="3">
        <v>1666.8</v>
      </c>
      <c r="N3875" s="3">
        <v>10000.799999999999</v>
      </c>
      <c r="O3875" s="3">
        <v>0</v>
      </c>
      <c r="P3875" s="3">
        <v>8334</v>
      </c>
      <c r="Q3875" s="2">
        <v>43434</v>
      </c>
      <c r="R3875" t="s">
        <v>2</v>
      </c>
      <c r="S3875" t="s">
        <v>10</v>
      </c>
      <c r="T3875" t="s">
        <v>2</v>
      </c>
    </row>
    <row r="3876" spans="1:20" hidden="1" x14ac:dyDescent="0.2">
      <c r="A3876" t="s">
        <v>512</v>
      </c>
      <c r="B3876" t="s">
        <v>0</v>
      </c>
      <c r="C3876" s="2">
        <v>43553</v>
      </c>
      <c r="D3876" t="s">
        <v>510</v>
      </c>
      <c r="E3876" t="s">
        <v>6914</v>
      </c>
      <c r="F3876" t="s">
        <v>5</v>
      </c>
      <c r="G3876" t="s">
        <v>1278</v>
      </c>
      <c r="H3876" t="s">
        <v>6915</v>
      </c>
      <c r="I3876" t="s">
        <v>2347</v>
      </c>
      <c r="J3876" t="s">
        <v>449</v>
      </c>
      <c r="K3876" t="s">
        <v>9</v>
      </c>
      <c r="L3876" s="3">
        <v>162.56</v>
      </c>
      <c r="M3876" s="3">
        <v>32.51</v>
      </c>
      <c r="N3876" s="3">
        <v>195.07</v>
      </c>
      <c r="O3876" s="3">
        <v>0</v>
      </c>
      <c r="P3876" s="3">
        <v>162.56</v>
      </c>
      <c r="Q3876" s="2">
        <v>43553</v>
      </c>
      <c r="R3876" t="s">
        <v>2</v>
      </c>
      <c r="S3876" t="s">
        <v>10</v>
      </c>
      <c r="T3876" t="s">
        <v>2</v>
      </c>
    </row>
    <row r="3877" spans="1:20" hidden="1" x14ac:dyDescent="0.2">
      <c r="A3877" t="s">
        <v>512</v>
      </c>
      <c r="B3877" t="s">
        <v>0</v>
      </c>
      <c r="C3877" s="2">
        <v>43553</v>
      </c>
      <c r="D3877" t="s">
        <v>510</v>
      </c>
      <c r="E3877" t="s">
        <v>6914</v>
      </c>
      <c r="F3877" t="s">
        <v>43</v>
      </c>
      <c r="G3877" t="s">
        <v>1278</v>
      </c>
      <c r="H3877" t="s">
        <v>6916</v>
      </c>
      <c r="I3877" t="s">
        <v>2347</v>
      </c>
      <c r="J3877" t="s">
        <v>449</v>
      </c>
      <c r="K3877" t="s">
        <v>9</v>
      </c>
      <c r="L3877" s="3">
        <v>54.66</v>
      </c>
      <c r="M3877" s="3">
        <v>10.93</v>
      </c>
      <c r="N3877" s="3">
        <v>65.59</v>
      </c>
      <c r="O3877" s="3">
        <v>0</v>
      </c>
      <c r="P3877" s="3">
        <v>54.66</v>
      </c>
      <c r="Q3877" s="2">
        <v>43553</v>
      </c>
      <c r="R3877" t="s">
        <v>2</v>
      </c>
      <c r="S3877" t="s">
        <v>10</v>
      </c>
      <c r="T3877" t="s">
        <v>2</v>
      </c>
    </row>
    <row r="3878" spans="1:20" hidden="1" x14ac:dyDescent="0.2">
      <c r="A3878" t="s">
        <v>512</v>
      </c>
      <c r="B3878" t="s">
        <v>0</v>
      </c>
      <c r="C3878" s="2">
        <v>43564</v>
      </c>
      <c r="D3878" t="s">
        <v>510</v>
      </c>
      <c r="E3878" t="s">
        <v>7717</v>
      </c>
      <c r="F3878" t="s">
        <v>5</v>
      </c>
      <c r="G3878" t="s">
        <v>40</v>
      </c>
      <c r="H3878" t="s">
        <v>7718</v>
      </c>
      <c r="I3878" t="s">
        <v>511</v>
      </c>
      <c r="J3878" t="s">
        <v>222</v>
      </c>
      <c r="K3878" t="s">
        <v>18</v>
      </c>
      <c r="L3878" s="3">
        <v>594.33000000000004</v>
      </c>
      <c r="M3878" s="3">
        <v>0</v>
      </c>
      <c r="N3878" s="3">
        <v>594.33000000000004</v>
      </c>
      <c r="O3878" s="3">
        <v>0</v>
      </c>
      <c r="P3878" s="3">
        <v>0</v>
      </c>
      <c r="Q3878" s="2">
        <v>43564</v>
      </c>
      <c r="R3878" t="s">
        <v>2</v>
      </c>
      <c r="S3878" t="s">
        <v>10</v>
      </c>
      <c r="T3878" t="s">
        <v>2</v>
      </c>
    </row>
    <row r="3879" spans="1:20" hidden="1" x14ac:dyDescent="0.2">
      <c r="A3879" t="s">
        <v>512</v>
      </c>
      <c r="B3879" t="s">
        <v>0</v>
      </c>
      <c r="C3879" s="2">
        <v>43564</v>
      </c>
      <c r="D3879" t="s">
        <v>510</v>
      </c>
      <c r="E3879" t="s">
        <v>7721</v>
      </c>
      <c r="F3879" t="s">
        <v>5</v>
      </c>
      <c r="G3879" t="s">
        <v>40</v>
      </c>
      <c r="H3879" t="s">
        <v>7722</v>
      </c>
      <c r="I3879" t="s">
        <v>511</v>
      </c>
      <c r="J3879" t="s">
        <v>222</v>
      </c>
      <c r="K3879" t="s">
        <v>18</v>
      </c>
      <c r="L3879" s="3">
        <v>594.33000000000004</v>
      </c>
      <c r="M3879" s="3">
        <v>0</v>
      </c>
      <c r="N3879" s="3">
        <v>594.33000000000004</v>
      </c>
      <c r="O3879" s="3">
        <v>0</v>
      </c>
      <c r="P3879" s="3">
        <v>0</v>
      </c>
      <c r="Q3879" s="2">
        <v>43564</v>
      </c>
      <c r="R3879" t="s">
        <v>2</v>
      </c>
      <c r="S3879" t="s">
        <v>10</v>
      </c>
      <c r="T3879" t="s">
        <v>2</v>
      </c>
    </row>
    <row r="3880" spans="1:20" hidden="1" x14ac:dyDescent="0.2">
      <c r="A3880" t="s">
        <v>512</v>
      </c>
      <c r="B3880" t="s">
        <v>0</v>
      </c>
      <c r="C3880" s="2">
        <v>43564</v>
      </c>
      <c r="D3880" t="s">
        <v>510</v>
      </c>
      <c r="E3880" t="s">
        <v>7820</v>
      </c>
      <c r="F3880" t="s">
        <v>5</v>
      </c>
      <c r="G3880" t="s">
        <v>6907</v>
      </c>
      <c r="H3880" t="s">
        <v>7821</v>
      </c>
      <c r="I3880" t="s">
        <v>511</v>
      </c>
      <c r="J3880" t="s">
        <v>365</v>
      </c>
      <c r="K3880" t="s">
        <v>9</v>
      </c>
      <c r="L3880" s="3">
        <v>92</v>
      </c>
      <c r="M3880" s="3">
        <v>18.399999999999999</v>
      </c>
      <c r="N3880" s="3">
        <v>110.4</v>
      </c>
      <c r="O3880" s="3">
        <v>0</v>
      </c>
      <c r="P3880" s="3">
        <v>0</v>
      </c>
      <c r="Q3880" s="2">
        <v>43564</v>
      </c>
      <c r="R3880" t="s">
        <v>2</v>
      </c>
      <c r="S3880" t="s">
        <v>10</v>
      </c>
      <c r="T3880" t="s">
        <v>2</v>
      </c>
    </row>
    <row r="3881" spans="1:20" hidden="1" x14ac:dyDescent="0.2">
      <c r="A3881" t="s">
        <v>111</v>
      </c>
      <c r="B3881" t="s">
        <v>0</v>
      </c>
      <c r="C3881" s="2">
        <v>43503</v>
      </c>
      <c r="D3881" t="s">
        <v>2479</v>
      </c>
      <c r="E3881" t="s">
        <v>3220</v>
      </c>
      <c r="F3881" t="s">
        <v>5</v>
      </c>
      <c r="G3881" t="s">
        <v>40</v>
      </c>
      <c r="H3881" t="s">
        <v>3221</v>
      </c>
      <c r="I3881" t="s">
        <v>2480</v>
      </c>
      <c r="J3881" t="s">
        <v>42</v>
      </c>
      <c r="K3881" t="s">
        <v>18</v>
      </c>
      <c r="L3881" s="3">
        <v>193</v>
      </c>
      <c r="M3881" s="3">
        <v>0</v>
      </c>
      <c r="N3881" s="3">
        <v>193</v>
      </c>
      <c r="O3881" s="3">
        <v>0</v>
      </c>
      <c r="P3881" s="3">
        <v>0</v>
      </c>
      <c r="Q3881" s="2">
        <v>43503</v>
      </c>
      <c r="R3881" t="s">
        <v>2</v>
      </c>
      <c r="S3881" t="s">
        <v>10</v>
      </c>
      <c r="T3881" t="s">
        <v>2</v>
      </c>
    </row>
    <row r="3882" spans="1:20" hidden="1" x14ac:dyDescent="0.2">
      <c r="A3882" t="s">
        <v>111</v>
      </c>
      <c r="B3882" t="s">
        <v>0</v>
      </c>
      <c r="C3882" s="2">
        <v>43503</v>
      </c>
      <c r="D3882" t="s">
        <v>2479</v>
      </c>
      <c r="E3882" t="s">
        <v>3220</v>
      </c>
      <c r="F3882" t="s">
        <v>43</v>
      </c>
      <c r="G3882" t="s">
        <v>40</v>
      </c>
      <c r="H3882" t="s">
        <v>97</v>
      </c>
      <c r="I3882" t="s">
        <v>2480</v>
      </c>
      <c r="J3882" t="s">
        <v>59</v>
      </c>
      <c r="K3882" t="s">
        <v>116</v>
      </c>
      <c r="L3882" s="3">
        <v>1</v>
      </c>
      <c r="M3882" s="3">
        <v>0.2</v>
      </c>
      <c r="N3882" s="3">
        <v>1.2</v>
      </c>
      <c r="O3882" s="3">
        <v>0</v>
      </c>
      <c r="P3882" s="3">
        <v>0</v>
      </c>
      <c r="Q3882" s="2">
        <v>43503</v>
      </c>
      <c r="R3882" t="s">
        <v>2</v>
      </c>
      <c r="S3882" t="s">
        <v>10</v>
      </c>
      <c r="T3882" t="s">
        <v>2</v>
      </c>
    </row>
    <row r="3883" spans="1:20" hidden="1" x14ac:dyDescent="0.2">
      <c r="A3883" t="s">
        <v>111</v>
      </c>
      <c r="B3883" t="s">
        <v>0</v>
      </c>
      <c r="C3883" s="2">
        <v>43503</v>
      </c>
      <c r="D3883" t="s">
        <v>2479</v>
      </c>
      <c r="E3883" t="s">
        <v>3222</v>
      </c>
      <c r="F3883" t="s">
        <v>5</v>
      </c>
      <c r="G3883" t="s">
        <v>40</v>
      </c>
      <c r="H3883" t="s">
        <v>3223</v>
      </c>
      <c r="I3883" t="s">
        <v>2480</v>
      </c>
      <c r="J3883" t="s">
        <v>45</v>
      </c>
      <c r="K3883" t="s">
        <v>18</v>
      </c>
      <c r="L3883" s="3">
        <v>87.1</v>
      </c>
      <c r="M3883" s="3">
        <v>0</v>
      </c>
      <c r="N3883" s="3">
        <v>87.1</v>
      </c>
      <c r="O3883" s="3">
        <v>0</v>
      </c>
      <c r="P3883" s="3">
        <v>0</v>
      </c>
      <c r="Q3883" s="2">
        <v>43503</v>
      </c>
      <c r="R3883" t="s">
        <v>2</v>
      </c>
      <c r="S3883" t="s">
        <v>10</v>
      </c>
      <c r="T3883" t="s">
        <v>2</v>
      </c>
    </row>
    <row r="3884" spans="1:20" hidden="1" x14ac:dyDescent="0.2">
      <c r="A3884" t="s">
        <v>111</v>
      </c>
      <c r="B3884" t="s">
        <v>0</v>
      </c>
      <c r="C3884" s="2">
        <v>43514</v>
      </c>
      <c r="D3884" t="s">
        <v>2479</v>
      </c>
      <c r="E3884" t="s">
        <v>3947</v>
      </c>
      <c r="F3884" t="s">
        <v>5</v>
      </c>
      <c r="G3884" t="s">
        <v>3948</v>
      </c>
      <c r="H3884" t="s">
        <v>3949</v>
      </c>
      <c r="I3884" t="s">
        <v>2480</v>
      </c>
      <c r="J3884" t="s">
        <v>2542</v>
      </c>
      <c r="K3884" t="s">
        <v>18</v>
      </c>
      <c r="L3884" s="3">
        <v>80</v>
      </c>
      <c r="M3884" s="3">
        <v>0</v>
      </c>
      <c r="N3884" s="3">
        <v>80</v>
      </c>
      <c r="O3884" s="3">
        <v>0</v>
      </c>
      <c r="P3884" s="3">
        <v>0</v>
      </c>
      <c r="Q3884" s="2">
        <v>43514</v>
      </c>
      <c r="R3884" t="s">
        <v>2</v>
      </c>
      <c r="S3884" t="s">
        <v>10</v>
      </c>
      <c r="T3884" t="s">
        <v>2</v>
      </c>
    </row>
    <row r="3885" spans="1:20" hidden="1" x14ac:dyDescent="0.2">
      <c r="A3885" t="s">
        <v>111</v>
      </c>
      <c r="B3885" t="s">
        <v>0</v>
      </c>
      <c r="C3885" s="2">
        <v>43539</v>
      </c>
      <c r="D3885" t="s">
        <v>2479</v>
      </c>
      <c r="E3885" t="s">
        <v>5715</v>
      </c>
      <c r="F3885" t="s">
        <v>5</v>
      </c>
      <c r="G3885" t="s">
        <v>1786</v>
      </c>
      <c r="H3885" t="s">
        <v>5716</v>
      </c>
      <c r="I3885" t="s">
        <v>5714</v>
      </c>
      <c r="J3885" t="s">
        <v>636</v>
      </c>
      <c r="K3885" t="s">
        <v>1509</v>
      </c>
      <c r="L3885" s="3">
        <v>1422.73</v>
      </c>
      <c r="M3885" s="3">
        <v>142.27000000000001</v>
      </c>
      <c r="N3885" s="3">
        <v>1565</v>
      </c>
      <c r="O3885" s="3">
        <v>0</v>
      </c>
      <c r="P3885" s="3">
        <v>0</v>
      </c>
      <c r="Q3885" s="2">
        <v>43539</v>
      </c>
      <c r="R3885" t="s">
        <v>2</v>
      </c>
      <c r="S3885" t="s">
        <v>10</v>
      </c>
      <c r="T3885" t="s">
        <v>2</v>
      </c>
    </row>
    <row r="3886" spans="1:20" hidden="1" x14ac:dyDescent="0.2">
      <c r="A3886" t="s">
        <v>111</v>
      </c>
      <c r="B3886" t="s">
        <v>0</v>
      </c>
      <c r="C3886" s="2">
        <v>43543</v>
      </c>
      <c r="D3886" t="s">
        <v>2479</v>
      </c>
      <c r="E3886" t="s">
        <v>5948</v>
      </c>
      <c r="F3886" t="s">
        <v>5</v>
      </c>
      <c r="G3886" t="s">
        <v>40</v>
      </c>
      <c r="H3886" t="s">
        <v>5949</v>
      </c>
      <c r="I3886" t="s">
        <v>5947</v>
      </c>
      <c r="J3886" t="s">
        <v>42</v>
      </c>
      <c r="K3886" t="s">
        <v>18</v>
      </c>
      <c r="L3886" s="3">
        <v>13.2</v>
      </c>
      <c r="M3886" s="3">
        <v>0</v>
      </c>
      <c r="N3886" s="3">
        <v>13.2</v>
      </c>
      <c r="O3886" s="3">
        <v>0</v>
      </c>
      <c r="P3886" s="3">
        <v>0</v>
      </c>
      <c r="Q3886" s="2">
        <v>43543</v>
      </c>
      <c r="R3886" t="s">
        <v>2</v>
      </c>
      <c r="S3886" t="s">
        <v>10</v>
      </c>
      <c r="T3886" t="s">
        <v>2</v>
      </c>
    </row>
    <row r="3887" spans="1:20" hidden="1" x14ac:dyDescent="0.2">
      <c r="A3887" t="s">
        <v>111</v>
      </c>
      <c r="B3887" t="s">
        <v>0</v>
      </c>
      <c r="C3887" s="2">
        <v>43543</v>
      </c>
      <c r="D3887" t="s">
        <v>2479</v>
      </c>
      <c r="E3887" t="s">
        <v>5948</v>
      </c>
      <c r="F3887" t="s">
        <v>43</v>
      </c>
      <c r="G3887" t="s">
        <v>40</v>
      </c>
      <c r="H3887" t="s">
        <v>97</v>
      </c>
      <c r="I3887" t="s">
        <v>5947</v>
      </c>
      <c r="J3887" t="s">
        <v>59</v>
      </c>
      <c r="K3887" t="s">
        <v>116</v>
      </c>
      <c r="L3887" s="3">
        <v>0.5</v>
      </c>
      <c r="M3887" s="3">
        <v>0.1</v>
      </c>
      <c r="N3887" s="3">
        <v>0.6</v>
      </c>
      <c r="O3887" s="3">
        <v>0</v>
      </c>
      <c r="P3887" s="3">
        <v>0</v>
      </c>
      <c r="Q3887" s="2">
        <v>43543</v>
      </c>
      <c r="R3887" t="s">
        <v>2</v>
      </c>
      <c r="S3887" t="s">
        <v>10</v>
      </c>
      <c r="T3887" t="s">
        <v>2</v>
      </c>
    </row>
    <row r="3888" spans="1:20" hidden="1" x14ac:dyDescent="0.2">
      <c r="A3888" t="s">
        <v>111</v>
      </c>
      <c r="B3888" t="s">
        <v>0</v>
      </c>
      <c r="C3888" s="2">
        <v>43543</v>
      </c>
      <c r="D3888" t="s">
        <v>2479</v>
      </c>
      <c r="E3888" t="s">
        <v>5948</v>
      </c>
      <c r="F3888" t="s">
        <v>60</v>
      </c>
      <c r="G3888" t="s">
        <v>40</v>
      </c>
      <c r="H3888" t="s">
        <v>5949</v>
      </c>
      <c r="I3888" t="s">
        <v>5947</v>
      </c>
      <c r="J3888" t="s">
        <v>42</v>
      </c>
      <c r="K3888" t="s">
        <v>18</v>
      </c>
      <c r="L3888" s="3">
        <v>13.8</v>
      </c>
      <c r="M3888" s="3">
        <v>0</v>
      </c>
      <c r="N3888" s="3">
        <v>13.8</v>
      </c>
      <c r="O3888" s="3">
        <v>0</v>
      </c>
      <c r="P3888" s="3">
        <v>0</v>
      </c>
      <c r="Q3888" s="2">
        <v>43543</v>
      </c>
      <c r="R3888" t="s">
        <v>2</v>
      </c>
      <c r="S3888" t="s">
        <v>10</v>
      </c>
      <c r="T3888" t="s">
        <v>2</v>
      </c>
    </row>
    <row r="3889" spans="1:20" hidden="1" x14ac:dyDescent="0.2">
      <c r="A3889" t="s">
        <v>111</v>
      </c>
      <c r="B3889" t="s">
        <v>0</v>
      </c>
      <c r="C3889" s="2">
        <v>43545</v>
      </c>
      <c r="D3889" t="s">
        <v>2479</v>
      </c>
      <c r="E3889" t="s">
        <v>6176</v>
      </c>
      <c r="F3889" t="s">
        <v>5</v>
      </c>
      <c r="G3889" t="s">
        <v>40</v>
      </c>
      <c r="H3889" t="s">
        <v>6177</v>
      </c>
      <c r="I3889" t="s">
        <v>2480</v>
      </c>
      <c r="J3889" t="s">
        <v>42</v>
      </c>
      <c r="K3889" t="s">
        <v>18</v>
      </c>
      <c r="L3889" s="3">
        <v>16.7</v>
      </c>
      <c r="M3889" s="3">
        <v>0</v>
      </c>
      <c r="N3889" s="3">
        <v>16.7</v>
      </c>
      <c r="O3889" s="3">
        <v>0</v>
      </c>
      <c r="P3889" s="3">
        <v>0</v>
      </c>
      <c r="Q3889" s="2">
        <v>43545</v>
      </c>
      <c r="R3889" t="s">
        <v>2</v>
      </c>
      <c r="S3889" t="s">
        <v>10</v>
      </c>
      <c r="T3889" t="s">
        <v>2</v>
      </c>
    </row>
    <row r="3890" spans="1:20" hidden="1" x14ac:dyDescent="0.2">
      <c r="A3890" t="s">
        <v>111</v>
      </c>
      <c r="B3890" t="s">
        <v>0</v>
      </c>
      <c r="C3890" s="2">
        <v>43545</v>
      </c>
      <c r="D3890" t="s">
        <v>2479</v>
      </c>
      <c r="E3890" t="s">
        <v>6176</v>
      </c>
      <c r="F3890" t="s">
        <v>43</v>
      </c>
      <c r="G3890" t="s">
        <v>40</v>
      </c>
      <c r="H3890" t="s">
        <v>97</v>
      </c>
      <c r="I3890" t="s">
        <v>2480</v>
      </c>
      <c r="J3890" t="s">
        <v>59</v>
      </c>
      <c r="K3890" t="s">
        <v>116</v>
      </c>
      <c r="L3890" s="3">
        <v>1</v>
      </c>
      <c r="M3890" s="3">
        <v>0.2</v>
      </c>
      <c r="N3890" s="3">
        <v>1.2</v>
      </c>
      <c r="O3890" s="3">
        <v>0</v>
      </c>
      <c r="P3890" s="3">
        <v>0</v>
      </c>
      <c r="Q3890" s="2">
        <v>43545</v>
      </c>
      <c r="R3890" t="s">
        <v>2</v>
      </c>
      <c r="S3890" t="s">
        <v>10</v>
      </c>
      <c r="T3890" t="s">
        <v>2</v>
      </c>
    </row>
    <row r="3891" spans="1:20" hidden="1" x14ac:dyDescent="0.2">
      <c r="A3891" t="s">
        <v>111</v>
      </c>
      <c r="B3891" t="s">
        <v>0</v>
      </c>
      <c r="C3891" s="2">
        <v>43567</v>
      </c>
      <c r="D3891" t="s">
        <v>2479</v>
      </c>
      <c r="E3891" t="s">
        <v>8142</v>
      </c>
      <c r="F3891" t="s">
        <v>5</v>
      </c>
      <c r="G3891" t="s">
        <v>1366</v>
      </c>
      <c r="H3891" t="s">
        <v>8143</v>
      </c>
      <c r="I3891" t="s">
        <v>8141</v>
      </c>
      <c r="J3891" t="s">
        <v>52</v>
      </c>
      <c r="K3891" t="s">
        <v>1509</v>
      </c>
      <c r="L3891" s="3">
        <v>145</v>
      </c>
      <c r="M3891" s="3">
        <v>14.5</v>
      </c>
      <c r="N3891" s="3">
        <v>159.5</v>
      </c>
      <c r="O3891" s="3">
        <v>0</v>
      </c>
      <c r="P3891" s="3">
        <v>0</v>
      </c>
      <c r="Q3891" s="2">
        <v>43567</v>
      </c>
      <c r="R3891" t="s">
        <v>2</v>
      </c>
      <c r="S3891" t="s">
        <v>10</v>
      </c>
      <c r="T3891" t="s">
        <v>2</v>
      </c>
    </row>
    <row r="3892" spans="1:20" hidden="1" x14ac:dyDescent="0.2">
      <c r="A3892" t="s">
        <v>111</v>
      </c>
      <c r="B3892" t="s">
        <v>0</v>
      </c>
      <c r="C3892" s="2">
        <v>43567</v>
      </c>
      <c r="D3892" t="s">
        <v>2479</v>
      </c>
      <c r="E3892" t="s">
        <v>8142</v>
      </c>
      <c r="F3892" t="s">
        <v>43</v>
      </c>
      <c r="G3892" t="s">
        <v>1366</v>
      </c>
      <c r="H3892" t="s">
        <v>8144</v>
      </c>
      <c r="I3892" t="s">
        <v>8141</v>
      </c>
      <c r="J3892" t="s">
        <v>52</v>
      </c>
      <c r="K3892" t="s">
        <v>1509</v>
      </c>
      <c r="L3892" s="3">
        <v>57</v>
      </c>
      <c r="M3892" s="3">
        <v>5.7</v>
      </c>
      <c r="N3892" s="3">
        <v>62.7</v>
      </c>
      <c r="O3892" s="3">
        <v>0</v>
      </c>
      <c r="P3892" s="3">
        <v>0</v>
      </c>
      <c r="Q3892" s="2">
        <v>43567</v>
      </c>
      <c r="R3892" t="s">
        <v>2</v>
      </c>
      <c r="S3892" t="s">
        <v>10</v>
      </c>
      <c r="T3892" t="s">
        <v>2</v>
      </c>
    </row>
    <row r="3893" spans="1:20" hidden="1" x14ac:dyDescent="0.2">
      <c r="A3893" t="s">
        <v>111</v>
      </c>
      <c r="B3893" t="s">
        <v>0</v>
      </c>
      <c r="C3893" s="2">
        <v>43567</v>
      </c>
      <c r="D3893" t="s">
        <v>2479</v>
      </c>
      <c r="E3893" t="s">
        <v>8142</v>
      </c>
      <c r="F3893" t="s">
        <v>60</v>
      </c>
      <c r="G3893" t="s">
        <v>1366</v>
      </c>
      <c r="H3893" t="s">
        <v>8145</v>
      </c>
      <c r="I3893" t="s">
        <v>8141</v>
      </c>
      <c r="J3893" t="s">
        <v>52</v>
      </c>
      <c r="K3893" t="s">
        <v>1509</v>
      </c>
      <c r="L3893" s="3">
        <v>88.36</v>
      </c>
      <c r="M3893" s="3">
        <v>8.84</v>
      </c>
      <c r="N3893" s="3">
        <v>97.2</v>
      </c>
      <c r="O3893" s="3">
        <v>0</v>
      </c>
      <c r="P3893" s="3">
        <v>0</v>
      </c>
      <c r="Q3893" s="2">
        <v>43567</v>
      </c>
      <c r="R3893" t="s">
        <v>2</v>
      </c>
      <c r="S3893" t="s">
        <v>10</v>
      </c>
      <c r="T3893" t="s">
        <v>2</v>
      </c>
    </row>
    <row r="3894" spans="1:20" hidden="1" x14ac:dyDescent="0.2">
      <c r="A3894" t="s">
        <v>111</v>
      </c>
      <c r="B3894" t="s">
        <v>0</v>
      </c>
      <c r="C3894" s="2">
        <v>43567</v>
      </c>
      <c r="D3894" t="s">
        <v>2479</v>
      </c>
      <c r="E3894" t="s">
        <v>8142</v>
      </c>
      <c r="F3894" t="s">
        <v>86</v>
      </c>
      <c r="G3894" t="s">
        <v>1366</v>
      </c>
      <c r="H3894" t="s">
        <v>8146</v>
      </c>
      <c r="I3894" t="s">
        <v>8141</v>
      </c>
      <c r="J3894" t="s">
        <v>52</v>
      </c>
      <c r="K3894" t="s">
        <v>1509</v>
      </c>
      <c r="L3894" s="3">
        <v>14.4</v>
      </c>
      <c r="M3894" s="3">
        <v>1.44</v>
      </c>
      <c r="N3894" s="3">
        <v>15.84</v>
      </c>
      <c r="O3894" s="3">
        <v>0</v>
      </c>
      <c r="P3894" s="3">
        <v>0</v>
      </c>
      <c r="Q3894" s="2">
        <v>43567</v>
      </c>
      <c r="R3894" t="s">
        <v>2</v>
      </c>
      <c r="S3894" t="s">
        <v>10</v>
      </c>
      <c r="T3894" t="s">
        <v>2</v>
      </c>
    </row>
    <row r="3895" spans="1:20" hidden="1" x14ac:dyDescent="0.2">
      <c r="A3895" t="s">
        <v>111</v>
      </c>
      <c r="B3895" t="s">
        <v>0</v>
      </c>
      <c r="C3895" s="2">
        <v>43567</v>
      </c>
      <c r="D3895" t="s">
        <v>2479</v>
      </c>
      <c r="E3895" t="s">
        <v>8142</v>
      </c>
      <c r="F3895" t="s">
        <v>88</v>
      </c>
      <c r="G3895" t="s">
        <v>1366</v>
      </c>
      <c r="H3895" t="s">
        <v>8147</v>
      </c>
      <c r="I3895" t="s">
        <v>8141</v>
      </c>
      <c r="J3895" t="s">
        <v>52</v>
      </c>
      <c r="K3895" t="s">
        <v>1509</v>
      </c>
      <c r="L3895" s="3">
        <v>10</v>
      </c>
      <c r="M3895" s="3">
        <v>1</v>
      </c>
      <c r="N3895" s="3">
        <v>11</v>
      </c>
      <c r="O3895" s="3">
        <v>0</v>
      </c>
      <c r="P3895" s="3">
        <v>0</v>
      </c>
      <c r="Q3895" s="2">
        <v>43567</v>
      </c>
      <c r="R3895" t="s">
        <v>2</v>
      </c>
      <c r="S3895" t="s">
        <v>10</v>
      </c>
      <c r="T3895" t="s">
        <v>2</v>
      </c>
    </row>
    <row r="3896" spans="1:20" hidden="1" x14ac:dyDescent="0.2">
      <c r="A3896" t="s">
        <v>111</v>
      </c>
      <c r="B3896" t="s">
        <v>0</v>
      </c>
      <c r="C3896" s="2">
        <v>43507</v>
      </c>
      <c r="D3896" t="s">
        <v>3520</v>
      </c>
      <c r="E3896" t="s">
        <v>3522</v>
      </c>
      <c r="F3896" t="s">
        <v>5</v>
      </c>
      <c r="G3896" t="s">
        <v>113</v>
      </c>
      <c r="H3896" t="s">
        <v>3523</v>
      </c>
      <c r="I3896" t="s">
        <v>3521</v>
      </c>
      <c r="J3896" t="s">
        <v>274</v>
      </c>
      <c r="K3896" t="s">
        <v>116</v>
      </c>
      <c r="L3896" s="3">
        <v>17.95</v>
      </c>
      <c r="M3896" s="3">
        <v>3.59</v>
      </c>
      <c r="N3896" s="3">
        <v>21.54</v>
      </c>
      <c r="O3896" s="3">
        <v>0</v>
      </c>
      <c r="P3896" s="3">
        <v>0</v>
      </c>
      <c r="Q3896" s="2">
        <v>43507</v>
      </c>
      <c r="R3896" t="s">
        <v>2</v>
      </c>
      <c r="S3896" t="s">
        <v>10</v>
      </c>
      <c r="T3896" t="s">
        <v>2</v>
      </c>
    </row>
    <row r="3897" spans="1:20" hidden="1" x14ac:dyDescent="0.2">
      <c r="A3897" t="s">
        <v>111</v>
      </c>
      <c r="B3897" t="s">
        <v>0</v>
      </c>
      <c r="C3897" s="2">
        <v>43507</v>
      </c>
      <c r="D3897" t="s">
        <v>3520</v>
      </c>
      <c r="E3897" t="s">
        <v>3522</v>
      </c>
      <c r="F3897" t="s">
        <v>43</v>
      </c>
      <c r="G3897" t="s">
        <v>113</v>
      </c>
      <c r="H3897" t="s">
        <v>3524</v>
      </c>
      <c r="I3897" t="s">
        <v>3521</v>
      </c>
      <c r="J3897" t="s">
        <v>274</v>
      </c>
      <c r="K3897" t="s">
        <v>116</v>
      </c>
      <c r="L3897" s="3">
        <v>10.25</v>
      </c>
      <c r="M3897" s="3">
        <v>2.0499999999999998</v>
      </c>
      <c r="N3897" s="3">
        <v>12.3</v>
      </c>
      <c r="O3897" s="3">
        <v>0</v>
      </c>
      <c r="P3897" s="3">
        <v>0</v>
      </c>
      <c r="Q3897" s="2">
        <v>43507</v>
      </c>
      <c r="R3897" t="s">
        <v>2</v>
      </c>
      <c r="S3897" t="s">
        <v>10</v>
      </c>
      <c r="T3897" t="s">
        <v>2</v>
      </c>
    </row>
    <row r="3898" spans="1:20" hidden="1" x14ac:dyDescent="0.2">
      <c r="A3898" t="s">
        <v>111</v>
      </c>
      <c r="B3898" t="s">
        <v>0</v>
      </c>
      <c r="C3898" s="2">
        <v>43507</v>
      </c>
      <c r="D3898" t="s">
        <v>3520</v>
      </c>
      <c r="E3898" t="s">
        <v>3522</v>
      </c>
      <c r="F3898" t="s">
        <v>60</v>
      </c>
      <c r="G3898" t="s">
        <v>113</v>
      </c>
      <c r="H3898" t="s">
        <v>1050</v>
      </c>
      <c r="I3898" t="s">
        <v>3521</v>
      </c>
      <c r="J3898" t="s">
        <v>274</v>
      </c>
      <c r="K3898" t="s">
        <v>116</v>
      </c>
      <c r="L3898" s="3">
        <v>12.9</v>
      </c>
      <c r="M3898" s="3">
        <v>2.58</v>
      </c>
      <c r="N3898" s="3">
        <v>15.48</v>
      </c>
      <c r="O3898" s="3">
        <v>0</v>
      </c>
      <c r="P3898" s="3">
        <v>0</v>
      </c>
      <c r="Q3898" s="2">
        <v>43507</v>
      </c>
      <c r="R3898" t="s">
        <v>2</v>
      </c>
      <c r="S3898" t="s">
        <v>10</v>
      </c>
      <c r="T3898" t="s">
        <v>2</v>
      </c>
    </row>
    <row r="3899" spans="1:20" hidden="1" x14ac:dyDescent="0.2">
      <c r="A3899" t="s">
        <v>111</v>
      </c>
      <c r="B3899" t="s">
        <v>0</v>
      </c>
      <c r="C3899" s="2">
        <v>43510</v>
      </c>
      <c r="D3899" t="s">
        <v>3520</v>
      </c>
      <c r="E3899" t="s">
        <v>3765</v>
      </c>
      <c r="F3899" t="s">
        <v>5</v>
      </c>
      <c r="G3899" t="s">
        <v>1366</v>
      </c>
      <c r="H3899" t="s">
        <v>3766</v>
      </c>
      <c r="I3899" t="s">
        <v>3521</v>
      </c>
      <c r="J3899" t="s">
        <v>52</v>
      </c>
      <c r="K3899" t="s">
        <v>1509</v>
      </c>
      <c r="L3899" s="3">
        <v>26.6</v>
      </c>
      <c r="M3899" s="3">
        <v>2.66</v>
      </c>
      <c r="N3899" s="3">
        <v>29.26</v>
      </c>
      <c r="O3899" s="3">
        <v>0</v>
      </c>
      <c r="P3899" s="3">
        <v>0</v>
      </c>
      <c r="Q3899" s="2">
        <v>43510</v>
      </c>
      <c r="R3899" t="s">
        <v>2</v>
      </c>
      <c r="S3899" t="s">
        <v>10</v>
      </c>
      <c r="T3899" t="s">
        <v>2</v>
      </c>
    </row>
    <row r="3900" spans="1:20" hidden="1" x14ac:dyDescent="0.2">
      <c r="A3900" t="s">
        <v>111</v>
      </c>
      <c r="B3900" t="s">
        <v>0</v>
      </c>
      <c r="C3900" s="2">
        <v>43511</v>
      </c>
      <c r="D3900" t="s">
        <v>3520</v>
      </c>
      <c r="E3900" t="s">
        <v>3864</v>
      </c>
      <c r="F3900" t="s">
        <v>5</v>
      </c>
      <c r="G3900" t="s">
        <v>1753</v>
      </c>
      <c r="H3900" t="s">
        <v>3865</v>
      </c>
      <c r="I3900" t="s">
        <v>3521</v>
      </c>
      <c r="J3900" t="s">
        <v>52</v>
      </c>
      <c r="K3900" t="s">
        <v>1509</v>
      </c>
      <c r="L3900" s="3">
        <v>163.63999999999999</v>
      </c>
      <c r="M3900" s="3">
        <v>16.36</v>
      </c>
      <c r="N3900" s="3">
        <v>180</v>
      </c>
      <c r="O3900" s="3">
        <v>0</v>
      </c>
      <c r="P3900" s="3">
        <v>163.63999999999999</v>
      </c>
      <c r="Q3900" s="2">
        <v>43511</v>
      </c>
      <c r="R3900" t="s">
        <v>2</v>
      </c>
      <c r="S3900" t="s">
        <v>10</v>
      </c>
      <c r="T3900" t="s">
        <v>2</v>
      </c>
    </row>
    <row r="3901" spans="1:20" hidden="1" x14ac:dyDescent="0.2">
      <c r="A3901" t="s">
        <v>111</v>
      </c>
      <c r="B3901" t="s">
        <v>0</v>
      </c>
      <c r="C3901" s="2">
        <v>43514</v>
      </c>
      <c r="D3901" t="s">
        <v>3520</v>
      </c>
      <c r="E3901" t="s">
        <v>3996</v>
      </c>
      <c r="F3901" t="s">
        <v>5</v>
      </c>
      <c r="G3901" t="s">
        <v>3997</v>
      </c>
      <c r="H3901" t="s">
        <v>3998</v>
      </c>
      <c r="I3901" t="s">
        <v>3521</v>
      </c>
      <c r="J3901" t="s">
        <v>274</v>
      </c>
      <c r="K3901" t="s">
        <v>116</v>
      </c>
      <c r="L3901" s="3">
        <v>91.99</v>
      </c>
      <c r="M3901" s="3">
        <v>18.399999999999999</v>
      </c>
      <c r="N3901" s="3">
        <v>110.39</v>
      </c>
      <c r="O3901" s="3">
        <v>0</v>
      </c>
      <c r="P3901" s="3">
        <v>0</v>
      </c>
      <c r="Q3901" s="2">
        <v>43514</v>
      </c>
      <c r="R3901" t="s">
        <v>2</v>
      </c>
      <c r="S3901" t="s">
        <v>10</v>
      </c>
      <c r="T3901" t="s">
        <v>2</v>
      </c>
    </row>
    <row r="3902" spans="1:20" hidden="1" x14ac:dyDescent="0.2">
      <c r="A3902" t="s">
        <v>111</v>
      </c>
      <c r="B3902" t="s">
        <v>0</v>
      </c>
      <c r="C3902" s="2">
        <v>43550</v>
      </c>
      <c r="D3902" t="s">
        <v>3520</v>
      </c>
      <c r="E3902" t="s">
        <v>6537</v>
      </c>
      <c r="F3902" t="s">
        <v>5</v>
      </c>
      <c r="G3902" t="s">
        <v>50</v>
      </c>
      <c r="H3902" t="s">
        <v>6538</v>
      </c>
      <c r="I3902" t="s">
        <v>3521</v>
      </c>
      <c r="J3902" t="s">
        <v>52</v>
      </c>
      <c r="K3902" t="s">
        <v>1509</v>
      </c>
      <c r="L3902" s="3">
        <v>170.91</v>
      </c>
      <c r="M3902" s="3">
        <v>17.09</v>
      </c>
      <c r="N3902" s="3">
        <v>188</v>
      </c>
      <c r="O3902" s="3">
        <v>0</v>
      </c>
      <c r="P3902" s="3">
        <v>0</v>
      </c>
      <c r="Q3902" s="2">
        <v>43550</v>
      </c>
      <c r="R3902" t="s">
        <v>2</v>
      </c>
      <c r="S3902" t="s">
        <v>10</v>
      </c>
      <c r="T3902" t="s">
        <v>2</v>
      </c>
    </row>
    <row r="3903" spans="1:20" hidden="1" x14ac:dyDescent="0.2">
      <c r="A3903" t="s">
        <v>111</v>
      </c>
      <c r="B3903" t="s">
        <v>0</v>
      </c>
      <c r="C3903" s="2">
        <v>43550</v>
      </c>
      <c r="D3903" t="s">
        <v>3520</v>
      </c>
      <c r="E3903" t="s">
        <v>6537</v>
      </c>
      <c r="F3903" t="s">
        <v>43</v>
      </c>
      <c r="G3903" t="s">
        <v>50</v>
      </c>
      <c r="H3903" t="s">
        <v>6538</v>
      </c>
      <c r="I3903" t="s">
        <v>3521</v>
      </c>
      <c r="J3903" t="s">
        <v>52</v>
      </c>
      <c r="K3903" t="s">
        <v>116</v>
      </c>
      <c r="L3903" s="3">
        <v>7.5</v>
      </c>
      <c r="M3903" s="3">
        <v>1.5</v>
      </c>
      <c r="N3903" s="3">
        <v>9</v>
      </c>
      <c r="O3903" s="3">
        <v>0</v>
      </c>
      <c r="P3903" s="3">
        <v>0</v>
      </c>
      <c r="Q3903" s="2">
        <v>43550</v>
      </c>
      <c r="R3903" t="s">
        <v>2</v>
      </c>
      <c r="S3903" t="s">
        <v>10</v>
      </c>
      <c r="T3903" t="s">
        <v>2</v>
      </c>
    </row>
    <row r="3904" spans="1:20" hidden="1" x14ac:dyDescent="0.2">
      <c r="A3904" t="s">
        <v>111</v>
      </c>
      <c r="B3904" t="s">
        <v>0</v>
      </c>
      <c r="C3904" s="2">
        <v>43475</v>
      </c>
      <c r="D3904" t="s">
        <v>109</v>
      </c>
      <c r="E3904" t="s">
        <v>112</v>
      </c>
      <c r="F3904" t="s">
        <v>5</v>
      </c>
      <c r="G3904" t="s">
        <v>113</v>
      </c>
      <c r="H3904" t="s">
        <v>114</v>
      </c>
      <c r="I3904" t="s">
        <v>110</v>
      </c>
      <c r="J3904" t="s">
        <v>115</v>
      </c>
      <c r="K3904" t="s">
        <v>116</v>
      </c>
      <c r="L3904" s="3">
        <v>119</v>
      </c>
      <c r="M3904" s="3">
        <v>23.8</v>
      </c>
      <c r="N3904" s="3">
        <v>142.80000000000001</v>
      </c>
      <c r="O3904" s="3">
        <v>0</v>
      </c>
      <c r="P3904" s="3">
        <v>0</v>
      </c>
      <c r="Q3904" s="2">
        <v>43475</v>
      </c>
      <c r="R3904" t="s">
        <v>2</v>
      </c>
      <c r="S3904" t="s">
        <v>10</v>
      </c>
      <c r="T3904" t="s">
        <v>2</v>
      </c>
    </row>
    <row r="3905" spans="1:20" hidden="1" x14ac:dyDescent="0.2">
      <c r="A3905" t="s">
        <v>111</v>
      </c>
      <c r="B3905" t="s">
        <v>0</v>
      </c>
      <c r="C3905" s="2">
        <v>43475</v>
      </c>
      <c r="D3905" t="s">
        <v>109</v>
      </c>
      <c r="E3905" t="s">
        <v>112</v>
      </c>
      <c r="F3905" t="s">
        <v>43</v>
      </c>
      <c r="G3905" t="s">
        <v>113</v>
      </c>
      <c r="H3905" t="s">
        <v>117</v>
      </c>
      <c r="I3905" t="s">
        <v>110</v>
      </c>
      <c r="J3905" t="s">
        <v>115</v>
      </c>
      <c r="K3905" t="s">
        <v>116</v>
      </c>
      <c r="L3905" s="3">
        <v>3.45</v>
      </c>
      <c r="M3905" s="3">
        <v>0.69</v>
      </c>
      <c r="N3905" s="3">
        <v>4.1399999999999997</v>
      </c>
      <c r="O3905" s="3">
        <v>0</v>
      </c>
      <c r="P3905" s="3">
        <v>0</v>
      </c>
      <c r="Q3905" s="2">
        <v>43475</v>
      </c>
      <c r="R3905" t="s">
        <v>2</v>
      </c>
      <c r="S3905" t="s">
        <v>10</v>
      </c>
      <c r="T3905" t="s">
        <v>2</v>
      </c>
    </row>
    <row r="3906" spans="1:20" hidden="1" x14ac:dyDescent="0.2">
      <c r="A3906" t="s">
        <v>111</v>
      </c>
      <c r="B3906" t="s">
        <v>0</v>
      </c>
      <c r="C3906" s="2">
        <v>43479</v>
      </c>
      <c r="D3906" t="s">
        <v>109</v>
      </c>
      <c r="E3906" t="s">
        <v>610</v>
      </c>
      <c r="F3906" t="s">
        <v>5</v>
      </c>
      <c r="G3906" t="s">
        <v>611</v>
      </c>
      <c r="H3906" t="s">
        <v>612</v>
      </c>
      <c r="I3906" t="s">
        <v>609</v>
      </c>
      <c r="J3906" t="s">
        <v>613</v>
      </c>
      <c r="K3906" t="s">
        <v>18</v>
      </c>
      <c r="L3906" s="3">
        <v>240</v>
      </c>
      <c r="M3906" s="3">
        <v>0</v>
      </c>
      <c r="N3906" s="3">
        <v>240</v>
      </c>
      <c r="O3906" s="3">
        <v>0</v>
      </c>
      <c r="P3906" s="3">
        <v>0</v>
      </c>
      <c r="Q3906" s="2">
        <v>43479</v>
      </c>
      <c r="R3906" t="s">
        <v>2</v>
      </c>
      <c r="S3906" t="s">
        <v>10</v>
      </c>
      <c r="T3906" t="s">
        <v>2</v>
      </c>
    </row>
    <row r="3907" spans="1:20" hidden="1" x14ac:dyDescent="0.2">
      <c r="A3907" t="s">
        <v>111</v>
      </c>
      <c r="B3907" t="s">
        <v>0</v>
      </c>
      <c r="C3907" s="2">
        <v>43480</v>
      </c>
      <c r="D3907" t="s">
        <v>109</v>
      </c>
      <c r="E3907" t="s">
        <v>896</v>
      </c>
      <c r="F3907" t="s">
        <v>5</v>
      </c>
      <c r="G3907" t="s">
        <v>40</v>
      </c>
      <c r="H3907" t="s">
        <v>897</v>
      </c>
      <c r="I3907" t="s">
        <v>895</v>
      </c>
      <c r="J3907" t="s">
        <v>222</v>
      </c>
      <c r="K3907" t="s">
        <v>18</v>
      </c>
      <c r="L3907" s="3">
        <v>660.88</v>
      </c>
      <c r="M3907" s="3">
        <v>0</v>
      </c>
      <c r="N3907" s="3">
        <v>660.88</v>
      </c>
      <c r="O3907" s="3">
        <v>0</v>
      </c>
      <c r="P3907" s="3">
        <v>0</v>
      </c>
      <c r="Q3907" s="2">
        <v>43480</v>
      </c>
      <c r="R3907" t="s">
        <v>2</v>
      </c>
      <c r="S3907" t="s">
        <v>10</v>
      </c>
      <c r="T3907" t="s">
        <v>2</v>
      </c>
    </row>
    <row r="3908" spans="1:20" hidden="1" x14ac:dyDescent="0.2">
      <c r="A3908" t="s">
        <v>111</v>
      </c>
      <c r="B3908" t="s">
        <v>0</v>
      </c>
      <c r="C3908" s="2">
        <v>43480</v>
      </c>
      <c r="D3908" t="s">
        <v>109</v>
      </c>
      <c r="E3908" t="s">
        <v>896</v>
      </c>
      <c r="F3908" t="s">
        <v>43</v>
      </c>
      <c r="G3908" t="s">
        <v>40</v>
      </c>
      <c r="H3908" t="s">
        <v>898</v>
      </c>
      <c r="I3908" t="s">
        <v>895</v>
      </c>
      <c r="J3908" t="s">
        <v>42</v>
      </c>
      <c r="K3908" t="s">
        <v>18</v>
      </c>
      <c r="L3908" s="3">
        <v>220</v>
      </c>
      <c r="M3908" s="3">
        <v>0</v>
      </c>
      <c r="N3908" s="3">
        <v>220</v>
      </c>
      <c r="O3908" s="3">
        <v>0</v>
      </c>
      <c r="P3908" s="3">
        <v>0</v>
      </c>
      <c r="Q3908" s="2">
        <v>43480</v>
      </c>
      <c r="R3908" t="s">
        <v>2</v>
      </c>
      <c r="S3908" t="s">
        <v>10</v>
      </c>
      <c r="T3908" t="s">
        <v>2</v>
      </c>
    </row>
    <row r="3909" spans="1:20" hidden="1" x14ac:dyDescent="0.2">
      <c r="A3909" t="s">
        <v>111</v>
      </c>
      <c r="B3909" t="s">
        <v>0</v>
      </c>
      <c r="C3909" s="2">
        <v>43480</v>
      </c>
      <c r="D3909" t="s">
        <v>109</v>
      </c>
      <c r="E3909" t="s">
        <v>896</v>
      </c>
      <c r="F3909" t="s">
        <v>60</v>
      </c>
      <c r="G3909" t="s">
        <v>40</v>
      </c>
      <c r="H3909" t="s">
        <v>97</v>
      </c>
      <c r="I3909" t="s">
        <v>895</v>
      </c>
      <c r="J3909" t="s">
        <v>59</v>
      </c>
      <c r="K3909" t="s">
        <v>116</v>
      </c>
      <c r="L3909" s="3">
        <v>1</v>
      </c>
      <c r="M3909" s="3">
        <v>0.2</v>
      </c>
      <c r="N3909" s="3">
        <v>1.2</v>
      </c>
      <c r="O3909" s="3">
        <v>0</v>
      </c>
      <c r="P3909" s="3">
        <v>0</v>
      </c>
      <c r="Q3909" s="2">
        <v>43480</v>
      </c>
      <c r="R3909" t="s">
        <v>2</v>
      </c>
      <c r="S3909" t="s">
        <v>10</v>
      </c>
      <c r="T3909" t="s">
        <v>2</v>
      </c>
    </row>
    <row r="3910" spans="1:20" hidden="1" x14ac:dyDescent="0.2">
      <c r="A3910" t="s">
        <v>111</v>
      </c>
      <c r="B3910" t="s">
        <v>0</v>
      </c>
      <c r="C3910" s="2">
        <v>43480</v>
      </c>
      <c r="D3910" t="s">
        <v>109</v>
      </c>
      <c r="E3910" t="s">
        <v>925</v>
      </c>
      <c r="F3910" t="s">
        <v>5</v>
      </c>
      <c r="G3910" t="s">
        <v>926</v>
      </c>
      <c r="H3910" t="s">
        <v>927</v>
      </c>
      <c r="I3910" t="s">
        <v>924</v>
      </c>
      <c r="J3910" t="s">
        <v>928</v>
      </c>
      <c r="K3910" t="s">
        <v>814</v>
      </c>
      <c r="L3910" s="3">
        <v>765</v>
      </c>
      <c r="M3910" s="3">
        <v>0</v>
      </c>
      <c r="N3910" s="3">
        <v>765</v>
      </c>
      <c r="O3910" s="3">
        <v>0</v>
      </c>
      <c r="P3910" s="3">
        <v>0</v>
      </c>
      <c r="Q3910" s="2">
        <v>43480</v>
      </c>
      <c r="R3910" t="s">
        <v>2</v>
      </c>
      <c r="S3910" t="s">
        <v>10</v>
      </c>
      <c r="T3910" t="s">
        <v>2</v>
      </c>
    </row>
    <row r="3911" spans="1:20" hidden="1" x14ac:dyDescent="0.2">
      <c r="A3911" t="s">
        <v>111</v>
      </c>
      <c r="B3911" t="s">
        <v>0</v>
      </c>
      <c r="C3911" s="2">
        <v>43482</v>
      </c>
      <c r="D3911" t="s">
        <v>109</v>
      </c>
      <c r="E3911" t="s">
        <v>1220</v>
      </c>
      <c r="F3911" t="s">
        <v>5</v>
      </c>
      <c r="G3911" t="s">
        <v>1221</v>
      </c>
      <c r="H3911" t="s">
        <v>1222</v>
      </c>
      <c r="I3911" t="s">
        <v>1219</v>
      </c>
      <c r="J3911" t="s">
        <v>1223</v>
      </c>
      <c r="K3911" t="s">
        <v>18</v>
      </c>
      <c r="L3911" s="3">
        <v>2600</v>
      </c>
      <c r="M3911" s="3">
        <v>0</v>
      </c>
      <c r="N3911" s="3">
        <v>2600</v>
      </c>
      <c r="O3911" s="3">
        <v>0</v>
      </c>
      <c r="P3911" s="3">
        <v>0</v>
      </c>
      <c r="Q3911" s="2">
        <v>43482</v>
      </c>
      <c r="R3911" t="s">
        <v>2</v>
      </c>
      <c r="S3911" t="s">
        <v>10</v>
      </c>
      <c r="T3911" t="s">
        <v>2</v>
      </c>
    </row>
    <row r="3912" spans="1:20" hidden="1" x14ac:dyDescent="0.2">
      <c r="A3912" t="s">
        <v>111</v>
      </c>
      <c r="B3912" t="s">
        <v>0</v>
      </c>
      <c r="C3912" s="2">
        <v>43487</v>
      </c>
      <c r="D3912" t="s">
        <v>109</v>
      </c>
      <c r="E3912" t="s">
        <v>1734</v>
      </c>
      <c r="F3912" t="s">
        <v>5</v>
      </c>
      <c r="G3912" t="s">
        <v>40</v>
      </c>
      <c r="H3912" t="s">
        <v>1735</v>
      </c>
      <c r="I3912" t="s">
        <v>1733</v>
      </c>
      <c r="J3912" t="s">
        <v>42</v>
      </c>
      <c r="K3912" t="s">
        <v>18</v>
      </c>
      <c r="L3912" s="3">
        <v>93</v>
      </c>
      <c r="M3912" s="3">
        <v>0</v>
      </c>
      <c r="N3912" s="3">
        <v>93</v>
      </c>
      <c r="O3912" s="3">
        <v>0</v>
      </c>
      <c r="P3912" s="3">
        <v>0</v>
      </c>
      <c r="Q3912" s="2">
        <v>43487</v>
      </c>
      <c r="R3912" t="s">
        <v>2</v>
      </c>
      <c r="S3912" t="s">
        <v>10</v>
      </c>
      <c r="T3912" t="s">
        <v>2</v>
      </c>
    </row>
    <row r="3913" spans="1:20" hidden="1" x14ac:dyDescent="0.2">
      <c r="A3913" t="s">
        <v>111</v>
      </c>
      <c r="B3913" t="s">
        <v>0</v>
      </c>
      <c r="C3913" s="2">
        <v>43487</v>
      </c>
      <c r="D3913" t="s">
        <v>109</v>
      </c>
      <c r="E3913" t="s">
        <v>1734</v>
      </c>
      <c r="F3913" t="s">
        <v>43</v>
      </c>
      <c r="G3913" t="s">
        <v>40</v>
      </c>
      <c r="H3913" t="s">
        <v>97</v>
      </c>
      <c r="I3913" t="s">
        <v>1733</v>
      </c>
      <c r="J3913" t="s">
        <v>59</v>
      </c>
      <c r="K3913" t="s">
        <v>116</v>
      </c>
      <c r="L3913" s="3">
        <v>1</v>
      </c>
      <c r="M3913" s="3">
        <v>0.2</v>
      </c>
      <c r="N3913" s="3">
        <v>1.2</v>
      </c>
      <c r="O3913" s="3">
        <v>0</v>
      </c>
      <c r="P3913" s="3">
        <v>0</v>
      </c>
      <c r="Q3913" s="2">
        <v>43487</v>
      </c>
      <c r="R3913" t="s">
        <v>2</v>
      </c>
      <c r="S3913" t="s">
        <v>10</v>
      </c>
      <c r="T3913" t="s">
        <v>2</v>
      </c>
    </row>
    <row r="3914" spans="1:20" hidden="1" x14ac:dyDescent="0.2">
      <c r="A3914" t="s">
        <v>111</v>
      </c>
      <c r="B3914" t="s">
        <v>0</v>
      </c>
      <c r="C3914" s="2">
        <v>43494</v>
      </c>
      <c r="D3914" t="s">
        <v>109</v>
      </c>
      <c r="E3914" t="s">
        <v>2460</v>
      </c>
      <c r="F3914" t="s">
        <v>5</v>
      </c>
      <c r="G3914" t="s">
        <v>40</v>
      </c>
      <c r="H3914" t="s">
        <v>2461</v>
      </c>
      <c r="I3914" t="s">
        <v>1733</v>
      </c>
      <c r="J3914" t="s">
        <v>45</v>
      </c>
      <c r="K3914" t="s">
        <v>18</v>
      </c>
      <c r="L3914" s="3">
        <v>811.4</v>
      </c>
      <c r="M3914" s="3">
        <v>0</v>
      </c>
      <c r="N3914" s="3">
        <v>811.4</v>
      </c>
      <c r="O3914" s="3">
        <v>0</v>
      </c>
      <c r="P3914" s="3">
        <v>0</v>
      </c>
      <c r="Q3914" s="2">
        <v>43494</v>
      </c>
      <c r="R3914" t="s">
        <v>2</v>
      </c>
      <c r="S3914" t="s">
        <v>10</v>
      </c>
      <c r="T3914" t="s">
        <v>2</v>
      </c>
    </row>
    <row r="3915" spans="1:20" hidden="1" x14ac:dyDescent="0.2">
      <c r="A3915" t="s">
        <v>111</v>
      </c>
      <c r="B3915" t="s">
        <v>0</v>
      </c>
      <c r="C3915" s="2">
        <v>43515</v>
      </c>
      <c r="D3915" t="s">
        <v>109</v>
      </c>
      <c r="E3915" t="s">
        <v>4058</v>
      </c>
      <c r="F3915" t="s">
        <v>5</v>
      </c>
      <c r="G3915" t="s">
        <v>40</v>
      </c>
      <c r="H3915" t="s">
        <v>4059</v>
      </c>
      <c r="I3915" t="s">
        <v>4057</v>
      </c>
      <c r="J3915" t="s">
        <v>45</v>
      </c>
      <c r="K3915" t="s">
        <v>18</v>
      </c>
      <c r="L3915" s="3">
        <v>69.86</v>
      </c>
      <c r="M3915" s="3">
        <v>0</v>
      </c>
      <c r="N3915" s="3">
        <v>69.86</v>
      </c>
      <c r="O3915" s="3">
        <v>0</v>
      </c>
      <c r="P3915" s="3">
        <v>0</v>
      </c>
      <c r="Q3915" s="2">
        <v>43515</v>
      </c>
      <c r="R3915" t="s">
        <v>2</v>
      </c>
      <c r="S3915" t="s">
        <v>10</v>
      </c>
      <c r="T3915" t="s">
        <v>2</v>
      </c>
    </row>
    <row r="3916" spans="1:20" hidden="1" x14ac:dyDescent="0.2">
      <c r="A3916" t="s">
        <v>111</v>
      </c>
      <c r="B3916" t="s">
        <v>0</v>
      </c>
      <c r="C3916" s="2">
        <v>43516</v>
      </c>
      <c r="D3916" t="s">
        <v>109</v>
      </c>
      <c r="E3916" t="s">
        <v>4215</v>
      </c>
      <c r="F3916" t="s">
        <v>5</v>
      </c>
      <c r="G3916" t="s">
        <v>3948</v>
      </c>
      <c r="H3916" t="s">
        <v>4216</v>
      </c>
      <c r="I3916" t="s">
        <v>924</v>
      </c>
      <c r="J3916" t="s">
        <v>2542</v>
      </c>
      <c r="K3916" t="s">
        <v>18</v>
      </c>
      <c r="L3916" s="3">
        <v>240</v>
      </c>
      <c r="M3916" s="3">
        <v>0</v>
      </c>
      <c r="N3916" s="3">
        <v>240</v>
      </c>
      <c r="O3916" s="3">
        <v>0</v>
      </c>
      <c r="P3916" s="3">
        <v>0</v>
      </c>
      <c r="Q3916" s="2">
        <v>43516</v>
      </c>
      <c r="R3916" t="s">
        <v>2</v>
      </c>
      <c r="S3916" t="s">
        <v>10</v>
      </c>
      <c r="T3916" t="s">
        <v>2</v>
      </c>
    </row>
    <row r="3917" spans="1:20" hidden="1" x14ac:dyDescent="0.2">
      <c r="A3917" t="s">
        <v>111</v>
      </c>
      <c r="B3917" t="s">
        <v>0</v>
      </c>
      <c r="C3917" s="2">
        <v>43521</v>
      </c>
      <c r="D3917" t="s">
        <v>109</v>
      </c>
      <c r="E3917" t="s">
        <v>4561</v>
      </c>
      <c r="F3917" t="s">
        <v>5</v>
      </c>
      <c r="G3917" t="s">
        <v>40</v>
      </c>
      <c r="H3917" t="s">
        <v>4562</v>
      </c>
      <c r="I3917" t="s">
        <v>4560</v>
      </c>
      <c r="J3917" t="s">
        <v>42</v>
      </c>
      <c r="K3917" t="s">
        <v>18</v>
      </c>
      <c r="L3917" s="3">
        <v>278.7</v>
      </c>
      <c r="M3917" s="3">
        <v>0</v>
      </c>
      <c r="N3917" s="3">
        <v>278.7</v>
      </c>
      <c r="O3917" s="3">
        <v>0</v>
      </c>
      <c r="P3917" s="3">
        <v>0</v>
      </c>
      <c r="Q3917" s="2">
        <v>43521</v>
      </c>
      <c r="R3917" t="s">
        <v>2</v>
      </c>
      <c r="S3917" t="s">
        <v>10</v>
      </c>
      <c r="T3917" t="s">
        <v>2</v>
      </c>
    </row>
    <row r="3918" spans="1:20" hidden="1" x14ac:dyDescent="0.2">
      <c r="A3918" t="s">
        <v>111</v>
      </c>
      <c r="B3918" t="s">
        <v>0</v>
      </c>
      <c r="C3918" s="2">
        <v>43521</v>
      </c>
      <c r="D3918" t="s">
        <v>109</v>
      </c>
      <c r="E3918" t="s">
        <v>4561</v>
      </c>
      <c r="F3918" t="s">
        <v>43</v>
      </c>
      <c r="G3918" t="s">
        <v>40</v>
      </c>
      <c r="H3918" t="s">
        <v>97</v>
      </c>
      <c r="I3918" t="s">
        <v>4560</v>
      </c>
      <c r="J3918" t="s">
        <v>59</v>
      </c>
      <c r="K3918" t="s">
        <v>116</v>
      </c>
      <c r="L3918" s="3">
        <v>1</v>
      </c>
      <c r="M3918" s="3">
        <v>0.2</v>
      </c>
      <c r="N3918" s="3">
        <v>1.2</v>
      </c>
      <c r="O3918" s="3">
        <v>0</v>
      </c>
      <c r="P3918" s="3">
        <v>0</v>
      </c>
      <c r="Q3918" s="2">
        <v>43521</v>
      </c>
      <c r="R3918" t="s">
        <v>2</v>
      </c>
      <c r="S3918" t="s">
        <v>10</v>
      </c>
      <c r="T3918" t="s">
        <v>2</v>
      </c>
    </row>
    <row r="3919" spans="1:20" hidden="1" x14ac:dyDescent="0.2">
      <c r="A3919" t="s">
        <v>111</v>
      </c>
      <c r="B3919" t="s">
        <v>0</v>
      </c>
      <c r="C3919" s="2">
        <v>43521</v>
      </c>
      <c r="D3919" t="s">
        <v>109</v>
      </c>
      <c r="E3919" t="s">
        <v>4624</v>
      </c>
      <c r="F3919" t="s">
        <v>5</v>
      </c>
      <c r="G3919" t="s">
        <v>40</v>
      </c>
      <c r="H3919" t="s">
        <v>4625</v>
      </c>
      <c r="I3919" t="s">
        <v>4057</v>
      </c>
      <c r="J3919" t="s">
        <v>45</v>
      </c>
      <c r="K3919" t="s">
        <v>18</v>
      </c>
      <c r="L3919" s="3">
        <v>69.86</v>
      </c>
      <c r="M3919" s="3">
        <v>0</v>
      </c>
      <c r="N3919" s="3">
        <v>69.86</v>
      </c>
      <c r="O3919" s="3">
        <v>0</v>
      </c>
      <c r="P3919" s="3">
        <v>0</v>
      </c>
      <c r="Q3919" s="2">
        <v>43521</v>
      </c>
      <c r="R3919" t="s">
        <v>2</v>
      </c>
      <c r="S3919" t="s">
        <v>10</v>
      </c>
      <c r="T3919" t="s">
        <v>2</v>
      </c>
    </row>
    <row r="3920" spans="1:20" hidden="1" x14ac:dyDescent="0.2">
      <c r="A3920" t="s">
        <v>111</v>
      </c>
      <c r="B3920" t="s">
        <v>0</v>
      </c>
      <c r="C3920" s="2">
        <v>43539</v>
      </c>
      <c r="D3920" t="s">
        <v>109</v>
      </c>
      <c r="E3920" t="s">
        <v>5735</v>
      </c>
      <c r="F3920" t="s">
        <v>5</v>
      </c>
      <c r="G3920" t="s">
        <v>40</v>
      </c>
      <c r="H3920" t="s">
        <v>5736</v>
      </c>
      <c r="I3920" t="s">
        <v>1733</v>
      </c>
      <c r="J3920" t="s">
        <v>42</v>
      </c>
      <c r="K3920" t="s">
        <v>18</v>
      </c>
      <c r="L3920" s="3">
        <v>130.5</v>
      </c>
      <c r="M3920" s="3">
        <v>0</v>
      </c>
      <c r="N3920" s="3">
        <v>130.5</v>
      </c>
      <c r="O3920" s="3">
        <v>0</v>
      </c>
      <c r="P3920" s="3">
        <v>0</v>
      </c>
      <c r="Q3920" s="2">
        <v>43539</v>
      </c>
      <c r="R3920" t="s">
        <v>2</v>
      </c>
      <c r="S3920" t="s">
        <v>10</v>
      </c>
      <c r="T3920" t="s">
        <v>2</v>
      </c>
    </row>
    <row r="3921" spans="1:20" hidden="1" x14ac:dyDescent="0.2">
      <c r="A3921" t="s">
        <v>111</v>
      </c>
      <c r="B3921" t="s">
        <v>0</v>
      </c>
      <c r="C3921" s="2">
        <v>43539</v>
      </c>
      <c r="D3921" t="s">
        <v>109</v>
      </c>
      <c r="E3921" t="s">
        <v>5735</v>
      </c>
      <c r="F3921" t="s">
        <v>43</v>
      </c>
      <c r="G3921" t="s">
        <v>40</v>
      </c>
      <c r="H3921" t="s">
        <v>97</v>
      </c>
      <c r="I3921" t="s">
        <v>1733</v>
      </c>
      <c r="J3921" t="s">
        <v>59</v>
      </c>
      <c r="K3921" t="s">
        <v>116</v>
      </c>
      <c r="L3921" s="3">
        <v>1</v>
      </c>
      <c r="M3921" s="3">
        <v>0.2</v>
      </c>
      <c r="N3921" s="3">
        <v>1.2</v>
      </c>
      <c r="O3921" s="3">
        <v>0</v>
      </c>
      <c r="P3921" s="3">
        <v>0</v>
      </c>
      <c r="Q3921" s="2">
        <v>43539</v>
      </c>
      <c r="R3921" t="s">
        <v>2</v>
      </c>
      <c r="S3921" t="s">
        <v>10</v>
      </c>
      <c r="T3921" t="s">
        <v>2</v>
      </c>
    </row>
    <row r="3922" spans="1:20" hidden="1" x14ac:dyDescent="0.2">
      <c r="A3922" t="s">
        <v>111</v>
      </c>
      <c r="B3922" t="s">
        <v>0</v>
      </c>
      <c r="C3922" s="2">
        <v>43483</v>
      </c>
      <c r="D3922" t="s">
        <v>1325</v>
      </c>
      <c r="E3922" t="s">
        <v>1323</v>
      </c>
      <c r="F3922" t="s">
        <v>43</v>
      </c>
      <c r="G3922" t="s">
        <v>1210</v>
      </c>
      <c r="H3922" t="s">
        <v>1327</v>
      </c>
      <c r="I3922" t="s">
        <v>1326</v>
      </c>
      <c r="J3922" t="s">
        <v>894</v>
      </c>
      <c r="K3922" t="s">
        <v>9</v>
      </c>
      <c r="L3922" s="3">
        <v>294.97000000000003</v>
      </c>
      <c r="M3922" s="3">
        <v>58.99</v>
      </c>
      <c r="N3922" s="3">
        <v>353.96</v>
      </c>
      <c r="O3922" s="3">
        <v>0</v>
      </c>
      <c r="P3922" s="3">
        <v>0</v>
      </c>
      <c r="Q3922" s="2">
        <v>43524</v>
      </c>
      <c r="R3922" t="s">
        <v>2</v>
      </c>
      <c r="S3922" t="s">
        <v>10</v>
      </c>
      <c r="T3922" t="s">
        <v>2</v>
      </c>
    </row>
    <row r="3923" spans="1:20" hidden="1" x14ac:dyDescent="0.2">
      <c r="A3923" t="s">
        <v>111</v>
      </c>
      <c r="B3923" t="s">
        <v>0</v>
      </c>
      <c r="C3923" s="2">
        <v>43479</v>
      </c>
      <c r="D3923" t="s">
        <v>626</v>
      </c>
      <c r="E3923" t="s">
        <v>628</v>
      </c>
      <c r="F3923" t="s">
        <v>5</v>
      </c>
      <c r="G3923" t="s">
        <v>629</v>
      </c>
      <c r="H3923" t="s">
        <v>630</v>
      </c>
      <c r="I3923" t="s">
        <v>627</v>
      </c>
      <c r="J3923" t="s">
        <v>631</v>
      </c>
      <c r="K3923" t="s">
        <v>18</v>
      </c>
      <c r="L3923" s="3">
        <v>6000</v>
      </c>
      <c r="M3923" s="3">
        <v>0</v>
      </c>
      <c r="N3923" s="3">
        <v>6000</v>
      </c>
      <c r="O3923" s="3">
        <v>0</v>
      </c>
      <c r="P3923" s="3">
        <v>0</v>
      </c>
      <c r="Q3923" s="2">
        <v>43479</v>
      </c>
      <c r="R3923" t="s">
        <v>2</v>
      </c>
      <c r="S3923" t="s">
        <v>10</v>
      </c>
      <c r="T3923" t="s">
        <v>2</v>
      </c>
    </row>
    <row r="3924" spans="1:20" hidden="1" x14ac:dyDescent="0.2">
      <c r="A3924" t="s">
        <v>111</v>
      </c>
      <c r="B3924" t="s">
        <v>0</v>
      </c>
      <c r="C3924" s="2">
        <v>43479</v>
      </c>
      <c r="D3924" t="s">
        <v>626</v>
      </c>
      <c r="E3924" t="s">
        <v>751</v>
      </c>
      <c r="F3924" t="s">
        <v>5</v>
      </c>
      <c r="G3924" t="s">
        <v>40</v>
      </c>
      <c r="H3924" t="s">
        <v>752</v>
      </c>
      <c r="I3924" t="s">
        <v>750</v>
      </c>
      <c r="J3924" t="s">
        <v>45</v>
      </c>
      <c r="K3924" t="s">
        <v>18</v>
      </c>
      <c r="L3924" s="3">
        <v>89.26</v>
      </c>
      <c r="M3924" s="3">
        <v>0</v>
      </c>
      <c r="N3924" s="3">
        <v>89.26</v>
      </c>
      <c r="O3924" s="3">
        <v>0</v>
      </c>
      <c r="P3924" s="3">
        <v>89.26</v>
      </c>
      <c r="Q3924" s="2">
        <v>43479</v>
      </c>
      <c r="R3924" t="s">
        <v>2</v>
      </c>
      <c r="S3924" t="s">
        <v>10</v>
      </c>
      <c r="T3924" t="s">
        <v>2</v>
      </c>
    </row>
    <row r="3925" spans="1:20" hidden="1" x14ac:dyDescent="0.2">
      <c r="A3925" t="s">
        <v>111</v>
      </c>
      <c r="B3925" t="s">
        <v>0</v>
      </c>
      <c r="C3925" s="2">
        <v>43501</v>
      </c>
      <c r="D3925" t="s">
        <v>626</v>
      </c>
      <c r="E3925" t="s">
        <v>3093</v>
      </c>
      <c r="F3925" t="s">
        <v>5</v>
      </c>
      <c r="G3925" t="s">
        <v>3094</v>
      </c>
      <c r="H3925" t="s">
        <v>3095</v>
      </c>
      <c r="I3925" t="s">
        <v>3092</v>
      </c>
      <c r="J3925" t="s">
        <v>2622</v>
      </c>
      <c r="K3925" t="s">
        <v>18</v>
      </c>
      <c r="L3925" s="3">
        <v>430.44</v>
      </c>
      <c r="M3925" s="3">
        <v>0</v>
      </c>
      <c r="N3925" s="3">
        <v>430.44</v>
      </c>
      <c r="O3925" s="3">
        <v>0</v>
      </c>
      <c r="P3925" s="3">
        <v>0</v>
      </c>
      <c r="Q3925" s="2">
        <v>43501</v>
      </c>
      <c r="R3925" t="s">
        <v>2</v>
      </c>
      <c r="S3925" t="s">
        <v>10</v>
      </c>
      <c r="T3925" t="s">
        <v>2</v>
      </c>
    </row>
    <row r="3926" spans="1:20" hidden="1" x14ac:dyDescent="0.2">
      <c r="A3926" t="s">
        <v>111</v>
      </c>
      <c r="B3926" t="s">
        <v>0</v>
      </c>
      <c r="C3926" s="2">
        <v>43507</v>
      </c>
      <c r="D3926" t="s">
        <v>626</v>
      </c>
      <c r="E3926" t="s">
        <v>3472</v>
      </c>
      <c r="F3926" t="s">
        <v>5</v>
      </c>
      <c r="G3926" t="s">
        <v>40</v>
      </c>
      <c r="H3926" t="s">
        <v>3473</v>
      </c>
      <c r="I3926" t="s">
        <v>750</v>
      </c>
      <c r="J3926" t="s">
        <v>45</v>
      </c>
      <c r="K3926" t="s">
        <v>18</v>
      </c>
      <c r="L3926" s="3">
        <v>92.62</v>
      </c>
      <c r="M3926" s="3">
        <v>0</v>
      </c>
      <c r="N3926" s="3">
        <v>92.62</v>
      </c>
      <c r="O3926" s="3">
        <v>0</v>
      </c>
      <c r="P3926" s="3">
        <v>0</v>
      </c>
      <c r="Q3926" s="2">
        <v>43507</v>
      </c>
      <c r="R3926" t="s">
        <v>2</v>
      </c>
      <c r="S3926" t="s">
        <v>10</v>
      </c>
      <c r="T3926" t="s">
        <v>2</v>
      </c>
    </row>
    <row r="3927" spans="1:20" hidden="1" x14ac:dyDescent="0.2">
      <c r="A3927" t="s">
        <v>111</v>
      </c>
      <c r="B3927" t="s">
        <v>0</v>
      </c>
      <c r="C3927" s="2">
        <v>43515</v>
      </c>
      <c r="D3927" t="s">
        <v>626</v>
      </c>
      <c r="E3927" t="s">
        <v>4063</v>
      </c>
      <c r="F3927" t="s">
        <v>5</v>
      </c>
      <c r="G3927" t="s">
        <v>4064</v>
      </c>
      <c r="H3927" t="s">
        <v>4065</v>
      </c>
      <c r="I3927" t="s">
        <v>627</v>
      </c>
      <c r="J3927" t="s">
        <v>81</v>
      </c>
      <c r="K3927" t="s">
        <v>18</v>
      </c>
      <c r="L3927" s="3">
        <v>2500</v>
      </c>
      <c r="M3927" s="3">
        <v>0</v>
      </c>
      <c r="N3927" s="3">
        <v>2500</v>
      </c>
      <c r="O3927" s="3">
        <v>0</v>
      </c>
      <c r="P3927" s="3">
        <v>0</v>
      </c>
      <c r="Q3927" s="2">
        <v>43515</v>
      </c>
      <c r="R3927" t="s">
        <v>2</v>
      </c>
      <c r="S3927" t="s">
        <v>10</v>
      </c>
      <c r="T3927" t="s">
        <v>2</v>
      </c>
    </row>
    <row r="3928" spans="1:20" hidden="1" x14ac:dyDescent="0.2">
      <c r="A3928" t="s">
        <v>111</v>
      </c>
      <c r="B3928" t="s">
        <v>0</v>
      </c>
      <c r="C3928" s="2">
        <v>43518</v>
      </c>
      <c r="D3928" t="s">
        <v>626</v>
      </c>
      <c r="E3928" t="s">
        <v>4393</v>
      </c>
      <c r="F3928" t="s">
        <v>5</v>
      </c>
      <c r="G3928" t="s">
        <v>4394</v>
      </c>
      <c r="H3928" t="s">
        <v>4395</v>
      </c>
      <c r="I3928" t="s">
        <v>627</v>
      </c>
      <c r="J3928" t="s">
        <v>327</v>
      </c>
      <c r="K3928" t="s">
        <v>18</v>
      </c>
      <c r="L3928" s="3">
        <v>6000</v>
      </c>
      <c r="M3928" s="3">
        <v>0</v>
      </c>
      <c r="N3928" s="3">
        <v>6000</v>
      </c>
      <c r="O3928" s="3">
        <v>0</v>
      </c>
      <c r="P3928" s="3">
        <v>0</v>
      </c>
      <c r="Q3928" s="2">
        <v>43518</v>
      </c>
      <c r="R3928" t="s">
        <v>2</v>
      </c>
      <c r="S3928" t="s">
        <v>10</v>
      </c>
      <c r="T3928" t="s">
        <v>2</v>
      </c>
    </row>
    <row r="3929" spans="1:20" hidden="1" x14ac:dyDescent="0.2">
      <c r="A3929" t="s">
        <v>111</v>
      </c>
      <c r="B3929" t="s">
        <v>0</v>
      </c>
      <c r="C3929" s="2">
        <v>43522</v>
      </c>
      <c r="D3929" t="s">
        <v>626</v>
      </c>
      <c r="E3929" t="s">
        <v>4679</v>
      </c>
      <c r="F3929" t="s">
        <v>5</v>
      </c>
      <c r="G3929" t="s">
        <v>4680</v>
      </c>
      <c r="H3929" t="s">
        <v>4395</v>
      </c>
      <c r="I3929" t="s">
        <v>627</v>
      </c>
      <c r="J3929" t="s">
        <v>327</v>
      </c>
      <c r="K3929" t="s">
        <v>18</v>
      </c>
      <c r="L3929" s="3">
        <v>2500</v>
      </c>
      <c r="M3929" s="3">
        <v>0</v>
      </c>
      <c r="N3929" s="3">
        <v>2500</v>
      </c>
      <c r="O3929" s="3">
        <v>0</v>
      </c>
      <c r="P3929" s="3">
        <v>0</v>
      </c>
      <c r="Q3929" s="2">
        <v>43522</v>
      </c>
      <c r="R3929" t="s">
        <v>2</v>
      </c>
      <c r="S3929" t="s">
        <v>10</v>
      </c>
      <c r="T3929" t="s">
        <v>2</v>
      </c>
    </row>
    <row r="3930" spans="1:20" hidden="1" x14ac:dyDescent="0.2">
      <c r="A3930" t="s">
        <v>111</v>
      </c>
      <c r="B3930" t="s">
        <v>0</v>
      </c>
      <c r="C3930" s="2">
        <v>43525</v>
      </c>
      <c r="D3930" t="s">
        <v>626</v>
      </c>
      <c r="E3930" t="s">
        <v>4980</v>
      </c>
      <c r="F3930" t="s">
        <v>5</v>
      </c>
      <c r="G3930" t="s">
        <v>70</v>
      </c>
      <c r="H3930" t="s">
        <v>4981</v>
      </c>
      <c r="I3930" t="s">
        <v>3521</v>
      </c>
      <c r="J3930" t="s">
        <v>72</v>
      </c>
      <c r="K3930" t="s">
        <v>797</v>
      </c>
      <c r="L3930" s="3">
        <v>38.81</v>
      </c>
      <c r="M3930" s="3">
        <v>2.13</v>
      </c>
      <c r="N3930" s="3">
        <v>40.94</v>
      </c>
      <c r="O3930" s="3">
        <v>0</v>
      </c>
      <c r="P3930" s="3">
        <v>0</v>
      </c>
      <c r="Q3930" s="2">
        <v>43525</v>
      </c>
      <c r="R3930" t="s">
        <v>2</v>
      </c>
      <c r="S3930" t="s">
        <v>10</v>
      </c>
      <c r="T3930" t="s">
        <v>2</v>
      </c>
    </row>
    <row r="3931" spans="1:20" hidden="1" x14ac:dyDescent="0.2">
      <c r="A3931" t="s">
        <v>111</v>
      </c>
      <c r="B3931" t="s">
        <v>0</v>
      </c>
      <c r="C3931" s="2">
        <v>43525</v>
      </c>
      <c r="D3931" t="s">
        <v>626</v>
      </c>
      <c r="E3931" t="s">
        <v>4980</v>
      </c>
      <c r="F3931" t="s">
        <v>43</v>
      </c>
      <c r="G3931" t="s">
        <v>70</v>
      </c>
      <c r="H3931" t="s">
        <v>4982</v>
      </c>
      <c r="I3931" t="s">
        <v>3521</v>
      </c>
      <c r="J3931" t="s">
        <v>72</v>
      </c>
      <c r="K3931" t="s">
        <v>797</v>
      </c>
      <c r="L3931" s="3">
        <v>38.81</v>
      </c>
      <c r="M3931" s="3">
        <v>2.13</v>
      </c>
      <c r="N3931" s="3">
        <v>40.94</v>
      </c>
      <c r="O3931" s="3">
        <v>0</v>
      </c>
      <c r="P3931" s="3">
        <v>0</v>
      </c>
      <c r="Q3931" s="2">
        <v>43525</v>
      </c>
      <c r="R3931" t="s">
        <v>2</v>
      </c>
      <c r="S3931" t="s">
        <v>10</v>
      </c>
      <c r="T3931" t="s">
        <v>2</v>
      </c>
    </row>
    <row r="3932" spans="1:20" hidden="1" x14ac:dyDescent="0.2">
      <c r="A3932" t="s">
        <v>111</v>
      </c>
      <c r="B3932" t="s">
        <v>0</v>
      </c>
      <c r="C3932" s="2">
        <v>43536</v>
      </c>
      <c r="D3932" t="s">
        <v>626</v>
      </c>
      <c r="E3932" t="s">
        <v>5378</v>
      </c>
      <c r="F3932" t="s">
        <v>5</v>
      </c>
      <c r="G3932" t="s">
        <v>5379</v>
      </c>
      <c r="H3932" t="s">
        <v>5380</v>
      </c>
      <c r="I3932" t="s">
        <v>4399</v>
      </c>
      <c r="J3932" t="s">
        <v>5381</v>
      </c>
      <c r="K3932" t="s">
        <v>116</v>
      </c>
      <c r="L3932" s="3">
        <v>990.5</v>
      </c>
      <c r="M3932" s="3">
        <v>198.1</v>
      </c>
      <c r="N3932" s="3">
        <v>1188.5999999999999</v>
      </c>
      <c r="O3932" s="3">
        <v>0</v>
      </c>
      <c r="P3932" s="3">
        <v>990.5</v>
      </c>
      <c r="Q3932" s="2">
        <v>43536</v>
      </c>
      <c r="R3932" t="s">
        <v>2</v>
      </c>
      <c r="S3932" t="s">
        <v>10</v>
      </c>
      <c r="T3932" t="s">
        <v>2</v>
      </c>
    </row>
    <row r="3933" spans="1:20" hidden="1" x14ac:dyDescent="0.2">
      <c r="A3933" t="s">
        <v>111</v>
      </c>
      <c r="B3933" t="s">
        <v>0</v>
      </c>
      <c r="C3933" s="2">
        <v>43539</v>
      </c>
      <c r="D3933" t="s">
        <v>626</v>
      </c>
      <c r="E3933" t="s">
        <v>5796</v>
      </c>
      <c r="F3933" t="s">
        <v>5</v>
      </c>
      <c r="G3933" t="s">
        <v>40</v>
      </c>
      <c r="H3933" t="s">
        <v>5797</v>
      </c>
      <c r="I3933" t="s">
        <v>3521</v>
      </c>
      <c r="J3933" t="s">
        <v>42</v>
      </c>
      <c r="K3933" t="s">
        <v>18</v>
      </c>
      <c r="L3933" s="3">
        <v>200</v>
      </c>
      <c r="M3933" s="3">
        <v>0</v>
      </c>
      <c r="N3933" s="3">
        <v>200</v>
      </c>
      <c r="O3933" s="3">
        <v>0</v>
      </c>
      <c r="P3933" s="3">
        <v>0</v>
      </c>
      <c r="Q3933" s="2">
        <v>43538</v>
      </c>
      <c r="R3933" t="s">
        <v>2</v>
      </c>
      <c r="S3933" t="s">
        <v>10</v>
      </c>
      <c r="T3933" t="s">
        <v>2</v>
      </c>
    </row>
    <row r="3934" spans="1:20" hidden="1" x14ac:dyDescent="0.2">
      <c r="A3934" t="s">
        <v>111</v>
      </c>
      <c r="B3934" t="s">
        <v>0</v>
      </c>
      <c r="C3934" s="2">
        <v>43539</v>
      </c>
      <c r="D3934" t="s">
        <v>626</v>
      </c>
      <c r="E3934" t="s">
        <v>5796</v>
      </c>
      <c r="F3934" t="s">
        <v>43</v>
      </c>
      <c r="G3934" t="s">
        <v>40</v>
      </c>
      <c r="H3934" t="s">
        <v>97</v>
      </c>
      <c r="I3934" t="s">
        <v>3521</v>
      </c>
      <c r="J3934" t="s">
        <v>59</v>
      </c>
      <c r="K3934" t="s">
        <v>116</v>
      </c>
      <c r="L3934" s="3">
        <v>1</v>
      </c>
      <c r="M3934" s="3">
        <v>0.2</v>
      </c>
      <c r="N3934" s="3">
        <v>1.2</v>
      </c>
      <c r="O3934" s="3">
        <v>0</v>
      </c>
      <c r="P3934" s="3">
        <v>0</v>
      </c>
      <c r="Q3934" s="2">
        <v>43538</v>
      </c>
      <c r="R3934" t="s">
        <v>2</v>
      </c>
      <c r="S3934" t="s">
        <v>10</v>
      </c>
      <c r="T3934" t="s">
        <v>2</v>
      </c>
    </row>
    <row r="3935" spans="1:20" hidden="1" x14ac:dyDescent="0.2">
      <c r="A3935" t="s">
        <v>111</v>
      </c>
      <c r="B3935" t="s">
        <v>0</v>
      </c>
      <c r="C3935" s="2">
        <v>43543</v>
      </c>
      <c r="D3935" t="s">
        <v>626</v>
      </c>
      <c r="E3935" t="s">
        <v>5983</v>
      </c>
      <c r="F3935" t="s">
        <v>5</v>
      </c>
      <c r="G3935" t="s">
        <v>40</v>
      </c>
      <c r="H3935" t="s">
        <v>5984</v>
      </c>
      <c r="I3935" t="s">
        <v>3521</v>
      </c>
      <c r="J3935" t="s">
        <v>42</v>
      </c>
      <c r="K3935" t="s">
        <v>18</v>
      </c>
      <c r="L3935" s="3">
        <v>220</v>
      </c>
      <c r="M3935" s="3">
        <v>0</v>
      </c>
      <c r="N3935" s="3">
        <v>220</v>
      </c>
      <c r="O3935" s="3">
        <v>0</v>
      </c>
      <c r="P3935" s="3">
        <v>0</v>
      </c>
      <c r="Q3935" s="2">
        <v>43543</v>
      </c>
      <c r="R3935" t="s">
        <v>2</v>
      </c>
      <c r="S3935" t="s">
        <v>10</v>
      </c>
      <c r="T3935" t="s">
        <v>2</v>
      </c>
    </row>
    <row r="3936" spans="1:20" hidden="1" x14ac:dyDescent="0.2">
      <c r="A3936" t="s">
        <v>111</v>
      </c>
      <c r="B3936" t="s">
        <v>0</v>
      </c>
      <c r="C3936" s="2">
        <v>43543</v>
      </c>
      <c r="D3936" t="s">
        <v>626</v>
      </c>
      <c r="E3936" t="s">
        <v>5983</v>
      </c>
      <c r="F3936" t="s">
        <v>43</v>
      </c>
      <c r="G3936" t="s">
        <v>40</v>
      </c>
      <c r="H3936" t="s">
        <v>5985</v>
      </c>
      <c r="I3936" t="s">
        <v>3521</v>
      </c>
      <c r="J3936" t="s">
        <v>59</v>
      </c>
      <c r="K3936" t="s">
        <v>116</v>
      </c>
      <c r="L3936" s="3">
        <v>1</v>
      </c>
      <c r="M3936" s="3">
        <v>0.2</v>
      </c>
      <c r="N3936" s="3">
        <v>1.2</v>
      </c>
      <c r="O3936" s="3">
        <v>0</v>
      </c>
      <c r="P3936" s="3">
        <v>0</v>
      </c>
      <c r="Q3936" s="2">
        <v>43543</v>
      </c>
      <c r="R3936" t="s">
        <v>2</v>
      </c>
      <c r="S3936" t="s">
        <v>10</v>
      </c>
      <c r="T3936" t="s">
        <v>2</v>
      </c>
    </row>
    <row r="3937" spans="1:20" hidden="1" x14ac:dyDescent="0.2">
      <c r="A3937" t="s">
        <v>111</v>
      </c>
      <c r="B3937" t="s">
        <v>0</v>
      </c>
      <c r="C3937" s="2">
        <v>43543</v>
      </c>
      <c r="D3937" t="s">
        <v>626</v>
      </c>
      <c r="E3937" t="s">
        <v>5986</v>
      </c>
      <c r="F3937" t="s">
        <v>5</v>
      </c>
      <c r="G3937" t="s">
        <v>40</v>
      </c>
      <c r="H3937" t="s">
        <v>5987</v>
      </c>
      <c r="I3937" t="s">
        <v>3521</v>
      </c>
      <c r="J3937" t="s">
        <v>42</v>
      </c>
      <c r="K3937" t="s">
        <v>18</v>
      </c>
      <c r="L3937" s="3">
        <v>100</v>
      </c>
      <c r="M3937" s="3">
        <v>0</v>
      </c>
      <c r="N3937" s="3">
        <v>100</v>
      </c>
      <c r="O3937" s="3">
        <v>0</v>
      </c>
      <c r="P3937" s="3">
        <v>0</v>
      </c>
      <c r="Q3937" s="2">
        <v>43543</v>
      </c>
      <c r="R3937" t="s">
        <v>2</v>
      </c>
      <c r="S3937" t="s">
        <v>10</v>
      </c>
      <c r="T3937" t="s">
        <v>2</v>
      </c>
    </row>
    <row r="3938" spans="1:20" hidden="1" x14ac:dyDescent="0.2">
      <c r="A3938" t="s">
        <v>111</v>
      </c>
      <c r="B3938" t="s">
        <v>0</v>
      </c>
      <c r="C3938" s="2">
        <v>43543</v>
      </c>
      <c r="D3938" t="s">
        <v>626</v>
      </c>
      <c r="E3938" t="s">
        <v>5986</v>
      </c>
      <c r="F3938" t="s">
        <v>43</v>
      </c>
      <c r="G3938" t="s">
        <v>40</v>
      </c>
      <c r="H3938" t="s">
        <v>5988</v>
      </c>
      <c r="I3938" t="s">
        <v>3521</v>
      </c>
      <c r="J3938" t="s">
        <v>59</v>
      </c>
      <c r="K3938" t="s">
        <v>116</v>
      </c>
      <c r="L3938" s="3">
        <v>0.5</v>
      </c>
      <c r="M3938" s="3">
        <v>0.1</v>
      </c>
      <c r="N3938" s="3">
        <v>0.6</v>
      </c>
      <c r="O3938" s="3">
        <v>0</v>
      </c>
      <c r="P3938" s="3">
        <v>0</v>
      </c>
      <c r="Q3938" s="2">
        <v>43543</v>
      </c>
      <c r="R3938" t="s">
        <v>2</v>
      </c>
      <c r="S3938" t="s">
        <v>10</v>
      </c>
      <c r="T3938" t="s">
        <v>2</v>
      </c>
    </row>
    <row r="3939" spans="1:20" hidden="1" x14ac:dyDescent="0.2">
      <c r="A3939" t="s">
        <v>111</v>
      </c>
      <c r="B3939" t="s">
        <v>0</v>
      </c>
      <c r="C3939" s="2">
        <v>43543</v>
      </c>
      <c r="D3939" t="s">
        <v>626</v>
      </c>
      <c r="E3939" t="s">
        <v>5991</v>
      </c>
      <c r="F3939" t="s">
        <v>5</v>
      </c>
      <c r="G3939" t="s">
        <v>40</v>
      </c>
      <c r="H3939" t="s">
        <v>5992</v>
      </c>
      <c r="I3939" t="s">
        <v>3521</v>
      </c>
      <c r="J3939" t="s">
        <v>42</v>
      </c>
      <c r="K3939" t="s">
        <v>18</v>
      </c>
      <c r="L3939" s="3">
        <v>100</v>
      </c>
      <c r="M3939" s="3">
        <v>0</v>
      </c>
      <c r="N3939" s="3">
        <v>100</v>
      </c>
      <c r="O3939" s="3">
        <v>0</v>
      </c>
      <c r="P3939" s="3">
        <v>0</v>
      </c>
      <c r="Q3939" s="2">
        <v>43543</v>
      </c>
      <c r="R3939" t="s">
        <v>2</v>
      </c>
      <c r="S3939" t="s">
        <v>10</v>
      </c>
      <c r="T3939" t="s">
        <v>2</v>
      </c>
    </row>
    <row r="3940" spans="1:20" hidden="1" x14ac:dyDescent="0.2">
      <c r="A3940" t="s">
        <v>111</v>
      </c>
      <c r="B3940" t="s">
        <v>0</v>
      </c>
      <c r="C3940" s="2">
        <v>43543</v>
      </c>
      <c r="D3940" t="s">
        <v>626</v>
      </c>
      <c r="E3940" t="s">
        <v>5991</v>
      </c>
      <c r="F3940" t="s">
        <v>43</v>
      </c>
      <c r="G3940" t="s">
        <v>40</v>
      </c>
      <c r="H3940" t="s">
        <v>5993</v>
      </c>
      <c r="I3940" t="s">
        <v>3521</v>
      </c>
      <c r="J3940" t="s">
        <v>59</v>
      </c>
      <c r="K3940" t="s">
        <v>116</v>
      </c>
      <c r="L3940" s="3">
        <v>0.5</v>
      </c>
      <c r="M3940" s="3">
        <v>0.1</v>
      </c>
      <c r="N3940" s="3">
        <v>0.6</v>
      </c>
      <c r="O3940" s="3">
        <v>0</v>
      </c>
      <c r="P3940" s="3">
        <v>0</v>
      </c>
      <c r="Q3940" s="2">
        <v>43543</v>
      </c>
      <c r="R3940" t="s">
        <v>2</v>
      </c>
      <c r="S3940" t="s">
        <v>10</v>
      </c>
      <c r="T3940" t="s">
        <v>2</v>
      </c>
    </row>
    <row r="3941" spans="1:20" hidden="1" x14ac:dyDescent="0.2">
      <c r="A3941" t="s">
        <v>111</v>
      </c>
      <c r="B3941" t="s">
        <v>0</v>
      </c>
      <c r="C3941" s="2">
        <v>43543</v>
      </c>
      <c r="D3941" t="s">
        <v>626</v>
      </c>
      <c r="E3941" t="s">
        <v>5994</v>
      </c>
      <c r="F3941" t="s">
        <v>5</v>
      </c>
      <c r="G3941" t="s">
        <v>40</v>
      </c>
      <c r="H3941" t="s">
        <v>5995</v>
      </c>
      <c r="I3941" t="s">
        <v>3521</v>
      </c>
      <c r="J3941" t="s">
        <v>42</v>
      </c>
      <c r="K3941" t="s">
        <v>18</v>
      </c>
      <c r="L3941" s="3">
        <v>240</v>
      </c>
      <c r="M3941" s="3">
        <v>0</v>
      </c>
      <c r="N3941" s="3">
        <v>240</v>
      </c>
      <c r="O3941" s="3">
        <v>0</v>
      </c>
      <c r="P3941" s="3">
        <v>0</v>
      </c>
      <c r="Q3941" s="2">
        <v>43543</v>
      </c>
      <c r="R3941" t="s">
        <v>2</v>
      </c>
      <c r="S3941" t="s">
        <v>10</v>
      </c>
      <c r="T3941" t="s">
        <v>2</v>
      </c>
    </row>
    <row r="3942" spans="1:20" hidden="1" x14ac:dyDescent="0.2">
      <c r="A3942" t="s">
        <v>111</v>
      </c>
      <c r="B3942" t="s">
        <v>0</v>
      </c>
      <c r="C3942" s="2">
        <v>43543</v>
      </c>
      <c r="D3942" t="s">
        <v>626</v>
      </c>
      <c r="E3942" t="s">
        <v>5994</v>
      </c>
      <c r="F3942" t="s">
        <v>43</v>
      </c>
      <c r="G3942" t="s">
        <v>40</v>
      </c>
      <c r="H3942" t="s">
        <v>5996</v>
      </c>
      <c r="I3942" t="s">
        <v>3521</v>
      </c>
      <c r="J3942" t="s">
        <v>59</v>
      </c>
      <c r="K3942" t="s">
        <v>116</v>
      </c>
      <c r="L3942" s="3">
        <v>1</v>
      </c>
      <c r="M3942" s="3">
        <v>0.2</v>
      </c>
      <c r="N3942" s="3">
        <v>1.2</v>
      </c>
      <c r="O3942" s="3">
        <v>0</v>
      </c>
      <c r="P3942" s="3">
        <v>0</v>
      </c>
      <c r="Q3942" s="2">
        <v>43543</v>
      </c>
      <c r="R3942" t="s">
        <v>2</v>
      </c>
      <c r="S3942" t="s">
        <v>10</v>
      </c>
      <c r="T3942" t="s">
        <v>2</v>
      </c>
    </row>
    <row r="3943" spans="1:20" hidden="1" x14ac:dyDescent="0.2">
      <c r="A3943" t="s">
        <v>111</v>
      </c>
      <c r="B3943" t="s">
        <v>0</v>
      </c>
      <c r="C3943" s="2">
        <v>43544</v>
      </c>
      <c r="D3943" t="s">
        <v>626</v>
      </c>
      <c r="E3943" t="s">
        <v>6068</v>
      </c>
      <c r="F3943" t="s">
        <v>5</v>
      </c>
      <c r="G3943" t="s">
        <v>40</v>
      </c>
      <c r="H3943" t="s">
        <v>6069</v>
      </c>
      <c r="I3943" t="s">
        <v>4399</v>
      </c>
      <c r="J3943" t="s">
        <v>222</v>
      </c>
      <c r="K3943" t="s">
        <v>18</v>
      </c>
      <c r="L3943" s="3">
        <v>454.91</v>
      </c>
      <c r="M3943" s="3">
        <v>0</v>
      </c>
      <c r="N3943" s="3">
        <v>454.91</v>
      </c>
      <c r="O3943" s="3">
        <v>0</v>
      </c>
      <c r="P3943" s="3">
        <v>0</v>
      </c>
      <c r="Q3943" s="2">
        <v>43544</v>
      </c>
      <c r="R3943" t="s">
        <v>2</v>
      </c>
      <c r="S3943" t="s">
        <v>10</v>
      </c>
      <c r="T3943" t="s">
        <v>2</v>
      </c>
    </row>
    <row r="3944" spans="1:20" hidden="1" x14ac:dyDescent="0.2">
      <c r="A3944" t="s">
        <v>111</v>
      </c>
      <c r="B3944" t="s">
        <v>0</v>
      </c>
      <c r="C3944" s="2">
        <v>43564</v>
      </c>
      <c r="D3944" t="s">
        <v>626</v>
      </c>
      <c r="E3944" t="s">
        <v>7723</v>
      </c>
      <c r="F3944" t="s">
        <v>5</v>
      </c>
      <c r="G3944" t="s">
        <v>40</v>
      </c>
      <c r="H3944" t="s">
        <v>7724</v>
      </c>
      <c r="I3944" t="s">
        <v>750</v>
      </c>
      <c r="J3944" t="s">
        <v>45</v>
      </c>
      <c r="K3944" t="s">
        <v>18</v>
      </c>
      <c r="L3944" s="3">
        <v>92.8</v>
      </c>
      <c r="M3944" s="3">
        <v>0</v>
      </c>
      <c r="N3944" s="3">
        <v>92.8</v>
      </c>
      <c r="O3944" s="3">
        <v>0</v>
      </c>
      <c r="P3944" s="3">
        <v>92.8</v>
      </c>
      <c r="Q3944" s="2">
        <v>43564</v>
      </c>
      <c r="R3944" t="s">
        <v>2</v>
      </c>
      <c r="S3944" t="s">
        <v>10</v>
      </c>
      <c r="T3944" t="s">
        <v>2</v>
      </c>
    </row>
    <row r="3945" spans="1:20" hidden="1" x14ac:dyDescent="0.2">
      <c r="A3945" t="s">
        <v>111</v>
      </c>
      <c r="B3945" t="s">
        <v>0</v>
      </c>
      <c r="C3945" s="2">
        <v>43567</v>
      </c>
      <c r="D3945" t="s">
        <v>626</v>
      </c>
      <c r="E3945" t="s">
        <v>8137</v>
      </c>
      <c r="F3945" t="s">
        <v>5</v>
      </c>
      <c r="G3945" t="s">
        <v>1366</v>
      </c>
      <c r="H3945" t="s">
        <v>8138</v>
      </c>
      <c r="I3945" t="s">
        <v>3521</v>
      </c>
      <c r="J3945" t="s">
        <v>52</v>
      </c>
      <c r="K3945" t="s">
        <v>1509</v>
      </c>
      <c r="L3945" s="3">
        <v>2.75</v>
      </c>
      <c r="M3945" s="3">
        <v>0.28000000000000003</v>
      </c>
      <c r="N3945" s="3">
        <v>3.03</v>
      </c>
      <c r="O3945" s="3">
        <v>0</v>
      </c>
      <c r="P3945" s="3">
        <v>0</v>
      </c>
      <c r="Q3945" s="2">
        <v>43567</v>
      </c>
      <c r="R3945" t="s">
        <v>2</v>
      </c>
      <c r="S3945" t="s">
        <v>10</v>
      </c>
      <c r="T3945" t="s">
        <v>2</v>
      </c>
    </row>
    <row r="3946" spans="1:20" hidden="1" x14ac:dyDescent="0.2">
      <c r="A3946" t="s">
        <v>111</v>
      </c>
      <c r="B3946" t="s">
        <v>0</v>
      </c>
      <c r="C3946" s="2">
        <v>43567</v>
      </c>
      <c r="D3946" t="s">
        <v>626</v>
      </c>
      <c r="E3946" t="s">
        <v>8137</v>
      </c>
      <c r="F3946" t="s">
        <v>43</v>
      </c>
      <c r="G3946" t="s">
        <v>1366</v>
      </c>
      <c r="H3946" t="s">
        <v>8139</v>
      </c>
      <c r="I3946" t="s">
        <v>3521</v>
      </c>
      <c r="J3946" t="s">
        <v>52</v>
      </c>
      <c r="K3946" t="s">
        <v>1509</v>
      </c>
      <c r="L3946" s="3">
        <v>3.25</v>
      </c>
      <c r="M3946" s="3">
        <v>0.33</v>
      </c>
      <c r="N3946" s="3">
        <v>3.58</v>
      </c>
      <c r="O3946" s="3">
        <v>0</v>
      </c>
      <c r="P3946" s="3">
        <v>0</v>
      </c>
      <c r="Q3946" s="2">
        <v>43567</v>
      </c>
      <c r="R3946" t="s">
        <v>2</v>
      </c>
      <c r="S3946" t="s">
        <v>10</v>
      </c>
      <c r="T3946" t="s">
        <v>2</v>
      </c>
    </row>
    <row r="3947" spans="1:20" hidden="1" x14ac:dyDescent="0.2">
      <c r="A3947" t="s">
        <v>111</v>
      </c>
      <c r="B3947" t="s">
        <v>0</v>
      </c>
      <c r="C3947" s="2">
        <v>43567</v>
      </c>
      <c r="D3947" t="s">
        <v>626</v>
      </c>
      <c r="E3947" t="s">
        <v>8137</v>
      </c>
      <c r="F3947" t="s">
        <v>60</v>
      </c>
      <c r="G3947" t="s">
        <v>1366</v>
      </c>
      <c r="H3947" t="s">
        <v>8140</v>
      </c>
      <c r="I3947" t="s">
        <v>3521</v>
      </c>
      <c r="J3947" t="s">
        <v>52</v>
      </c>
      <c r="K3947" t="s">
        <v>1509</v>
      </c>
      <c r="L3947" s="3">
        <v>7</v>
      </c>
      <c r="M3947" s="3">
        <v>0.7</v>
      </c>
      <c r="N3947" s="3">
        <v>7.7</v>
      </c>
      <c r="O3947" s="3">
        <v>0</v>
      </c>
      <c r="P3947" s="3">
        <v>0</v>
      </c>
      <c r="Q3947" s="2">
        <v>43567</v>
      </c>
      <c r="R3947" t="s">
        <v>2</v>
      </c>
      <c r="S3947" t="s">
        <v>10</v>
      </c>
      <c r="T3947" t="s">
        <v>2</v>
      </c>
    </row>
    <row r="3948" spans="1:20" hidden="1" x14ac:dyDescent="0.2">
      <c r="A3948" t="s">
        <v>2608</v>
      </c>
      <c r="B3948" t="s">
        <v>0</v>
      </c>
      <c r="C3948" s="2">
        <v>43495</v>
      </c>
      <c r="D3948" t="s">
        <v>2606</v>
      </c>
      <c r="E3948" t="s">
        <v>2609</v>
      </c>
      <c r="F3948" t="s">
        <v>5</v>
      </c>
      <c r="G3948" t="s">
        <v>2610</v>
      </c>
      <c r="H3948" t="s">
        <v>2611</v>
      </c>
      <c r="I3948" t="s">
        <v>2607</v>
      </c>
      <c r="J3948" t="s">
        <v>274</v>
      </c>
      <c r="K3948" t="s">
        <v>9</v>
      </c>
      <c r="L3948" s="3">
        <v>50</v>
      </c>
      <c r="M3948" s="3">
        <v>10</v>
      </c>
      <c r="N3948" s="3">
        <v>60</v>
      </c>
      <c r="O3948" s="3">
        <v>0</v>
      </c>
      <c r="P3948" s="3">
        <v>50</v>
      </c>
      <c r="Q3948" s="2">
        <v>43511</v>
      </c>
      <c r="R3948" t="s">
        <v>2</v>
      </c>
      <c r="S3948" t="s">
        <v>10</v>
      </c>
      <c r="T3948" t="s">
        <v>2</v>
      </c>
    </row>
    <row r="3949" spans="1:20" hidden="1" x14ac:dyDescent="0.2">
      <c r="A3949" t="s">
        <v>2608</v>
      </c>
      <c r="B3949" t="s">
        <v>0</v>
      </c>
      <c r="C3949" s="2">
        <v>43546</v>
      </c>
      <c r="D3949" t="s">
        <v>2606</v>
      </c>
      <c r="E3949" t="s">
        <v>6407</v>
      </c>
      <c r="F3949" t="s">
        <v>5</v>
      </c>
      <c r="G3949" t="s">
        <v>5551</v>
      </c>
      <c r="H3949" t="s">
        <v>6408</v>
      </c>
      <c r="I3949" t="s">
        <v>2</v>
      </c>
      <c r="J3949" t="s">
        <v>969</v>
      </c>
      <c r="K3949" t="s">
        <v>18</v>
      </c>
      <c r="L3949" s="3">
        <v>500</v>
      </c>
      <c r="M3949" s="3">
        <v>0</v>
      </c>
      <c r="N3949" s="3">
        <v>500</v>
      </c>
      <c r="O3949" s="3">
        <v>0</v>
      </c>
      <c r="P3949" s="3">
        <v>0</v>
      </c>
      <c r="Q3949" s="2">
        <v>43631</v>
      </c>
      <c r="R3949" t="s">
        <v>2</v>
      </c>
      <c r="S3949" t="s">
        <v>10</v>
      </c>
      <c r="T3949" t="s">
        <v>2</v>
      </c>
    </row>
    <row r="3950" spans="1:20" hidden="1" x14ac:dyDescent="0.2">
      <c r="A3950" t="s">
        <v>1172</v>
      </c>
      <c r="B3950" t="s">
        <v>0</v>
      </c>
      <c r="C3950" s="2">
        <v>43482</v>
      </c>
      <c r="D3950" t="s">
        <v>1170</v>
      </c>
      <c r="E3950" t="s">
        <v>1173</v>
      </c>
      <c r="F3950" t="s">
        <v>5</v>
      </c>
      <c r="G3950" t="s">
        <v>143</v>
      </c>
      <c r="H3950" t="s">
        <v>1174</v>
      </c>
      <c r="I3950" t="s">
        <v>1171</v>
      </c>
      <c r="J3950" t="s">
        <v>35</v>
      </c>
      <c r="K3950" t="s">
        <v>36</v>
      </c>
      <c r="L3950" s="3">
        <v>34</v>
      </c>
      <c r="M3950" s="3">
        <v>3.4</v>
      </c>
      <c r="N3950" s="3">
        <v>37.4</v>
      </c>
      <c r="O3950" s="3">
        <v>0</v>
      </c>
      <c r="P3950" s="3">
        <v>0</v>
      </c>
      <c r="Q3950" s="2">
        <v>43475</v>
      </c>
      <c r="R3950" t="s">
        <v>2</v>
      </c>
      <c r="S3950" t="s">
        <v>10</v>
      </c>
      <c r="T3950" t="s">
        <v>2</v>
      </c>
    </row>
    <row r="3951" spans="1:20" hidden="1" x14ac:dyDescent="0.2">
      <c r="A3951" t="s">
        <v>1172</v>
      </c>
      <c r="B3951" t="s">
        <v>0</v>
      </c>
      <c r="C3951" s="2">
        <v>43482</v>
      </c>
      <c r="D3951" t="s">
        <v>1170</v>
      </c>
      <c r="E3951" t="s">
        <v>1177</v>
      </c>
      <c r="F3951" t="s">
        <v>5</v>
      </c>
      <c r="G3951" t="s">
        <v>143</v>
      </c>
      <c r="H3951" t="s">
        <v>1178</v>
      </c>
      <c r="I3951" t="s">
        <v>1171</v>
      </c>
      <c r="J3951" t="s">
        <v>35</v>
      </c>
      <c r="K3951" t="s">
        <v>36</v>
      </c>
      <c r="L3951" s="3">
        <v>34</v>
      </c>
      <c r="M3951" s="3">
        <v>3.4</v>
      </c>
      <c r="N3951" s="3">
        <v>37.4</v>
      </c>
      <c r="O3951" s="3">
        <v>0</v>
      </c>
      <c r="P3951" s="3">
        <v>0</v>
      </c>
      <c r="Q3951" s="2">
        <v>43483</v>
      </c>
      <c r="R3951" t="s">
        <v>2</v>
      </c>
      <c r="S3951" t="s">
        <v>10</v>
      </c>
      <c r="T3951" t="s">
        <v>2</v>
      </c>
    </row>
    <row r="3952" spans="1:20" hidden="1" x14ac:dyDescent="0.2">
      <c r="A3952" t="s">
        <v>1172</v>
      </c>
      <c r="B3952" t="s">
        <v>0</v>
      </c>
      <c r="C3952" s="2">
        <v>43482</v>
      </c>
      <c r="D3952" t="s">
        <v>1170</v>
      </c>
      <c r="E3952" t="s">
        <v>1179</v>
      </c>
      <c r="F3952" t="s">
        <v>5</v>
      </c>
      <c r="G3952" t="s">
        <v>143</v>
      </c>
      <c r="H3952" t="s">
        <v>1180</v>
      </c>
      <c r="I3952" t="s">
        <v>1171</v>
      </c>
      <c r="J3952" t="s">
        <v>35</v>
      </c>
      <c r="K3952" t="s">
        <v>36</v>
      </c>
      <c r="L3952" s="3">
        <v>34</v>
      </c>
      <c r="M3952" s="3">
        <v>3.4</v>
      </c>
      <c r="N3952" s="3">
        <v>37.4</v>
      </c>
      <c r="O3952" s="3">
        <v>0</v>
      </c>
      <c r="P3952" s="3">
        <v>0</v>
      </c>
      <c r="Q3952" s="2">
        <v>43495</v>
      </c>
      <c r="R3952" t="s">
        <v>2</v>
      </c>
      <c r="S3952" t="s">
        <v>10</v>
      </c>
      <c r="T3952" t="s">
        <v>2</v>
      </c>
    </row>
    <row r="3953" spans="1:20" hidden="1" x14ac:dyDescent="0.2">
      <c r="A3953" t="s">
        <v>1172</v>
      </c>
      <c r="B3953" t="s">
        <v>0</v>
      </c>
      <c r="C3953" s="2">
        <v>43515</v>
      </c>
      <c r="D3953" t="s">
        <v>1170</v>
      </c>
      <c r="E3953" t="s">
        <v>4152</v>
      </c>
      <c r="F3953" t="s">
        <v>5</v>
      </c>
      <c r="G3953" t="s">
        <v>143</v>
      </c>
      <c r="H3953" t="s">
        <v>4153</v>
      </c>
      <c r="I3953" t="s">
        <v>1171</v>
      </c>
      <c r="J3953" t="s">
        <v>35</v>
      </c>
      <c r="K3953" t="s">
        <v>36</v>
      </c>
      <c r="L3953" s="3">
        <v>34</v>
      </c>
      <c r="M3953" s="3">
        <v>3.4</v>
      </c>
      <c r="N3953" s="3">
        <v>37.4</v>
      </c>
      <c r="O3953" s="3">
        <v>0</v>
      </c>
      <c r="P3953" s="3">
        <v>0</v>
      </c>
      <c r="Q3953" s="2">
        <v>43524</v>
      </c>
      <c r="R3953" t="s">
        <v>2</v>
      </c>
      <c r="S3953" t="s">
        <v>10</v>
      </c>
      <c r="T3953" t="s">
        <v>2</v>
      </c>
    </row>
    <row r="3954" spans="1:20" hidden="1" x14ac:dyDescent="0.2">
      <c r="A3954" t="s">
        <v>1172</v>
      </c>
      <c r="B3954" t="s">
        <v>0</v>
      </c>
      <c r="C3954" s="2">
        <v>43529</v>
      </c>
      <c r="D3954" t="s">
        <v>1170</v>
      </c>
      <c r="E3954" t="s">
        <v>5047</v>
      </c>
      <c r="F3954" t="s">
        <v>5</v>
      </c>
      <c r="G3954" t="s">
        <v>2165</v>
      </c>
      <c r="H3954" t="s">
        <v>5048</v>
      </c>
      <c r="I3954" t="s">
        <v>1171</v>
      </c>
      <c r="J3954" t="s">
        <v>274</v>
      </c>
      <c r="K3954" t="s">
        <v>9</v>
      </c>
      <c r="L3954" s="3">
        <v>74.959999999999994</v>
      </c>
      <c r="M3954" s="3">
        <v>14.99</v>
      </c>
      <c r="N3954" s="3">
        <v>89.95</v>
      </c>
      <c r="O3954" s="3">
        <v>0</v>
      </c>
      <c r="P3954" s="3">
        <v>0</v>
      </c>
      <c r="Q3954" s="2">
        <v>43544</v>
      </c>
      <c r="R3954" t="s">
        <v>2</v>
      </c>
      <c r="S3954" t="s">
        <v>10</v>
      </c>
      <c r="T3954" t="s">
        <v>5049</v>
      </c>
    </row>
    <row r="3955" spans="1:20" hidden="1" x14ac:dyDescent="0.2">
      <c r="A3955" t="s">
        <v>1172</v>
      </c>
      <c r="B3955" t="s">
        <v>0</v>
      </c>
      <c r="C3955" s="2">
        <v>43529</v>
      </c>
      <c r="D3955" t="s">
        <v>1170</v>
      </c>
      <c r="E3955" t="s">
        <v>5047</v>
      </c>
      <c r="F3955" t="s">
        <v>43</v>
      </c>
      <c r="G3955" t="s">
        <v>2165</v>
      </c>
      <c r="H3955" t="s">
        <v>5050</v>
      </c>
      <c r="I3955" t="s">
        <v>1171</v>
      </c>
      <c r="J3955" t="s">
        <v>5051</v>
      </c>
      <c r="K3955" t="s">
        <v>9</v>
      </c>
      <c r="L3955" s="3">
        <v>23.17</v>
      </c>
      <c r="M3955" s="3">
        <v>4.63</v>
      </c>
      <c r="N3955" s="3">
        <v>27.8</v>
      </c>
      <c r="O3955" s="3">
        <v>0</v>
      </c>
      <c r="P3955" s="3">
        <v>0</v>
      </c>
      <c r="Q3955" s="2">
        <v>43544</v>
      </c>
      <c r="R3955" t="s">
        <v>2</v>
      </c>
      <c r="S3955" t="s">
        <v>10</v>
      </c>
      <c r="T3955" t="s">
        <v>5049</v>
      </c>
    </row>
    <row r="3956" spans="1:20" hidden="1" x14ac:dyDescent="0.2">
      <c r="A3956" t="s">
        <v>1172</v>
      </c>
      <c r="B3956" t="s">
        <v>0</v>
      </c>
      <c r="C3956" s="2">
        <v>43529</v>
      </c>
      <c r="D3956" t="s">
        <v>1170</v>
      </c>
      <c r="E3956" t="s">
        <v>5047</v>
      </c>
      <c r="F3956" t="s">
        <v>60</v>
      </c>
      <c r="G3956" t="s">
        <v>2165</v>
      </c>
      <c r="H3956" t="s">
        <v>5052</v>
      </c>
      <c r="I3956" t="s">
        <v>1171</v>
      </c>
      <c r="J3956" t="s">
        <v>274</v>
      </c>
      <c r="K3956" t="s">
        <v>9</v>
      </c>
      <c r="L3956" s="3">
        <v>2.52</v>
      </c>
      <c r="M3956" s="3">
        <v>0.5</v>
      </c>
      <c r="N3956" s="3">
        <v>3.02</v>
      </c>
      <c r="O3956" s="3">
        <v>0</v>
      </c>
      <c r="P3956" s="3">
        <v>0</v>
      </c>
      <c r="Q3956" s="2">
        <v>43544</v>
      </c>
      <c r="R3956" t="s">
        <v>2</v>
      </c>
      <c r="S3956" t="s">
        <v>10</v>
      </c>
      <c r="T3956" t="s">
        <v>5049</v>
      </c>
    </row>
    <row r="3957" spans="1:20" hidden="1" x14ac:dyDescent="0.2">
      <c r="A3957" t="s">
        <v>1172</v>
      </c>
      <c r="B3957" t="s">
        <v>0</v>
      </c>
      <c r="C3957" s="2">
        <v>43529</v>
      </c>
      <c r="D3957" t="s">
        <v>1170</v>
      </c>
      <c r="E3957" t="s">
        <v>5047</v>
      </c>
      <c r="F3957" t="s">
        <v>86</v>
      </c>
      <c r="G3957" t="s">
        <v>2165</v>
      </c>
      <c r="H3957" t="s">
        <v>5053</v>
      </c>
      <c r="I3957" t="s">
        <v>1171</v>
      </c>
      <c r="J3957" t="s">
        <v>115</v>
      </c>
      <c r="K3957" t="s">
        <v>9</v>
      </c>
      <c r="L3957" s="3">
        <v>14.58</v>
      </c>
      <c r="M3957" s="3">
        <v>2.92</v>
      </c>
      <c r="N3957" s="3">
        <v>17.5</v>
      </c>
      <c r="O3957" s="3">
        <v>0</v>
      </c>
      <c r="P3957" s="3">
        <v>0</v>
      </c>
      <c r="Q3957" s="2">
        <v>43544</v>
      </c>
      <c r="R3957" t="s">
        <v>2</v>
      </c>
      <c r="S3957" t="s">
        <v>10</v>
      </c>
      <c r="T3957" t="s">
        <v>5049</v>
      </c>
    </row>
    <row r="3958" spans="1:20" hidden="1" x14ac:dyDescent="0.2">
      <c r="A3958" t="s">
        <v>1172</v>
      </c>
      <c r="B3958" t="s">
        <v>0</v>
      </c>
      <c r="C3958" s="2">
        <v>43529</v>
      </c>
      <c r="D3958" t="s">
        <v>1170</v>
      </c>
      <c r="E3958" t="s">
        <v>5047</v>
      </c>
      <c r="F3958" t="s">
        <v>88</v>
      </c>
      <c r="G3958" t="s">
        <v>2165</v>
      </c>
      <c r="H3958" t="s">
        <v>5054</v>
      </c>
      <c r="I3958" t="s">
        <v>1171</v>
      </c>
      <c r="J3958" t="s">
        <v>115</v>
      </c>
      <c r="K3958" t="s">
        <v>9</v>
      </c>
      <c r="L3958" s="3">
        <v>26.63</v>
      </c>
      <c r="M3958" s="3">
        <v>5.33</v>
      </c>
      <c r="N3958" s="3">
        <v>31.96</v>
      </c>
      <c r="O3958" s="3">
        <v>0</v>
      </c>
      <c r="P3958" s="3">
        <v>0</v>
      </c>
      <c r="Q3958" s="2">
        <v>43544</v>
      </c>
      <c r="R3958" t="s">
        <v>2</v>
      </c>
      <c r="S3958" t="s">
        <v>10</v>
      </c>
      <c r="T3958" t="s">
        <v>5049</v>
      </c>
    </row>
    <row r="3959" spans="1:20" hidden="1" x14ac:dyDescent="0.2">
      <c r="A3959" t="s">
        <v>1172</v>
      </c>
      <c r="B3959" t="s">
        <v>0</v>
      </c>
      <c r="C3959" s="2">
        <v>43529</v>
      </c>
      <c r="D3959" t="s">
        <v>1170</v>
      </c>
      <c r="E3959" t="s">
        <v>5047</v>
      </c>
      <c r="F3959" t="s">
        <v>90</v>
      </c>
      <c r="G3959" t="s">
        <v>2165</v>
      </c>
      <c r="H3959" t="s">
        <v>5055</v>
      </c>
      <c r="I3959" t="s">
        <v>1171</v>
      </c>
      <c r="J3959" t="s">
        <v>5056</v>
      </c>
      <c r="K3959" t="s">
        <v>9</v>
      </c>
      <c r="L3959" s="3">
        <v>20.79</v>
      </c>
      <c r="M3959" s="3">
        <v>4.16</v>
      </c>
      <c r="N3959" s="3">
        <v>24.95</v>
      </c>
      <c r="O3959" s="3">
        <v>0</v>
      </c>
      <c r="P3959" s="3">
        <v>0</v>
      </c>
      <c r="Q3959" s="2">
        <v>43544</v>
      </c>
      <c r="R3959" t="s">
        <v>2</v>
      </c>
      <c r="S3959" t="s">
        <v>10</v>
      </c>
      <c r="T3959" t="s">
        <v>5049</v>
      </c>
    </row>
    <row r="3960" spans="1:20" hidden="1" x14ac:dyDescent="0.2">
      <c r="A3960" t="s">
        <v>1172</v>
      </c>
      <c r="B3960" t="s">
        <v>0</v>
      </c>
      <c r="C3960" s="2">
        <v>43529</v>
      </c>
      <c r="D3960" t="s">
        <v>1170</v>
      </c>
      <c r="E3960" t="s">
        <v>5047</v>
      </c>
      <c r="F3960" t="s">
        <v>406</v>
      </c>
      <c r="G3960" t="s">
        <v>2165</v>
      </c>
      <c r="H3960" t="s">
        <v>5057</v>
      </c>
      <c r="I3960" t="s">
        <v>1171</v>
      </c>
      <c r="J3960" t="s">
        <v>274</v>
      </c>
      <c r="K3960" t="s">
        <v>9</v>
      </c>
      <c r="L3960" s="3">
        <v>17.329999999999998</v>
      </c>
      <c r="M3960" s="3">
        <v>3.47</v>
      </c>
      <c r="N3960" s="3">
        <v>20.8</v>
      </c>
      <c r="O3960" s="3">
        <v>0</v>
      </c>
      <c r="P3960" s="3">
        <v>0</v>
      </c>
      <c r="Q3960" s="2">
        <v>43544</v>
      </c>
      <c r="R3960" t="s">
        <v>2</v>
      </c>
      <c r="S3960" t="s">
        <v>10</v>
      </c>
      <c r="T3960" t="s">
        <v>5049</v>
      </c>
    </row>
    <row r="3961" spans="1:20" hidden="1" x14ac:dyDescent="0.2">
      <c r="A3961" t="s">
        <v>1172</v>
      </c>
      <c r="B3961" t="s">
        <v>0</v>
      </c>
      <c r="C3961" s="2">
        <v>43529</v>
      </c>
      <c r="D3961" t="s">
        <v>1170</v>
      </c>
      <c r="E3961" t="s">
        <v>5047</v>
      </c>
      <c r="F3961" t="s">
        <v>407</v>
      </c>
      <c r="G3961" t="s">
        <v>2165</v>
      </c>
      <c r="H3961" t="s">
        <v>5058</v>
      </c>
      <c r="I3961" t="s">
        <v>1171</v>
      </c>
      <c r="J3961" t="s">
        <v>274</v>
      </c>
      <c r="K3961" t="s">
        <v>9</v>
      </c>
      <c r="L3961" s="3">
        <v>790.79</v>
      </c>
      <c r="M3961" s="3">
        <v>158.16</v>
      </c>
      <c r="N3961" s="3">
        <v>948.95</v>
      </c>
      <c r="O3961" s="3">
        <v>0</v>
      </c>
      <c r="P3961" s="3">
        <v>0</v>
      </c>
      <c r="Q3961" s="2">
        <v>43544</v>
      </c>
      <c r="R3961" t="s">
        <v>2</v>
      </c>
      <c r="S3961" t="s">
        <v>10</v>
      </c>
      <c r="T3961" t="s">
        <v>5049</v>
      </c>
    </row>
    <row r="3962" spans="1:20" hidden="1" x14ac:dyDescent="0.2">
      <c r="A3962" t="s">
        <v>1172</v>
      </c>
      <c r="B3962" t="s">
        <v>0</v>
      </c>
      <c r="C3962" s="2">
        <v>43529</v>
      </c>
      <c r="D3962" t="s">
        <v>1170</v>
      </c>
      <c r="E3962" t="s">
        <v>5047</v>
      </c>
      <c r="F3962" t="s">
        <v>453</v>
      </c>
      <c r="G3962" t="s">
        <v>2165</v>
      </c>
      <c r="H3962" t="s">
        <v>2816</v>
      </c>
      <c r="I3962" t="s">
        <v>1171</v>
      </c>
      <c r="J3962" t="s">
        <v>5059</v>
      </c>
      <c r="K3962" t="s">
        <v>9</v>
      </c>
      <c r="L3962" s="3">
        <v>12.46</v>
      </c>
      <c r="M3962" s="3">
        <v>2.4900000000000002</v>
      </c>
      <c r="N3962" s="3">
        <v>14.95</v>
      </c>
      <c r="O3962" s="3">
        <v>0</v>
      </c>
      <c r="P3962" s="3">
        <v>0</v>
      </c>
      <c r="Q3962" s="2">
        <v>43507</v>
      </c>
      <c r="R3962" t="s">
        <v>2</v>
      </c>
      <c r="S3962" t="s">
        <v>10</v>
      </c>
      <c r="T3962" t="s">
        <v>5049</v>
      </c>
    </row>
    <row r="3963" spans="1:20" hidden="1" x14ac:dyDescent="0.2">
      <c r="A3963" t="s">
        <v>1172</v>
      </c>
      <c r="B3963" t="s">
        <v>0</v>
      </c>
      <c r="C3963" s="2">
        <v>43538</v>
      </c>
      <c r="D3963" t="s">
        <v>1170</v>
      </c>
      <c r="E3963" t="s">
        <v>5581</v>
      </c>
      <c r="F3963" t="s">
        <v>5</v>
      </c>
      <c r="G3963" t="s">
        <v>143</v>
      </c>
      <c r="H3963" t="s">
        <v>5582</v>
      </c>
      <c r="I3963" t="s">
        <v>1171</v>
      </c>
      <c r="J3963" t="s">
        <v>35</v>
      </c>
      <c r="K3963" t="s">
        <v>36</v>
      </c>
      <c r="L3963" s="3">
        <v>34</v>
      </c>
      <c r="M3963" s="3">
        <v>3.4</v>
      </c>
      <c r="N3963" s="3">
        <v>37.4</v>
      </c>
      <c r="O3963" s="3">
        <v>0</v>
      </c>
      <c r="P3963" s="3">
        <v>0</v>
      </c>
      <c r="Q3963" s="2">
        <v>43553</v>
      </c>
      <c r="R3963" t="s">
        <v>2</v>
      </c>
      <c r="S3963" t="s">
        <v>10</v>
      </c>
      <c r="T3963" t="s">
        <v>2</v>
      </c>
    </row>
    <row r="3964" spans="1:20" hidden="1" x14ac:dyDescent="0.2">
      <c r="A3964" t="s">
        <v>1172</v>
      </c>
      <c r="B3964" t="s">
        <v>0</v>
      </c>
      <c r="C3964" s="2">
        <v>43538</v>
      </c>
      <c r="D3964" t="s">
        <v>1170</v>
      </c>
      <c r="E3964" t="s">
        <v>5621</v>
      </c>
      <c r="F3964" t="s">
        <v>5</v>
      </c>
      <c r="G3964" t="s">
        <v>5622</v>
      </c>
      <c r="H3964" t="s">
        <v>5623</v>
      </c>
      <c r="I3964" t="s">
        <v>1171</v>
      </c>
      <c r="J3964" t="s">
        <v>532</v>
      </c>
      <c r="K3964" t="s">
        <v>9</v>
      </c>
      <c r="L3964" s="3">
        <v>812</v>
      </c>
      <c r="M3964" s="3">
        <v>162.4</v>
      </c>
      <c r="N3964" s="3">
        <v>974.4</v>
      </c>
      <c r="O3964" s="3">
        <v>0</v>
      </c>
      <c r="P3964" s="3">
        <v>0</v>
      </c>
      <c r="Q3964" s="2">
        <v>43544</v>
      </c>
      <c r="R3964" t="s">
        <v>2</v>
      </c>
      <c r="S3964" t="s">
        <v>10</v>
      </c>
      <c r="T3964" t="s">
        <v>2</v>
      </c>
    </row>
    <row r="3965" spans="1:20" hidden="1" x14ac:dyDescent="0.2">
      <c r="A3965" t="s">
        <v>1172</v>
      </c>
      <c r="B3965" t="s">
        <v>0</v>
      </c>
      <c r="C3965" s="2">
        <v>43538</v>
      </c>
      <c r="D3965" t="s">
        <v>1170</v>
      </c>
      <c r="E3965" t="s">
        <v>5621</v>
      </c>
      <c r="F3965" t="s">
        <v>43</v>
      </c>
      <c r="G3965" t="s">
        <v>5622</v>
      </c>
      <c r="H3965" t="s">
        <v>5624</v>
      </c>
      <c r="I3965" t="s">
        <v>1171</v>
      </c>
      <c r="J3965" t="s">
        <v>532</v>
      </c>
      <c r="K3965" t="s">
        <v>9</v>
      </c>
      <c r="L3965" s="3">
        <v>172</v>
      </c>
      <c r="M3965" s="3">
        <v>34.4</v>
      </c>
      <c r="N3965" s="3">
        <v>206.4</v>
      </c>
      <c r="O3965" s="3">
        <v>0</v>
      </c>
      <c r="P3965" s="3">
        <v>0</v>
      </c>
      <c r="Q3965" s="2">
        <v>43544</v>
      </c>
      <c r="R3965" t="s">
        <v>2</v>
      </c>
      <c r="S3965" t="s">
        <v>10</v>
      </c>
      <c r="T3965" t="s">
        <v>2</v>
      </c>
    </row>
    <row r="3966" spans="1:20" hidden="1" x14ac:dyDescent="0.2">
      <c r="A3966" t="s">
        <v>1172</v>
      </c>
      <c r="B3966" t="s">
        <v>0</v>
      </c>
      <c r="C3966" s="2">
        <v>43538</v>
      </c>
      <c r="D3966" t="s">
        <v>1170</v>
      </c>
      <c r="E3966" t="s">
        <v>5621</v>
      </c>
      <c r="F3966" t="s">
        <v>60</v>
      </c>
      <c r="G3966" t="s">
        <v>5622</v>
      </c>
      <c r="H3966" t="s">
        <v>2816</v>
      </c>
      <c r="I3966" t="s">
        <v>1171</v>
      </c>
      <c r="J3966" t="s">
        <v>5059</v>
      </c>
      <c r="K3966" t="s">
        <v>9</v>
      </c>
      <c r="L3966" s="3">
        <v>80</v>
      </c>
      <c r="M3966" s="3">
        <v>16</v>
      </c>
      <c r="N3966" s="3">
        <v>96</v>
      </c>
      <c r="O3966" s="3">
        <v>0</v>
      </c>
      <c r="P3966" s="3">
        <v>0</v>
      </c>
      <c r="Q3966" s="2">
        <v>43544</v>
      </c>
      <c r="R3966" t="s">
        <v>2</v>
      </c>
      <c r="S3966" t="s">
        <v>10</v>
      </c>
      <c r="T3966" t="s">
        <v>2</v>
      </c>
    </row>
    <row r="3967" spans="1:20" hidden="1" x14ac:dyDescent="0.2">
      <c r="A3967" t="s">
        <v>1172</v>
      </c>
      <c r="B3967" t="s">
        <v>0</v>
      </c>
      <c r="C3967" s="2">
        <v>43544</v>
      </c>
      <c r="D3967" t="s">
        <v>1170</v>
      </c>
      <c r="E3967" t="s">
        <v>6060</v>
      </c>
      <c r="F3967" t="s">
        <v>5</v>
      </c>
      <c r="G3967" t="s">
        <v>6061</v>
      </c>
      <c r="H3967" t="s">
        <v>6062</v>
      </c>
      <c r="I3967" t="s">
        <v>1171</v>
      </c>
      <c r="J3967" t="s">
        <v>1630</v>
      </c>
      <c r="K3967" t="s">
        <v>18</v>
      </c>
      <c r="L3967" s="3">
        <v>5000</v>
      </c>
      <c r="M3967" s="3">
        <v>0</v>
      </c>
      <c r="N3967" s="3">
        <v>5000</v>
      </c>
      <c r="O3967" s="3">
        <v>0</v>
      </c>
      <c r="P3967" s="3">
        <v>0</v>
      </c>
      <c r="Q3967" s="2">
        <v>43465</v>
      </c>
      <c r="R3967" t="s">
        <v>2</v>
      </c>
      <c r="S3967" t="s">
        <v>10</v>
      </c>
      <c r="T3967" t="s">
        <v>2</v>
      </c>
    </row>
    <row r="3968" spans="1:20" hidden="1" x14ac:dyDescent="0.2">
      <c r="A3968" t="s">
        <v>1172</v>
      </c>
      <c r="B3968" t="s">
        <v>0</v>
      </c>
      <c r="C3968" s="2">
        <v>43560</v>
      </c>
      <c r="D3968" t="s">
        <v>1170</v>
      </c>
      <c r="E3968" t="s">
        <v>7432</v>
      </c>
      <c r="F3968" t="s">
        <v>5</v>
      </c>
      <c r="G3968" t="s">
        <v>5029</v>
      </c>
      <c r="H3968" t="s">
        <v>7433</v>
      </c>
      <c r="I3968" t="s">
        <v>1171</v>
      </c>
      <c r="J3968" t="s">
        <v>327</v>
      </c>
      <c r="K3968" t="s">
        <v>18</v>
      </c>
      <c r="L3968" s="3">
        <v>46322</v>
      </c>
      <c r="M3968" s="3">
        <v>0</v>
      </c>
      <c r="N3968" s="3">
        <v>46322</v>
      </c>
      <c r="O3968" s="3">
        <v>0</v>
      </c>
      <c r="P3968" s="3">
        <v>46322</v>
      </c>
      <c r="Q3968" s="2">
        <v>43560</v>
      </c>
      <c r="R3968" t="s">
        <v>2</v>
      </c>
      <c r="S3968" t="s">
        <v>10</v>
      </c>
      <c r="T3968" t="s">
        <v>2</v>
      </c>
    </row>
    <row r="3969" spans="1:20" hidden="1" x14ac:dyDescent="0.2">
      <c r="A3969" t="s">
        <v>1172</v>
      </c>
      <c r="B3969" t="s">
        <v>0</v>
      </c>
      <c r="C3969" s="2">
        <v>43560</v>
      </c>
      <c r="D3969" t="s">
        <v>1170</v>
      </c>
      <c r="E3969" t="s">
        <v>7432</v>
      </c>
      <c r="F3969" t="s">
        <v>43</v>
      </c>
      <c r="G3969" t="s">
        <v>5029</v>
      </c>
      <c r="H3969" t="s">
        <v>7434</v>
      </c>
      <c r="I3969" t="s">
        <v>1171</v>
      </c>
      <c r="J3969" t="s">
        <v>327</v>
      </c>
      <c r="K3969" t="s">
        <v>18</v>
      </c>
      <c r="L3969" s="3">
        <v>20000</v>
      </c>
      <c r="M3969" s="3">
        <v>0</v>
      </c>
      <c r="N3969" s="3">
        <v>20000</v>
      </c>
      <c r="O3969" s="3">
        <v>0</v>
      </c>
      <c r="P3969" s="3">
        <v>20000</v>
      </c>
      <c r="Q3969" s="2">
        <v>43572</v>
      </c>
      <c r="R3969" t="s">
        <v>2</v>
      </c>
      <c r="S3969" t="s">
        <v>10</v>
      </c>
      <c r="T3969" t="s">
        <v>2</v>
      </c>
    </row>
    <row r="3970" spans="1:20" hidden="1" x14ac:dyDescent="0.2">
      <c r="A3970" t="s">
        <v>2741</v>
      </c>
      <c r="B3970" t="s">
        <v>0</v>
      </c>
      <c r="C3970" s="2">
        <v>43497</v>
      </c>
      <c r="D3970" t="s">
        <v>2739</v>
      </c>
      <c r="E3970" t="s">
        <v>2742</v>
      </c>
      <c r="F3970" t="s">
        <v>5</v>
      </c>
      <c r="G3970" t="s">
        <v>2743</v>
      </c>
      <c r="H3970" t="s">
        <v>2744</v>
      </c>
      <c r="I3970" t="s">
        <v>2740</v>
      </c>
      <c r="J3970" t="s">
        <v>838</v>
      </c>
      <c r="K3970" t="s">
        <v>18</v>
      </c>
      <c r="L3970" s="3">
        <v>175</v>
      </c>
      <c r="M3970" s="3">
        <v>0</v>
      </c>
      <c r="N3970" s="3">
        <v>175</v>
      </c>
      <c r="O3970" s="3">
        <v>0</v>
      </c>
      <c r="P3970" s="3">
        <v>0</v>
      </c>
      <c r="Q3970" s="2">
        <v>43545</v>
      </c>
      <c r="R3970" t="s">
        <v>2</v>
      </c>
      <c r="S3970" t="s">
        <v>10</v>
      </c>
      <c r="T3970" t="s">
        <v>2</v>
      </c>
    </row>
    <row r="3971" spans="1:20" hidden="1" x14ac:dyDescent="0.2">
      <c r="A3971" t="s">
        <v>2741</v>
      </c>
      <c r="B3971" t="s">
        <v>0</v>
      </c>
      <c r="C3971" s="2">
        <v>43539</v>
      </c>
      <c r="D3971" t="s">
        <v>2739</v>
      </c>
      <c r="E3971" t="s">
        <v>5679</v>
      </c>
      <c r="F3971" t="s">
        <v>5</v>
      </c>
      <c r="G3971" t="s">
        <v>5680</v>
      </c>
      <c r="H3971" t="s">
        <v>5681</v>
      </c>
      <c r="I3971" t="s">
        <v>2740</v>
      </c>
      <c r="J3971" t="s">
        <v>838</v>
      </c>
      <c r="K3971" t="s">
        <v>18</v>
      </c>
      <c r="L3971" s="3">
        <v>146.6</v>
      </c>
      <c r="M3971" s="3">
        <v>0</v>
      </c>
      <c r="N3971" s="3">
        <v>146.6</v>
      </c>
      <c r="O3971" s="3">
        <v>0</v>
      </c>
      <c r="P3971" s="3">
        <v>0</v>
      </c>
      <c r="Q3971" s="2">
        <v>43543</v>
      </c>
      <c r="R3971" t="s">
        <v>2</v>
      </c>
      <c r="S3971" t="s">
        <v>10</v>
      </c>
      <c r="T3971" t="s">
        <v>2</v>
      </c>
    </row>
    <row r="3972" spans="1:20" hidden="1" x14ac:dyDescent="0.2">
      <c r="A3972" t="s">
        <v>2741</v>
      </c>
      <c r="B3972" t="s">
        <v>0</v>
      </c>
      <c r="C3972" s="2">
        <v>43545</v>
      </c>
      <c r="D3972" t="s">
        <v>2739</v>
      </c>
      <c r="E3972" t="s">
        <v>6275</v>
      </c>
      <c r="F3972" t="s">
        <v>5</v>
      </c>
      <c r="G3972" t="s">
        <v>6276</v>
      </c>
      <c r="H3972" t="s">
        <v>6277</v>
      </c>
      <c r="I3972" t="s">
        <v>2740</v>
      </c>
      <c r="J3972" t="s">
        <v>838</v>
      </c>
      <c r="K3972" t="s">
        <v>18</v>
      </c>
      <c r="L3972" s="3">
        <v>167.4</v>
      </c>
      <c r="M3972" s="3">
        <v>0</v>
      </c>
      <c r="N3972" s="3">
        <v>167.4</v>
      </c>
      <c r="O3972" s="3">
        <v>0</v>
      </c>
      <c r="P3972" s="3">
        <v>0</v>
      </c>
      <c r="Q3972" s="2">
        <v>43545</v>
      </c>
      <c r="R3972" t="s">
        <v>2</v>
      </c>
      <c r="S3972" t="s">
        <v>10</v>
      </c>
      <c r="T3972" t="s">
        <v>2</v>
      </c>
    </row>
    <row r="3973" spans="1:20" hidden="1" x14ac:dyDescent="0.2">
      <c r="A3973" t="s">
        <v>2741</v>
      </c>
      <c r="B3973" t="s">
        <v>0</v>
      </c>
      <c r="C3973" s="2">
        <v>43502</v>
      </c>
      <c r="D3973" t="s">
        <v>3129</v>
      </c>
      <c r="E3973" t="s">
        <v>3131</v>
      </c>
      <c r="F3973" t="s">
        <v>5</v>
      </c>
      <c r="G3973" t="s">
        <v>3132</v>
      </c>
      <c r="H3973" t="s">
        <v>3133</v>
      </c>
      <c r="I3973" t="s">
        <v>3130</v>
      </c>
      <c r="J3973" t="s">
        <v>499</v>
      </c>
      <c r="K3973" t="s">
        <v>36</v>
      </c>
      <c r="L3973" s="3">
        <v>46.34</v>
      </c>
      <c r="M3973" s="3">
        <v>4.63</v>
      </c>
      <c r="N3973" s="3">
        <v>50.97</v>
      </c>
      <c r="O3973" s="3">
        <v>0</v>
      </c>
      <c r="P3973" s="3">
        <v>0</v>
      </c>
      <c r="Q3973" s="2">
        <v>43371</v>
      </c>
      <c r="R3973" t="s">
        <v>2</v>
      </c>
      <c r="S3973" t="s">
        <v>10</v>
      </c>
      <c r="T3973" t="s">
        <v>2</v>
      </c>
    </row>
    <row r="3974" spans="1:20" hidden="1" x14ac:dyDescent="0.2">
      <c r="A3974" t="s">
        <v>2741</v>
      </c>
      <c r="B3974" t="s">
        <v>0</v>
      </c>
      <c r="C3974" s="2">
        <v>43502</v>
      </c>
      <c r="D3974" t="s">
        <v>3129</v>
      </c>
      <c r="E3974" t="s">
        <v>3131</v>
      </c>
      <c r="F3974" t="s">
        <v>43</v>
      </c>
      <c r="G3974" t="s">
        <v>3132</v>
      </c>
      <c r="H3974" t="s">
        <v>3134</v>
      </c>
      <c r="I3974" t="s">
        <v>3130</v>
      </c>
      <c r="J3974" t="s">
        <v>499</v>
      </c>
      <c r="K3974" t="s">
        <v>18</v>
      </c>
      <c r="L3974" s="3">
        <v>0.51</v>
      </c>
      <c r="M3974" s="3">
        <v>0</v>
      </c>
      <c r="N3974" s="3">
        <v>0.51</v>
      </c>
      <c r="O3974" s="3">
        <v>0</v>
      </c>
      <c r="P3974" s="3">
        <v>0</v>
      </c>
      <c r="Q3974" s="2">
        <v>43371</v>
      </c>
      <c r="R3974" t="s">
        <v>2</v>
      </c>
      <c r="S3974" t="s">
        <v>10</v>
      </c>
      <c r="T3974" t="s">
        <v>2</v>
      </c>
    </row>
    <row r="3975" spans="1:20" hidden="1" x14ac:dyDescent="0.2">
      <c r="A3975" t="s">
        <v>2741</v>
      </c>
      <c r="B3975" t="s">
        <v>0</v>
      </c>
      <c r="C3975" s="2">
        <v>43509</v>
      </c>
      <c r="D3975" t="s">
        <v>3638</v>
      </c>
      <c r="E3975" t="s">
        <v>3640</v>
      </c>
      <c r="F3975" t="s">
        <v>5</v>
      </c>
      <c r="G3975" t="s">
        <v>596</v>
      </c>
      <c r="H3975" t="s">
        <v>3641</v>
      </c>
      <c r="I3975" t="s">
        <v>3639</v>
      </c>
      <c r="J3975" t="s">
        <v>380</v>
      </c>
      <c r="K3975" t="s">
        <v>9</v>
      </c>
      <c r="L3975" s="3">
        <v>12.65</v>
      </c>
      <c r="M3975" s="3">
        <v>2.5299999999999998</v>
      </c>
      <c r="N3975" s="3">
        <v>15.18</v>
      </c>
      <c r="O3975" s="3">
        <v>0</v>
      </c>
      <c r="P3975" s="3">
        <v>0</v>
      </c>
      <c r="Q3975" s="2">
        <v>43496</v>
      </c>
      <c r="R3975" t="s">
        <v>2</v>
      </c>
      <c r="S3975" t="s">
        <v>10</v>
      </c>
      <c r="T3975" t="s">
        <v>2</v>
      </c>
    </row>
    <row r="3976" spans="1:20" hidden="1" x14ac:dyDescent="0.2">
      <c r="A3976" t="s">
        <v>2741</v>
      </c>
      <c r="B3976" t="s">
        <v>0</v>
      </c>
      <c r="C3976" s="2">
        <v>43531</v>
      </c>
      <c r="D3976" t="s">
        <v>3638</v>
      </c>
      <c r="E3976" t="s">
        <v>5145</v>
      </c>
      <c r="F3976" t="s">
        <v>5</v>
      </c>
      <c r="G3976" t="s">
        <v>596</v>
      </c>
      <c r="H3976" t="s">
        <v>5146</v>
      </c>
      <c r="I3976" t="s">
        <v>3639</v>
      </c>
      <c r="J3976" t="s">
        <v>380</v>
      </c>
      <c r="K3976" t="s">
        <v>9</v>
      </c>
      <c r="L3976" s="3">
        <v>12.65</v>
      </c>
      <c r="M3976" s="3">
        <v>2.5299999999999998</v>
      </c>
      <c r="N3976" s="3">
        <v>15.18</v>
      </c>
      <c r="O3976" s="3">
        <v>0</v>
      </c>
      <c r="P3976" s="3">
        <v>0</v>
      </c>
      <c r="Q3976" s="2">
        <v>43555</v>
      </c>
      <c r="R3976" t="s">
        <v>2</v>
      </c>
      <c r="S3976" t="s">
        <v>10</v>
      </c>
      <c r="T3976" t="s">
        <v>2</v>
      </c>
    </row>
    <row r="3977" spans="1:20" hidden="1" x14ac:dyDescent="0.2">
      <c r="A3977" t="s">
        <v>2741</v>
      </c>
      <c r="B3977" t="s">
        <v>0</v>
      </c>
      <c r="C3977" s="2">
        <v>43564</v>
      </c>
      <c r="D3977" t="s">
        <v>3638</v>
      </c>
      <c r="E3977" t="s">
        <v>7719</v>
      </c>
      <c r="F3977" t="s">
        <v>5</v>
      </c>
      <c r="G3977" t="s">
        <v>596</v>
      </c>
      <c r="H3977" t="s">
        <v>7720</v>
      </c>
      <c r="I3977" t="s">
        <v>3639</v>
      </c>
      <c r="J3977" t="s">
        <v>380</v>
      </c>
      <c r="K3977" t="s">
        <v>9</v>
      </c>
      <c r="L3977" s="3">
        <v>12.65</v>
      </c>
      <c r="M3977" s="3">
        <v>2.5299999999999998</v>
      </c>
      <c r="N3977" s="3">
        <v>15.18</v>
      </c>
      <c r="O3977" s="3">
        <v>0</v>
      </c>
      <c r="P3977" s="3">
        <v>0</v>
      </c>
      <c r="Q3977" s="2">
        <v>43564</v>
      </c>
      <c r="R3977" t="s">
        <v>2</v>
      </c>
      <c r="S3977" t="s">
        <v>10</v>
      </c>
      <c r="T3977" t="s">
        <v>2</v>
      </c>
    </row>
    <row r="3978" spans="1:20" hidden="1" x14ac:dyDescent="0.2">
      <c r="A3978" t="s">
        <v>543</v>
      </c>
      <c r="B3978" t="s">
        <v>0</v>
      </c>
      <c r="C3978" s="2">
        <v>43487</v>
      </c>
      <c r="D3978" t="s">
        <v>1579</v>
      </c>
      <c r="E3978" t="s">
        <v>1580</v>
      </c>
      <c r="F3978" t="s">
        <v>5</v>
      </c>
      <c r="G3978" t="s">
        <v>1581</v>
      </c>
      <c r="H3978" t="s">
        <v>1582</v>
      </c>
      <c r="I3978" t="s">
        <v>2</v>
      </c>
      <c r="J3978" t="s">
        <v>1120</v>
      </c>
      <c r="K3978" t="s">
        <v>18</v>
      </c>
      <c r="L3978" s="3">
        <v>1000</v>
      </c>
      <c r="M3978" s="3">
        <v>0</v>
      </c>
      <c r="N3978" s="3">
        <v>1000</v>
      </c>
      <c r="O3978" s="3">
        <v>0</v>
      </c>
      <c r="P3978" s="3">
        <v>0</v>
      </c>
      <c r="Q3978" s="2">
        <v>43495</v>
      </c>
      <c r="R3978" t="s">
        <v>2</v>
      </c>
      <c r="S3978" t="s">
        <v>10</v>
      </c>
      <c r="T3978" t="s">
        <v>2</v>
      </c>
    </row>
    <row r="3979" spans="1:20" hidden="1" x14ac:dyDescent="0.2">
      <c r="A3979" t="s">
        <v>543</v>
      </c>
      <c r="B3979" t="s">
        <v>0</v>
      </c>
      <c r="C3979" s="2">
        <v>43487</v>
      </c>
      <c r="D3979" t="s">
        <v>1579</v>
      </c>
      <c r="E3979" t="s">
        <v>1863</v>
      </c>
      <c r="F3979" t="s">
        <v>5</v>
      </c>
      <c r="G3979" t="s">
        <v>1864</v>
      </c>
      <c r="H3979" t="s">
        <v>1865</v>
      </c>
      <c r="I3979" t="s">
        <v>2</v>
      </c>
      <c r="J3979" t="s">
        <v>1120</v>
      </c>
      <c r="K3979" t="s">
        <v>18</v>
      </c>
      <c r="L3979" s="3">
        <v>50</v>
      </c>
      <c r="M3979" s="3">
        <v>0</v>
      </c>
      <c r="N3979" s="3">
        <v>50</v>
      </c>
      <c r="O3979" s="3">
        <v>0</v>
      </c>
      <c r="P3979" s="3">
        <v>0</v>
      </c>
      <c r="Q3979" s="2">
        <v>43487</v>
      </c>
      <c r="R3979" t="s">
        <v>2</v>
      </c>
      <c r="S3979" t="s">
        <v>10</v>
      </c>
      <c r="T3979" t="s">
        <v>2</v>
      </c>
    </row>
    <row r="3980" spans="1:20" hidden="1" x14ac:dyDescent="0.2">
      <c r="A3980" t="s">
        <v>543</v>
      </c>
      <c r="B3980" t="s">
        <v>0</v>
      </c>
      <c r="C3980" s="2">
        <v>43487</v>
      </c>
      <c r="D3980" t="s">
        <v>1579</v>
      </c>
      <c r="E3980" t="s">
        <v>1866</v>
      </c>
      <c r="F3980" t="s">
        <v>5</v>
      </c>
      <c r="G3980" t="s">
        <v>1867</v>
      </c>
      <c r="H3980" t="s">
        <v>1868</v>
      </c>
      <c r="I3980" t="s">
        <v>2</v>
      </c>
      <c r="J3980" t="s">
        <v>1120</v>
      </c>
      <c r="K3980" t="s">
        <v>18</v>
      </c>
      <c r="L3980" s="3">
        <v>50</v>
      </c>
      <c r="M3980" s="3">
        <v>0</v>
      </c>
      <c r="N3980" s="3">
        <v>50</v>
      </c>
      <c r="O3980" s="3">
        <v>0</v>
      </c>
      <c r="P3980" s="3">
        <v>0</v>
      </c>
      <c r="Q3980" s="2">
        <v>43487</v>
      </c>
      <c r="R3980" t="s">
        <v>2</v>
      </c>
      <c r="S3980" t="s">
        <v>10</v>
      </c>
      <c r="T3980" t="s">
        <v>2</v>
      </c>
    </row>
    <row r="3981" spans="1:20" hidden="1" x14ac:dyDescent="0.2">
      <c r="A3981" t="s">
        <v>543</v>
      </c>
      <c r="B3981" t="s">
        <v>0</v>
      </c>
      <c r="C3981" s="2">
        <v>43487</v>
      </c>
      <c r="D3981" t="s">
        <v>1579</v>
      </c>
      <c r="E3981" t="s">
        <v>1869</v>
      </c>
      <c r="F3981" t="s">
        <v>5</v>
      </c>
      <c r="G3981" t="s">
        <v>1870</v>
      </c>
      <c r="H3981" t="s">
        <v>1871</v>
      </c>
      <c r="I3981" t="s">
        <v>2</v>
      </c>
      <c r="J3981" t="s">
        <v>1120</v>
      </c>
      <c r="K3981" t="s">
        <v>18</v>
      </c>
      <c r="L3981" s="3">
        <v>50</v>
      </c>
      <c r="M3981" s="3">
        <v>0</v>
      </c>
      <c r="N3981" s="3">
        <v>50</v>
      </c>
      <c r="O3981" s="3">
        <v>0</v>
      </c>
      <c r="P3981" s="3">
        <v>0</v>
      </c>
      <c r="Q3981" s="2">
        <v>43487</v>
      </c>
      <c r="R3981" t="s">
        <v>2</v>
      </c>
      <c r="S3981" t="s">
        <v>10</v>
      </c>
      <c r="T3981" t="s">
        <v>2</v>
      </c>
    </row>
    <row r="3982" spans="1:20" hidden="1" x14ac:dyDescent="0.2">
      <c r="A3982" t="s">
        <v>543</v>
      </c>
      <c r="B3982" t="s">
        <v>0</v>
      </c>
      <c r="C3982" s="2">
        <v>43487</v>
      </c>
      <c r="D3982" t="s">
        <v>1579</v>
      </c>
      <c r="E3982" t="s">
        <v>1872</v>
      </c>
      <c r="F3982" t="s">
        <v>5</v>
      </c>
      <c r="G3982" t="s">
        <v>1873</v>
      </c>
      <c r="H3982" t="s">
        <v>1874</v>
      </c>
      <c r="I3982" t="s">
        <v>2</v>
      </c>
      <c r="J3982" t="s">
        <v>1120</v>
      </c>
      <c r="K3982" t="s">
        <v>18</v>
      </c>
      <c r="L3982" s="3">
        <v>50</v>
      </c>
      <c r="M3982" s="3">
        <v>0</v>
      </c>
      <c r="N3982" s="3">
        <v>50</v>
      </c>
      <c r="O3982" s="3">
        <v>0</v>
      </c>
      <c r="P3982" s="3">
        <v>0</v>
      </c>
      <c r="Q3982" s="2">
        <v>43487</v>
      </c>
      <c r="R3982" t="s">
        <v>2</v>
      </c>
      <c r="S3982" t="s">
        <v>10</v>
      </c>
      <c r="T3982" t="s">
        <v>2</v>
      </c>
    </row>
    <row r="3983" spans="1:20" hidden="1" x14ac:dyDescent="0.2">
      <c r="A3983" t="s">
        <v>543</v>
      </c>
      <c r="B3983" t="s">
        <v>0</v>
      </c>
      <c r="C3983" s="2">
        <v>43487</v>
      </c>
      <c r="D3983" t="s">
        <v>1579</v>
      </c>
      <c r="E3983" t="s">
        <v>1883</v>
      </c>
      <c r="F3983" t="s">
        <v>5</v>
      </c>
      <c r="G3983" t="s">
        <v>1884</v>
      </c>
      <c r="H3983" t="s">
        <v>1885</v>
      </c>
      <c r="I3983" t="s">
        <v>2</v>
      </c>
      <c r="J3983" t="s">
        <v>1120</v>
      </c>
      <c r="K3983" t="s">
        <v>18</v>
      </c>
      <c r="L3983" s="3">
        <v>50</v>
      </c>
      <c r="M3983" s="3">
        <v>0</v>
      </c>
      <c r="N3983" s="3">
        <v>50</v>
      </c>
      <c r="O3983" s="3">
        <v>0</v>
      </c>
      <c r="P3983" s="3">
        <v>0</v>
      </c>
      <c r="Q3983" s="2">
        <v>43487</v>
      </c>
      <c r="R3983" t="s">
        <v>2</v>
      </c>
      <c r="S3983" t="s">
        <v>10</v>
      </c>
      <c r="T3983" t="s">
        <v>2</v>
      </c>
    </row>
    <row r="3984" spans="1:20" hidden="1" x14ac:dyDescent="0.2">
      <c r="A3984" t="s">
        <v>543</v>
      </c>
      <c r="B3984" t="s">
        <v>0</v>
      </c>
      <c r="C3984" s="2">
        <v>43487</v>
      </c>
      <c r="D3984" t="s">
        <v>1579</v>
      </c>
      <c r="E3984" t="s">
        <v>1886</v>
      </c>
      <c r="F3984" t="s">
        <v>5</v>
      </c>
      <c r="G3984" t="s">
        <v>1887</v>
      </c>
      <c r="H3984" t="s">
        <v>1888</v>
      </c>
      <c r="I3984" t="s">
        <v>2</v>
      </c>
      <c r="J3984" t="s">
        <v>1120</v>
      </c>
      <c r="K3984" t="s">
        <v>18</v>
      </c>
      <c r="L3984" s="3">
        <v>50</v>
      </c>
      <c r="M3984" s="3">
        <v>0</v>
      </c>
      <c r="N3984" s="3">
        <v>50</v>
      </c>
      <c r="O3984" s="3">
        <v>0</v>
      </c>
      <c r="P3984" s="3">
        <v>0</v>
      </c>
      <c r="Q3984" s="2">
        <v>43487</v>
      </c>
      <c r="R3984" t="s">
        <v>2</v>
      </c>
      <c r="S3984" t="s">
        <v>10</v>
      </c>
      <c r="T3984" t="s">
        <v>2</v>
      </c>
    </row>
    <row r="3985" spans="1:20" hidden="1" x14ac:dyDescent="0.2">
      <c r="A3985" t="s">
        <v>543</v>
      </c>
      <c r="B3985" t="s">
        <v>0</v>
      </c>
      <c r="C3985" s="2">
        <v>43487</v>
      </c>
      <c r="D3985" t="s">
        <v>1579</v>
      </c>
      <c r="E3985" t="s">
        <v>1898</v>
      </c>
      <c r="F3985" t="s">
        <v>5</v>
      </c>
      <c r="G3985" t="s">
        <v>1899</v>
      </c>
      <c r="H3985" t="s">
        <v>1900</v>
      </c>
      <c r="I3985" t="s">
        <v>2</v>
      </c>
      <c r="J3985" t="s">
        <v>1120</v>
      </c>
      <c r="K3985" t="s">
        <v>18</v>
      </c>
      <c r="L3985" s="3">
        <v>117.9</v>
      </c>
      <c r="M3985" s="3">
        <v>0</v>
      </c>
      <c r="N3985" s="3">
        <v>117.9</v>
      </c>
      <c r="O3985" s="3">
        <v>0</v>
      </c>
      <c r="P3985" s="3">
        <v>0</v>
      </c>
      <c r="Q3985" s="2">
        <v>43455</v>
      </c>
      <c r="R3985" t="s">
        <v>2</v>
      </c>
      <c r="S3985" t="s">
        <v>10</v>
      </c>
      <c r="T3985" t="s">
        <v>2</v>
      </c>
    </row>
    <row r="3986" spans="1:20" hidden="1" x14ac:dyDescent="0.2">
      <c r="A3986" t="s">
        <v>543</v>
      </c>
      <c r="B3986" t="s">
        <v>0</v>
      </c>
      <c r="C3986" s="2">
        <v>43487</v>
      </c>
      <c r="D3986" t="s">
        <v>1579</v>
      </c>
      <c r="E3986" t="s">
        <v>1906</v>
      </c>
      <c r="F3986" t="s">
        <v>5</v>
      </c>
      <c r="G3986" t="s">
        <v>1907</v>
      </c>
      <c r="H3986" t="s">
        <v>1900</v>
      </c>
      <c r="I3986" t="s">
        <v>2</v>
      </c>
      <c r="J3986" t="s">
        <v>1120</v>
      </c>
      <c r="K3986" t="s">
        <v>18</v>
      </c>
      <c r="L3986" s="3">
        <v>117.9</v>
      </c>
      <c r="M3986" s="3">
        <v>0</v>
      </c>
      <c r="N3986" s="3">
        <v>117.9</v>
      </c>
      <c r="O3986" s="3">
        <v>0</v>
      </c>
      <c r="P3986" s="3">
        <v>0</v>
      </c>
      <c r="Q3986" s="2">
        <v>43455</v>
      </c>
      <c r="R3986" t="s">
        <v>2</v>
      </c>
      <c r="S3986" t="s">
        <v>10</v>
      </c>
      <c r="T3986" t="s">
        <v>2</v>
      </c>
    </row>
    <row r="3987" spans="1:20" hidden="1" x14ac:dyDescent="0.2">
      <c r="A3987" t="s">
        <v>543</v>
      </c>
      <c r="B3987" t="s">
        <v>0</v>
      </c>
      <c r="C3987" s="2">
        <v>43503</v>
      </c>
      <c r="D3987" t="s">
        <v>1579</v>
      </c>
      <c r="E3987" t="s">
        <v>3219</v>
      </c>
      <c r="F3987" t="s">
        <v>5</v>
      </c>
      <c r="G3987" t="s">
        <v>1907</v>
      </c>
      <c r="H3987" t="s">
        <v>1900</v>
      </c>
      <c r="I3987" t="s">
        <v>2</v>
      </c>
      <c r="J3987" t="s">
        <v>1120</v>
      </c>
      <c r="K3987" t="s">
        <v>18</v>
      </c>
      <c r="L3987" s="3">
        <v>119.01</v>
      </c>
      <c r="M3987" s="3">
        <v>0</v>
      </c>
      <c r="N3987" s="3">
        <v>119.01</v>
      </c>
      <c r="O3987" s="3">
        <v>0</v>
      </c>
      <c r="P3987" s="3">
        <v>0</v>
      </c>
      <c r="Q3987" s="2">
        <v>43455</v>
      </c>
      <c r="R3987" t="s">
        <v>2</v>
      </c>
      <c r="S3987" t="s">
        <v>10</v>
      </c>
      <c r="T3987" t="s">
        <v>2</v>
      </c>
    </row>
    <row r="3988" spans="1:20" hidden="1" x14ac:dyDescent="0.2">
      <c r="A3988" t="s">
        <v>543</v>
      </c>
      <c r="B3988" t="s">
        <v>0</v>
      </c>
      <c r="C3988" s="2">
        <v>43508</v>
      </c>
      <c r="D3988" t="s">
        <v>1579</v>
      </c>
      <c r="E3988" t="s">
        <v>3575</v>
      </c>
      <c r="F3988" t="s">
        <v>5</v>
      </c>
      <c r="G3988" t="s">
        <v>3576</v>
      </c>
      <c r="H3988" t="s">
        <v>3577</v>
      </c>
      <c r="I3988" t="s">
        <v>2</v>
      </c>
      <c r="J3988" t="s">
        <v>1120</v>
      </c>
      <c r="K3988" t="s">
        <v>18</v>
      </c>
      <c r="L3988" s="3">
        <v>50</v>
      </c>
      <c r="M3988" s="3">
        <v>0</v>
      </c>
      <c r="N3988" s="3">
        <v>50</v>
      </c>
      <c r="O3988" s="3">
        <v>0</v>
      </c>
      <c r="P3988" s="3">
        <v>0</v>
      </c>
      <c r="Q3988" s="2">
        <v>43508</v>
      </c>
      <c r="R3988" t="s">
        <v>2</v>
      </c>
      <c r="S3988" t="s">
        <v>10</v>
      </c>
      <c r="T3988" t="s">
        <v>2</v>
      </c>
    </row>
    <row r="3989" spans="1:20" hidden="1" x14ac:dyDescent="0.2">
      <c r="A3989" t="s">
        <v>543</v>
      </c>
      <c r="B3989" t="s">
        <v>0</v>
      </c>
      <c r="C3989" s="2">
        <v>43508</v>
      </c>
      <c r="D3989" t="s">
        <v>1579</v>
      </c>
      <c r="E3989" t="s">
        <v>3589</v>
      </c>
      <c r="F3989" t="s">
        <v>5</v>
      </c>
      <c r="G3989" t="s">
        <v>3590</v>
      </c>
      <c r="H3989" t="s">
        <v>3591</v>
      </c>
      <c r="I3989" t="s">
        <v>2</v>
      </c>
      <c r="J3989" t="s">
        <v>1120</v>
      </c>
      <c r="K3989" t="s">
        <v>18</v>
      </c>
      <c r="L3989" s="3">
        <v>50</v>
      </c>
      <c r="M3989" s="3">
        <v>0</v>
      </c>
      <c r="N3989" s="3">
        <v>50</v>
      </c>
      <c r="O3989" s="3">
        <v>0</v>
      </c>
      <c r="P3989" s="3">
        <v>0</v>
      </c>
      <c r="Q3989" s="2">
        <v>43508</v>
      </c>
      <c r="R3989" t="s">
        <v>2</v>
      </c>
      <c r="S3989" t="s">
        <v>10</v>
      </c>
      <c r="T3989" t="s">
        <v>2</v>
      </c>
    </row>
    <row r="3990" spans="1:20" hidden="1" x14ac:dyDescent="0.2">
      <c r="A3990" t="s">
        <v>543</v>
      </c>
      <c r="B3990" t="s">
        <v>0</v>
      </c>
      <c r="C3990" s="2">
        <v>43514</v>
      </c>
      <c r="D3990" t="s">
        <v>1579</v>
      </c>
      <c r="E3990" t="s">
        <v>4034</v>
      </c>
      <c r="F3990" t="s">
        <v>5</v>
      </c>
      <c r="G3990" t="s">
        <v>4035</v>
      </c>
      <c r="H3990" t="s">
        <v>4036</v>
      </c>
      <c r="I3990" t="s">
        <v>2</v>
      </c>
      <c r="J3990" t="s">
        <v>1120</v>
      </c>
      <c r="K3990" t="s">
        <v>18</v>
      </c>
      <c r="L3990" s="3">
        <v>50</v>
      </c>
      <c r="M3990" s="3">
        <v>0</v>
      </c>
      <c r="N3990" s="3">
        <v>50</v>
      </c>
      <c r="O3990" s="3">
        <v>0</v>
      </c>
      <c r="P3990" s="3">
        <v>0</v>
      </c>
      <c r="Q3990" s="2">
        <v>43518</v>
      </c>
      <c r="R3990" t="s">
        <v>2</v>
      </c>
      <c r="S3990" t="s">
        <v>10</v>
      </c>
      <c r="T3990" t="s">
        <v>2</v>
      </c>
    </row>
    <row r="3991" spans="1:20" hidden="1" x14ac:dyDescent="0.2">
      <c r="A3991" t="s">
        <v>543</v>
      </c>
      <c r="B3991" t="s">
        <v>0</v>
      </c>
      <c r="C3991" s="2">
        <v>43515</v>
      </c>
      <c r="D3991" t="s">
        <v>1579</v>
      </c>
      <c r="E3991" t="s">
        <v>4162</v>
      </c>
      <c r="F3991" t="s">
        <v>5</v>
      </c>
      <c r="G3991" t="s">
        <v>4163</v>
      </c>
      <c r="H3991" t="s">
        <v>4164</v>
      </c>
      <c r="I3991" t="s">
        <v>2</v>
      </c>
      <c r="J3991" t="s">
        <v>1120</v>
      </c>
      <c r="K3991" t="s">
        <v>18</v>
      </c>
      <c r="L3991" s="3">
        <v>69.97</v>
      </c>
      <c r="M3991" s="3">
        <v>0</v>
      </c>
      <c r="N3991" s="3">
        <v>69.97</v>
      </c>
      <c r="O3991" s="3">
        <v>0</v>
      </c>
      <c r="P3991" s="3">
        <v>0</v>
      </c>
      <c r="Q3991" s="2">
        <v>43455</v>
      </c>
      <c r="R3991" t="s">
        <v>2</v>
      </c>
      <c r="S3991" t="s">
        <v>10</v>
      </c>
      <c r="T3991" t="s">
        <v>2</v>
      </c>
    </row>
    <row r="3992" spans="1:20" hidden="1" x14ac:dyDescent="0.2">
      <c r="A3992" t="s">
        <v>543</v>
      </c>
      <c r="B3992" t="s">
        <v>0</v>
      </c>
      <c r="C3992" s="2">
        <v>43518</v>
      </c>
      <c r="D3992" t="s">
        <v>1579</v>
      </c>
      <c r="E3992" t="s">
        <v>4429</v>
      </c>
      <c r="F3992" t="s">
        <v>5</v>
      </c>
      <c r="G3992" t="s">
        <v>4430</v>
      </c>
      <c r="H3992" t="s">
        <v>4431</v>
      </c>
      <c r="I3992" t="s">
        <v>2</v>
      </c>
      <c r="J3992" t="s">
        <v>1120</v>
      </c>
      <c r="K3992" t="s">
        <v>18</v>
      </c>
      <c r="L3992" s="3">
        <v>1000</v>
      </c>
      <c r="M3992" s="3">
        <v>0</v>
      </c>
      <c r="N3992" s="3">
        <v>1000</v>
      </c>
      <c r="O3992" s="3">
        <v>0</v>
      </c>
      <c r="P3992" s="3">
        <v>0</v>
      </c>
      <c r="Q3992" s="2">
        <v>43518</v>
      </c>
      <c r="R3992" t="s">
        <v>2</v>
      </c>
      <c r="S3992" t="s">
        <v>10</v>
      </c>
      <c r="T3992" t="s">
        <v>2</v>
      </c>
    </row>
    <row r="3993" spans="1:20" hidden="1" x14ac:dyDescent="0.2">
      <c r="A3993" t="s">
        <v>543</v>
      </c>
      <c r="B3993" t="s">
        <v>0</v>
      </c>
      <c r="C3993" s="2">
        <v>43538</v>
      </c>
      <c r="D3993" t="s">
        <v>1579</v>
      </c>
      <c r="E3993" t="s">
        <v>5539</v>
      </c>
      <c r="F3993" t="s">
        <v>5</v>
      </c>
      <c r="G3993" t="s">
        <v>5540</v>
      </c>
      <c r="H3993" t="s">
        <v>5541</v>
      </c>
      <c r="I3993" t="s">
        <v>2</v>
      </c>
      <c r="J3993" t="s">
        <v>1120</v>
      </c>
      <c r="K3993" t="s">
        <v>18</v>
      </c>
      <c r="L3993" s="3">
        <v>198</v>
      </c>
      <c r="M3993" s="3">
        <v>0</v>
      </c>
      <c r="N3993" s="3">
        <v>198</v>
      </c>
      <c r="O3993" s="3">
        <v>0</v>
      </c>
      <c r="P3993" s="3">
        <v>0</v>
      </c>
      <c r="Q3993" s="2">
        <v>43538</v>
      </c>
      <c r="R3993" t="s">
        <v>2</v>
      </c>
      <c r="S3993" t="s">
        <v>10</v>
      </c>
      <c r="T3993" t="s">
        <v>2</v>
      </c>
    </row>
    <row r="3994" spans="1:20" hidden="1" x14ac:dyDescent="0.2">
      <c r="A3994" t="s">
        <v>543</v>
      </c>
      <c r="B3994" t="s">
        <v>0</v>
      </c>
      <c r="C3994" s="2">
        <v>43545</v>
      </c>
      <c r="D3994" t="s">
        <v>1579</v>
      </c>
      <c r="E3994" t="s">
        <v>6294</v>
      </c>
      <c r="F3994" t="s">
        <v>5</v>
      </c>
      <c r="G3994" t="s">
        <v>6295</v>
      </c>
      <c r="H3994" t="s">
        <v>6296</v>
      </c>
      <c r="I3994" t="s">
        <v>2</v>
      </c>
      <c r="J3994" t="s">
        <v>1120</v>
      </c>
      <c r="K3994" t="s">
        <v>18</v>
      </c>
      <c r="L3994" s="3">
        <v>1000</v>
      </c>
      <c r="M3994" s="3">
        <v>0</v>
      </c>
      <c r="N3994" s="3">
        <v>1000</v>
      </c>
      <c r="O3994" s="3">
        <v>0</v>
      </c>
      <c r="P3994" s="3">
        <v>0</v>
      </c>
      <c r="Q3994" s="2">
        <v>43546</v>
      </c>
      <c r="R3994" t="s">
        <v>2</v>
      </c>
      <c r="S3994" t="s">
        <v>10</v>
      </c>
      <c r="T3994" t="s">
        <v>2</v>
      </c>
    </row>
    <row r="3995" spans="1:20" hidden="1" x14ac:dyDescent="0.2">
      <c r="A3995" t="s">
        <v>543</v>
      </c>
      <c r="B3995" t="s">
        <v>0</v>
      </c>
      <c r="C3995" s="2">
        <v>43552</v>
      </c>
      <c r="D3995" t="s">
        <v>1579</v>
      </c>
      <c r="E3995" t="s">
        <v>6854</v>
      </c>
      <c r="F3995" t="s">
        <v>5</v>
      </c>
      <c r="G3995" t="s">
        <v>6855</v>
      </c>
      <c r="H3995" t="s">
        <v>6856</v>
      </c>
      <c r="I3995" t="s">
        <v>2</v>
      </c>
      <c r="J3995" t="s">
        <v>1120</v>
      </c>
      <c r="K3995" t="s">
        <v>18</v>
      </c>
      <c r="L3995" s="3">
        <v>50</v>
      </c>
      <c r="M3995" s="3">
        <v>0</v>
      </c>
      <c r="N3995" s="3">
        <v>50</v>
      </c>
      <c r="O3995" s="3">
        <v>0</v>
      </c>
      <c r="P3995" s="3">
        <v>0</v>
      </c>
      <c r="Q3995" s="2">
        <v>43556</v>
      </c>
      <c r="R3995" t="s">
        <v>2</v>
      </c>
      <c r="S3995" t="s">
        <v>10</v>
      </c>
      <c r="T3995" t="s">
        <v>2</v>
      </c>
    </row>
    <row r="3996" spans="1:20" hidden="1" x14ac:dyDescent="0.2">
      <c r="A3996" t="s">
        <v>543</v>
      </c>
      <c r="B3996" t="s">
        <v>0</v>
      </c>
      <c r="C3996" s="2">
        <v>43552</v>
      </c>
      <c r="D3996" t="s">
        <v>1579</v>
      </c>
      <c r="E3996" t="s">
        <v>6871</v>
      </c>
      <c r="F3996" t="s">
        <v>5</v>
      </c>
      <c r="G3996" t="s">
        <v>6872</v>
      </c>
      <c r="H3996" t="s">
        <v>6873</v>
      </c>
      <c r="I3996" t="s">
        <v>2</v>
      </c>
      <c r="J3996" t="s">
        <v>1120</v>
      </c>
      <c r="K3996" t="s">
        <v>18</v>
      </c>
      <c r="L3996" s="3">
        <v>50</v>
      </c>
      <c r="M3996" s="3">
        <v>0</v>
      </c>
      <c r="N3996" s="3">
        <v>50</v>
      </c>
      <c r="O3996" s="3">
        <v>0</v>
      </c>
      <c r="P3996" s="3">
        <v>0</v>
      </c>
      <c r="Q3996" s="2">
        <v>43556</v>
      </c>
      <c r="R3996" t="s">
        <v>2</v>
      </c>
      <c r="S3996" t="s">
        <v>10</v>
      </c>
      <c r="T3996" t="s">
        <v>2</v>
      </c>
    </row>
    <row r="3997" spans="1:20" hidden="1" x14ac:dyDescent="0.2">
      <c r="A3997" t="s">
        <v>543</v>
      </c>
      <c r="B3997" t="s">
        <v>0</v>
      </c>
      <c r="C3997" s="2">
        <v>43552</v>
      </c>
      <c r="D3997" t="s">
        <v>1579</v>
      </c>
      <c r="E3997" t="s">
        <v>6878</v>
      </c>
      <c r="F3997" t="s">
        <v>5</v>
      </c>
      <c r="G3997" t="s">
        <v>6879</v>
      </c>
      <c r="H3997" t="s">
        <v>6880</v>
      </c>
      <c r="I3997" t="s">
        <v>2</v>
      </c>
      <c r="J3997" t="s">
        <v>1120</v>
      </c>
      <c r="K3997" t="s">
        <v>18</v>
      </c>
      <c r="L3997" s="3">
        <v>50</v>
      </c>
      <c r="M3997" s="3">
        <v>0</v>
      </c>
      <c r="N3997" s="3">
        <v>50</v>
      </c>
      <c r="O3997" s="3">
        <v>0</v>
      </c>
      <c r="P3997" s="3">
        <v>0</v>
      </c>
      <c r="Q3997" s="2">
        <v>43556</v>
      </c>
      <c r="R3997" t="s">
        <v>2</v>
      </c>
      <c r="S3997" t="s">
        <v>10</v>
      </c>
      <c r="T3997" t="s">
        <v>2</v>
      </c>
    </row>
    <row r="3998" spans="1:20" hidden="1" x14ac:dyDescent="0.2">
      <c r="A3998" t="s">
        <v>543</v>
      </c>
      <c r="B3998" t="s">
        <v>0</v>
      </c>
      <c r="C3998" s="2">
        <v>43479</v>
      </c>
      <c r="D3998" t="s">
        <v>542</v>
      </c>
      <c r="E3998" t="s">
        <v>544</v>
      </c>
      <c r="F3998" t="s">
        <v>5</v>
      </c>
      <c r="G3998" t="s">
        <v>545</v>
      </c>
      <c r="H3998" t="s">
        <v>546</v>
      </c>
      <c r="I3998" t="s">
        <v>2</v>
      </c>
      <c r="J3998" t="s">
        <v>547</v>
      </c>
      <c r="K3998" t="s">
        <v>73</v>
      </c>
      <c r="L3998" s="3">
        <v>72.31</v>
      </c>
      <c r="M3998" s="3">
        <v>3.98</v>
      </c>
      <c r="N3998" s="3">
        <v>76.290000000000006</v>
      </c>
      <c r="O3998" s="3">
        <v>0</v>
      </c>
      <c r="P3998" s="3">
        <v>0</v>
      </c>
      <c r="Q3998" s="2">
        <v>43486</v>
      </c>
      <c r="R3998" t="s">
        <v>2</v>
      </c>
      <c r="S3998" t="s">
        <v>10</v>
      </c>
      <c r="T3998" t="s">
        <v>2</v>
      </c>
    </row>
    <row r="3999" spans="1:20" hidden="1" x14ac:dyDescent="0.2">
      <c r="A3999" t="s">
        <v>543</v>
      </c>
      <c r="B3999" t="s">
        <v>0</v>
      </c>
      <c r="C3999" s="2">
        <v>43479</v>
      </c>
      <c r="D3999" t="s">
        <v>542</v>
      </c>
      <c r="E3999" t="s">
        <v>544</v>
      </c>
      <c r="F3999" t="s">
        <v>43</v>
      </c>
      <c r="G3999" t="s">
        <v>545</v>
      </c>
      <c r="H3999" t="s">
        <v>548</v>
      </c>
      <c r="I3999" t="s">
        <v>2</v>
      </c>
      <c r="J3999" t="s">
        <v>547</v>
      </c>
      <c r="K3999" t="s">
        <v>73</v>
      </c>
      <c r="L3999" s="3">
        <v>118.62</v>
      </c>
      <c r="M3999" s="3">
        <v>6.52</v>
      </c>
      <c r="N3999" s="3">
        <v>125.14</v>
      </c>
      <c r="O3999" s="3">
        <v>0</v>
      </c>
      <c r="P3999" s="3">
        <v>0</v>
      </c>
      <c r="Q3999" s="2">
        <v>43486</v>
      </c>
      <c r="R3999" t="s">
        <v>2</v>
      </c>
      <c r="S3999" t="s">
        <v>10</v>
      </c>
      <c r="T3999" t="s">
        <v>2</v>
      </c>
    </row>
    <row r="4000" spans="1:20" hidden="1" x14ac:dyDescent="0.2">
      <c r="A4000" t="s">
        <v>543</v>
      </c>
      <c r="B4000" t="s">
        <v>0</v>
      </c>
      <c r="C4000" s="2">
        <v>43479</v>
      </c>
      <c r="D4000" t="s">
        <v>542</v>
      </c>
      <c r="E4000" t="s">
        <v>544</v>
      </c>
      <c r="F4000" t="s">
        <v>60</v>
      </c>
      <c r="G4000" t="s">
        <v>545</v>
      </c>
      <c r="H4000" t="s">
        <v>549</v>
      </c>
      <c r="I4000" t="s">
        <v>2</v>
      </c>
      <c r="J4000" t="s">
        <v>547</v>
      </c>
      <c r="K4000" t="s">
        <v>73</v>
      </c>
      <c r="L4000" s="3">
        <v>61.98</v>
      </c>
      <c r="M4000" s="3">
        <v>3.41</v>
      </c>
      <c r="N4000" s="3">
        <v>65.39</v>
      </c>
      <c r="O4000" s="3">
        <v>0</v>
      </c>
      <c r="P4000" s="3">
        <v>0</v>
      </c>
      <c r="Q4000" s="2">
        <v>43486</v>
      </c>
      <c r="R4000" t="s">
        <v>2</v>
      </c>
      <c r="S4000" t="s">
        <v>10</v>
      </c>
      <c r="T4000" t="s">
        <v>2</v>
      </c>
    </row>
    <row r="4001" spans="1:20" hidden="1" x14ac:dyDescent="0.2">
      <c r="A4001" t="s">
        <v>543</v>
      </c>
      <c r="B4001" t="s">
        <v>0</v>
      </c>
      <c r="C4001" s="2">
        <v>43479</v>
      </c>
      <c r="D4001" t="s">
        <v>542</v>
      </c>
      <c r="E4001" t="s">
        <v>544</v>
      </c>
      <c r="F4001" t="s">
        <v>86</v>
      </c>
      <c r="G4001" t="s">
        <v>545</v>
      </c>
      <c r="H4001" t="s">
        <v>550</v>
      </c>
      <c r="I4001" t="s">
        <v>2</v>
      </c>
      <c r="J4001" t="s">
        <v>547</v>
      </c>
      <c r="K4001" t="s">
        <v>73</v>
      </c>
      <c r="L4001" s="3">
        <v>79.08</v>
      </c>
      <c r="M4001" s="3">
        <v>4.3499999999999996</v>
      </c>
      <c r="N4001" s="3">
        <v>83.43</v>
      </c>
      <c r="O4001" s="3">
        <v>0</v>
      </c>
      <c r="P4001" s="3">
        <v>0</v>
      </c>
      <c r="Q4001" s="2">
        <v>43486</v>
      </c>
      <c r="R4001" t="s">
        <v>2</v>
      </c>
      <c r="S4001" t="s">
        <v>10</v>
      </c>
      <c r="T4001" t="s">
        <v>2</v>
      </c>
    </row>
    <row r="4002" spans="1:20" hidden="1" x14ac:dyDescent="0.2">
      <c r="A4002" t="s">
        <v>543</v>
      </c>
      <c r="B4002" t="s">
        <v>0</v>
      </c>
      <c r="C4002" s="2">
        <v>43480</v>
      </c>
      <c r="D4002" t="s">
        <v>542</v>
      </c>
      <c r="E4002" t="s">
        <v>835</v>
      </c>
      <c r="F4002" t="s">
        <v>5</v>
      </c>
      <c r="G4002" t="s">
        <v>836</v>
      </c>
      <c r="H4002" t="s">
        <v>837</v>
      </c>
      <c r="I4002" t="s">
        <v>2</v>
      </c>
      <c r="J4002" t="s">
        <v>838</v>
      </c>
      <c r="K4002" t="s">
        <v>9</v>
      </c>
      <c r="L4002" s="3">
        <v>150</v>
      </c>
      <c r="M4002" s="3">
        <v>30</v>
      </c>
      <c r="N4002" s="3">
        <v>180</v>
      </c>
      <c r="O4002" s="3">
        <v>0</v>
      </c>
      <c r="P4002" s="3">
        <v>0</v>
      </c>
      <c r="Q4002" s="2">
        <v>43491</v>
      </c>
      <c r="R4002" t="s">
        <v>2</v>
      </c>
      <c r="S4002" t="s">
        <v>10</v>
      </c>
      <c r="T4002" t="s">
        <v>2</v>
      </c>
    </row>
    <row r="4003" spans="1:20" hidden="1" x14ac:dyDescent="0.2">
      <c r="A4003" t="s">
        <v>543</v>
      </c>
      <c r="B4003" t="s">
        <v>0</v>
      </c>
      <c r="C4003" s="2">
        <v>43480</v>
      </c>
      <c r="D4003" t="s">
        <v>542</v>
      </c>
      <c r="E4003" t="s">
        <v>864</v>
      </c>
      <c r="F4003" t="s">
        <v>5</v>
      </c>
      <c r="G4003" t="s">
        <v>865</v>
      </c>
      <c r="H4003" t="s">
        <v>866</v>
      </c>
      <c r="I4003" t="s">
        <v>2</v>
      </c>
      <c r="J4003" t="s">
        <v>838</v>
      </c>
      <c r="K4003" t="s">
        <v>36</v>
      </c>
      <c r="L4003" s="3">
        <v>218.18</v>
      </c>
      <c r="M4003" s="3">
        <v>21.82</v>
      </c>
      <c r="N4003" s="3">
        <v>240</v>
      </c>
      <c r="O4003" s="3">
        <v>0</v>
      </c>
      <c r="P4003" s="3">
        <v>0</v>
      </c>
      <c r="Q4003" s="2">
        <v>43519</v>
      </c>
      <c r="R4003" t="s">
        <v>2</v>
      </c>
      <c r="S4003" t="s">
        <v>10</v>
      </c>
      <c r="T4003" t="s">
        <v>2</v>
      </c>
    </row>
    <row r="4004" spans="1:20" hidden="1" x14ac:dyDescent="0.2">
      <c r="A4004" t="s">
        <v>543</v>
      </c>
      <c r="B4004" t="s">
        <v>0</v>
      </c>
      <c r="C4004" s="2">
        <v>43480</v>
      </c>
      <c r="D4004" t="s">
        <v>542</v>
      </c>
      <c r="E4004" t="s">
        <v>929</v>
      </c>
      <c r="F4004" t="s">
        <v>5</v>
      </c>
      <c r="G4004" t="s">
        <v>930</v>
      </c>
      <c r="H4004" t="s">
        <v>931</v>
      </c>
      <c r="I4004" t="s">
        <v>2</v>
      </c>
      <c r="J4004" t="s">
        <v>838</v>
      </c>
      <c r="K4004" t="s">
        <v>18</v>
      </c>
      <c r="L4004" s="3">
        <v>250</v>
      </c>
      <c r="M4004" s="3">
        <v>0</v>
      </c>
      <c r="N4004" s="3">
        <v>250</v>
      </c>
      <c r="O4004" s="3">
        <v>0</v>
      </c>
      <c r="P4004" s="3">
        <v>0</v>
      </c>
      <c r="Q4004" s="2">
        <v>43495</v>
      </c>
      <c r="R4004" t="s">
        <v>2</v>
      </c>
      <c r="S4004" t="s">
        <v>10</v>
      </c>
      <c r="T4004" t="s">
        <v>2</v>
      </c>
    </row>
    <row r="4005" spans="1:20" hidden="1" x14ac:dyDescent="0.2">
      <c r="A4005" t="s">
        <v>543</v>
      </c>
      <c r="B4005" t="s">
        <v>0</v>
      </c>
      <c r="C4005" s="2">
        <v>43482</v>
      </c>
      <c r="D4005" t="s">
        <v>542</v>
      </c>
      <c r="E4005" t="s">
        <v>1285</v>
      </c>
      <c r="F4005" t="s">
        <v>5</v>
      </c>
      <c r="G4005" t="s">
        <v>237</v>
      </c>
      <c r="H4005" t="s">
        <v>1286</v>
      </c>
      <c r="I4005" t="s">
        <v>2</v>
      </c>
      <c r="J4005" t="s">
        <v>416</v>
      </c>
      <c r="K4005" t="s">
        <v>18</v>
      </c>
      <c r="L4005" s="3">
        <v>56.51</v>
      </c>
      <c r="M4005" s="3">
        <v>0</v>
      </c>
      <c r="N4005" s="3">
        <v>56.51</v>
      </c>
      <c r="O4005" s="3">
        <v>0</v>
      </c>
      <c r="P4005" s="3">
        <v>0</v>
      </c>
      <c r="Q4005" s="2">
        <v>43466</v>
      </c>
      <c r="R4005" t="s">
        <v>2</v>
      </c>
      <c r="S4005" t="s">
        <v>10</v>
      </c>
      <c r="T4005" t="s">
        <v>2</v>
      </c>
    </row>
    <row r="4006" spans="1:20" hidden="1" x14ac:dyDescent="0.2">
      <c r="A4006" t="s">
        <v>543</v>
      </c>
      <c r="B4006" t="s">
        <v>0</v>
      </c>
      <c r="C4006" s="2">
        <v>43490</v>
      </c>
      <c r="D4006" t="s">
        <v>542</v>
      </c>
      <c r="E4006" t="s">
        <v>2255</v>
      </c>
      <c r="F4006" t="s">
        <v>5</v>
      </c>
      <c r="G4006" t="s">
        <v>2256</v>
      </c>
      <c r="H4006" t="s">
        <v>2257</v>
      </c>
      <c r="I4006" t="s">
        <v>2</v>
      </c>
      <c r="J4006" t="s">
        <v>838</v>
      </c>
      <c r="K4006" t="s">
        <v>36</v>
      </c>
      <c r="L4006" s="3">
        <v>952.73</v>
      </c>
      <c r="M4006" s="3">
        <v>95.27</v>
      </c>
      <c r="N4006" s="3">
        <v>1048</v>
      </c>
      <c r="O4006" s="3">
        <v>0</v>
      </c>
      <c r="P4006" s="3">
        <v>0</v>
      </c>
      <c r="Q4006" s="2">
        <v>43646</v>
      </c>
      <c r="R4006" t="s">
        <v>2</v>
      </c>
      <c r="S4006" t="s">
        <v>10</v>
      </c>
      <c r="T4006" t="s">
        <v>2</v>
      </c>
    </row>
    <row r="4007" spans="1:20" hidden="1" x14ac:dyDescent="0.2">
      <c r="A4007" t="s">
        <v>543</v>
      </c>
      <c r="B4007" t="s">
        <v>0</v>
      </c>
      <c r="C4007" s="2">
        <v>43490</v>
      </c>
      <c r="D4007" t="s">
        <v>542</v>
      </c>
      <c r="E4007" t="s">
        <v>2255</v>
      </c>
      <c r="F4007" t="s">
        <v>43</v>
      </c>
      <c r="G4007" t="s">
        <v>2256</v>
      </c>
      <c r="H4007" t="s">
        <v>2258</v>
      </c>
      <c r="I4007" t="s">
        <v>2</v>
      </c>
      <c r="J4007" t="s">
        <v>838</v>
      </c>
      <c r="K4007" t="s">
        <v>9</v>
      </c>
      <c r="L4007" s="3">
        <v>16.670000000000002</v>
      </c>
      <c r="M4007" s="3">
        <v>3.33</v>
      </c>
      <c r="N4007" s="3">
        <v>20</v>
      </c>
      <c r="O4007" s="3">
        <v>0</v>
      </c>
      <c r="P4007" s="3">
        <v>0</v>
      </c>
      <c r="Q4007" s="2">
        <v>43646</v>
      </c>
      <c r="R4007" t="s">
        <v>2</v>
      </c>
      <c r="S4007" t="s">
        <v>10</v>
      </c>
      <c r="T4007" t="s">
        <v>2</v>
      </c>
    </row>
    <row r="4008" spans="1:20" hidden="1" x14ac:dyDescent="0.2">
      <c r="A4008" t="s">
        <v>543</v>
      </c>
      <c r="B4008" t="s">
        <v>0</v>
      </c>
      <c r="C4008" s="2">
        <v>43493</v>
      </c>
      <c r="D4008" t="s">
        <v>542</v>
      </c>
      <c r="E4008" t="s">
        <v>2357</v>
      </c>
      <c r="F4008" t="s">
        <v>5</v>
      </c>
      <c r="G4008" t="s">
        <v>2358</v>
      </c>
      <c r="H4008" t="s">
        <v>2359</v>
      </c>
      <c r="I4008" t="s">
        <v>2</v>
      </c>
      <c r="J4008" t="s">
        <v>1124</v>
      </c>
      <c r="K4008" t="s">
        <v>36</v>
      </c>
      <c r="L4008" s="3">
        <v>8021.82</v>
      </c>
      <c r="M4008" s="3">
        <v>802.18</v>
      </c>
      <c r="N4008" s="3">
        <v>8824</v>
      </c>
      <c r="O4008" s="3">
        <v>0</v>
      </c>
      <c r="P4008" s="3">
        <v>0</v>
      </c>
      <c r="Q4008" s="2">
        <v>43623</v>
      </c>
      <c r="R4008" t="s">
        <v>2</v>
      </c>
      <c r="S4008" t="s">
        <v>10</v>
      </c>
      <c r="T4008" t="s">
        <v>2</v>
      </c>
    </row>
    <row r="4009" spans="1:20" hidden="1" x14ac:dyDescent="0.2">
      <c r="A4009" t="s">
        <v>543</v>
      </c>
      <c r="B4009" t="s">
        <v>0</v>
      </c>
      <c r="C4009" s="2">
        <v>43495</v>
      </c>
      <c r="D4009" t="s">
        <v>542</v>
      </c>
      <c r="E4009" t="s">
        <v>2524</v>
      </c>
      <c r="F4009" t="s">
        <v>5</v>
      </c>
      <c r="G4009" t="s">
        <v>2525</v>
      </c>
      <c r="H4009" t="s">
        <v>931</v>
      </c>
      <c r="I4009" t="s">
        <v>2</v>
      </c>
      <c r="J4009" t="s">
        <v>838</v>
      </c>
      <c r="K4009" t="s">
        <v>18</v>
      </c>
      <c r="L4009" s="3">
        <v>80</v>
      </c>
      <c r="M4009" s="3">
        <v>0</v>
      </c>
      <c r="N4009" s="3">
        <v>80</v>
      </c>
      <c r="O4009" s="3">
        <v>0</v>
      </c>
      <c r="P4009" s="3">
        <v>0</v>
      </c>
      <c r="Q4009" s="2">
        <v>43646</v>
      </c>
      <c r="R4009" t="s">
        <v>2</v>
      </c>
      <c r="S4009" t="s">
        <v>10</v>
      </c>
      <c r="T4009" t="s">
        <v>2</v>
      </c>
    </row>
    <row r="4010" spans="1:20" hidden="1" x14ac:dyDescent="0.2">
      <c r="A4010" t="s">
        <v>543</v>
      </c>
      <c r="B4010" t="s">
        <v>0</v>
      </c>
      <c r="C4010" s="2">
        <v>43509</v>
      </c>
      <c r="D4010" t="s">
        <v>542</v>
      </c>
      <c r="E4010" t="s">
        <v>3657</v>
      </c>
      <c r="F4010" t="s">
        <v>5</v>
      </c>
      <c r="G4010" t="s">
        <v>2417</v>
      </c>
      <c r="H4010" t="s">
        <v>3658</v>
      </c>
      <c r="I4010" t="s">
        <v>2</v>
      </c>
      <c r="J4010" t="s">
        <v>305</v>
      </c>
      <c r="K4010" t="s">
        <v>9</v>
      </c>
      <c r="L4010" s="3">
        <v>58.3</v>
      </c>
      <c r="M4010" s="3">
        <v>11.66</v>
      </c>
      <c r="N4010" s="3">
        <v>69.959999999999994</v>
      </c>
      <c r="O4010" s="3">
        <v>0</v>
      </c>
      <c r="P4010" s="3">
        <v>0</v>
      </c>
      <c r="Q4010" s="2">
        <v>43263</v>
      </c>
      <c r="R4010" t="s">
        <v>2</v>
      </c>
      <c r="S4010" t="s">
        <v>10</v>
      </c>
      <c r="T4010" t="s">
        <v>2</v>
      </c>
    </row>
    <row r="4011" spans="1:20" hidden="1" x14ac:dyDescent="0.2">
      <c r="A4011" t="s">
        <v>543</v>
      </c>
      <c r="B4011" t="s">
        <v>0</v>
      </c>
      <c r="C4011" s="2">
        <v>43509</v>
      </c>
      <c r="D4011" t="s">
        <v>542</v>
      </c>
      <c r="E4011" t="s">
        <v>3657</v>
      </c>
      <c r="F4011" t="s">
        <v>43</v>
      </c>
      <c r="G4011" t="s">
        <v>2417</v>
      </c>
      <c r="H4011" t="s">
        <v>3659</v>
      </c>
      <c r="I4011" t="s">
        <v>2</v>
      </c>
      <c r="J4011" t="s">
        <v>305</v>
      </c>
      <c r="K4011" t="s">
        <v>73</v>
      </c>
      <c r="L4011" s="3">
        <v>53.14</v>
      </c>
      <c r="M4011" s="3">
        <v>2.92</v>
      </c>
      <c r="N4011" s="3">
        <v>56.06</v>
      </c>
      <c r="O4011" s="3">
        <v>0</v>
      </c>
      <c r="P4011" s="3">
        <v>0</v>
      </c>
      <c r="Q4011" s="2">
        <v>43263</v>
      </c>
      <c r="R4011" t="s">
        <v>2</v>
      </c>
      <c r="S4011" t="s">
        <v>10</v>
      </c>
      <c r="T4011" t="s">
        <v>2</v>
      </c>
    </row>
    <row r="4012" spans="1:20" hidden="1" x14ac:dyDescent="0.2">
      <c r="A4012" t="s">
        <v>543</v>
      </c>
      <c r="B4012" t="s">
        <v>0</v>
      </c>
      <c r="C4012" s="2">
        <v>43514</v>
      </c>
      <c r="D4012" t="s">
        <v>542</v>
      </c>
      <c r="E4012" t="s">
        <v>3944</v>
      </c>
      <c r="F4012" t="s">
        <v>5</v>
      </c>
      <c r="G4012" t="s">
        <v>3945</v>
      </c>
      <c r="H4012" t="s">
        <v>3946</v>
      </c>
      <c r="I4012" t="s">
        <v>2</v>
      </c>
      <c r="J4012" t="s">
        <v>59</v>
      </c>
      <c r="K4012" t="s">
        <v>18</v>
      </c>
      <c r="L4012" s="3">
        <v>9360</v>
      </c>
      <c r="M4012" s="3">
        <v>0</v>
      </c>
      <c r="N4012" s="3">
        <v>9360</v>
      </c>
      <c r="O4012" s="3">
        <v>0</v>
      </c>
      <c r="P4012" s="3">
        <v>0</v>
      </c>
      <c r="Q4012" s="2">
        <v>43511</v>
      </c>
      <c r="R4012" t="s">
        <v>2</v>
      </c>
      <c r="S4012" t="s">
        <v>10</v>
      </c>
      <c r="T4012" t="s">
        <v>2</v>
      </c>
    </row>
    <row r="4013" spans="1:20" hidden="1" x14ac:dyDescent="0.2">
      <c r="A4013" t="s">
        <v>543</v>
      </c>
      <c r="B4013" t="s">
        <v>0</v>
      </c>
      <c r="C4013" s="2">
        <v>43529</v>
      </c>
      <c r="D4013" t="s">
        <v>542</v>
      </c>
      <c r="E4013" t="s">
        <v>5095</v>
      </c>
      <c r="F4013" t="s">
        <v>5</v>
      </c>
      <c r="G4013" t="s">
        <v>5096</v>
      </c>
      <c r="H4013" t="s">
        <v>5097</v>
      </c>
      <c r="I4013" t="s">
        <v>2</v>
      </c>
      <c r="J4013" t="s">
        <v>1124</v>
      </c>
      <c r="K4013" t="s">
        <v>36</v>
      </c>
      <c r="L4013" s="3">
        <v>2726.36</v>
      </c>
      <c r="M4013" s="3">
        <v>272.64</v>
      </c>
      <c r="N4013" s="3">
        <v>2999</v>
      </c>
      <c r="O4013" s="3">
        <v>0</v>
      </c>
      <c r="P4013" s="3">
        <v>0</v>
      </c>
      <c r="Q4013" s="2">
        <v>43554</v>
      </c>
      <c r="R4013" t="s">
        <v>2</v>
      </c>
      <c r="S4013" t="s">
        <v>10</v>
      </c>
      <c r="T4013" t="s">
        <v>2</v>
      </c>
    </row>
    <row r="4014" spans="1:20" hidden="1" x14ac:dyDescent="0.2">
      <c r="A4014" t="s">
        <v>543</v>
      </c>
      <c r="B4014" t="s">
        <v>0</v>
      </c>
      <c r="C4014" s="2">
        <v>43538</v>
      </c>
      <c r="D4014" t="s">
        <v>542</v>
      </c>
      <c r="E4014" t="s">
        <v>5550</v>
      </c>
      <c r="F4014" t="s">
        <v>5</v>
      </c>
      <c r="G4014" t="s">
        <v>5551</v>
      </c>
      <c r="H4014" t="s">
        <v>5552</v>
      </c>
      <c r="I4014" t="s">
        <v>2</v>
      </c>
      <c r="J4014" t="s">
        <v>138</v>
      </c>
      <c r="K4014" t="s">
        <v>18</v>
      </c>
      <c r="L4014" s="3">
        <v>644</v>
      </c>
      <c r="M4014" s="3">
        <v>0</v>
      </c>
      <c r="N4014" s="3">
        <v>644</v>
      </c>
      <c r="O4014" s="3">
        <v>0</v>
      </c>
      <c r="P4014" s="3">
        <v>0</v>
      </c>
      <c r="Q4014" s="2">
        <v>43538</v>
      </c>
      <c r="R4014" t="s">
        <v>2</v>
      </c>
      <c r="S4014" t="s">
        <v>10</v>
      </c>
      <c r="T4014" t="s">
        <v>2</v>
      </c>
    </row>
    <row r="4015" spans="1:20" hidden="1" x14ac:dyDescent="0.2">
      <c r="A4015" t="s">
        <v>543</v>
      </c>
      <c r="B4015" t="s">
        <v>0</v>
      </c>
      <c r="C4015" s="2">
        <v>43539</v>
      </c>
      <c r="D4015" t="s">
        <v>542</v>
      </c>
      <c r="E4015" t="s">
        <v>5692</v>
      </c>
      <c r="F4015" t="s">
        <v>5</v>
      </c>
      <c r="G4015" t="s">
        <v>3945</v>
      </c>
      <c r="H4015" t="s">
        <v>5693</v>
      </c>
      <c r="I4015" t="s">
        <v>2</v>
      </c>
      <c r="J4015" t="s">
        <v>59</v>
      </c>
      <c r="K4015" t="s">
        <v>18</v>
      </c>
      <c r="L4015" s="3">
        <v>1040</v>
      </c>
      <c r="M4015" s="3">
        <v>0</v>
      </c>
      <c r="N4015" s="3">
        <v>1040</v>
      </c>
      <c r="O4015" s="3">
        <v>0</v>
      </c>
      <c r="P4015" s="3">
        <v>0</v>
      </c>
      <c r="Q4015" s="2">
        <v>43555</v>
      </c>
      <c r="R4015" t="s">
        <v>2</v>
      </c>
      <c r="S4015" t="s">
        <v>10</v>
      </c>
      <c r="T4015" t="s">
        <v>2</v>
      </c>
    </row>
    <row r="4016" spans="1:20" hidden="1" x14ac:dyDescent="0.2">
      <c r="A4016" t="s">
        <v>543</v>
      </c>
      <c r="B4016" t="s">
        <v>0</v>
      </c>
      <c r="C4016" s="2">
        <v>43539</v>
      </c>
      <c r="D4016" t="s">
        <v>542</v>
      </c>
      <c r="E4016" t="s">
        <v>5692</v>
      </c>
      <c r="F4016" t="s">
        <v>43</v>
      </c>
      <c r="G4016" t="s">
        <v>3945</v>
      </c>
      <c r="H4016" t="s">
        <v>5694</v>
      </c>
      <c r="I4016" t="s">
        <v>2</v>
      </c>
      <c r="J4016" t="s">
        <v>59</v>
      </c>
      <c r="K4016" t="s">
        <v>18</v>
      </c>
      <c r="L4016" s="3">
        <v>75</v>
      </c>
      <c r="M4016" s="3">
        <v>0</v>
      </c>
      <c r="N4016" s="3">
        <v>75</v>
      </c>
      <c r="O4016" s="3">
        <v>0</v>
      </c>
      <c r="P4016" s="3">
        <v>0</v>
      </c>
      <c r="Q4016" s="2">
        <v>43555</v>
      </c>
      <c r="R4016" t="s">
        <v>2</v>
      </c>
      <c r="S4016" t="s">
        <v>10</v>
      </c>
      <c r="T4016" t="s">
        <v>2</v>
      </c>
    </row>
    <row r="4017" spans="1:20" hidden="1" x14ac:dyDescent="0.2">
      <c r="A4017" t="s">
        <v>543</v>
      </c>
      <c r="B4017" t="s">
        <v>0</v>
      </c>
      <c r="C4017" s="2">
        <v>43539</v>
      </c>
      <c r="D4017" t="s">
        <v>542</v>
      </c>
      <c r="E4017" t="s">
        <v>5737</v>
      </c>
      <c r="F4017" t="s">
        <v>5</v>
      </c>
      <c r="G4017" t="s">
        <v>2417</v>
      </c>
      <c r="H4017" t="s">
        <v>5738</v>
      </c>
      <c r="I4017" t="s">
        <v>2</v>
      </c>
      <c r="J4017" t="s">
        <v>305</v>
      </c>
      <c r="K4017" t="s">
        <v>73</v>
      </c>
      <c r="L4017" s="3">
        <v>697.17</v>
      </c>
      <c r="M4017" s="3">
        <v>38.340000000000003</v>
      </c>
      <c r="N4017" s="3">
        <v>735.51</v>
      </c>
      <c r="O4017" s="3">
        <v>0</v>
      </c>
      <c r="P4017" s="3">
        <v>0</v>
      </c>
      <c r="Q4017" s="2">
        <v>43554</v>
      </c>
      <c r="R4017" t="s">
        <v>2</v>
      </c>
      <c r="S4017" t="s">
        <v>10</v>
      </c>
      <c r="T4017" t="s">
        <v>2</v>
      </c>
    </row>
    <row r="4018" spans="1:20" hidden="1" x14ac:dyDescent="0.2">
      <c r="A4018" t="s">
        <v>543</v>
      </c>
      <c r="B4018" t="s">
        <v>0</v>
      </c>
      <c r="C4018" s="2">
        <v>43539</v>
      </c>
      <c r="D4018" t="s">
        <v>542</v>
      </c>
      <c r="E4018" t="s">
        <v>5737</v>
      </c>
      <c r="F4018" t="s">
        <v>43</v>
      </c>
      <c r="G4018" t="s">
        <v>2417</v>
      </c>
      <c r="H4018" t="s">
        <v>5739</v>
      </c>
      <c r="I4018" t="s">
        <v>2</v>
      </c>
      <c r="J4018" t="s">
        <v>305</v>
      </c>
      <c r="K4018" t="s">
        <v>9</v>
      </c>
      <c r="L4018" s="3">
        <v>4.97</v>
      </c>
      <c r="M4018" s="3">
        <v>0.99</v>
      </c>
      <c r="N4018" s="3">
        <v>5.96</v>
      </c>
      <c r="O4018" s="3">
        <v>0</v>
      </c>
      <c r="P4018" s="3">
        <v>0</v>
      </c>
      <c r="Q4018" s="2">
        <v>43554</v>
      </c>
      <c r="R4018" t="s">
        <v>2</v>
      </c>
      <c r="S4018" t="s">
        <v>10</v>
      </c>
      <c r="T4018" t="s">
        <v>2</v>
      </c>
    </row>
    <row r="4019" spans="1:20" hidden="1" x14ac:dyDescent="0.2">
      <c r="A4019" t="s">
        <v>543</v>
      </c>
      <c r="B4019" t="s">
        <v>0</v>
      </c>
      <c r="C4019" s="2">
        <v>43544</v>
      </c>
      <c r="D4019" t="s">
        <v>542</v>
      </c>
      <c r="E4019" t="s">
        <v>6082</v>
      </c>
      <c r="F4019" t="s">
        <v>5</v>
      </c>
      <c r="G4019" t="s">
        <v>2536</v>
      </c>
      <c r="H4019" t="s">
        <v>6083</v>
      </c>
      <c r="I4019" t="s">
        <v>2</v>
      </c>
      <c r="J4019" t="s">
        <v>733</v>
      </c>
      <c r="K4019" t="s">
        <v>9</v>
      </c>
      <c r="L4019" s="3">
        <v>1621.2</v>
      </c>
      <c r="M4019" s="3">
        <v>324.24</v>
      </c>
      <c r="N4019" s="3">
        <v>1945.44</v>
      </c>
      <c r="O4019" s="3">
        <v>0</v>
      </c>
      <c r="P4019" s="3">
        <v>0</v>
      </c>
      <c r="Q4019" s="2">
        <v>43524</v>
      </c>
      <c r="R4019" t="s">
        <v>2</v>
      </c>
      <c r="S4019" t="s">
        <v>10</v>
      </c>
      <c r="T4019" t="s">
        <v>2</v>
      </c>
    </row>
    <row r="4020" spans="1:20" hidden="1" x14ac:dyDescent="0.2">
      <c r="A4020" t="s">
        <v>543</v>
      </c>
      <c r="B4020" t="s">
        <v>0</v>
      </c>
      <c r="C4020" s="2">
        <v>43544</v>
      </c>
      <c r="D4020" t="s">
        <v>542</v>
      </c>
      <c r="E4020" t="s">
        <v>6082</v>
      </c>
      <c r="F4020" t="s">
        <v>43</v>
      </c>
      <c r="G4020" t="s">
        <v>2536</v>
      </c>
      <c r="H4020" t="s">
        <v>6084</v>
      </c>
      <c r="I4020" t="s">
        <v>2</v>
      </c>
      <c r="J4020" t="s">
        <v>6085</v>
      </c>
      <c r="K4020" t="s">
        <v>18</v>
      </c>
      <c r="L4020" s="3">
        <v>7.75</v>
      </c>
      <c r="M4020" s="3">
        <v>0</v>
      </c>
      <c r="N4020" s="3">
        <v>7.75</v>
      </c>
      <c r="O4020" s="3">
        <v>0</v>
      </c>
      <c r="P4020" s="3">
        <v>0</v>
      </c>
      <c r="Q4020" s="2">
        <v>43524</v>
      </c>
      <c r="R4020" t="s">
        <v>2</v>
      </c>
      <c r="S4020" t="s">
        <v>10</v>
      </c>
      <c r="T4020" t="s">
        <v>2</v>
      </c>
    </row>
    <row r="4021" spans="1:20" hidden="1" x14ac:dyDescent="0.2">
      <c r="A4021" t="s">
        <v>543</v>
      </c>
      <c r="B4021" t="s">
        <v>0</v>
      </c>
      <c r="C4021" s="2">
        <v>43546</v>
      </c>
      <c r="D4021" t="s">
        <v>542</v>
      </c>
      <c r="E4021" t="s">
        <v>6409</v>
      </c>
      <c r="F4021" t="s">
        <v>5</v>
      </c>
      <c r="G4021" t="s">
        <v>5551</v>
      </c>
      <c r="H4021" t="s">
        <v>6410</v>
      </c>
      <c r="I4021" t="s">
        <v>2</v>
      </c>
      <c r="J4021" t="s">
        <v>969</v>
      </c>
      <c r="K4021" t="s">
        <v>18</v>
      </c>
      <c r="L4021" s="3">
        <v>500</v>
      </c>
      <c r="M4021" s="3">
        <v>0</v>
      </c>
      <c r="N4021" s="3">
        <v>500</v>
      </c>
      <c r="O4021" s="3">
        <v>0</v>
      </c>
      <c r="P4021" s="3">
        <v>0</v>
      </c>
      <c r="Q4021" s="2">
        <v>43631</v>
      </c>
      <c r="R4021" t="s">
        <v>2</v>
      </c>
      <c r="S4021" t="s">
        <v>10</v>
      </c>
      <c r="T4021" t="s">
        <v>2</v>
      </c>
    </row>
    <row r="4022" spans="1:20" hidden="1" x14ac:dyDescent="0.2">
      <c r="A4022" t="s">
        <v>543</v>
      </c>
      <c r="B4022" t="s">
        <v>0</v>
      </c>
      <c r="C4022" s="2">
        <v>43550</v>
      </c>
      <c r="D4022" t="s">
        <v>542</v>
      </c>
      <c r="E4022" t="s">
        <v>6575</v>
      </c>
      <c r="F4022" t="s">
        <v>5</v>
      </c>
      <c r="G4022" t="s">
        <v>2536</v>
      </c>
      <c r="H4022" t="s">
        <v>2537</v>
      </c>
      <c r="I4022" t="s">
        <v>2</v>
      </c>
      <c r="J4022" t="s">
        <v>733</v>
      </c>
      <c r="K4022" t="s">
        <v>9</v>
      </c>
      <c r="L4022" s="3">
        <v>1351</v>
      </c>
      <c r="M4022" s="3">
        <v>270.2</v>
      </c>
      <c r="N4022" s="3">
        <v>1621.2</v>
      </c>
      <c r="O4022" s="3">
        <v>0</v>
      </c>
      <c r="P4022" s="3">
        <v>0</v>
      </c>
      <c r="Q4022" s="2">
        <v>43465</v>
      </c>
      <c r="R4022" t="s">
        <v>2</v>
      </c>
      <c r="S4022" t="s">
        <v>10</v>
      </c>
      <c r="T4022" t="s">
        <v>2</v>
      </c>
    </row>
    <row r="4023" spans="1:20" hidden="1" x14ac:dyDescent="0.2">
      <c r="A4023" t="s">
        <v>543</v>
      </c>
      <c r="B4023" t="s">
        <v>0</v>
      </c>
      <c r="C4023" s="2">
        <v>43556</v>
      </c>
      <c r="D4023" t="s">
        <v>542</v>
      </c>
      <c r="E4023" t="s">
        <v>7077</v>
      </c>
      <c r="F4023" t="s">
        <v>5</v>
      </c>
      <c r="G4023" t="s">
        <v>7078</v>
      </c>
      <c r="H4023" t="s">
        <v>7079</v>
      </c>
      <c r="I4023" t="s">
        <v>2</v>
      </c>
      <c r="J4023" t="s">
        <v>305</v>
      </c>
      <c r="K4023" t="s">
        <v>18</v>
      </c>
      <c r="L4023" s="3">
        <v>42.75</v>
      </c>
      <c r="M4023" s="3">
        <v>0</v>
      </c>
      <c r="N4023" s="3">
        <v>42.75</v>
      </c>
      <c r="O4023" s="3">
        <v>0</v>
      </c>
      <c r="P4023" s="3">
        <v>0</v>
      </c>
      <c r="Q4023" s="2">
        <v>43557</v>
      </c>
      <c r="R4023" t="s">
        <v>2</v>
      </c>
      <c r="S4023" t="s">
        <v>10</v>
      </c>
      <c r="T4023" t="s">
        <v>2</v>
      </c>
    </row>
    <row r="4024" spans="1:20" hidden="1" x14ac:dyDescent="0.2">
      <c r="A4024" t="s">
        <v>543</v>
      </c>
      <c r="B4024" t="s">
        <v>0</v>
      </c>
      <c r="C4024" s="2">
        <v>43558</v>
      </c>
      <c r="D4024" t="s">
        <v>542</v>
      </c>
      <c r="E4024" t="s">
        <v>7297</v>
      </c>
      <c r="F4024" t="s">
        <v>5</v>
      </c>
      <c r="G4024" t="s">
        <v>2417</v>
      </c>
      <c r="H4024" t="s">
        <v>7298</v>
      </c>
      <c r="I4024" t="s">
        <v>2</v>
      </c>
      <c r="J4024" t="s">
        <v>305</v>
      </c>
      <c r="K4024" t="s">
        <v>73</v>
      </c>
      <c r="L4024" s="3">
        <v>107.91</v>
      </c>
      <c r="M4024" s="3">
        <v>5.94</v>
      </c>
      <c r="N4024" s="3">
        <v>113.85</v>
      </c>
      <c r="O4024" s="3">
        <v>0</v>
      </c>
      <c r="P4024" s="3">
        <v>0</v>
      </c>
      <c r="Q4024" s="2">
        <v>43570</v>
      </c>
      <c r="R4024" t="s">
        <v>2</v>
      </c>
      <c r="S4024" t="s">
        <v>10</v>
      </c>
      <c r="T4024" t="s">
        <v>2</v>
      </c>
    </row>
    <row r="4025" spans="1:20" hidden="1" x14ac:dyDescent="0.2">
      <c r="A4025" t="s">
        <v>543</v>
      </c>
      <c r="B4025" t="s">
        <v>0</v>
      </c>
      <c r="C4025" s="2">
        <v>43558</v>
      </c>
      <c r="D4025" t="s">
        <v>542</v>
      </c>
      <c r="E4025" t="s">
        <v>7297</v>
      </c>
      <c r="F4025" t="s">
        <v>43</v>
      </c>
      <c r="G4025" t="s">
        <v>2417</v>
      </c>
      <c r="H4025" t="s">
        <v>7298</v>
      </c>
      <c r="I4025" t="s">
        <v>2</v>
      </c>
      <c r="J4025" t="s">
        <v>305</v>
      </c>
      <c r="K4025" t="s">
        <v>9</v>
      </c>
      <c r="L4025" s="3">
        <v>61.14</v>
      </c>
      <c r="M4025" s="3">
        <v>12.23</v>
      </c>
      <c r="N4025" s="3">
        <v>73.37</v>
      </c>
      <c r="O4025" s="3">
        <v>0</v>
      </c>
      <c r="P4025" s="3">
        <v>0</v>
      </c>
      <c r="Q4025" s="2">
        <v>43570</v>
      </c>
      <c r="R4025" t="s">
        <v>2</v>
      </c>
      <c r="S4025" t="s">
        <v>10</v>
      </c>
      <c r="T4025" t="s">
        <v>2</v>
      </c>
    </row>
    <row r="4026" spans="1:20" hidden="1" x14ac:dyDescent="0.2">
      <c r="A4026" t="s">
        <v>965</v>
      </c>
      <c r="B4026" t="s">
        <v>0</v>
      </c>
      <c r="C4026" s="2">
        <v>43481</v>
      </c>
      <c r="D4026" t="s">
        <v>963</v>
      </c>
      <c r="E4026" t="s">
        <v>966</v>
      </c>
      <c r="F4026" t="s">
        <v>5</v>
      </c>
      <c r="G4026" t="s">
        <v>967</v>
      </c>
      <c r="H4026" t="s">
        <v>968</v>
      </c>
      <c r="I4026" t="s">
        <v>964</v>
      </c>
      <c r="J4026" t="s">
        <v>969</v>
      </c>
      <c r="K4026" t="s">
        <v>9</v>
      </c>
      <c r="L4026" s="3">
        <v>200</v>
      </c>
      <c r="M4026" s="3">
        <v>40</v>
      </c>
      <c r="N4026" s="3">
        <v>240</v>
      </c>
      <c r="O4026" s="3">
        <v>0</v>
      </c>
      <c r="P4026" s="3">
        <v>0</v>
      </c>
      <c r="Q4026" s="2">
        <v>43474</v>
      </c>
      <c r="R4026" t="s">
        <v>2</v>
      </c>
      <c r="S4026" t="s">
        <v>10</v>
      </c>
      <c r="T4026" t="s">
        <v>2</v>
      </c>
    </row>
    <row r="4027" spans="1:20" hidden="1" x14ac:dyDescent="0.2">
      <c r="A4027" t="s">
        <v>965</v>
      </c>
      <c r="B4027" t="s">
        <v>0</v>
      </c>
      <c r="C4027" s="2">
        <v>43483</v>
      </c>
      <c r="D4027" t="s">
        <v>963</v>
      </c>
      <c r="E4027" t="s">
        <v>1357</v>
      </c>
      <c r="F4027" t="s">
        <v>5</v>
      </c>
      <c r="G4027" t="s">
        <v>237</v>
      </c>
      <c r="H4027" t="s">
        <v>1286</v>
      </c>
      <c r="I4027" t="s">
        <v>964</v>
      </c>
      <c r="J4027" t="s">
        <v>416</v>
      </c>
      <c r="K4027" t="s">
        <v>18</v>
      </c>
      <c r="L4027" s="3">
        <v>4249.1899999999996</v>
      </c>
      <c r="M4027" s="3">
        <v>0</v>
      </c>
      <c r="N4027" s="3">
        <v>4249.1899999999996</v>
      </c>
      <c r="O4027" s="3">
        <v>0</v>
      </c>
      <c r="P4027" s="3">
        <v>0</v>
      </c>
      <c r="Q4027" s="2">
        <v>43466</v>
      </c>
      <c r="R4027" t="s">
        <v>2</v>
      </c>
      <c r="S4027" t="s">
        <v>10</v>
      </c>
      <c r="T4027" t="s">
        <v>2</v>
      </c>
    </row>
    <row r="4028" spans="1:20" hidden="1" x14ac:dyDescent="0.2">
      <c r="A4028" t="s">
        <v>965</v>
      </c>
      <c r="B4028" t="s">
        <v>0</v>
      </c>
      <c r="C4028" s="2">
        <v>43501</v>
      </c>
      <c r="D4028" t="s">
        <v>963</v>
      </c>
      <c r="E4028" t="s">
        <v>2988</v>
      </c>
      <c r="F4028" t="s">
        <v>5</v>
      </c>
      <c r="G4028" t="s">
        <v>2989</v>
      </c>
      <c r="H4028" t="s">
        <v>2990</v>
      </c>
      <c r="I4028" t="s">
        <v>964</v>
      </c>
      <c r="J4028" t="s">
        <v>1186</v>
      </c>
      <c r="K4028" t="s">
        <v>9</v>
      </c>
      <c r="L4028" s="3">
        <v>190.7</v>
      </c>
      <c r="M4028" s="3">
        <v>38.14</v>
      </c>
      <c r="N4028" s="3">
        <v>228.84</v>
      </c>
      <c r="O4028" s="3">
        <v>0</v>
      </c>
      <c r="P4028" s="3">
        <v>0</v>
      </c>
      <c r="Q4028" s="2">
        <v>43524</v>
      </c>
      <c r="R4028" t="s">
        <v>2</v>
      </c>
      <c r="S4028" t="s">
        <v>10</v>
      </c>
      <c r="T4028" t="s">
        <v>2</v>
      </c>
    </row>
    <row r="4029" spans="1:20" hidden="1" x14ac:dyDescent="0.2">
      <c r="A4029" t="s">
        <v>965</v>
      </c>
      <c r="B4029" t="s">
        <v>0</v>
      </c>
      <c r="C4029" s="2">
        <v>43503</v>
      </c>
      <c r="D4029" t="s">
        <v>963</v>
      </c>
      <c r="E4029" t="s">
        <v>3244</v>
      </c>
      <c r="F4029" t="s">
        <v>5</v>
      </c>
      <c r="G4029" t="s">
        <v>113</v>
      </c>
      <c r="H4029" t="s">
        <v>3245</v>
      </c>
      <c r="I4029" t="s">
        <v>964</v>
      </c>
      <c r="J4029" t="s">
        <v>274</v>
      </c>
      <c r="K4029" t="s">
        <v>9</v>
      </c>
      <c r="L4029" s="3">
        <v>107.32</v>
      </c>
      <c r="M4029" s="3">
        <v>21.46</v>
      </c>
      <c r="N4029" s="3">
        <v>128.78</v>
      </c>
      <c r="O4029" s="3">
        <v>0</v>
      </c>
      <c r="P4029" s="3">
        <v>0</v>
      </c>
      <c r="Q4029" s="2">
        <v>43524</v>
      </c>
      <c r="R4029" t="s">
        <v>2</v>
      </c>
      <c r="S4029" t="s">
        <v>10</v>
      </c>
      <c r="T4029" t="s">
        <v>2</v>
      </c>
    </row>
    <row r="4030" spans="1:20" hidden="1" x14ac:dyDescent="0.2">
      <c r="A4030" t="s">
        <v>965</v>
      </c>
      <c r="B4030" t="s">
        <v>0</v>
      </c>
      <c r="C4030" s="2">
        <v>43530</v>
      </c>
      <c r="D4030" t="s">
        <v>963</v>
      </c>
      <c r="E4030" t="s">
        <v>5133</v>
      </c>
      <c r="F4030" t="s">
        <v>5</v>
      </c>
      <c r="G4030" t="s">
        <v>5134</v>
      </c>
      <c r="H4030" t="s">
        <v>5135</v>
      </c>
      <c r="I4030" t="s">
        <v>964</v>
      </c>
      <c r="J4030" t="s">
        <v>138</v>
      </c>
      <c r="K4030" t="s">
        <v>18</v>
      </c>
      <c r="L4030" s="3">
        <v>567</v>
      </c>
      <c r="M4030" s="3">
        <v>0</v>
      </c>
      <c r="N4030" s="3">
        <v>567</v>
      </c>
      <c r="O4030" s="3">
        <v>0</v>
      </c>
      <c r="P4030" s="3">
        <v>0</v>
      </c>
      <c r="Q4030" s="2">
        <v>43466</v>
      </c>
      <c r="R4030" t="s">
        <v>2</v>
      </c>
      <c r="S4030" t="s">
        <v>10</v>
      </c>
      <c r="T4030" t="s">
        <v>2</v>
      </c>
    </row>
    <row r="4031" spans="1:20" hidden="1" x14ac:dyDescent="0.2">
      <c r="A4031" t="s">
        <v>965</v>
      </c>
      <c r="B4031" t="s">
        <v>0</v>
      </c>
      <c r="C4031" s="2">
        <v>43531</v>
      </c>
      <c r="D4031" t="s">
        <v>963</v>
      </c>
      <c r="E4031" t="s">
        <v>5162</v>
      </c>
      <c r="F4031" t="s">
        <v>5</v>
      </c>
      <c r="G4031" t="s">
        <v>596</v>
      </c>
      <c r="H4031" t="s">
        <v>5163</v>
      </c>
      <c r="I4031" t="s">
        <v>964</v>
      </c>
      <c r="J4031" t="s">
        <v>380</v>
      </c>
      <c r="K4031" t="s">
        <v>9</v>
      </c>
      <c r="L4031" s="3">
        <v>12.52</v>
      </c>
      <c r="M4031" s="3">
        <v>2.5</v>
      </c>
      <c r="N4031" s="3">
        <v>15.02</v>
      </c>
      <c r="O4031" s="3">
        <v>0</v>
      </c>
      <c r="P4031" s="3">
        <v>0</v>
      </c>
      <c r="Q4031" s="2">
        <v>43466</v>
      </c>
      <c r="R4031" t="s">
        <v>2</v>
      </c>
      <c r="S4031" t="s">
        <v>10</v>
      </c>
      <c r="T4031" t="s">
        <v>2</v>
      </c>
    </row>
    <row r="4032" spans="1:20" hidden="1" x14ac:dyDescent="0.2">
      <c r="A4032" t="s">
        <v>965</v>
      </c>
      <c r="B4032" t="s">
        <v>0</v>
      </c>
      <c r="C4032" s="2">
        <v>43531</v>
      </c>
      <c r="D4032" t="s">
        <v>963</v>
      </c>
      <c r="E4032" t="s">
        <v>5162</v>
      </c>
      <c r="F4032" t="s">
        <v>43</v>
      </c>
      <c r="G4032" t="s">
        <v>596</v>
      </c>
      <c r="H4032" t="s">
        <v>5164</v>
      </c>
      <c r="I4032" t="s">
        <v>964</v>
      </c>
      <c r="J4032" t="s">
        <v>380</v>
      </c>
      <c r="K4032" t="s">
        <v>9</v>
      </c>
      <c r="L4032" s="3">
        <v>12.52</v>
      </c>
      <c r="M4032" s="3">
        <v>2.5</v>
      </c>
      <c r="N4032" s="3">
        <v>15.02</v>
      </c>
      <c r="O4032" s="3">
        <v>0</v>
      </c>
      <c r="P4032" s="3">
        <v>0</v>
      </c>
      <c r="Q4032" s="2">
        <v>43497</v>
      </c>
      <c r="R4032" t="s">
        <v>2</v>
      </c>
      <c r="S4032" t="s">
        <v>10</v>
      </c>
      <c r="T4032" t="s">
        <v>2</v>
      </c>
    </row>
    <row r="4033" spans="1:20" hidden="1" x14ac:dyDescent="0.2">
      <c r="A4033" t="s">
        <v>965</v>
      </c>
      <c r="B4033" t="s">
        <v>0</v>
      </c>
      <c r="C4033" s="2">
        <v>43531</v>
      </c>
      <c r="D4033" t="s">
        <v>963</v>
      </c>
      <c r="E4033" t="s">
        <v>5162</v>
      </c>
      <c r="F4033" t="s">
        <v>60</v>
      </c>
      <c r="G4033" t="s">
        <v>596</v>
      </c>
      <c r="H4033" t="s">
        <v>5165</v>
      </c>
      <c r="I4033" t="s">
        <v>964</v>
      </c>
      <c r="J4033" t="s">
        <v>380</v>
      </c>
      <c r="K4033" t="s">
        <v>9</v>
      </c>
      <c r="L4033" s="3">
        <v>4.22</v>
      </c>
      <c r="M4033" s="3">
        <v>0.84</v>
      </c>
      <c r="N4033" s="3">
        <v>5.0599999999999996</v>
      </c>
      <c r="O4033" s="3">
        <v>0</v>
      </c>
      <c r="P4033" s="3">
        <v>0</v>
      </c>
      <c r="Q4033" s="2">
        <v>43555</v>
      </c>
      <c r="R4033" t="s">
        <v>2</v>
      </c>
      <c r="S4033" t="s">
        <v>10</v>
      </c>
      <c r="T4033" t="s">
        <v>2</v>
      </c>
    </row>
    <row r="4034" spans="1:20" hidden="1" x14ac:dyDescent="0.2">
      <c r="A4034" t="s">
        <v>965</v>
      </c>
      <c r="B4034" t="s">
        <v>0</v>
      </c>
      <c r="C4034" s="2">
        <v>43531</v>
      </c>
      <c r="D4034" t="s">
        <v>963</v>
      </c>
      <c r="E4034" t="s">
        <v>5162</v>
      </c>
      <c r="F4034" t="s">
        <v>86</v>
      </c>
      <c r="G4034" t="s">
        <v>596</v>
      </c>
      <c r="H4034" t="s">
        <v>5166</v>
      </c>
      <c r="I4034" t="s">
        <v>964</v>
      </c>
      <c r="J4034" t="s">
        <v>380</v>
      </c>
      <c r="K4034" t="s">
        <v>73</v>
      </c>
      <c r="L4034" s="3">
        <v>28.4</v>
      </c>
      <c r="M4034" s="3">
        <v>1.56</v>
      </c>
      <c r="N4034" s="3">
        <v>29.96</v>
      </c>
      <c r="O4034" s="3">
        <v>0</v>
      </c>
      <c r="P4034" s="3">
        <v>0</v>
      </c>
      <c r="Q4034" s="2">
        <v>43373</v>
      </c>
      <c r="R4034" t="s">
        <v>2</v>
      </c>
      <c r="S4034" t="s">
        <v>10</v>
      </c>
      <c r="T4034" t="s">
        <v>2</v>
      </c>
    </row>
    <row r="4035" spans="1:20" hidden="1" x14ac:dyDescent="0.2">
      <c r="A4035" t="s">
        <v>965</v>
      </c>
      <c r="B4035" t="s">
        <v>0</v>
      </c>
      <c r="C4035" s="2">
        <v>43537</v>
      </c>
      <c r="D4035" t="s">
        <v>963</v>
      </c>
      <c r="E4035" t="s">
        <v>5453</v>
      </c>
      <c r="F4035" t="s">
        <v>5</v>
      </c>
      <c r="G4035" t="s">
        <v>5454</v>
      </c>
      <c r="H4035" t="s">
        <v>5455</v>
      </c>
      <c r="I4035" t="s">
        <v>964</v>
      </c>
      <c r="J4035" t="s">
        <v>5456</v>
      </c>
      <c r="K4035" t="s">
        <v>9</v>
      </c>
      <c r="L4035" s="3">
        <v>393.33</v>
      </c>
      <c r="M4035" s="3">
        <v>78.67</v>
      </c>
      <c r="N4035" s="3">
        <v>472</v>
      </c>
      <c r="O4035" s="3">
        <v>0</v>
      </c>
      <c r="P4035" s="3">
        <v>0</v>
      </c>
      <c r="Q4035" s="2">
        <v>43465</v>
      </c>
      <c r="R4035" t="s">
        <v>2</v>
      </c>
      <c r="S4035" t="s">
        <v>10</v>
      </c>
      <c r="T4035" t="s">
        <v>2</v>
      </c>
    </row>
    <row r="4036" spans="1:20" hidden="1" x14ac:dyDescent="0.2">
      <c r="A4036" t="s">
        <v>965</v>
      </c>
      <c r="B4036" t="s">
        <v>0</v>
      </c>
      <c r="C4036" s="2">
        <v>43538</v>
      </c>
      <c r="D4036" t="s">
        <v>963</v>
      </c>
      <c r="E4036" t="s">
        <v>5511</v>
      </c>
      <c r="F4036" t="s">
        <v>5</v>
      </c>
      <c r="G4036" t="s">
        <v>2937</v>
      </c>
      <c r="H4036" t="s">
        <v>5512</v>
      </c>
      <c r="I4036" t="s">
        <v>964</v>
      </c>
      <c r="J4036" t="s">
        <v>1124</v>
      </c>
      <c r="K4036" t="s">
        <v>18</v>
      </c>
      <c r="L4036" s="3">
        <v>342</v>
      </c>
      <c r="M4036" s="3">
        <v>0</v>
      </c>
      <c r="N4036" s="3">
        <v>342</v>
      </c>
      <c r="O4036" s="3">
        <v>0</v>
      </c>
      <c r="P4036" s="3">
        <v>0</v>
      </c>
      <c r="Q4036" s="2">
        <v>43538</v>
      </c>
      <c r="R4036" t="s">
        <v>2</v>
      </c>
      <c r="S4036" t="s">
        <v>10</v>
      </c>
      <c r="T4036" t="s">
        <v>2</v>
      </c>
    </row>
    <row r="4037" spans="1:20" hidden="1" x14ac:dyDescent="0.2">
      <c r="A4037" t="s">
        <v>965</v>
      </c>
      <c r="B4037" t="s">
        <v>0</v>
      </c>
      <c r="C4037" s="2">
        <v>43552</v>
      </c>
      <c r="D4037" t="s">
        <v>963</v>
      </c>
      <c r="E4037" t="s">
        <v>6781</v>
      </c>
      <c r="F4037" t="s">
        <v>5</v>
      </c>
      <c r="G4037" t="s">
        <v>6782</v>
      </c>
      <c r="H4037" t="s">
        <v>6783</v>
      </c>
      <c r="I4037" t="s">
        <v>964</v>
      </c>
      <c r="J4037" t="s">
        <v>3508</v>
      </c>
      <c r="K4037" t="s">
        <v>9</v>
      </c>
      <c r="L4037" s="3">
        <v>125.43</v>
      </c>
      <c r="M4037" s="3">
        <v>25.09</v>
      </c>
      <c r="N4037" s="3">
        <v>150.52000000000001</v>
      </c>
      <c r="O4037" s="3">
        <v>0</v>
      </c>
      <c r="P4037" s="3">
        <v>0</v>
      </c>
      <c r="Q4037" s="2">
        <v>43556</v>
      </c>
      <c r="R4037" t="s">
        <v>2</v>
      </c>
      <c r="S4037" t="s">
        <v>10</v>
      </c>
      <c r="T4037" t="s">
        <v>2</v>
      </c>
    </row>
    <row r="4038" spans="1:20" hidden="1" x14ac:dyDescent="0.2">
      <c r="A4038" t="s">
        <v>1519</v>
      </c>
      <c r="B4038" t="s">
        <v>0</v>
      </c>
      <c r="C4038" s="2">
        <v>43497</v>
      </c>
      <c r="D4038" t="s">
        <v>2787</v>
      </c>
      <c r="E4038" t="s">
        <v>2789</v>
      </c>
      <c r="F4038" t="s">
        <v>60</v>
      </c>
      <c r="G4038" t="s">
        <v>2790</v>
      </c>
      <c r="H4038" t="s">
        <v>2791</v>
      </c>
      <c r="I4038" t="s">
        <v>2788</v>
      </c>
      <c r="J4038" t="s">
        <v>2792</v>
      </c>
      <c r="K4038" t="s">
        <v>9</v>
      </c>
      <c r="L4038" s="3">
        <v>95.4</v>
      </c>
      <c r="M4038" s="3">
        <v>19.079999999999998</v>
      </c>
      <c r="N4038" s="3">
        <v>114.48</v>
      </c>
      <c r="O4038" s="3">
        <v>0</v>
      </c>
      <c r="P4038" s="3">
        <v>0</v>
      </c>
      <c r="Q4038" s="2">
        <v>43511</v>
      </c>
      <c r="R4038" t="s">
        <v>2</v>
      </c>
      <c r="S4038" t="s">
        <v>10</v>
      </c>
      <c r="T4038" t="s">
        <v>2</v>
      </c>
    </row>
    <row r="4039" spans="1:20" hidden="1" x14ac:dyDescent="0.2">
      <c r="A4039" t="s">
        <v>1519</v>
      </c>
      <c r="B4039" t="s">
        <v>0</v>
      </c>
      <c r="C4039" s="2">
        <v>43500</v>
      </c>
      <c r="D4039" t="s">
        <v>2787</v>
      </c>
      <c r="E4039" t="s">
        <v>2925</v>
      </c>
      <c r="F4039" t="s">
        <v>5</v>
      </c>
      <c r="G4039" t="s">
        <v>2926</v>
      </c>
      <c r="H4039" t="s">
        <v>2927</v>
      </c>
      <c r="I4039" t="s">
        <v>2788</v>
      </c>
      <c r="J4039" t="s">
        <v>2928</v>
      </c>
      <c r="K4039" t="s">
        <v>9</v>
      </c>
      <c r="L4039" s="3">
        <v>55</v>
      </c>
      <c r="M4039" s="3">
        <v>11</v>
      </c>
      <c r="N4039" s="3">
        <v>66</v>
      </c>
      <c r="O4039" s="3">
        <v>0</v>
      </c>
      <c r="P4039" s="3">
        <v>0</v>
      </c>
      <c r="Q4039" s="2">
        <v>43538</v>
      </c>
      <c r="R4039" t="s">
        <v>2</v>
      </c>
      <c r="S4039" t="s">
        <v>10</v>
      </c>
      <c r="T4039" t="s">
        <v>2</v>
      </c>
    </row>
    <row r="4040" spans="1:20" hidden="1" x14ac:dyDescent="0.2">
      <c r="A4040" t="s">
        <v>1519</v>
      </c>
      <c r="B4040" t="s">
        <v>0</v>
      </c>
      <c r="C4040" s="2">
        <v>43500</v>
      </c>
      <c r="D4040" t="s">
        <v>2787</v>
      </c>
      <c r="E4040" t="s">
        <v>2960</v>
      </c>
      <c r="F4040" t="s">
        <v>5</v>
      </c>
      <c r="G4040" t="s">
        <v>2790</v>
      </c>
      <c r="H4040" t="s">
        <v>2961</v>
      </c>
      <c r="I4040" t="s">
        <v>2788</v>
      </c>
      <c r="J4040" t="s">
        <v>2792</v>
      </c>
      <c r="K4040" t="s">
        <v>75</v>
      </c>
      <c r="L4040" s="3">
        <v>15.23</v>
      </c>
      <c r="M4040" s="3">
        <v>0.32</v>
      </c>
      <c r="N4040" s="3">
        <v>15.55</v>
      </c>
      <c r="O4040" s="3">
        <v>0</v>
      </c>
      <c r="P4040" s="3">
        <v>0</v>
      </c>
      <c r="Q4040" s="2">
        <v>43511</v>
      </c>
      <c r="R4040" t="s">
        <v>2</v>
      </c>
      <c r="S4040" t="s">
        <v>10</v>
      </c>
      <c r="T4040" t="s">
        <v>2</v>
      </c>
    </row>
    <row r="4041" spans="1:20" hidden="1" x14ac:dyDescent="0.2">
      <c r="A4041" t="s">
        <v>1519</v>
      </c>
      <c r="B4041" t="s">
        <v>0</v>
      </c>
      <c r="C4041" s="2">
        <v>43500</v>
      </c>
      <c r="D4041" t="s">
        <v>2787</v>
      </c>
      <c r="E4041" t="s">
        <v>2960</v>
      </c>
      <c r="F4041" t="s">
        <v>43</v>
      </c>
      <c r="G4041" t="s">
        <v>2790</v>
      </c>
      <c r="H4041" t="s">
        <v>2962</v>
      </c>
      <c r="I4041" t="s">
        <v>2788</v>
      </c>
      <c r="J4041" t="s">
        <v>2792</v>
      </c>
      <c r="K4041" t="s">
        <v>36</v>
      </c>
      <c r="L4041" s="3">
        <v>6.82</v>
      </c>
      <c r="M4041" s="3">
        <v>0.68</v>
      </c>
      <c r="N4041" s="3">
        <v>7.5</v>
      </c>
      <c r="O4041" s="3">
        <v>0</v>
      </c>
      <c r="P4041" s="3">
        <v>0</v>
      </c>
      <c r="Q4041" s="2">
        <v>43511</v>
      </c>
      <c r="R4041" t="s">
        <v>2</v>
      </c>
      <c r="S4041" t="s">
        <v>10</v>
      </c>
      <c r="T4041" t="s">
        <v>2</v>
      </c>
    </row>
    <row r="4042" spans="1:20" hidden="1" x14ac:dyDescent="0.2">
      <c r="A4042" t="s">
        <v>1519</v>
      </c>
      <c r="B4042" t="s">
        <v>0</v>
      </c>
      <c r="C4042" s="2">
        <v>43500</v>
      </c>
      <c r="D4042" t="s">
        <v>2787</v>
      </c>
      <c r="E4042" t="s">
        <v>2960</v>
      </c>
      <c r="F4042" t="s">
        <v>60</v>
      </c>
      <c r="G4042" t="s">
        <v>2790</v>
      </c>
      <c r="H4042" t="s">
        <v>2791</v>
      </c>
      <c r="I4042" t="s">
        <v>2788</v>
      </c>
      <c r="J4042" t="s">
        <v>2792</v>
      </c>
      <c r="K4042" t="s">
        <v>9</v>
      </c>
      <c r="L4042" s="3">
        <v>74.13</v>
      </c>
      <c r="M4042" s="3">
        <v>14.83</v>
      </c>
      <c r="N4042" s="3">
        <v>88.96</v>
      </c>
      <c r="O4042" s="3">
        <v>0</v>
      </c>
      <c r="P4042" s="3">
        <v>0</v>
      </c>
      <c r="Q4042" s="2">
        <v>43511</v>
      </c>
      <c r="R4042" t="s">
        <v>2</v>
      </c>
      <c r="S4042" t="s">
        <v>10</v>
      </c>
      <c r="T4042" t="s">
        <v>2</v>
      </c>
    </row>
    <row r="4043" spans="1:20" hidden="1" x14ac:dyDescent="0.2">
      <c r="A4043" t="s">
        <v>1519</v>
      </c>
      <c r="B4043" t="s">
        <v>0</v>
      </c>
      <c r="C4043" s="2">
        <v>43500</v>
      </c>
      <c r="D4043" t="s">
        <v>2787</v>
      </c>
      <c r="E4043" t="s">
        <v>2960</v>
      </c>
      <c r="F4043" t="s">
        <v>86</v>
      </c>
      <c r="G4043" t="s">
        <v>2790</v>
      </c>
      <c r="H4043" t="s">
        <v>2963</v>
      </c>
      <c r="I4043" t="s">
        <v>2788</v>
      </c>
      <c r="J4043" t="s">
        <v>2792</v>
      </c>
      <c r="K4043" t="s">
        <v>73</v>
      </c>
      <c r="L4043" s="3">
        <v>2.37</v>
      </c>
      <c r="M4043" s="3">
        <v>0.13</v>
      </c>
      <c r="N4043" s="3">
        <v>2.5</v>
      </c>
      <c r="O4043" s="3">
        <v>0</v>
      </c>
      <c r="P4043" s="3">
        <v>0</v>
      </c>
      <c r="Q4043" s="2">
        <v>43511</v>
      </c>
      <c r="R4043" t="s">
        <v>2</v>
      </c>
      <c r="S4043" t="s">
        <v>10</v>
      </c>
      <c r="T4043" t="s">
        <v>2</v>
      </c>
    </row>
    <row r="4044" spans="1:20" hidden="1" x14ac:dyDescent="0.2">
      <c r="A4044" t="s">
        <v>1519</v>
      </c>
      <c r="B4044" t="s">
        <v>0</v>
      </c>
      <c r="C4044" s="2">
        <v>43501</v>
      </c>
      <c r="D4044" t="s">
        <v>2787</v>
      </c>
      <c r="E4044" t="s">
        <v>3034</v>
      </c>
      <c r="F4044" t="s">
        <v>5</v>
      </c>
      <c r="G4044" t="s">
        <v>3035</v>
      </c>
      <c r="H4044" t="s">
        <v>3036</v>
      </c>
      <c r="I4044" t="s">
        <v>2788</v>
      </c>
      <c r="J4044" t="s">
        <v>3037</v>
      </c>
      <c r="K4044" t="s">
        <v>18</v>
      </c>
      <c r="L4044" s="3">
        <v>225</v>
      </c>
      <c r="M4044" s="3">
        <v>0</v>
      </c>
      <c r="N4044" s="3">
        <v>225</v>
      </c>
      <c r="O4044" s="3">
        <v>0</v>
      </c>
      <c r="P4044" s="3">
        <v>0</v>
      </c>
      <c r="Q4044" s="2">
        <v>43465</v>
      </c>
      <c r="R4044" t="s">
        <v>2</v>
      </c>
      <c r="S4044" t="s">
        <v>10</v>
      </c>
      <c r="T4044" t="s">
        <v>2</v>
      </c>
    </row>
    <row r="4045" spans="1:20" hidden="1" x14ac:dyDescent="0.2">
      <c r="A4045" t="s">
        <v>1519</v>
      </c>
      <c r="B4045" t="s">
        <v>0</v>
      </c>
      <c r="C4045" s="2">
        <v>43528</v>
      </c>
      <c r="D4045" t="s">
        <v>2787</v>
      </c>
      <c r="E4045" t="s">
        <v>5008</v>
      </c>
      <c r="F4045" t="s">
        <v>5</v>
      </c>
      <c r="G4045" t="s">
        <v>3035</v>
      </c>
      <c r="H4045" t="s">
        <v>5009</v>
      </c>
      <c r="I4045" t="s">
        <v>2788</v>
      </c>
      <c r="J4045" t="s">
        <v>3037</v>
      </c>
      <c r="K4045" t="s">
        <v>18</v>
      </c>
      <c r="L4045" s="3">
        <v>300</v>
      </c>
      <c r="M4045" s="3">
        <v>0</v>
      </c>
      <c r="N4045" s="3">
        <v>300</v>
      </c>
      <c r="O4045" s="3">
        <v>0</v>
      </c>
      <c r="P4045" s="3">
        <v>0</v>
      </c>
      <c r="Q4045" s="2">
        <v>43496</v>
      </c>
      <c r="R4045" t="s">
        <v>2</v>
      </c>
      <c r="S4045" t="s">
        <v>10</v>
      </c>
      <c r="T4045" t="s">
        <v>2</v>
      </c>
    </row>
    <row r="4046" spans="1:20" hidden="1" x14ac:dyDescent="0.2">
      <c r="A4046" t="s">
        <v>1519</v>
      </c>
      <c r="B4046" t="s">
        <v>0</v>
      </c>
      <c r="C4046" s="2">
        <v>43539</v>
      </c>
      <c r="D4046" t="s">
        <v>2787</v>
      </c>
      <c r="E4046" t="s">
        <v>5710</v>
      </c>
      <c r="F4046" t="s">
        <v>5</v>
      </c>
      <c r="G4046" t="s">
        <v>2790</v>
      </c>
      <c r="H4046" t="s">
        <v>2961</v>
      </c>
      <c r="I4046" t="s">
        <v>2788</v>
      </c>
      <c r="J4046" t="s">
        <v>2792</v>
      </c>
      <c r="K4046" t="s">
        <v>75</v>
      </c>
      <c r="L4046" s="3">
        <v>108.82</v>
      </c>
      <c r="M4046" s="3">
        <v>2.29</v>
      </c>
      <c r="N4046" s="3">
        <v>111.11</v>
      </c>
      <c r="O4046" s="3">
        <v>0</v>
      </c>
      <c r="P4046" s="3">
        <v>0</v>
      </c>
      <c r="Q4046" s="2">
        <v>43511</v>
      </c>
      <c r="R4046" t="s">
        <v>2</v>
      </c>
      <c r="S4046" t="s">
        <v>10</v>
      </c>
      <c r="T4046" t="s">
        <v>2</v>
      </c>
    </row>
    <row r="4047" spans="1:20" hidden="1" x14ac:dyDescent="0.2">
      <c r="A4047" t="s">
        <v>1519</v>
      </c>
      <c r="B4047" t="s">
        <v>0</v>
      </c>
      <c r="C4047" s="2">
        <v>43539</v>
      </c>
      <c r="D4047" t="s">
        <v>2787</v>
      </c>
      <c r="E4047" t="s">
        <v>5710</v>
      </c>
      <c r="F4047" t="s">
        <v>43</v>
      </c>
      <c r="G4047" t="s">
        <v>2790</v>
      </c>
      <c r="H4047" t="s">
        <v>2963</v>
      </c>
      <c r="I4047" t="s">
        <v>2788</v>
      </c>
      <c r="J4047" t="s">
        <v>2792</v>
      </c>
      <c r="K4047" t="s">
        <v>9</v>
      </c>
      <c r="L4047" s="3">
        <v>13.29</v>
      </c>
      <c r="M4047" s="3">
        <v>2.66</v>
      </c>
      <c r="N4047" s="3">
        <v>15.95</v>
      </c>
      <c r="O4047" s="3">
        <v>0</v>
      </c>
      <c r="P4047" s="3">
        <v>0</v>
      </c>
      <c r="Q4047" s="2">
        <v>43511</v>
      </c>
      <c r="R4047" t="s">
        <v>2</v>
      </c>
      <c r="S4047" t="s">
        <v>10</v>
      </c>
      <c r="T4047" t="s">
        <v>2</v>
      </c>
    </row>
    <row r="4048" spans="1:20" hidden="1" x14ac:dyDescent="0.2">
      <c r="A4048" t="s">
        <v>1519</v>
      </c>
      <c r="B4048" t="s">
        <v>0</v>
      </c>
      <c r="C4048" s="2">
        <v>43544</v>
      </c>
      <c r="D4048" t="s">
        <v>2787</v>
      </c>
      <c r="E4048" t="s">
        <v>6119</v>
      </c>
      <c r="F4048" t="s">
        <v>5</v>
      </c>
      <c r="G4048" t="s">
        <v>92</v>
      </c>
      <c r="H4048" t="s">
        <v>6120</v>
      </c>
      <c r="I4048" t="s">
        <v>2788</v>
      </c>
      <c r="J4048" t="s">
        <v>4096</v>
      </c>
      <c r="K4048" t="s">
        <v>73</v>
      </c>
      <c r="L4048" s="3">
        <v>12.85</v>
      </c>
      <c r="M4048" s="3">
        <v>0.71</v>
      </c>
      <c r="N4048" s="3">
        <v>13.56</v>
      </c>
      <c r="O4048" s="3">
        <v>0</v>
      </c>
      <c r="P4048" s="3">
        <v>0</v>
      </c>
      <c r="Q4048" s="2">
        <v>43556</v>
      </c>
      <c r="R4048" t="s">
        <v>2</v>
      </c>
      <c r="S4048" t="s">
        <v>10</v>
      </c>
      <c r="T4048" t="s">
        <v>6121</v>
      </c>
    </row>
    <row r="4049" spans="1:20" hidden="1" x14ac:dyDescent="0.2">
      <c r="A4049" t="s">
        <v>1519</v>
      </c>
      <c r="B4049" t="s">
        <v>0</v>
      </c>
      <c r="C4049" s="2">
        <v>43563</v>
      </c>
      <c r="D4049" t="s">
        <v>2787</v>
      </c>
      <c r="E4049" t="s">
        <v>7554</v>
      </c>
      <c r="F4049" t="s">
        <v>5</v>
      </c>
      <c r="G4049" t="s">
        <v>3035</v>
      </c>
      <c r="H4049" t="s">
        <v>7555</v>
      </c>
      <c r="I4049" t="s">
        <v>2788</v>
      </c>
      <c r="J4049" t="s">
        <v>3037</v>
      </c>
      <c r="K4049" t="s">
        <v>18</v>
      </c>
      <c r="L4049" s="3">
        <v>300</v>
      </c>
      <c r="M4049" s="3">
        <v>0</v>
      </c>
      <c r="N4049" s="3">
        <v>300</v>
      </c>
      <c r="O4049" s="3">
        <v>0</v>
      </c>
      <c r="P4049" s="3">
        <v>0</v>
      </c>
      <c r="Q4049" s="2">
        <v>43563</v>
      </c>
      <c r="R4049" t="s">
        <v>2</v>
      </c>
      <c r="S4049" t="s">
        <v>10</v>
      </c>
      <c r="T4049" t="s">
        <v>2</v>
      </c>
    </row>
    <row r="4050" spans="1:20" hidden="1" x14ac:dyDescent="0.2">
      <c r="A4050" t="s">
        <v>1519</v>
      </c>
      <c r="B4050" t="s">
        <v>0</v>
      </c>
      <c r="C4050" s="2">
        <v>43563</v>
      </c>
      <c r="D4050" t="s">
        <v>2787</v>
      </c>
      <c r="E4050" t="s">
        <v>7595</v>
      </c>
      <c r="F4050" t="s">
        <v>5</v>
      </c>
      <c r="G4050" t="s">
        <v>3035</v>
      </c>
      <c r="H4050" t="s">
        <v>7596</v>
      </c>
      <c r="I4050" t="s">
        <v>2788</v>
      </c>
      <c r="J4050" t="s">
        <v>3037</v>
      </c>
      <c r="K4050" t="s">
        <v>18</v>
      </c>
      <c r="L4050" s="3">
        <v>225</v>
      </c>
      <c r="M4050" s="3">
        <v>0</v>
      </c>
      <c r="N4050" s="3">
        <v>225</v>
      </c>
      <c r="O4050" s="3">
        <v>0</v>
      </c>
      <c r="P4050" s="3">
        <v>0</v>
      </c>
      <c r="Q4050" s="2">
        <v>43563</v>
      </c>
      <c r="R4050" t="s">
        <v>2</v>
      </c>
      <c r="S4050" t="s">
        <v>10</v>
      </c>
      <c r="T4050" t="s">
        <v>2</v>
      </c>
    </row>
    <row r="4051" spans="1:20" hidden="1" x14ac:dyDescent="0.2">
      <c r="A4051" t="s">
        <v>1519</v>
      </c>
      <c r="B4051" t="s">
        <v>0</v>
      </c>
      <c r="C4051" s="2">
        <v>43564</v>
      </c>
      <c r="D4051" t="s">
        <v>2787</v>
      </c>
      <c r="E4051" t="s">
        <v>7827</v>
      </c>
      <c r="F4051" t="s">
        <v>5</v>
      </c>
      <c r="G4051" t="s">
        <v>33</v>
      </c>
      <c r="H4051" t="s">
        <v>7828</v>
      </c>
      <c r="I4051" t="s">
        <v>2788</v>
      </c>
      <c r="J4051" t="s">
        <v>35</v>
      </c>
      <c r="K4051" t="s">
        <v>36</v>
      </c>
      <c r="L4051" s="3">
        <v>260</v>
      </c>
      <c r="M4051" s="3">
        <v>26</v>
      </c>
      <c r="N4051" s="3">
        <v>286</v>
      </c>
      <c r="O4051" s="3">
        <v>0</v>
      </c>
      <c r="P4051" s="3">
        <v>0</v>
      </c>
      <c r="Q4051" s="2">
        <v>43549</v>
      </c>
      <c r="R4051" t="s">
        <v>2</v>
      </c>
      <c r="S4051" t="s">
        <v>10</v>
      </c>
      <c r="T4051" t="s">
        <v>2</v>
      </c>
    </row>
    <row r="4052" spans="1:20" hidden="1" x14ac:dyDescent="0.2">
      <c r="A4052" t="s">
        <v>1519</v>
      </c>
      <c r="B4052" t="s">
        <v>0</v>
      </c>
      <c r="C4052" s="2">
        <v>43483</v>
      </c>
      <c r="D4052" t="s">
        <v>1517</v>
      </c>
      <c r="E4052" t="s">
        <v>1520</v>
      </c>
      <c r="F4052" t="s">
        <v>5</v>
      </c>
      <c r="G4052" t="s">
        <v>1521</v>
      </c>
      <c r="H4052" t="s">
        <v>1522</v>
      </c>
      <c r="I4052" t="s">
        <v>1518</v>
      </c>
      <c r="J4052" t="s">
        <v>274</v>
      </c>
      <c r="K4052" t="s">
        <v>9</v>
      </c>
      <c r="L4052" s="3">
        <v>529.91</v>
      </c>
      <c r="M4052" s="3">
        <v>105.98</v>
      </c>
      <c r="N4052" s="3">
        <v>635.89</v>
      </c>
      <c r="O4052" s="3">
        <v>0</v>
      </c>
      <c r="P4052" s="3">
        <v>0</v>
      </c>
      <c r="Q4052" s="2">
        <v>43495</v>
      </c>
      <c r="R4052" t="s">
        <v>2</v>
      </c>
      <c r="S4052" t="s">
        <v>10</v>
      </c>
      <c r="T4052" t="s">
        <v>2</v>
      </c>
    </row>
    <row r="4053" spans="1:20" hidden="1" x14ac:dyDescent="0.2">
      <c r="A4053" t="s">
        <v>1519</v>
      </c>
      <c r="B4053" t="s">
        <v>0</v>
      </c>
      <c r="C4053" s="2">
        <v>43494</v>
      </c>
      <c r="D4053" t="s">
        <v>1517</v>
      </c>
      <c r="E4053" t="s">
        <v>2509</v>
      </c>
      <c r="F4053" t="s">
        <v>5</v>
      </c>
      <c r="G4053" t="s">
        <v>92</v>
      </c>
      <c r="H4053" t="s">
        <v>2510</v>
      </c>
      <c r="I4053" t="s">
        <v>1518</v>
      </c>
      <c r="J4053" t="s">
        <v>72</v>
      </c>
      <c r="K4053" t="s">
        <v>73</v>
      </c>
      <c r="L4053" s="3">
        <v>79.27</v>
      </c>
      <c r="M4053" s="3">
        <v>4.3600000000000003</v>
      </c>
      <c r="N4053" s="3">
        <v>83.63</v>
      </c>
      <c r="O4053" s="3">
        <v>0</v>
      </c>
      <c r="P4053" s="3">
        <v>0</v>
      </c>
      <c r="Q4053" s="2">
        <v>43511</v>
      </c>
      <c r="R4053" t="s">
        <v>2</v>
      </c>
      <c r="S4053" t="s">
        <v>10</v>
      </c>
      <c r="T4053" t="s">
        <v>2</v>
      </c>
    </row>
    <row r="4054" spans="1:20" hidden="1" x14ac:dyDescent="0.2">
      <c r="A4054" t="s">
        <v>1519</v>
      </c>
      <c r="B4054" t="s">
        <v>0</v>
      </c>
      <c r="C4054" s="2">
        <v>43494</v>
      </c>
      <c r="D4054" t="s">
        <v>1517</v>
      </c>
      <c r="E4054" t="s">
        <v>2511</v>
      </c>
      <c r="F4054" t="s">
        <v>5</v>
      </c>
      <c r="G4054" t="s">
        <v>2512</v>
      </c>
      <c r="H4054" t="s">
        <v>2513</v>
      </c>
      <c r="I4054" t="s">
        <v>1518</v>
      </c>
      <c r="J4054" t="s">
        <v>344</v>
      </c>
      <c r="K4054" t="s">
        <v>75</v>
      </c>
      <c r="L4054" s="3">
        <v>179.24</v>
      </c>
      <c r="M4054" s="3">
        <v>3.76</v>
      </c>
      <c r="N4054" s="3">
        <v>183</v>
      </c>
      <c r="O4054" s="3">
        <v>0</v>
      </c>
      <c r="P4054" s="3">
        <v>0</v>
      </c>
      <c r="Q4054" s="2">
        <v>43511</v>
      </c>
      <c r="R4054" t="s">
        <v>2</v>
      </c>
      <c r="S4054" t="s">
        <v>10</v>
      </c>
      <c r="T4054" t="s">
        <v>2</v>
      </c>
    </row>
    <row r="4055" spans="1:20" hidden="1" x14ac:dyDescent="0.2">
      <c r="A4055" t="s">
        <v>1519</v>
      </c>
      <c r="B4055" t="s">
        <v>0</v>
      </c>
      <c r="C4055" s="2">
        <v>43558</v>
      </c>
      <c r="D4055" t="s">
        <v>1517</v>
      </c>
      <c r="E4055" t="s">
        <v>7256</v>
      </c>
      <c r="F4055" t="s">
        <v>5</v>
      </c>
      <c r="G4055" t="s">
        <v>143</v>
      </c>
      <c r="H4055" t="s">
        <v>5582</v>
      </c>
      <c r="I4055" t="s">
        <v>1518</v>
      </c>
      <c r="J4055" t="s">
        <v>35</v>
      </c>
      <c r="K4055" t="s">
        <v>73</v>
      </c>
      <c r="L4055" s="3">
        <v>35</v>
      </c>
      <c r="M4055" s="3">
        <v>1.93</v>
      </c>
      <c r="N4055" s="3">
        <v>36.93</v>
      </c>
      <c r="O4055" s="3">
        <v>0</v>
      </c>
      <c r="P4055" s="3">
        <v>0</v>
      </c>
      <c r="Q4055" s="2">
        <v>43559</v>
      </c>
      <c r="R4055" t="s">
        <v>2</v>
      </c>
      <c r="S4055" t="s">
        <v>10</v>
      </c>
      <c r="T4055" t="s">
        <v>2</v>
      </c>
    </row>
    <row r="4056" spans="1:20" hidden="1" x14ac:dyDescent="0.2">
      <c r="A4056" t="s">
        <v>399</v>
      </c>
      <c r="B4056" t="s">
        <v>0</v>
      </c>
      <c r="C4056" s="2">
        <v>43476</v>
      </c>
      <c r="D4056" t="s">
        <v>397</v>
      </c>
      <c r="E4056" t="s">
        <v>400</v>
      </c>
      <c r="F4056" t="s">
        <v>5</v>
      </c>
      <c r="G4056" t="s">
        <v>40</v>
      </c>
      <c r="H4056" t="s">
        <v>401</v>
      </c>
      <c r="I4056" t="s">
        <v>398</v>
      </c>
      <c r="J4056" t="s">
        <v>42</v>
      </c>
      <c r="K4056" t="s">
        <v>18</v>
      </c>
      <c r="L4056" s="3">
        <v>220</v>
      </c>
      <c r="M4056" s="3">
        <v>0</v>
      </c>
      <c r="N4056" s="3">
        <v>220</v>
      </c>
      <c r="O4056" s="3">
        <v>0</v>
      </c>
      <c r="P4056" s="3">
        <v>0</v>
      </c>
      <c r="Q4056" s="2">
        <v>43476</v>
      </c>
      <c r="R4056" t="s">
        <v>2</v>
      </c>
      <c r="S4056" t="s">
        <v>10</v>
      </c>
      <c r="T4056" t="s">
        <v>2</v>
      </c>
    </row>
    <row r="4057" spans="1:20" hidden="1" x14ac:dyDescent="0.2">
      <c r="A4057" t="s">
        <v>399</v>
      </c>
      <c r="B4057" t="s">
        <v>0</v>
      </c>
      <c r="C4057" s="2">
        <v>43476</v>
      </c>
      <c r="D4057" t="s">
        <v>397</v>
      </c>
      <c r="E4057" t="s">
        <v>400</v>
      </c>
      <c r="F4057" t="s">
        <v>43</v>
      </c>
      <c r="G4057" t="s">
        <v>40</v>
      </c>
      <c r="H4057" t="s">
        <v>97</v>
      </c>
      <c r="I4057" t="s">
        <v>398</v>
      </c>
      <c r="J4057" t="s">
        <v>59</v>
      </c>
      <c r="K4057" t="s">
        <v>9</v>
      </c>
      <c r="L4057" s="3">
        <v>1</v>
      </c>
      <c r="M4057" s="3">
        <v>0.2</v>
      </c>
      <c r="N4057" s="3">
        <v>1.2</v>
      </c>
      <c r="O4057" s="3">
        <v>0</v>
      </c>
      <c r="P4057" s="3">
        <v>0</v>
      </c>
      <c r="Q4057" s="2">
        <v>43476</v>
      </c>
      <c r="R4057" t="s">
        <v>2</v>
      </c>
      <c r="S4057" t="s">
        <v>10</v>
      </c>
      <c r="T4057" t="s">
        <v>2</v>
      </c>
    </row>
    <row r="4058" spans="1:20" hidden="1" x14ac:dyDescent="0.2">
      <c r="A4058" t="s">
        <v>399</v>
      </c>
      <c r="B4058" t="s">
        <v>0</v>
      </c>
      <c r="C4058" s="2">
        <v>43482</v>
      </c>
      <c r="D4058" t="s">
        <v>397</v>
      </c>
      <c r="E4058" t="s">
        <v>1239</v>
      </c>
      <c r="F4058" t="s">
        <v>5</v>
      </c>
      <c r="G4058" t="s">
        <v>1240</v>
      </c>
      <c r="H4058" t="s">
        <v>1241</v>
      </c>
      <c r="I4058" t="s">
        <v>398</v>
      </c>
      <c r="J4058" t="s">
        <v>138</v>
      </c>
      <c r="K4058" t="s">
        <v>18</v>
      </c>
      <c r="L4058" s="3">
        <v>450</v>
      </c>
      <c r="M4058" s="3">
        <v>0</v>
      </c>
      <c r="N4058" s="3">
        <v>450</v>
      </c>
      <c r="O4058" s="3">
        <v>0</v>
      </c>
      <c r="P4058" s="3">
        <v>0</v>
      </c>
      <c r="Q4058" s="2">
        <v>43505</v>
      </c>
      <c r="R4058" t="s">
        <v>2</v>
      </c>
      <c r="S4058" t="s">
        <v>10</v>
      </c>
      <c r="T4058" t="s">
        <v>2</v>
      </c>
    </row>
    <row r="4059" spans="1:20" hidden="1" x14ac:dyDescent="0.2">
      <c r="A4059" t="s">
        <v>399</v>
      </c>
      <c r="B4059" t="s">
        <v>0</v>
      </c>
      <c r="C4059" s="2">
        <v>43483</v>
      </c>
      <c r="D4059" t="s">
        <v>397</v>
      </c>
      <c r="E4059" t="s">
        <v>1358</v>
      </c>
      <c r="F4059" t="s">
        <v>5</v>
      </c>
      <c r="G4059" t="s">
        <v>1359</v>
      </c>
      <c r="H4059" t="s">
        <v>1360</v>
      </c>
      <c r="I4059" t="s">
        <v>398</v>
      </c>
      <c r="J4059" t="s">
        <v>1361</v>
      </c>
      <c r="K4059" t="s">
        <v>18</v>
      </c>
      <c r="L4059" s="3">
        <v>220</v>
      </c>
      <c r="M4059" s="3">
        <v>0</v>
      </c>
      <c r="N4059" s="3">
        <v>220</v>
      </c>
      <c r="O4059" s="3">
        <v>0</v>
      </c>
      <c r="P4059" s="3">
        <v>0</v>
      </c>
      <c r="Q4059" s="2">
        <v>43483</v>
      </c>
      <c r="R4059" t="s">
        <v>2</v>
      </c>
      <c r="S4059" t="s">
        <v>10</v>
      </c>
      <c r="T4059" t="s">
        <v>2</v>
      </c>
    </row>
    <row r="4060" spans="1:20" hidden="1" x14ac:dyDescent="0.2">
      <c r="A4060" t="s">
        <v>399</v>
      </c>
      <c r="B4060" t="s">
        <v>0</v>
      </c>
      <c r="C4060" s="2">
        <v>43483</v>
      </c>
      <c r="D4060" t="s">
        <v>397</v>
      </c>
      <c r="E4060" t="s">
        <v>1358</v>
      </c>
      <c r="F4060" t="s">
        <v>43</v>
      </c>
      <c r="G4060" t="s">
        <v>1359</v>
      </c>
      <c r="H4060" t="s">
        <v>1360</v>
      </c>
      <c r="I4060" t="s">
        <v>398</v>
      </c>
      <c r="J4060" t="s">
        <v>1361</v>
      </c>
      <c r="K4060" t="s">
        <v>18</v>
      </c>
      <c r="L4060" s="3">
        <v>220</v>
      </c>
      <c r="M4060" s="3">
        <v>0</v>
      </c>
      <c r="N4060" s="3">
        <v>220</v>
      </c>
      <c r="O4060" s="3">
        <v>0</v>
      </c>
      <c r="P4060" s="3">
        <v>0</v>
      </c>
      <c r="Q4060" s="2">
        <v>43483</v>
      </c>
      <c r="R4060" t="s">
        <v>2</v>
      </c>
      <c r="S4060" t="s">
        <v>10</v>
      </c>
      <c r="T4060" t="s">
        <v>2</v>
      </c>
    </row>
    <row r="4061" spans="1:20" hidden="1" x14ac:dyDescent="0.2">
      <c r="A4061" t="s">
        <v>399</v>
      </c>
      <c r="B4061" t="s">
        <v>0</v>
      </c>
      <c r="C4061" s="2">
        <v>43483</v>
      </c>
      <c r="D4061" t="s">
        <v>397</v>
      </c>
      <c r="E4061" t="s">
        <v>1358</v>
      </c>
      <c r="F4061" t="s">
        <v>60</v>
      </c>
      <c r="G4061" t="s">
        <v>1359</v>
      </c>
      <c r="H4061" t="s">
        <v>1360</v>
      </c>
      <c r="I4061" t="s">
        <v>398</v>
      </c>
      <c r="J4061" t="s">
        <v>1361</v>
      </c>
      <c r="K4061" t="s">
        <v>18</v>
      </c>
      <c r="L4061" s="3">
        <v>220</v>
      </c>
      <c r="M4061" s="3">
        <v>0</v>
      </c>
      <c r="N4061" s="3">
        <v>220</v>
      </c>
      <c r="O4061" s="3">
        <v>0</v>
      </c>
      <c r="P4061" s="3">
        <v>0</v>
      </c>
      <c r="Q4061" s="2">
        <v>43483</v>
      </c>
      <c r="R4061" t="s">
        <v>2</v>
      </c>
      <c r="S4061" t="s">
        <v>10</v>
      </c>
      <c r="T4061" t="s">
        <v>2</v>
      </c>
    </row>
    <row r="4062" spans="1:20" hidden="1" x14ac:dyDescent="0.2">
      <c r="A4062" t="s">
        <v>399</v>
      </c>
      <c r="B4062" t="s">
        <v>0</v>
      </c>
      <c r="C4062" s="2">
        <v>43502</v>
      </c>
      <c r="D4062" t="s">
        <v>397</v>
      </c>
      <c r="E4062" t="s">
        <v>3152</v>
      </c>
      <c r="F4062" t="s">
        <v>5</v>
      </c>
      <c r="G4062" t="s">
        <v>40</v>
      </c>
      <c r="H4062" t="s">
        <v>3153</v>
      </c>
      <c r="I4062" t="s">
        <v>398</v>
      </c>
      <c r="J4062" t="s">
        <v>42</v>
      </c>
      <c r="K4062" t="s">
        <v>18</v>
      </c>
      <c r="L4062" s="3">
        <v>189</v>
      </c>
      <c r="M4062" s="3">
        <v>0</v>
      </c>
      <c r="N4062" s="3">
        <v>189</v>
      </c>
      <c r="O4062" s="3">
        <v>0</v>
      </c>
      <c r="P4062" s="3">
        <v>0</v>
      </c>
      <c r="Q4062" s="2">
        <v>43502</v>
      </c>
      <c r="R4062" t="s">
        <v>2</v>
      </c>
      <c r="S4062" t="s">
        <v>10</v>
      </c>
      <c r="T4062" t="s">
        <v>2</v>
      </c>
    </row>
    <row r="4063" spans="1:20" hidden="1" x14ac:dyDescent="0.2">
      <c r="A4063" t="s">
        <v>399</v>
      </c>
      <c r="B4063" t="s">
        <v>0</v>
      </c>
      <c r="C4063" s="2">
        <v>43502</v>
      </c>
      <c r="D4063" t="s">
        <v>397</v>
      </c>
      <c r="E4063" t="s">
        <v>3152</v>
      </c>
      <c r="F4063" t="s">
        <v>43</v>
      </c>
      <c r="G4063" t="s">
        <v>40</v>
      </c>
      <c r="H4063" t="s">
        <v>97</v>
      </c>
      <c r="I4063" t="s">
        <v>398</v>
      </c>
      <c r="J4063" t="s">
        <v>59</v>
      </c>
      <c r="K4063" t="s">
        <v>18</v>
      </c>
      <c r="L4063" s="3">
        <v>1</v>
      </c>
      <c r="M4063" s="3">
        <v>0</v>
      </c>
      <c r="N4063" s="3">
        <v>1</v>
      </c>
      <c r="O4063" s="3">
        <v>0</v>
      </c>
      <c r="P4063" s="3">
        <v>0</v>
      </c>
      <c r="Q4063" s="2">
        <v>43502</v>
      </c>
      <c r="R4063" t="s">
        <v>2</v>
      </c>
      <c r="S4063" t="s">
        <v>10</v>
      </c>
      <c r="T4063" t="s">
        <v>2</v>
      </c>
    </row>
    <row r="4064" spans="1:20" hidden="1" x14ac:dyDescent="0.2">
      <c r="A4064" t="s">
        <v>399</v>
      </c>
      <c r="B4064" t="s">
        <v>0</v>
      </c>
      <c r="C4064" s="2">
        <v>43503</v>
      </c>
      <c r="D4064" t="s">
        <v>397</v>
      </c>
      <c r="E4064" t="s">
        <v>3207</v>
      </c>
      <c r="F4064" t="s">
        <v>5</v>
      </c>
      <c r="G4064" t="s">
        <v>3208</v>
      </c>
      <c r="H4064" t="s">
        <v>3209</v>
      </c>
      <c r="I4064" t="s">
        <v>398</v>
      </c>
      <c r="J4064" t="s">
        <v>1124</v>
      </c>
      <c r="K4064" t="s">
        <v>9</v>
      </c>
      <c r="L4064" s="3">
        <v>56.17</v>
      </c>
      <c r="M4064" s="3">
        <v>11.23</v>
      </c>
      <c r="N4064" s="3">
        <v>67.400000000000006</v>
      </c>
      <c r="O4064" s="3">
        <v>0</v>
      </c>
      <c r="P4064" s="3">
        <v>0</v>
      </c>
      <c r="Q4064" s="2">
        <v>43585</v>
      </c>
      <c r="R4064" t="s">
        <v>2</v>
      </c>
      <c r="S4064" t="s">
        <v>10</v>
      </c>
      <c r="T4064" t="s">
        <v>2</v>
      </c>
    </row>
    <row r="4065" spans="1:20" hidden="1" x14ac:dyDescent="0.2">
      <c r="A4065" t="s">
        <v>399</v>
      </c>
      <c r="B4065" t="s">
        <v>0</v>
      </c>
      <c r="C4065" s="2">
        <v>43503</v>
      </c>
      <c r="D4065" t="s">
        <v>397</v>
      </c>
      <c r="E4065" t="s">
        <v>3210</v>
      </c>
      <c r="F4065" t="s">
        <v>5</v>
      </c>
      <c r="G4065" t="s">
        <v>3208</v>
      </c>
      <c r="H4065" t="s">
        <v>3211</v>
      </c>
      <c r="I4065" t="s">
        <v>398</v>
      </c>
      <c r="J4065" t="s">
        <v>1124</v>
      </c>
      <c r="K4065" t="s">
        <v>9</v>
      </c>
      <c r="L4065" s="3">
        <v>51.07</v>
      </c>
      <c r="M4065" s="3">
        <v>10.210000000000001</v>
      </c>
      <c r="N4065" s="3">
        <v>61.28</v>
      </c>
      <c r="O4065" s="3">
        <v>0</v>
      </c>
      <c r="P4065" s="3">
        <v>0</v>
      </c>
      <c r="Q4065" s="2">
        <v>43554</v>
      </c>
      <c r="R4065" t="s">
        <v>2</v>
      </c>
      <c r="S4065" t="s">
        <v>10</v>
      </c>
      <c r="T4065" t="s">
        <v>2</v>
      </c>
    </row>
    <row r="4066" spans="1:20" hidden="1" x14ac:dyDescent="0.2">
      <c r="A4066" t="s">
        <v>399</v>
      </c>
      <c r="B4066" t="s">
        <v>0</v>
      </c>
      <c r="C4066" s="2">
        <v>43516</v>
      </c>
      <c r="D4066" t="s">
        <v>397</v>
      </c>
      <c r="E4066" t="s">
        <v>4173</v>
      </c>
      <c r="F4066" t="s">
        <v>5</v>
      </c>
      <c r="G4066" t="s">
        <v>1359</v>
      </c>
      <c r="H4066" t="s">
        <v>1360</v>
      </c>
      <c r="I4066" t="s">
        <v>398</v>
      </c>
      <c r="J4066" t="s">
        <v>1361</v>
      </c>
      <c r="K4066" t="s">
        <v>18</v>
      </c>
      <c r="L4066" s="3">
        <v>220</v>
      </c>
      <c r="M4066" s="3">
        <v>0</v>
      </c>
      <c r="N4066" s="3">
        <v>220</v>
      </c>
      <c r="O4066" s="3">
        <v>0</v>
      </c>
      <c r="P4066" s="3">
        <v>0</v>
      </c>
      <c r="Q4066" s="2">
        <v>43516</v>
      </c>
      <c r="R4066" t="s">
        <v>2</v>
      </c>
      <c r="S4066" t="s">
        <v>10</v>
      </c>
      <c r="T4066" t="s">
        <v>2</v>
      </c>
    </row>
    <row r="4067" spans="1:20" hidden="1" x14ac:dyDescent="0.2">
      <c r="A4067" t="s">
        <v>399</v>
      </c>
      <c r="B4067" t="s">
        <v>0</v>
      </c>
      <c r="C4067" s="2">
        <v>43516</v>
      </c>
      <c r="D4067" t="s">
        <v>397</v>
      </c>
      <c r="E4067" t="s">
        <v>4173</v>
      </c>
      <c r="F4067" t="s">
        <v>43</v>
      </c>
      <c r="G4067" t="s">
        <v>1359</v>
      </c>
      <c r="H4067" t="s">
        <v>1360</v>
      </c>
      <c r="I4067" t="s">
        <v>398</v>
      </c>
      <c r="J4067" t="s">
        <v>1361</v>
      </c>
      <c r="K4067" t="s">
        <v>18</v>
      </c>
      <c r="L4067" s="3">
        <v>220</v>
      </c>
      <c r="M4067" s="3">
        <v>0</v>
      </c>
      <c r="N4067" s="3">
        <v>220</v>
      </c>
      <c r="O4067" s="3">
        <v>0</v>
      </c>
      <c r="P4067" s="3">
        <v>0</v>
      </c>
      <c r="Q4067" s="2">
        <v>43535</v>
      </c>
      <c r="R4067" t="s">
        <v>2</v>
      </c>
      <c r="S4067" t="s">
        <v>10</v>
      </c>
      <c r="T4067" t="s">
        <v>2</v>
      </c>
    </row>
    <row r="4068" spans="1:20" hidden="1" x14ac:dyDescent="0.2">
      <c r="A4068" t="s">
        <v>399</v>
      </c>
      <c r="B4068" t="s">
        <v>0</v>
      </c>
      <c r="C4068" s="2">
        <v>43523</v>
      </c>
      <c r="D4068" t="s">
        <v>397</v>
      </c>
      <c r="E4068" t="s">
        <v>4771</v>
      </c>
      <c r="F4068" t="s">
        <v>5</v>
      </c>
      <c r="G4068" t="s">
        <v>4772</v>
      </c>
      <c r="H4068" t="s">
        <v>4773</v>
      </c>
      <c r="I4068" t="s">
        <v>398</v>
      </c>
      <c r="J4068" t="s">
        <v>1630</v>
      </c>
      <c r="K4068" t="s">
        <v>18</v>
      </c>
      <c r="L4068" s="3">
        <v>800</v>
      </c>
      <c r="M4068" s="3">
        <v>0</v>
      </c>
      <c r="N4068" s="3">
        <v>800</v>
      </c>
      <c r="O4068" s="3">
        <v>0</v>
      </c>
      <c r="P4068" s="3">
        <v>0</v>
      </c>
      <c r="Q4068" s="2">
        <v>43524</v>
      </c>
      <c r="R4068" t="s">
        <v>2</v>
      </c>
      <c r="S4068" t="s">
        <v>10</v>
      </c>
      <c r="T4068" t="s">
        <v>2</v>
      </c>
    </row>
    <row r="4069" spans="1:20" hidden="1" x14ac:dyDescent="0.2">
      <c r="A4069" t="s">
        <v>399</v>
      </c>
      <c r="B4069" t="s">
        <v>0</v>
      </c>
      <c r="C4069" s="2">
        <v>43549</v>
      </c>
      <c r="D4069" t="s">
        <v>397</v>
      </c>
      <c r="E4069" t="s">
        <v>6486</v>
      </c>
      <c r="F4069" t="s">
        <v>5</v>
      </c>
      <c r="G4069" t="s">
        <v>40</v>
      </c>
      <c r="H4069" t="s">
        <v>6487</v>
      </c>
      <c r="I4069" t="s">
        <v>398</v>
      </c>
      <c r="J4069" t="s">
        <v>42</v>
      </c>
      <c r="K4069" t="s">
        <v>18</v>
      </c>
      <c r="L4069" s="3">
        <v>240</v>
      </c>
      <c r="M4069" s="3">
        <v>0</v>
      </c>
      <c r="N4069" s="3">
        <v>240</v>
      </c>
      <c r="O4069" s="3">
        <v>0</v>
      </c>
      <c r="P4069" s="3">
        <v>0</v>
      </c>
      <c r="Q4069" s="2">
        <v>43549</v>
      </c>
      <c r="R4069" t="s">
        <v>2</v>
      </c>
      <c r="S4069" t="s">
        <v>10</v>
      </c>
      <c r="T4069" t="s">
        <v>2</v>
      </c>
    </row>
    <row r="4070" spans="1:20" hidden="1" x14ac:dyDescent="0.2">
      <c r="A4070" t="s">
        <v>399</v>
      </c>
      <c r="B4070" t="s">
        <v>0</v>
      </c>
      <c r="C4070" s="2">
        <v>43549</v>
      </c>
      <c r="D4070" t="s">
        <v>397</v>
      </c>
      <c r="E4070" t="s">
        <v>6486</v>
      </c>
      <c r="F4070" t="s">
        <v>43</v>
      </c>
      <c r="G4070" t="s">
        <v>40</v>
      </c>
      <c r="H4070" t="s">
        <v>97</v>
      </c>
      <c r="I4070" t="s">
        <v>398</v>
      </c>
      <c r="J4070" t="s">
        <v>59</v>
      </c>
      <c r="K4070" t="s">
        <v>9</v>
      </c>
      <c r="L4070" s="3">
        <v>1</v>
      </c>
      <c r="M4070" s="3">
        <v>0.2</v>
      </c>
      <c r="N4070" s="3">
        <v>1.2</v>
      </c>
      <c r="O4070" s="3">
        <v>0</v>
      </c>
      <c r="P4070" s="3">
        <v>0</v>
      </c>
      <c r="Q4070" s="2">
        <v>43549</v>
      </c>
      <c r="R4070" t="s">
        <v>2</v>
      </c>
      <c r="S4070" t="s">
        <v>10</v>
      </c>
      <c r="T4070" t="s">
        <v>2</v>
      </c>
    </row>
    <row r="4071" spans="1:20" hidden="1" x14ac:dyDescent="0.2">
      <c r="A4071" t="s">
        <v>353</v>
      </c>
      <c r="B4071" t="s">
        <v>67</v>
      </c>
      <c r="C4071" s="2">
        <v>43479</v>
      </c>
      <c r="D4071" t="s">
        <v>727</v>
      </c>
      <c r="E4071" t="s">
        <v>728</v>
      </c>
      <c r="F4071" t="s">
        <v>5</v>
      </c>
      <c r="G4071" t="s">
        <v>729</v>
      </c>
      <c r="H4071" t="s">
        <v>730</v>
      </c>
      <c r="I4071" t="s">
        <v>2</v>
      </c>
      <c r="J4071" t="s">
        <v>357</v>
      </c>
      <c r="K4071" t="s">
        <v>358</v>
      </c>
      <c r="L4071" s="3">
        <v>9095.14</v>
      </c>
      <c r="M4071" s="3">
        <v>0</v>
      </c>
      <c r="N4071" s="3">
        <v>9095.14</v>
      </c>
      <c r="O4071" s="3">
        <v>0</v>
      </c>
      <c r="P4071" s="3">
        <v>0</v>
      </c>
      <c r="Q4071" s="2">
        <v>43516</v>
      </c>
      <c r="R4071" t="s">
        <v>2</v>
      </c>
      <c r="S4071" t="s">
        <v>10</v>
      </c>
      <c r="T4071" t="s">
        <v>2</v>
      </c>
    </row>
    <row r="4072" spans="1:20" hidden="1" x14ac:dyDescent="0.2">
      <c r="A4072" t="s">
        <v>353</v>
      </c>
      <c r="B4072" t="s">
        <v>67</v>
      </c>
      <c r="C4072" s="2">
        <v>43480</v>
      </c>
      <c r="D4072" t="s">
        <v>727</v>
      </c>
      <c r="E4072" t="s">
        <v>845</v>
      </c>
      <c r="F4072" t="s">
        <v>5</v>
      </c>
      <c r="G4072" t="s">
        <v>846</v>
      </c>
      <c r="H4072" t="s">
        <v>847</v>
      </c>
      <c r="I4072" t="s">
        <v>2</v>
      </c>
      <c r="J4072" t="s">
        <v>357</v>
      </c>
      <c r="K4072" t="s">
        <v>116</v>
      </c>
      <c r="L4072" s="3">
        <v>10884.4</v>
      </c>
      <c r="M4072" s="3">
        <v>2176.88</v>
      </c>
      <c r="N4072" s="3">
        <v>13061.28</v>
      </c>
      <c r="O4072" s="3">
        <v>0</v>
      </c>
      <c r="P4072" s="3">
        <v>0</v>
      </c>
      <c r="Q4072" s="2">
        <v>43518</v>
      </c>
      <c r="R4072" t="s">
        <v>2</v>
      </c>
      <c r="S4072" t="s">
        <v>10</v>
      </c>
      <c r="T4072" t="s">
        <v>2</v>
      </c>
    </row>
    <row r="4073" spans="1:20" hidden="1" x14ac:dyDescent="0.2">
      <c r="A4073" t="s">
        <v>353</v>
      </c>
      <c r="B4073" t="s">
        <v>67</v>
      </c>
      <c r="C4073" s="2">
        <v>43481</v>
      </c>
      <c r="D4073" t="s">
        <v>727</v>
      </c>
      <c r="E4073" t="s">
        <v>990</v>
      </c>
      <c r="F4073" t="s">
        <v>86</v>
      </c>
      <c r="G4073" t="s">
        <v>342</v>
      </c>
      <c r="H4073" t="s">
        <v>991</v>
      </c>
      <c r="I4073" t="s">
        <v>2</v>
      </c>
      <c r="J4073" t="s">
        <v>571</v>
      </c>
      <c r="K4073" t="s">
        <v>992</v>
      </c>
      <c r="L4073" s="3">
        <v>1209.6400000000001</v>
      </c>
      <c r="M4073" s="3">
        <v>25.4</v>
      </c>
      <c r="N4073" s="3">
        <v>1235.04</v>
      </c>
      <c r="O4073" s="3">
        <v>0</v>
      </c>
      <c r="P4073" s="3">
        <v>0</v>
      </c>
      <c r="Q4073" s="2">
        <v>43514</v>
      </c>
      <c r="R4073" t="s">
        <v>2</v>
      </c>
      <c r="S4073" t="s">
        <v>10</v>
      </c>
      <c r="T4073" t="s">
        <v>2</v>
      </c>
    </row>
    <row r="4074" spans="1:20" hidden="1" x14ac:dyDescent="0.2">
      <c r="A4074" t="s">
        <v>353</v>
      </c>
      <c r="B4074" t="s">
        <v>67</v>
      </c>
      <c r="C4074" s="2">
        <v>43481</v>
      </c>
      <c r="D4074" t="s">
        <v>727</v>
      </c>
      <c r="E4074" t="s">
        <v>990</v>
      </c>
      <c r="F4074" t="s">
        <v>88</v>
      </c>
      <c r="G4074" t="s">
        <v>342</v>
      </c>
      <c r="H4074" t="s">
        <v>991</v>
      </c>
      <c r="I4074" t="s">
        <v>2</v>
      </c>
      <c r="J4074" t="s">
        <v>571</v>
      </c>
      <c r="K4074" t="s">
        <v>797</v>
      </c>
      <c r="L4074" s="3">
        <v>2062.4499999999998</v>
      </c>
      <c r="M4074" s="3">
        <v>113.43</v>
      </c>
      <c r="N4074" s="3">
        <v>2175.88</v>
      </c>
      <c r="O4074" s="3">
        <v>0</v>
      </c>
      <c r="P4074" s="3">
        <v>0</v>
      </c>
      <c r="Q4074" s="2">
        <v>43514</v>
      </c>
      <c r="R4074" t="s">
        <v>2</v>
      </c>
      <c r="S4074" t="s">
        <v>10</v>
      </c>
      <c r="T4074" t="s">
        <v>2</v>
      </c>
    </row>
    <row r="4075" spans="1:20" hidden="1" x14ac:dyDescent="0.2">
      <c r="A4075" t="s">
        <v>353</v>
      </c>
      <c r="B4075" t="s">
        <v>67</v>
      </c>
      <c r="C4075" s="2">
        <v>43490</v>
      </c>
      <c r="D4075" t="s">
        <v>727</v>
      </c>
      <c r="E4075" t="s">
        <v>2203</v>
      </c>
      <c r="F4075" t="s">
        <v>5</v>
      </c>
      <c r="G4075" t="s">
        <v>846</v>
      </c>
      <c r="H4075" t="s">
        <v>2204</v>
      </c>
      <c r="I4075" t="s">
        <v>2</v>
      </c>
      <c r="J4075" t="s">
        <v>571</v>
      </c>
      <c r="K4075" t="s">
        <v>797</v>
      </c>
      <c r="L4075" s="3">
        <v>7799.98</v>
      </c>
      <c r="M4075" s="3">
        <v>429</v>
      </c>
      <c r="N4075" s="3">
        <v>8228.98</v>
      </c>
      <c r="O4075" s="3">
        <v>0</v>
      </c>
      <c r="P4075" s="3">
        <v>0</v>
      </c>
      <c r="Q4075" s="2">
        <v>43516</v>
      </c>
      <c r="R4075" t="s">
        <v>2</v>
      </c>
      <c r="S4075" t="s">
        <v>10</v>
      </c>
      <c r="T4075" t="s">
        <v>2</v>
      </c>
    </row>
    <row r="4076" spans="1:20" hidden="1" x14ac:dyDescent="0.2">
      <c r="A4076" t="s">
        <v>353</v>
      </c>
      <c r="B4076" t="s">
        <v>67</v>
      </c>
      <c r="C4076" s="2">
        <v>43490</v>
      </c>
      <c r="D4076" t="s">
        <v>727</v>
      </c>
      <c r="E4076" t="s">
        <v>2203</v>
      </c>
      <c r="F4076" t="s">
        <v>86</v>
      </c>
      <c r="G4076" t="s">
        <v>846</v>
      </c>
      <c r="H4076" t="s">
        <v>2204</v>
      </c>
      <c r="I4076" t="s">
        <v>2</v>
      </c>
      <c r="J4076" t="s">
        <v>571</v>
      </c>
      <c r="K4076" t="s">
        <v>992</v>
      </c>
      <c r="L4076" s="3">
        <v>3220.05</v>
      </c>
      <c r="M4076" s="3">
        <v>67.62</v>
      </c>
      <c r="N4076" s="3">
        <v>3287.67</v>
      </c>
      <c r="O4076" s="3">
        <v>0</v>
      </c>
      <c r="P4076" s="3">
        <v>0</v>
      </c>
      <c r="Q4076" s="2">
        <v>43516</v>
      </c>
      <c r="R4076" t="s">
        <v>2</v>
      </c>
      <c r="S4076" t="s">
        <v>10</v>
      </c>
      <c r="T4076" t="s">
        <v>2</v>
      </c>
    </row>
    <row r="4077" spans="1:20" hidden="1" x14ac:dyDescent="0.2">
      <c r="A4077" t="s">
        <v>353</v>
      </c>
      <c r="B4077" t="s">
        <v>67</v>
      </c>
      <c r="C4077" s="2">
        <v>43490</v>
      </c>
      <c r="D4077" t="s">
        <v>727</v>
      </c>
      <c r="E4077" t="s">
        <v>2203</v>
      </c>
      <c r="F4077" t="s">
        <v>406</v>
      </c>
      <c r="G4077" t="s">
        <v>846</v>
      </c>
      <c r="H4077" t="s">
        <v>2204</v>
      </c>
      <c r="I4077" t="s">
        <v>2</v>
      </c>
      <c r="J4077" t="s">
        <v>571</v>
      </c>
      <c r="K4077" t="s">
        <v>116</v>
      </c>
      <c r="L4077" s="3">
        <v>44.2</v>
      </c>
      <c r="M4077" s="3">
        <v>8.84</v>
      </c>
      <c r="N4077" s="3">
        <v>53.04</v>
      </c>
      <c r="O4077" s="3">
        <v>0</v>
      </c>
      <c r="P4077" s="3">
        <v>0</v>
      </c>
      <c r="Q4077" s="2">
        <v>43516</v>
      </c>
      <c r="R4077" t="s">
        <v>2</v>
      </c>
      <c r="S4077" t="s">
        <v>10</v>
      </c>
      <c r="T4077" t="s">
        <v>2</v>
      </c>
    </row>
    <row r="4078" spans="1:20" hidden="1" x14ac:dyDescent="0.2">
      <c r="A4078" t="s">
        <v>353</v>
      </c>
      <c r="B4078" t="s">
        <v>67</v>
      </c>
      <c r="C4078" s="2">
        <v>43493</v>
      </c>
      <c r="D4078" t="s">
        <v>727</v>
      </c>
      <c r="E4078" t="s">
        <v>2352</v>
      </c>
      <c r="F4078" t="s">
        <v>5</v>
      </c>
      <c r="G4078" t="s">
        <v>2353</v>
      </c>
      <c r="H4078" t="s">
        <v>2354</v>
      </c>
      <c r="I4078" t="s">
        <v>2</v>
      </c>
      <c r="J4078" t="s">
        <v>571</v>
      </c>
      <c r="K4078" t="s">
        <v>358</v>
      </c>
      <c r="L4078" s="3">
        <v>2313.9</v>
      </c>
      <c r="M4078" s="3">
        <v>0</v>
      </c>
      <c r="N4078" s="3">
        <v>2313.9</v>
      </c>
      <c r="O4078" s="3">
        <v>0</v>
      </c>
      <c r="P4078" s="3">
        <v>0</v>
      </c>
      <c r="Q4078" s="2">
        <v>43522</v>
      </c>
      <c r="R4078" t="s">
        <v>2</v>
      </c>
      <c r="S4078" t="s">
        <v>10</v>
      </c>
      <c r="T4078" t="s">
        <v>2</v>
      </c>
    </row>
    <row r="4079" spans="1:20" hidden="1" x14ac:dyDescent="0.2">
      <c r="A4079" t="s">
        <v>353</v>
      </c>
      <c r="B4079" t="s">
        <v>67</v>
      </c>
      <c r="C4079" s="2">
        <v>43495</v>
      </c>
      <c r="D4079" t="s">
        <v>727</v>
      </c>
      <c r="E4079" t="s">
        <v>2567</v>
      </c>
      <c r="F4079" t="s">
        <v>5</v>
      </c>
      <c r="G4079" t="s">
        <v>2568</v>
      </c>
      <c r="H4079" t="s">
        <v>2569</v>
      </c>
      <c r="I4079" t="s">
        <v>2</v>
      </c>
      <c r="J4079" t="s">
        <v>357</v>
      </c>
      <c r="K4079" t="s">
        <v>116</v>
      </c>
      <c r="L4079" s="3">
        <v>7000</v>
      </c>
      <c r="M4079" s="3">
        <v>1400</v>
      </c>
      <c r="N4079" s="3">
        <v>8400</v>
      </c>
      <c r="O4079" s="3">
        <v>0</v>
      </c>
      <c r="P4079" s="3">
        <v>0</v>
      </c>
      <c r="Q4079" s="2">
        <v>43516</v>
      </c>
      <c r="R4079" t="s">
        <v>2</v>
      </c>
      <c r="S4079" t="s">
        <v>10</v>
      </c>
      <c r="T4079" t="s">
        <v>2</v>
      </c>
    </row>
    <row r="4080" spans="1:20" hidden="1" x14ac:dyDescent="0.2">
      <c r="A4080" t="s">
        <v>353</v>
      </c>
      <c r="B4080" t="s">
        <v>67</v>
      </c>
      <c r="C4080" s="2">
        <v>43501</v>
      </c>
      <c r="D4080" t="s">
        <v>727</v>
      </c>
      <c r="E4080" t="s">
        <v>3042</v>
      </c>
      <c r="F4080" t="s">
        <v>5</v>
      </c>
      <c r="G4080" t="s">
        <v>342</v>
      </c>
      <c r="H4080" t="s">
        <v>3043</v>
      </c>
      <c r="I4080" t="s">
        <v>2</v>
      </c>
      <c r="J4080" t="s">
        <v>357</v>
      </c>
      <c r="K4080" t="s">
        <v>116</v>
      </c>
      <c r="L4080" s="3">
        <v>2838.78</v>
      </c>
      <c r="M4080" s="3">
        <v>567.76</v>
      </c>
      <c r="N4080" s="3">
        <v>3406.54</v>
      </c>
      <c r="O4080" s="3">
        <v>0</v>
      </c>
      <c r="P4080" s="3">
        <v>0</v>
      </c>
      <c r="Q4080" s="2">
        <v>43529</v>
      </c>
      <c r="R4080" t="s">
        <v>2</v>
      </c>
      <c r="S4080" t="s">
        <v>10</v>
      </c>
      <c r="T4080" t="s">
        <v>2</v>
      </c>
    </row>
    <row r="4081" spans="1:20" hidden="1" x14ac:dyDescent="0.2">
      <c r="A4081" t="s">
        <v>353</v>
      </c>
      <c r="B4081" t="s">
        <v>67</v>
      </c>
      <c r="C4081" s="2">
        <v>43503</v>
      </c>
      <c r="D4081" t="s">
        <v>727</v>
      </c>
      <c r="E4081" t="s">
        <v>3214</v>
      </c>
      <c r="F4081" t="s">
        <v>5</v>
      </c>
      <c r="G4081" t="s">
        <v>846</v>
      </c>
      <c r="H4081" t="s">
        <v>3215</v>
      </c>
      <c r="I4081" t="s">
        <v>2</v>
      </c>
      <c r="J4081" t="s">
        <v>357</v>
      </c>
      <c r="K4081" t="s">
        <v>116</v>
      </c>
      <c r="L4081" s="3">
        <v>10551.79</v>
      </c>
      <c r="M4081" s="3">
        <v>2110.36</v>
      </c>
      <c r="N4081" s="3">
        <v>12662.15</v>
      </c>
      <c r="O4081" s="3">
        <v>0</v>
      </c>
      <c r="P4081" s="3">
        <v>0</v>
      </c>
      <c r="Q4081" s="2">
        <v>43529</v>
      </c>
      <c r="R4081" t="s">
        <v>2</v>
      </c>
      <c r="S4081" t="s">
        <v>10</v>
      </c>
      <c r="T4081" t="s">
        <v>2</v>
      </c>
    </row>
    <row r="4082" spans="1:20" hidden="1" x14ac:dyDescent="0.2">
      <c r="A4082" t="s">
        <v>353</v>
      </c>
      <c r="B4082" t="s">
        <v>67</v>
      </c>
      <c r="C4082" s="2">
        <v>43515</v>
      </c>
      <c r="D4082" t="s">
        <v>727</v>
      </c>
      <c r="E4082" t="s">
        <v>4060</v>
      </c>
      <c r="F4082" t="s">
        <v>5</v>
      </c>
      <c r="G4082" t="s">
        <v>4061</v>
      </c>
      <c r="H4082" t="s">
        <v>4062</v>
      </c>
      <c r="I4082" t="s">
        <v>2</v>
      </c>
      <c r="J4082" t="s">
        <v>357</v>
      </c>
      <c r="K4082" t="s">
        <v>814</v>
      </c>
      <c r="L4082" s="3">
        <v>623.04</v>
      </c>
      <c r="M4082" s="3">
        <v>0</v>
      </c>
      <c r="N4082" s="3">
        <v>623.04</v>
      </c>
      <c r="O4082" s="3">
        <v>0</v>
      </c>
      <c r="P4082" s="3">
        <v>0</v>
      </c>
      <c r="Q4082" s="2">
        <v>43536</v>
      </c>
      <c r="R4082" t="s">
        <v>2</v>
      </c>
      <c r="S4082" t="s">
        <v>10</v>
      </c>
      <c r="T4082" t="s">
        <v>2</v>
      </c>
    </row>
    <row r="4083" spans="1:20" hidden="1" x14ac:dyDescent="0.2">
      <c r="A4083" t="s">
        <v>353</v>
      </c>
      <c r="B4083" t="s">
        <v>67</v>
      </c>
      <c r="C4083" s="2">
        <v>43539</v>
      </c>
      <c r="D4083" t="s">
        <v>727</v>
      </c>
      <c r="E4083" t="s">
        <v>5657</v>
      </c>
      <c r="F4083" t="s">
        <v>43</v>
      </c>
      <c r="G4083" t="s">
        <v>5658</v>
      </c>
      <c r="H4083" t="s">
        <v>5659</v>
      </c>
      <c r="I4083" t="s">
        <v>2</v>
      </c>
      <c r="J4083" t="s">
        <v>571</v>
      </c>
      <c r="K4083" t="s">
        <v>814</v>
      </c>
      <c r="L4083" s="3">
        <v>7813.5</v>
      </c>
      <c r="M4083" s="3">
        <v>0</v>
      </c>
      <c r="N4083" s="3">
        <v>7813.5</v>
      </c>
      <c r="O4083" s="3">
        <v>0</v>
      </c>
      <c r="P4083" s="3">
        <v>0</v>
      </c>
      <c r="Q4083" s="2">
        <v>43551</v>
      </c>
      <c r="R4083" t="s">
        <v>2</v>
      </c>
      <c r="S4083" t="s">
        <v>10</v>
      </c>
      <c r="T4083" t="s">
        <v>2</v>
      </c>
    </row>
    <row r="4084" spans="1:20" hidden="1" x14ac:dyDescent="0.2">
      <c r="A4084" t="s">
        <v>353</v>
      </c>
      <c r="B4084" t="s">
        <v>67</v>
      </c>
      <c r="C4084" s="2">
        <v>43476</v>
      </c>
      <c r="D4084" t="s">
        <v>352</v>
      </c>
      <c r="E4084" t="s">
        <v>354</v>
      </c>
      <c r="F4084" t="s">
        <v>5</v>
      </c>
      <c r="G4084" t="s">
        <v>355</v>
      </c>
      <c r="H4084" t="s">
        <v>356</v>
      </c>
      <c r="I4084" t="s">
        <v>2</v>
      </c>
      <c r="J4084" t="s">
        <v>357</v>
      </c>
      <c r="K4084" t="s">
        <v>358</v>
      </c>
      <c r="L4084" s="3">
        <v>1625</v>
      </c>
      <c r="M4084" s="3">
        <v>0</v>
      </c>
      <c r="N4084" s="3">
        <v>1625</v>
      </c>
      <c r="O4084" s="3">
        <v>0</v>
      </c>
      <c r="P4084" s="3">
        <v>0</v>
      </c>
      <c r="Q4084" s="2">
        <v>43496</v>
      </c>
      <c r="R4084" t="s">
        <v>2</v>
      </c>
      <c r="S4084" t="s">
        <v>10</v>
      </c>
      <c r="T4084" t="s">
        <v>2</v>
      </c>
    </row>
    <row r="4085" spans="1:20" hidden="1" x14ac:dyDescent="0.2">
      <c r="A4085" t="s">
        <v>353</v>
      </c>
      <c r="B4085" t="s">
        <v>67</v>
      </c>
      <c r="C4085" s="2">
        <v>43479</v>
      </c>
      <c r="D4085" t="s">
        <v>352</v>
      </c>
      <c r="E4085" t="s">
        <v>728</v>
      </c>
      <c r="F4085" t="s">
        <v>86</v>
      </c>
      <c r="G4085" t="s">
        <v>729</v>
      </c>
      <c r="H4085" t="s">
        <v>730</v>
      </c>
      <c r="I4085" t="s">
        <v>2</v>
      </c>
      <c r="J4085" t="s">
        <v>357</v>
      </c>
      <c r="K4085" t="s">
        <v>358</v>
      </c>
      <c r="L4085" s="3">
        <v>547.9</v>
      </c>
      <c r="M4085" s="3">
        <v>0</v>
      </c>
      <c r="N4085" s="3">
        <v>547.9</v>
      </c>
      <c r="O4085" s="3">
        <v>0</v>
      </c>
      <c r="P4085" s="3">
        <v>0</v>
      </c>
      <c r="Q4085" s="2">
        <v>43516</v>
      </c>
      <c r="R4085" t="s">
        <v>2</v>
      </c>
      <c r="S4085" t="s">
        <v>10</v>
      </c>
      <c r="T4085" t="s">
        <v>2</v>
      </c>
    </row>
    <row r="4086" spans="1:20" hidden="1" x14ac:dyDescent="0.2">
      <c r="A4086" t="s">
        <v>353</v>
      </c>
      <c r="B4086" t="s">
        <v>67</v>
      </c>
      <c r="C4086" s="2">
        <v>43481</v>
      </c>
      <c r="D4086" t="s">
        <v>352</v>
      </c>
      <c r="E4086" t="s">
        <v>935</v>
      </c>
      <c r="F4086" t="s">
        <v>5</v>
      </c>
      <c r="G4086" t="s">
        <v>936</v>
      </c>
      <c r="H4086" t="s">
        <v>937</v>
      </c>
      <c r="I4086" t="s">
        <v>2</v>
      </c>
      <c r="J4086" t="s">
        <v>357</v>
      </c>
      <c r="K4086" t="s">
        <v>814</v>
      </c>
      <c r="L4086" s="3">
        <v>465.83</v>
      </c>
      <c r="M4086" s="3">
        <v>0</v>
      </c>
      <c r="N4086" s="3">
        <v>465.83</v>
      </c>
      <c r="O4086" s="3">
        <v>0</v>
      </c>
      <c r="P4086" s="3">
        <v>0</v>
      </c>
      <c r="Q4086" s="2">
        <v>43516</v>
      </c>
      <c r="R4086" t="s">
        <v>2</v>
      </c>
      <c r="S4086" t="s">
        <v>10</v>
      </c>
      <c r="T4086" t="s">
        <v>2</v>
      </c>
    </row>
    <row r="4087" spans="1:20" hidden="1" x14ac:dyDescent="0.2">
      <c r="A4087" t="s">
        <v>353</v>
      </c>
      <c r="B4087" t="s">
        <v>67</v>
      </c>
      <c r="C4087" s="2">
        <v>43481</v>
      </c>
      <c r="D4087" t="s">
        <v>352</v>
      </c>
      <c r="E4087" t="s">
        <v>1096</v>
      </c>
      <c r="F4087" t="s">
        <v>5</v>
      </c>
      <c r="G4087" t="s">
        <v>1086</v>
      </c>
      <c r="H4087" t="s">
        <v>1097</v>
      </c>
      <c r="I4087" t="s">
        <v>2</v>
      </c>
      <c r="J4087" t="s">
        <v>357</v>
      </c>
      <c r="K4087" t="s">
        <v>814</v>
      </c>
      <c r="L4087" s="3">
        <v>800</v>
      </c>
      <c r="M4087" s="3">
        <v>0</v>
      </c>
      <c r="N4087" s="3">
        <v>800</v>
      </c>
      <c r="O4087" s="3">
        <v>0</v>
      </c>
      <c r="P4087" s="3">
        <v>0</v>
      </c>
      <c r="Q4087" s="2">
        <v>43516</v>
      </c>
      <c r="R4087" t="s">
        <v>2</v>
      </c>
      <c r="S4087" t="s">
        <v>10</v>
      </c>
      <c r="T4087" t="s">
        <v>2</v>
      </c>
    </row>
    <row r="4088" spans="1:20" hidden="1" x14ac:dyDescent="0.2">
      <c r="A4088" t="s">
        <v>353</v>
      </c>
      <c r="B4088" t="s">
        <v>67</v>
      </c>
      <c r="C4088" s="2">
        <v>43481</v>
      </c>
      <c r="D4088" t="s">
        <v>352</v>
      </c>
      <c r="E4088" t="s">
        <v>1098</v>
      </c>
      <c r="F4088" t="s">
        <v>5</v>
      </c>
      <c r="G4088" t="s">
        <v>1099</v>
      </c>
      <c r="H4088" t="s">
        <v>1100</v>
      </c>
      <c r="I4088" t="s">
        <v>2</v>
      </c>
      <c r="J4088" t="s">
        <v>571</v>
      </c>
      <c r="K4088" t="s">
        <v>814</v>
      </c>
      <c r="L4088" s="3">
        <v>2585</v>
      </c>
      <c r="M4088" s="3">
        <v>0</v>
      </c>
      <c r="N4088" s="3">
        <v>2585</v>
      </c>
      <c r="O4088" s="3">
        <v>0</v>
      </c>
      <c r="P4088" s="3">
        <v>0</v>
      </c>
      <c r="Q4088" s="2">
        <v>43501</v>
      </c>
      <c r="R4088" t="s">
        <v>2</v>
      </c>
      <c r="S4088" t="s">
        <v>10</v>
      </c>
      <c r="T4088" t="s">
        <v>2</v>
      </c>
    </row>
    <row r="4089" spans="1:20" hidden="1" x14ac:dyDescent="0.2">
      <c r="A4089" t="s">
        <v>353</v>
      </c>
      <c r="B4089" t="s">
        <v>67</v>
      </c>
      <c r="C4089" s="2">
        <v>43483</v>
      </c>
      <c r="D4089" t="s">
        <v>352</v>
      </c>
      <c r="E4089" t="s">
        <v>1354</v>
      </c>
      <c r="F4089" t="s">
        <v>5</v>
      </c>
      <c r="G4089" t="s">
        <v>1355</v>
      </c>
      <c r="H4089" t="s">
        <v>1356</v>
      </c>
      <c r="I4089" t="s">
        <v>2</v>
      </c>
      <c r="J4089" t="s">
        <v>357</v>
      </c>
      <c r="K4089" t="s">
        <v>116</v>
      </c>
      <c r="L4089" s="3">
        <v>370</v>
      </c>
      <c r="M4089" s="3">
        <v>74</v>
      </c>
      <c r="N4089" s="3">
        <v>444</v>
      </c>
      <c r="O4089" s="3">
        <v>0</v>
      </c>
      <c r="P4089" s="3">
        <v>0</v>
      </c>
      <c r="Q4089" s="2">
        <v>43514</v>
      </c>
      <c r="R4089" t="s">
        <v>2</v>
      </c>
      <c r="S4089" t="s">
        <v>10</v>
      </c>
      <c r="T4089" t="s">
        <v>2</v>
      </c>
    </row>
    <row r="4090" spans="1:20" hidden="1" x14ac:dyDescent="0.2">
      <c r="A4090" t="s">
        <v>353</v>
      </c>
      <c r="B4090" t="s">
        <v>67</v>
      </c>
      <c r="C4090" s="2">
        <v>43483</v>
      </c>
      <c r="D4090" t="s">
        <v>352</v>
      </c>
      <c r="E4090" t="s">
        <v>1420</v>
      </c>
      <c r="F4090" t="s">
        <v>5</v>
      </c>
      <c r="G4090" t="s">
        <v>846</v>
      </c>
      <c r="H4090" t="s">
        <v>1421</v>
      </c>
      <c r="I4090" t="s">
        <v>2</v>
      </c>
      <c r="J4090" t="s">
        <v>571</v>
      </c>
      <c r="K4090" t="s">
        <v>1422</v>
      </c>
      <c r="L4090" s="3">
        <v>12257.01</v>
      </c>
      <c r="M4090" s="3">
        <v>0</v>
      </c>
      <c r="N4090" s="3">
        <v>12257.01</v>
      </c>
      <c r="O4090" s="3">
        <v>0</v>
      </c>
      <c r="P4090" s="3">
        <v>0</v>
      </c>
      <c r="Q4090" s="2">
        <v>43514</v>
      </c>
      <c r="R4090" t="s">
        <v>2</v>
      </c>
      <c r="S4090" t="s">
        <v>10</v>
      </c>
      <c r="T4090" t="s">
        <v>2</v>
      </c>
    </row>
    <row r="4091" spans="1:20" hidden="1" x14ac:dyDescent="0.2">
      <c r="A4091" t="s">
        <v>353</v>
      </c>
      <c r="B4091" t="s">
        <v>67</v>
      </c>
      <c r="C4091" s="2">
        <v>43483</v>
      </c>
      <c r="D4091" t="s">
        <v>352</v>
      </c>
      <c r="E4091" t="s">
        <v>1420</v>
      </c>
      <c r="F4091" t="s">
        <v>43</v>
      </c>
      <c r="G4091" t="s">
        <v>846</v>
      </c>
      <c r="H4091" t="s">
        <v>1421</v>
      </c>
      <c r="I4091" t="s">
        <v>2</v>
      </c>
      <c r="J4091" t="s">
        <v>571</v>
      </c>
      <c r="K4091" t="s">
        <v>116</v>
      </c>
      <c r="L4091" s="3">
        <v>220</v>
      </c>
      <c r="M4091" s="3">
        <v>44</v>
      </c>
      <c r="N4091" s="3">
        <v>264</v>
      </c>
      <c r="O4091" s="3">
        <v>0</v>
      </c>
      <c r="P4091" s="3">
        <v>0</v>
      </c>
      <c r="Q4091" s="2">
        <v>43514</v>
      </c>
      <c r="R4091" t="s">
        <v>2</v>
      </c>
      <c r="S4091" t="s">
        <v>10</v>
      </c>
      <c r="T4091" t="s">
        <v>2</v>
      </c>
    </row>
    <row r="4092" spans="1:20" hidden="1" x14ac:dyDescent="0.2">
      <c r="A4092" t="s">
        <v>353</v>
      </c>
      <c r="B4092" t="s">
        <v>67</v>
      </c>
      <c r="C4092" s="2">
        <v>43483</v>
      </c>
      <c r="D4092" t="s">
        <v>352</v>
      </c>
      <c r="E4092" t="s">
        <v>1448</v>
      </c>
      <c r="F4092" t="s">
        <v>5</v>
      </c>
      <c r="G4092" t="s">
        <v>729</v>
      </c>
      <c r="H4092" t="s">
        <v>1449</v>
      </c>
      <c r="I4092" t="s">
        <v>2</v>
      </c>
      <c r="J4092" t="s">
        <v>357</v>
      </c>
      <c r="K4092" t="s">
        <v>358</v>
      </c>
      <c r="L4092" s="3">
        <v>1907.36</v>
      </c>
      <c r="M4092" s="3">
        <v>0</v>
      </c>
      <c r="N4092" s="3">
        <v>1907.36</v>
      </c>
      <c r="O4092" s="3">
        <v>0</v>
      </c>
      <c r="P4092" s="3">
        <v>0</v>
      </c>
      <c r="Q4092" s="2">
        <v>43516</v>
      </c>
      <c r="R4092" t="s">
        <v>2</v>
      </c>
      <c r="S4092" t="s">
        <v>10</v>
      </c>
      <c r="T4092" t="s">
        <v>2</v>
      </c>
    </row>
    <row r="4093" spans="1:20" hidden="1" x14ac:dyDescent="0.2">
      <c r="A4093" t="s">
        <v>353</v>
      </c>
      <c r="B4093" t="s">
        <v>67</v>
      </c>
      <c r="C4093" s="2">
        <v>43483</v>
      </c>
      <c r="D4093" t="s">
        <v>352</v>
      </c>
      <c r="E4093" t="s">
        <v>1453</v>
      </c>
      <c r="F4093" t="s">
        <v>5</v>
      </c>
      <c r="G4093" t="s">
        <v>1454</v>
      </c>
      <c r="H4093" t="s">
        <v>1455</v>
      </c>
      <c r="I4093" t="s">
        <v>2</v>
      </c>
      <c r="J4093" t="s">
        <v>357</v>
      </c>
      <c r="K4093" t="s">
        <v>814</v>
      </c>
      <c r="L4093" s="3">
        <v>576.85</v>
      </c>
      <c r="M4093" s="3">
        <v>0</v>
      </c>
      <c r="N4093" s="3">
        <v>576.85</v>
      </c>
      <c r="O4093" s="3">
        <v>0</v>
      </c>
      <c r="P4093" s="3">
        <v>0</v>
      </c>
      <c r="Q4093" s="2">
        <v>43516</v>
      </c>
      <c r="R4093" t="s">
        <v>2</v>
      </c>
      <c r="S4093" t="s">
        <v>10</v>
      </c>
      <c r="T4093" t="s">
        <v>2</v>
      </c>
    </row>
    <row r="4094" spans="1:20" hidden="1" x14ac:dyDescent="0.2">
      <c r="A4094" t="s">
        <v>353</v>
      </c>
      <c r="B4094" t="s">
        <v>67</v>
      </c>
      <c r="C4094" s="2">
        <v>43483</v>
      </c>
      <c r="D4094" t="s">
        <v>352</v>
      </c>
      <c r="E4094" t="s">
        <v>1453</v>
      </c>
      <c r="F4094" t="s">
        <v>43</v>
      </c>
      <c r="G4094" t="s">
        <v>1454</v>
      </c>
      <c r="H4094" t="s">
        <v>1456</v>
      </c>
      <c r="I4094" t="s">
        <v>2</v>
      </c>
      <c r="J4094" t="s">
        <v>357</v>
      </c>
      <c r="K4094" t="s">
        <v>814</v>
      </c>
      <c r="L4094" s="3">
        <v>1311.2</v>
      </c>
      <c r="M4094" s="3">
        <v>0</v>
      </c>
      <c r="N4094" s="3">
        <v>1311.2</v>
      </c>
      <c r="O4094" s="3">
        <v>0</v>
      </c>
      <c r="P4094" s="3">
        <v>0</v>
      </c>
      <c r="Q4094" s="2">
        <v>43516</v>
      </c>
      <c r="R4094" t="s">
        <v>2</v>
      </c>
      <c r="S4094" t="s">
        <v>10</v>
      </c>
      <c r="T4094" t="s">
        <v>2</v>
      </c>
    </row>
    <row r="4095" spans="1:20" hidden="1" x14ac:dyDescent="0.2">
      <c r="A4095" t="s">
        <v>353</v>
      </c>
      <c r="B4095" t="s">
        <v>67</v>
      </c>
      <c r="C4095" s="2">
        <v>43483</v>
      </c>
      <c r="D4095" t="s">
        <v>352</v>
      </c>
      <c r="E4095" t="s">
        <v>1453</v>
      </c>
      <c r="F4095" t="s">
        <v>60</v>
      </c>
      <c r="G4095" t="s">
        <v>1454</v>
      </c>
      <c r="H4095" t="s">
        <v>1457</v>
      </c>
      <c r="I4095" t="s">
        <v>2</v>
      </c>
      <c r="J4095" t="s">
        <v>357</v>
      </c>
      <c r="K4095" t="s">
        <v>814</v>
      </c>
      <c r="L4095" s="3">
        <v>1581</v>
      </c>
      <c r="M4095" s="3">
        <v>0</v>
      </c>
      <c r="N4095" s="3">
        <v>1581</v>
      </c>
      <c r="O4095" s="3">
        <v>0</v>
      </c>
      <c r="P4095" s="3">
        <v>0</v>
      </c>
      <c r="Q4095" s="2">
        <v>43516</v>
      </c>
      <c r="R4095" t="s">
        <v>2</v>
      </c>
      <c r="S4095" t="s">
        <v>10</v>
      </c>
      <c r="T4095" t="s">
        <v>2</v>
      </c>
    </row>
    <row r="4096" spans="1:20" hidden="1" x14ac:dyDescent="0.2">
      <c r="A4096" t="s">
        <v>353</v>
      </c>
      <c r="B4096" t="s">
        <v>67</v>
      </c>
      <c r="C4096" s="2">
        <v>43483</v>
      </c>
      <c r="D4096" t="s">
        <v>352</v>
      </c>
      <c r="E4096" t="s">
        <v>1465</v>
      </c>
      <c r="F4096" t="s">
        <v>5</v>
      </c>
      <c r="G4096" t="s">
        <v>846</v>
      </c>
      <c r="H4096" t="s">
        <v>1466</v>
      </c>
      <c r="I4096" t="s">
        <v>2</v>
      </c>
      <c r="J4096" t="s">
        <v>357</v>
      </c>
      <c r="K4096" t="s">
        <v>358</v>
      </c>
      <c r="L4096" s="3">
        <v>30744.13</v>
      </c>
      <c r="M4096" s="3">
        <v>0</v>
      </c>
      <c r="N4096" s="3">
        <v>30744.13</v>
      </c>
      <c r="O4096" s="3">
        <v>0</v>
      </c>
      <c r="P4096" s="3">
        <v>0</v>
      </c>
      <c r="Q4096" s="2">
        <v>43516</v>
      </c>
      <c r="R4096" t="s">
        <v>2</v>
      </c>
      <c r="S4096" t="s">
        <v>10</v>
      </c>
      <c r="T4096" t="s">
        <v>2</v>
      </c>
    </row>
    <row r="4097" spans="1:20" hidden="1" x14ac:dyDescent="0.2">
      <c r="A4097" t="s">
        <v>353</v>
      </c>
      <c r="B4097" t="s">
        <v>67</v>
      </c>
      <c r="C4097" s="2">
        <v>43483</v>
      </c>
      <c r="D4097" t="s">
        <v>352</v>
      </c>
      <c r="E4097" t="s">
        <v>1465</v>
      </c>
      <c r="F4097" t="s">
        <v>43</v>
      </c>
      <c r="G4097" t="s">
        <v>846</v>
      </c>
      <c r="H4097" t="s">
        <v>1466</v>
      </c>
      <c r="I4097" t="s">
        <v>2</v>
      </c>
      <c r="J4097" t="s">
        <v>357</v>
      </c>
      <c r="K4097" t="s">
        <v>116</v>
      </c>
      <c r="L4097" s="3">
        <v>170</v>
      </c>
      <c r="M4097" s="3">
        <v>34</v>
      </c>
      <c r="N4097" s="3">
        <v>204</v>
      </c>
      <c r="O4097" s="3">
        <v>0</v>
      </c>
      <c r="P4097" s="3">
        <v>0</v>
      </c>
      <c r="Q4097" s="2">
        <v>43516</v>
      </c>
      <c r="R4097" t="s">
        <v>2</v>
      </c>
      <c r="S4097" t="s">
        <v>10</v>
      </c>
      <c r="T4097" t="s">
        <v>2</v>
      </c>
    </row>
    <row r="4098" spans="1:20" hidden="1" x14ac:dyDescent="0.2">
      <c r="A4098" t="s">
        <v>353</v>
      </c>
      <c r="B4098" t="s">
        <v>67</v>
      </c>
      <c r="C4098" s="2">
        <v>43483</v>
      </c>
      <c r="D4098" t="s">
        <v>352</v>
      </c>
      <c r="E4098" t="s">
        <v>1483</v>
      </c>
      <c r="F4098" t="s">
        <v>5</v>
      </c>
      <c r="G4098" t="s">
        <v>1484</v>
      </c>
      <c r="H4098" t="s">
        <v>1485</v>
      </c>
      <c r="I4098" t="s">
        <v>2</v>
      </c>
      <c r="J4098" t="s">
        <v>357</v>
      </c>
      <c r="K4098" t="s">
        <v>358</v>
      </c>
      <c r="L4098" s="3">
        <v>3080</v>
      </c>
      <c r="M4098" s="3">
        <v>0</v>
      </c>
      <c r="N4098" s="3">
        <v>3080</v>
      </c>
      <c r="O4098" s="3">
        <v>0</v>
      </c>
      <c r="P4098" s="3">
        <v>0</v>
      </c>
      <c r="Q4098" s="2">
        <v>43516</v>
      </c>
      <c r="R4098" t="s">
        <v>2</v>
      </c>
      <c r="S4098" t="s">
        <v>10</v>
      </c>
      <c r="T4098" t="s">
        <v>2</v>
      </c>
    </row>
    <row r="4099" spans="1:20" hidden="1" x14ac:dyDescent="0.2">
      <c r="A4099" t="s">
        <v>353</v>
      </c>
      <c r="B4099" t="s">
        <v>67</v>
      </c>
      <c r="C4099" s="2">
        <v>43487</v>
      </c>
      <c r="D4099" t="s">
        <v>352</v>
      </c>
      <c r="E4099" t="s">
        <v>1894</v>
      </c>
      <c r="F4099" t="s">
        <v>5</v>
      </c>
      <c r="G4099" t="s">
        <v>342</v>
      </c>
      <c r="H4099" t="s">
        <v>1895</v>
      </c>
      <c r="I4099" t="s">
        <v>2</v>
      </c>
      <c r="J4099" t="s">
        <v>357</v>
      </c>
      <c r="K4099" t="s">
        <v>797</v>
      </c>
      <c r="L4099" s="3">
        <v>14117</v>
      </c>
      <c r="M4099" s="3">
        <v>776.44</v>
      </c>
      <c r="N4099" s="3">
        <v>14893.44</v>
      </c>
      <c r="O4099" s="3">
        <v>0</v>
      </c>
      <c r="P4099" s="3">
        <v>0</v>
      </c>
      <c r="Q4099" s="2">
        <v>43518</v>
      </c>
      <c r="R4099" t="s">
        <v>2</v>
      </c>
      <c r="S4099" t="s">
        <v>10</v>
      </c>
      <c r="T4099" t="s">
        <v>2</v>
      </c>
    </row>
    <row r="4100" spans="1:20" hidden="1" x14ac:dyDescent="0.2">
      <c r="A4100" t="s">
        <v>353</v>
      </c>
      <c r="B4100" t="s">
        <v>67</v>
      </c>
      <c r="C4100" s="2">
        <v>43487</v>
      </c>
      <c r="D4100" t="s">
        <v>352</v>
      </c>
      <c r="E4100" t="s">
        <v>1896</v>
      </c>
      <c r="F4100" t="s">
        <v>5</v>
      </c>
      <c r="G4100" t="s">
        <v>342</v>
      </c>
      <c r="H4100" t="s">
        <v>1897</v>
      </c>
      <c r="I4100" t="s">
        <v>2</v>
      </c>
      <c r="J4100" t="s">
        <v>357</v>
      </c>
      <c r="K4100" t="s">
        <v>116</v>
      </c>
      <c r="L4100" s="3">
        <v>8285</v>
      </c>
      <c r="M4100" s="3">
        <v>1657</v>
      </c>
      <c r="N4100" s="3">
        <v>9942</v>
      </c>
      <c r="O4100" s="3">
        <v>0</v>
      </c>
      <c r="P4100" s="3">
        <v>0</v>
      </c>
      <c r="Q4100" s="2">
        <v>43518</v>
      </c>
      <c r="R4100" t="s">
        <v>2</v>
      </c>
      <c r="S4100" t="s">
        <v>10</v>
      </c>
      <c r="T4100" t="s">
        <v>2</v>
      </c>
    </row>
    <row r="4101" spans="1:20" hidden="1" x14ac:dyDescent="0.2">
      <c r="A4101" t="s">
        <v>353</v>
      </c>
      <c r="B4101" t="s">
        <v>67</v>
      </c>
      <c r="C4101" s="2">
        <v>43487</v>
      </c>
      <c r="D4101" t="s">
        <v>352</v>
      </c>
      <c r="E4101" t="s">
        <v>1908</v>
      </c>
      <c r="F4101" t="s">
        <v>5</v>
      </c>
      <c r="G4101" t="s">
        <v>342</v>
      </c>
      <c r="H4101" t="s">
        <v>1909</v>
      </c>
      <c r="I4101" t="s">
        <v>2</v>
      </c>
      <c r="J4101" t="s">
        <v>357</v>
      </c>
      <c r="K4101" t="s">
        <v>116</v>
      </c>
      <c r="L4101" s="3">
        <v>7172</v>
      </c>
      <c r="M4101" s="3">
        <v>1434.4</v>
      </c>
      <c r="N4101" s="3">
        <v>8606.4</v>
      </c>
      <c r="O4101" s="3">
        <v>0</v>
      </c>
      <c r="P4101" s="3">
        <v>0</v>
      </c>
      <c r="Q4101" s="2">
        <v>43518</v>
      </c>
      <c r="R4101" t="s">
        <v>2</v>
      </c>
      <c r="S4101" t="s">
        <v>10</v>
      </c>
      <c r="T4101" t="s">
        <v>2</v>
      </c>
    </row>
    <row r="4102" spans="1:20" hidden="1" x14ac:dyDescent="0.2">
      <c r="A4102" t="s">
        <v>353</v>
      </c>
      <c r="B4102" t="s">
        <v>67</v>
      </c>
      <c r="C4102" s="2">
        <v>43487</v>
      </c>
      <c r="D4102" t="s">
        <v>352</v>
      </c>
      <c r="E4102" t="s">
        <v>1910</v>
      </c>
      <c r="F4102" t="s">
        <v>5</v>
      </c>
      <c r="G4102" t="s">
        <v>342</v>
      </c>
      <c r="H4102" t="s">
        <v>1911</v>
      </c>
      <c r="I4102" t="s">
        <v>2</v>
      </c>
      <c r="J4102" t="s">
        <v>357</v>
      </c>
      <c r="K4102" t="s">
        <v>116</v>
      </c>
      <c r="L4102" s="3">
        <v>4884.33</v>
      </c>
      <c r="M4102" s="3">
        <v>976.87</v>
      </c>
      <c r="N4102" s="3">
        <v>5861.2</v>
      </c>
      <c r="O4102" s="3">
        <v>0</v>
      </c>
      <c r="P4102" s="3">
        <v>0</v>
      </c>
      <c r="Q4102" s="2">
        <v>43518</v>
      </c>
      <c r="R4102" t="s">
        <v>2</v>
      </c>
      <c r="S4102" t="s">
        <v>10</v>
      </c>
      <c r="T4102" t="s">
        <v>2</v>
      </c>
    </row>
    <row r="4103" spans="1:20" hidden="1" x14ac:dyDescent="0.2">
      <c r="A4103" t="s">
        <v>353</v>
      </c>
      <c r="B4103" t="s">
        <v>67</v>
      </c>
      <c r="C4103" s="2">
        <v>43490</v>
      </c>
      <c r="D4103" t="s">
        <v>352</v>
      </c>
      <c r="E4103" t="s">
        <v>2203</v>
      </c>
      <c r="F4103" t="s">
        <v>60</v>
      </c>
      <c r="G4103" t="s">
        <v>846</v>
      </c>
      <c r="H4103" t="s">
        <v>2204</v>
      </c>
      <c r="I4103" t="s">
        <v>2</v>
      </c>
      <c r="J4103" t="s">
        <v>571</v>
      </c>
      <c r="K4103" t="s">
        <v>797</v>
      </c>
      <c r="L4103" s="3">
        <v>17999.95</v>
      </c>
      <c r="M4103" s="3">
        <v>990</v>
      </c>
      <c r="N4103" s="3">
        <v>18989.95</v>
      </c>
      <c r="O4103" s="3">
        <v>0</v>
      </c>
      <c r="P4103" s="3">
        <v>0</v>
      </c>
      <c r="Q4103" s="2">
        <v>43516</v>
      </c>
      <c r="R4103" t="s">
        <v>2</v>
      </c>
      <c r="S4103" t="s">
        <v>10</v>
      </c>
      <c r="T4103" t="s">
        <v>2</v>
      </c>
    </row>
    <row r="4104" spans="1:20" hidden="1" x14ac:dyDescent="0.2">
      <c r="A4104" t="s">
        <v>353</v>
      </c>
      <c r="B4104" t="s">
        <v>67</v>
      </c>
      <c r="C4104" s="2">
        <v>43490</v>
      </c>
      <c r="D4104" t="s">
        <v>352</v>
      </c>
      <c r="E4104" t="s">
        <v>2203</v>
      </c>
      <c r="F4104" t="s">
        <v>90</v>
      </c>
      <c r="G4104" t="s">
        <v>846</v>
      </c>
      <c r="H4104" t="s">
        <v>2204</v>
      </c>
      <c r="I4104" t="s">
        <v>2</v>
      </c>
      <c r="J4104" t="s">
        <v>571</v>
      </c>
      <c r="K4104" t="s">
        <v>992</v>
      </c>
      <c r="L4104" s="3">
        <v>7430.89</v>
      </c>
      <c r="M4104" s="3">
        <v>156.05000000000001</v>
      </c>
      <c r="N4104" s="3">
        <v>7586.94</v>
      </c>
      <c r="O4104" s="3">
        <v>0</v>
      </c>
      <c r="P4104" s="3">
        <v>0</v>
      </c>
      <c r="Q4104" s="2">
        <v>43516</v>
      </c>
      <c r="R4104" t="s">
        <v>2</v>
      </c>
      <c r="S4104" t="s">
        <v>10</v>
      </c>
      <c r="T4104" t="s">
        <v>2</v>
      </c>
    </row>
    <row r="4105" spans="1:20" hidden="1" x14ac:dyDescent="0.2">
      <c r="A4105" t="s">
        <v>353</v>
      </c>
      <c r="B4105" t="s">
        <v>67</v>
      </c>
      <c r="C4105" s="2">
        <v>43490</v>
      </c>
      <c r="D4105" t="s">
        <v>352</v>
      </c>
      <c r="E4105" t="s">
        <v>2203</v>
      </c>
      <c r="F4105" t="s">
        <v>453</v>
      </c>
      <c r="G4105" t="s">
        <v>846</v>
      </c>
      <c r="H4105" t="s">
        <v>2204</v>
      </c>
      <c r="I4105" t="s">
        <v>2</v>
      </c>
      <c r="J4105" t="s">
        <v>571</v>
      </c>
      <c r="K4105" t="s">
        <v>116</v>
      </c>
      <c r="L4105" s="3">
        <v>102</v>
      </c>
      <c r="M4105" s="3">
        <v>20.399999999999999</v>
      </c>
      <c r="N4105" s="3">
        <v>122.4</v>
      </c>
      <c r="O4105" s="3">
        <v>0</v>
      </c>
      <c r="P4105" s="3">
        <v>0</v>
      </c>
      <c r="Q4105" s="2">
        <v>43516</v>
      </c>
      <c r="R4105" t="s">
        <v>2</v>
      </c>
      <c r="S4105" t="s">
        <v>10</v>
      </c>
      <c r="T4105" t="s">
        <v>2</v>
      </c>
    </row>
    <row r="4106" spans="1:20" hidden="1" x14ac:dyDescent="0.2">
      <c r="A4106" t="s">
        <v>353</v>
      </c>
      <c r="B4106" t="s">
        <v>67</v>
      </c>
      <c r="C4106" s="2">
        <v>43493</v>
      </c>
      <c r="D4106" t="s">
        <v>352</v>
      </c>
      <c r="E4106" t="s">
        <v>2284</v>
      </c>
      <c r="F4106" t="s">
        <v>5</v>
      </c>
      <c r="G4106" t="s">
        <v>342</v>
      </c>
      <c r="H4106" t="s">
        <v>2285</v>
      </c>
      <c r="I4106" t="s">
        <v>2</v>
      </c>
      <c r="J4106" t="s">
        <v>357</v>
      </c>
      <c r="K4106" t="s">
        <v>116</v>
      </c>
      <c r="L4106" s="3">
        <v>26458.2</v>
      </c>
      <c r="M4106" s="3">
        <v>5291.64</v>
      </c>
      <c r="N4106" s="3">
        <v>31749.84</v>
      </c>
      <c r="O4106" s="3">
        <v>0</v>
      </c>
      <c r="P4106" s="3">
        <v>0</v>
      </c>
      <c r="Q4106" s="2">
        <v>43516</v>
      </c>
      <c r="R4106" t="s">
        <v>2</v>
      </c>
      <c r="S4106" t="s">
        <v>10</v>
      </c>
      <c r="T4106" t="s">
        <v>2</v>
      </c>
    </row>
    <row r="4107" spans="1:20" hidden="1" x14ac:dyDescent="0.2">
      <c r="A4107" t="s">
        <v>353</v>
      </c>
      <c r="B4107" t="s">
        <v>67</v>
      </c>
      <c r="C4107" s="2">
        <v>43493</v>
      </c>
      <c r="D4107" t="s">
        <v>352</v>
      </c>
      <c r="E4107" t="s">
        <v>2352</v>
      </c>
      <c r="F4107" t="s">
        <v>86</v>
      </c>
      <c r="G4107" t="s">
        <v>2353</v>
      </c>
      <c r="H4107" t="s">
        <v>2354</v>
      </c>
      <c r="I4107" t="s">
        <v>2</v>
      </c>
      <c r="J4107" t="s">
        <v>571</v>
      </c>
      <c r="K4107" t="s">
        <v>358</v>
      </c>
      <c r="L4107" s="3">
        <v>4627.8100000000004</v>
      </c>
      <c r="M4107" s="3">
        <v>0</v>
      </c>
      <c r="N4107" s="3">
        <v>4627.8100000000004</v>
      </c>
      <c r="O4107" s="3">
        <v>0</v>
      </c>
      <c r="P4107" s="3">
        <v>0</v>
      </c>
      <c r="Q4107" s="2">
        <v>43522</v>
      </c>
      <c r="R4107" t="s">
        <v>2</v>
      </c>
      <c r="S4107" t="s">
        <v>10</v>
      </c>
      <c r="T4107" t="s">
        <v>2</v>
      </c>
    </row>
    <row r="4108" spans="1:20" hidden="1" x14ac:dyDescent="0.2">
      <c r="A4108" t="s">
        <v>353</v>
      </c>
      <c r="B4108" t="s">
        <v>67</v>
      </c>
      <c r="C4108" s="2">
        <v>43501</v>
      </c>
      <c r="D4108" t="s">
        <v>352</v>
      </c>
      <c r="E4108" t="s">
        <v>3042</v>
      </c>
      <c r="F4108" t="s">
        <v>86</v>
      </c>
      <c r="G4108" t="s">
        <v>342</v>
      </c>
      <c r="H4108" t="s">
        <v>3043</v>
      </c>
      <c r="I4108" t="s">
        <v>2</v>
      </c>
      <c r="J4108" t="s">
        <v>357</v>
      </c>
      <c r="K4108" t="s">
        <v>116</v>
      </c>
      <c r="L4108" s="3">
        <v>11760.66</v>
      </c>
      <c r="M4108" s="3">
        <v>2352.13</v>
      </c>
      <c r="N4108" s="3">
        <v>14112.79</v>
      </c>
      <c r="O4108" s="3">
        <v>0</v>
      </c>
      <c r="P4108" s="3">
        <v>0</v>
      </c>
      <c r="Q4108" s="2">
        <v>43529</v>
      </c>
      <c r="R4108" t="s">
        <v>2</v>
      </c>
      <c r="S4108" t="s">
        <v>10</v>
      </c>
      <c r="T4108" t="s">
        <v>2</v>
      </c>
    </row>
    <row r="4109" spans="1:20" hidden="1" x14ac:dyDescent="0.2">
      <c r="A4109" t="s">
        <v>353</v>
      </c>
      <c r="B4109" t="s">
        <v>67</v>
      </c>
      <c r="C4109" s="2">
        <v>43503</v>
      </c>
      <c r="D4109" t="s">
        <v>352</v>
      </c>
      <c r="E4109" t="s">
        <v>3214</v>
      </c>
      <c r="F4109" t="s">
        <v>86</v>
      </c>
      <c r="G4109" t="s">
        <v>846</v>
      </c>
      <c r="H4109" t="s">
        <v>3215</v>
      </c>
      <c r="I4109" t="s">
        <v>2</v>
      </c>
      <c r="J4109" t="s">
        <v>357</v>
      </c>
      <c r="K4109" t="s">
        <v>116</v>
      </c>
      <c r="L4109" s="3">
        <v>1144.17</v>
      </c>
      <c r="M4109" s="3">
        <v>228.83</v>
      </c>
      <c r="N4109" s="3">
        <v>1373</v>
      </c>
      <c r="O4109" s="3">
        <v>0</v>
      </c>
      <c r="P4109" s="3">
        <v>0</v>
      </c>
      <c r="Q4109" s="2">
        <v>43529</v>
      </c>
      <c r="R4109" t="s">
        <v>2</v>
      </c>
      <c r="S4109" t="s">
        <v>10</v>
      </c>
      <c r="T4109" t="s">
        <v>2</v>
      </c>
    </row>
    <row r="4110" spans="1:20" hidden="1" x14ac:dyDescent="0.2">
      <c r="A4110" t="s">
        <v>353</v>
      </c>
      <c r="B4110" t="s">
        <v>67</v>
      </c>
      <c r="C4110" s="2">
        <v>43511</v>
      </c>
      <c r="D4110" t="s">
        <v>352</v>
      </c>
      <c r="E4110" t="s">
        <v>3872</v>
      </c>
      <c r="F4110" t="s">
        <v>90</v>
      </c>
      <c r="G4110" t="s">
        <v>342</v>
      </c>
      <c r="H4110" t="s">
        <v>991</v>
      </c>
      <c r="I4110" t="s">
        <v>2</v>
      </c>
      <c r="J4110" t="s">
        <v>571</v>
      </c>
      <c r="K4110" t="s">
        <v>116</v>
      </c>
      <c r="L4110" s="3">
        <v>648.9</v>
      </c>
      <c r="M4110" s="3">
        <v>129.78</v>
      </c>
      <c r="N4110" s="3">
        <v>778.68</v>
      </c>
      <c r="O4110" s="3">
        <v>0</v>
      </c>
      <c r="P4110" s="3">
        <v>0</v>
      </c>
      <c r="Q4110" s="2">
        <v>43521</v>
      </c>
      <c r="R4110" t="s">
        <v>2</v>
      </c>
      <c r="S4110" t="s">
        <v>10</v>
      </c>
      <c r="T4110" t="s">
        <v>2</v>
      </c>
    </row>
    <row r="4111" spans="1:20" hidden="1" x14ac:dyDescent="0.2">
      <c r="A4111" t="s">
        <v>353</v>
      </c>
      <c r="B4111" t="s">
        <v>67</v>
      </c>
      <c r="C4111" s="2">
        <v>43539</v>
      </c>
      <c r="D4111" t="s">
        <v>352</v>
      </c>
      <c r="E4111" t="s">
        <v>5657</v>
      </c>
      <c r="F4111" t="s">
        <v>5</v>
      </c>
      <c r="G4111" t="s">
        <v>5658</v>
      </c>
      <c r="H4111" t="s">
        <v>5659</v>
      </c>
      <c r="I4111" t="s">
        <v>2</v>
      </c>
      <c r="J4111" t="s">
        <v>571</v>
      </c>
      <c r="K4111" t="s">
        <v>814</v>
      </c>
      <c r="L4111" s="3">
        <v>7813.5</v>
      </c>
      <c r="M4111" s="3">
        <v>0</v>
      </c>
      <c r="N4111" s="3">
        <v>7813.5</v>
      </c>
      <c r="O4111" s="3">
        <v>0</v>
      </c>
      <c r="P4111" s="3">
        <v>0</v>
      </c>
      <c r="Q4111" s="2">
        <v>43551</v>
      </c>
      <c r="R4111" t="s">
        <v>2</v>
      </c>
      <c r="S4111" t="s">
        <v>10</v>
      </c>
      <c r="T4111" t="s">
        <v>2</v>
      </c>
    </row>
    <row r="4112" spans="1:20" hidden="1" x14ac:dyDescent="0.2">
      <c r="A4112" t="s">
        <v>353</v>
      </c>
      <c r="B4112" t="s">
        <v>67</v>
      </c>
      <c r="C4112" s="2">
        <v>43479</v>
      </c>
      <c r="D4112" t="s">
        <v>731</v>
      </c>
      <c r="E4112" t="s">
        <v>728</v>
      </c>
      <c r="F4112" t="s">
        <v>60</v>
      </c>
      <c r="G4112" t="s">
        <v>729</v>
      </c>
      <c r="H4112" t="s">
        <v>730</v>
      </c>
      <c r="I4112" t="s">
        <v>2</v>
      </c>
      <c r="J4112" t="s">
        <v>357</v>
      </c>
      <c r="K4112" t="s">
        <v>358</v>
      </c>
      <c r="L4112" s="3">
        <v>328.74</v>
      </c>
      <c r="M4112" s="3">
        <v>0</v>
      </c>
      <c r="N4112" s="3">
        <v>328.74</v>
      </c>
      <c r="O4112" s="3">
        <v>0</v>
      </c>
      <c r="P4112" s="3">
        <v>0</v>
      </c>
      <c r="Q4112" s="2">
        <v>43516</v>
      </c>
      <c r="R4112" t="s">
        <v>2</v>
      </c>
      <c r="S4112" t="s">
        <v>10</v>
      </c>
      <c r="T4112" t="s">
        <v>2</v>
      </c>
    </row>
    <row r="4113" spans="1:20" hidden="1" x14ac:dyDescent="0.2">
      <c r="A4113" t="s">
        <v>353</v>
      </c>
      <c r="B4113" t="s">
        <v>67</v>
      </c>
      <c r="C4113" s="2">
        <v>43480</v>
      </c>
      <c r="D4113" t="s">
        <v>731</v>
      </c>
      <c r="E4113" t="s">
        <v>811</v>
      </c>
      <c r="F4113" t="s">
        <v>43</v>
      </c>
      <c r="G4113" t="s">
        <v>812</v>
      </c>
      <c r="H4113" t="s">
        <v>813</v>
      </c>
      <c r="I4113" t="s">
        <v>2</v>
      </c>
      <c r="J4113" t="s">
        <v>571</v>
      </c>
      <c r="K4113" t="s">
        <v>814</v>
      </c>
      <c r="L4113" s="3">
        <v>28463.79</v>
      </c>
      <c r="M4113" s="3">
        <v>0</v>
      </c>
      <c r="N4113" s="3">
        <v>28463.79</v>
      </c>
      <c r="O4113" s="3">
        <v>0</v>
      </c>
      <c r="P4113" s="3">
        <v>0</v>
      </c>
      <c r="Q4113" s="2">
        <v>43511</v>
      </c>
      <c r="R4113" t="s">
        <v>2</v>
      </c>
      <c r="S4113" t="s">
        <v>10</v>
      </c>
      <c r="T4113" t="s">
        <v>2</v>
      </c>
    </row>
    <row r="4114" spans="1:20" hidden="1" x14ac:dyDescent="0.2">
      <c r="A4114" t="s">
        <v>353</v>
      </c>
      <c r="B4114" t="s">
        <v>67</v>
      </c>
      <c r="C4114" s="2">
        <v>43490</v>
      </c>
      <c r="D4114" t="s">
        <v>731</v>
      </c>
      <c r="E4114" t="s">
        <v>2203</v>
      </c>
      <c r="F4114" t="s">
        <v>43</v>
      </c>
      <c r="G4114" t="s">
        <v>846</v>
      </c>
      <c r="H4114" t="s">
        <v>2204</v>
      </c>
      <c r="I4114" t="s">
        <v>2</v>
      </c>
      <c r="J4114" t="s">
        <v>571</v>
      </c>
      <c r="K4114" t="s">
        <v>797</v>
      </c>
      <c r="L4114" s="3">
        <v>4199.99</v>
      </c>
      <c r="M4114" s="3">
        <v>231</v>
      </c>
      <c r="N4114" s="3">
        <v>4430.99</v>
      </c>
      <c r="O4114" s="3">
        <v>0</v>
      </c>
      <c r="P4114" s="3">
        <v>0</v>
      </c>
      <c r="Q4114" s="2">
        <v>43516</v>
      </c>
      <c r="R4114" t="s">
        <v>2</v>
      </c>
      <c r="S4114" t="s">
        <v>10</v>
      </c>
      <c r="T4114" t="s">
        <v>2</v>
      </c>
    </row>
    <row r="4115" spans="1:20" hidden="1" x14ac:dyDescent="0.2">
      <c r="A4115" t="s">
        <v>353</v>
      </c>
      <c r="B4115" t="s">
        <v>67</v>
      </c>
      <c r="C4115" s="2">
        <v>43490</v>
      </c>
      <c r="D4115" t="s">
        <v>731</v>
      </c>
      <c r="E4115" t="s">
        <v>2203</v>
      </c>
      <c r="F4115" t="s">
        <v>88</v>
      </c>
      <c r="G4115" t="s">
        <v>846</v>
      </c>
      <c r="H4115" t="s">
        <v>2204</v>
      </c>
      <c r="I4115" t="s">
        <v>2</v>
      </c>
      <c r="J4115" t="s">
        <v>571</v>
      </c>
      <c r="K4115" t="s">
        <v>992</v>
      </c>
      <c r="L4115" s="3">
        <v>1733.88</v>
      </c>
      <c r="M4115" s="3">
        <v>36.409999999999997</v>
      </c>
      <c r="N4115" s="3">
        <v>1770.29</v>
      </c>
      <c r="O4115" s="3">
        <v>0</v>
      </c>
      <c r="P4115" s="3">
        <v>0</v>
      </c>
      <c r="Q4115" s="2">
        <v>43516</v>
      </c>
      <c r="R4115" t="s">
        <v>2</v>
      </c>
      <c r="S4115" t="s">
        <v>10</v>
      </c>
      <c r="T4115" t="s">
        <v>2</v>
      </c>
    </row>
    <row r="4116" spans="1:20" hidden="1" x14ac:dyDescent="0.2">
      <c r="A4116" t="s">
        <v>353</v>
      </c>
      <c r="B4116" t="s">
        <v>67</v>
      </c>
      <c r="C4116" s="2">
        <v>43490</v>
      </c>
      <c r="D4116" t="s">
        <v>731</v>
      </c>
      <c r="E4116" t="s">
        <v>2203</v>
      </c>
      <c r="F4116" t="s">
        <v>407</v>
      </c>
      <c r="G4116" t="s">
        <v>846</v>
      </c>
      <c r="H4116" t="s">
        <v>2204</v>
      </c>
      <c r="I4116" t="s">
        <v>2</v>
      </c>
      <c r="J4116" t="s">
        <v>571</v>
      </c>
      <c r="K4116" t="s">
        <v>116</v>
      </c>
      <c r="L4116" s="3">
        <v>23.8</v>
      </c>
      <c r="M4116" s="3">
        <v>4.76</v>
      </c>
      <c r="N4116" s="3">
        <v>28.56</v>
      </c>
      <c r="O4116" s="3">
        <v>0</v>
      </c>
      <c r="P4116" s="3">
        <v>0</v>
      </c>
      <c r="Q4116" s="2">
        <v>43516</v>
      </c>
      <c r="R4116" t="s">
        <v>2</v>
      </c>
      <c r="S4116" t="s">
        <v>10</v>
      </c>
      <c r="T4116" t="s">
        <v>2</v>
      </c>
    </row>
    <row r="4117" spans="1:20" hidden="1" x14ac:dyDescent="0.2">
      <c r="A4117" t="s">
        <v>353</v>
      </c>
      <c r="B4117" t="s">
        <v>67</v>
      </c>
      <c r="C4117" s="2">
        <v>43490</v>
      </c>
      <c r="D4117" t="s">
        <v>731</v>
      </c>
      <c r="E4117" t="s">
        <v>2240</v>
      </c>
      <c r="F4117" t="s">
        <v>5</v>
      </c>
      <c r="G4117" t="s">
        <v>2241</v>
      </c>
      <c r="H4117" t="s">
        <v>2242</v>
      </c>
      <c r="I4117" t="s">
        <v>2</v>
      </c>
      <c r="J4117" t="s">
        <v>571</v>
      </c>
      <c r="K4117" t="s">
        <v>814</v>
      </c>
      <c r="L4117" s="3">
        <v>5747</v>
      </c>
      <c r="M4117" s="3">
        <v>0</v>
      </c>
      <c r="N4117" s="3">
        <v>5747</v>
      </c>
      <c r="O4117" s="3">
        <v>0</v>
      </c>
      <c r="P4117" s="3">
        <v>0</v>
      </c>
      <c r="Q4117" s="2">
        <v>43516</v>
      </c>
      <c r="R4117" t="s">
        <v>2</v>
      </c>
      <c r="S4117" t="s">
        <v>10</v>
      </c>
      <c r="T4117" t="s">
        <v>2</v>
      </c>
    </row>
    <row r="4118" spans="1:20" hidden="1" x14ac:dyDescent="0.2">
      <c r="A4118" t="s">
        <v>353</v>
      </c>
      <c r="B4118" t="s">
        <v>67</v>
      </c>
      <c r="C4118" s="2">
        <v>43493</v>
      </c>
      <c r="D4118" t="s">
        <v>731</v>
      </c>
      <c r="E4118" t="s">
        <v>2284</v>
      </c>
      <c r="F4118" t="s">
        <v>43</v>
      </c>
      <c r="G4118" t="s">
        <v>342</v>
      </c>
      <c r="H4118" t="s">
        <v>2285</v>
      </c>
      <c r="I4118" t="s">
        <v>2</v>
      </c>
      <c r="J4118" t="s">
        <v>357</v>
      </c>
      <c r="K4118" t="s">
        <v>116</v>
      </c>
      <c r="L4118" s="3">
        <v>2939.8</v>
      </c>
      <c r="M4118" s="3">
        <v>587.96</v>
      </c>
      <c r="N4118" s="3">
        <v>3527.76</v>
      </c>
      <c r="O4118" s="3">
        <v>0</v>
      </c>
      <c r="P4118" s="3">
        <v>0</v>
      </c>
      <c r="Q4118" s="2">
        <v>43516</v>
      </c>
      <c r="R4118" t="s">
        <v>2</v>
      </c>
      <c r="S4118" t="s">
        <v>10</v>
      </c>
      <c r="T4118" t="s">
        <v>2</v>
      </c>
    </row>
    <row r="4119" spans="1:20" hidden="1" x14ac:dyDescent="0.2">
      <c r="A4119" t="s">
        <v>353</v>
      </c>
      <c r="B4119" t="s">
        <v>67</v>
      </c>
      <c r="C4119" s="2">
        <v>43493</v>
      </c>
      <c r="D4119" t="s">
        <v>731</v>
      </c>
      <c r="E4119" t="s">
        <v>2300</v>
      </c>
      <c r="F4119" t="s">
        <v>5</v>
      </c>
      <c r="G4119" t="s">
        <v>2301</v>
      </c>
      <c r="H4119" t="s">
        <v>2302</v>
      </c>
      <c r="I4119" t="s">
        <v>2</v>
      </c>
      <c r="J4119" t="s">
        <v>571</v>
      </c>
      <c r="K4119" t="s">
        <v>797</v>
      </c>
      <c r="L4119" s="3">
        <v>43018</v>
      </c>
      <c r="M4119" s="3">
        <v>2365.9899999999998</v>
      </c>
      <c r="N4119" s="3">
        <v>45383.99</v>
      </c>
      <c r="O4119" s="3">
        <v>0</v>
      </c>
      <c r="P4119" s="3">
        <v>0</v>
      </c>
      <c r="Q4119" s="2">
        <v>43516</v>
      </c>
      <c r="R4119" t="s">
        <v>2</v>
      </c>
      <c r="S4119" t="s">
        <v>10</v>
      </c>
      <c r="T4119" t="s">
        <v>2</v>
      </c>
    </row>
    <row r="4120" spans="1:20" hidden="1" x14ac:dyDescent="0.2">
      <c r="A4120" t="s">
        <v>353</v>
      </c>
      <c r="B4120" t="s">
        <v>67</v>
      </c>
      <c r="C4120" s="2">
        <v>43493</v>
      </c>
      <c r="D4120" t="s">
        <v>731</v>
      </c>
      <c r="E4120" t="s">
        <v>2304</v>
      </c>
      <c r="F4120" t="s">
        <v>5</v>
      </c>
      <c r="G4120" t="s">
        <v>2305</v>
      </c>
      <c r="H4120" t="s">
        <v>2306</v>
      </c>
      <c r="I4120" t="s">
        <v>2</v>
      </c>
      <c r="J4120" t="s">
        <v>357</v>
      </c>
      <c r="K4120" t="s">
        <v>116</v>
      </c>
      <c r="L4120" s="3">
        <v>1400</v>
      </c>
      <c r="M4120" s="3">
        <v>280</v>
      </c>
      <c r="N4120" s="3">
        <v>1680</v>
      </c>
      <c r="O4120" s="3">
        <v>0</v>
      </c>
      <c r="P4120" s="3">
        <v>0</v>
      </c>
      <c r="Q4120" s="2">
        <v>43516</v>
      </c>
      <c r="R4120" t="s">
        <v>2</v>
      </c>
      <c r="S4120" t="s">
        <v>10</v>
      </c>
      <c r="T4120" t="s">
        <v>2</v>
      </c>
    </row>
    <row r="4121" spans="1:20" hidden="1" x14ac:dyDescent="0.2">
      <c r="A4121" t="s">
        <v>353</v>
      </c>
      <c r="B4121" t="s">
        <v>67</v>
      </c>
      <c r="C4121" s="2">
        <v>43493</v>
      </c>
      <c r="D4121" t="s">
        <v>731</v>
      </c>
      <c r="E4121" t="s">
        <v>2323</v>
      </c>
      <c r="F4121" t="s">
        <v>5</v>
      </c>
      <c r="G4121" t="s">
        <v>342</v>
      </c>
      <c r="H4121" t="s">
        <v>2324</v>
      </c>
      <c r="I4121" t="s">
        <v>2</v>
      </c>
      <c r="J4121" t="s">
        <v>357</v>
      </c>
      <c r="K4121" t="s">
        <v>116</v>
      </c>
      <c r="L4121" s="3">
        <v>9358</v>
      </c>
      <c r="M4121" s="3">
        <v>1871.6</v>
      </c>
      <c r="N4121" s="3">
        <v>11229.6</v>
      </c>
      <c r="O4121" s="3">
        <v>0</v>
      </c>
      <c r="P4121" s="3">
        <v>0</v>
      </c>
      <c r="Q4121" s="2">
        <v>43516</v>
      </c>
      <c r="R4121" t="s">
        <v>2</v>
      </c>
      <c r="S4121" t="s">
        <v>10</v>
      </c>
      <c r="T4121" t="s">
        <v>2</v>
      </c>
    </row>
    <row r="4122" spans="1:20" hidden="1" x14ac:dyDescent="0.2">
      <c r="A4122" t="s">
        <v>353</v>
      </c>
      <c r="B4122" t="s">
        <v>67</v>
      </c>
      <c r="C4122" s="2">
        <v>43493</v>
      </c>
      <c r="D4122" t="s">
        <v>731</v>
      </c>
      <c r="E4122" t="s">
        <v>2344</v>
      </c>
      <c r="F4122" t="s">
        <v>5</v>
      </c>
      <c r="G4122" t="s">
        <v>2345</v>
      </c>
      <c r="H4122" t="s">
        <v>2346</v>
      </c>
      <c r="I4122" t="s">
        <v>2</v>
      </c>
      <c r="J4122" t="s">
        <v>571</v>
      </c>
      <c r="K4122" t="s">
        <v>814</v>
      </c>
      <c r="L4122" s="3">
        <v>7846.87</v>
      </c>
      <c r="M4122" s="3">
        <v>0</v>
      </c>
      <c r="N4122" s="3">
        <v>7846.87</v>
      </c>
      <c r="O4122" s="3">
        <v>0</v>
      </c>
      <c r="P4122" s="3">
        <v>0</v>
      </c>
      <c r="Q4122" s="2">
        <v>43516</v>
      </c>
      <c r="R4122" t="s">
        <v>2</v>
      </c>
      <c r="S4122" t="s">
        <v>10</v>
      </c>
      <c r="T4122" t="s">
        <v>2</v>
      </c>
    </row>
    <row r="4123" spans="1:20" hidden="1" x14ac:dyDescent="0.2">
      <c r="A4123" t="s">
        <v>353</v>
      </c>
      <c r="B4123" t="s">
        <v>67</v>
      </c>
      <c r="C4123" s="2">
        <v>43493</v>
      </c>
      <c r="D4123" t="s">
        <v>731</v>
      </c>
      <c r="E4123" t="s">
        <v>2348</v>
      </c>
      <c r="F4123" t="s">
        <v>43</v>
      </c>
      <c r="G4123" t="s">
        <v>2349</v>
      </c>
      <c r="H4123" t="s">
        <v>2351</v>
      </c>
      <c r="I4123" t="s">
        <v>2</v>
      </c>
      <c r="J4123" t="s">
        <v>571</v>
      </c>
      <c r="K4123" t="s">
        <v>992</v>
      </c>
      <c r="L4123" s="3">
        <v>3186.45</v>
      </c>
      <c r="M4123" s="3">
        <v>66.92</v>
      </c>
      <c r="N4123" s="3">
        <v>3253.37</v>
      </c>
      <c r="O4123" s="3">
        <v>0</v>
      </c>
      <c r="P4123" s="3">
        <v>0</v>
      </c>
      <c r="Q4123" s="2">
        <v>43544</v>
      </c>
      <c r="R4123" t="s">
        <v>2</v>
      </c>
      <c r="S4123" t="s">
        <v>10</v>
      </c>
      <c r="T4123" t="s">
        <v>2</v>
      </c>
    </row>
    <row r="4124" spans="1:20" hidden="1" x14ac:dyDescent="0.2">
      <c r="A4124" t="s">
        <v>353</v>
      </c>
      <c r="B4124" t="s">
        <v>67</v>
      </c>
      <c r="C4124" s="2">
        <v>43493</v>
      </c>
      <c r="D4124" t="s">
        <v>731</v>
      </c>
      <c r="E4124" t="s">
        <v>2352</v>
      </c>
      <c r="F4124" t="s">
        <v>60</v>
      </c>
      <c r="G4124" t="s">
        <v>2353</v>
      </c>
      <c r="H4124" t="s">
        <v>2354</v>
      </c>
      <c r="I4124" t="s">
        <v>2</v>
      </c>
      <c r="J4124" t="s">
        <v>571</v>
      </c>
      <c r="K4124" t="s">
        <v>358</v>
      </c>
      <c r="L4124" s="3">
        <v>20825.14</v>
      </c>
      <c r="M4124" s="3">
        <v>0</v>
      </c>
      <c r="N4124" s="3">
        <v>20825.14</v>
      </c>
      <c r="O4124" s="3">
        <v>0</v>
      </c>
      <c r="P4124" s="3">
        <v>0</v>
      </c>
      <c r="Q4124" s="2">
        <v>43522</v>
      </c>
      <c r="R4124" t="s">
        <v>2</v>
      </c>
      <c r="S4124" t="s">
        <v>10</v>
      </c>
      <c r="T4124" t="s">
        <v>2</v>
      </c>
    </row>
    <row r="4125" spans="1:20" hidden="1" x14ac:dyDescent="0.2">
      <c r="A4125" t="s">
        <v>353</v>
      </c>
      <c r="B4125" t="s">
        <v>67</v>
      </c>
      <c r="C4125" s="2">
        <v>43493</v>
      </c>
      <c r="D4125" t="s">
        <v>731</v>
      </c>
      <c r="E4125" t="s">
        <v>2355</v>
      </c>
      <c r="F4125" t="s">
        <v>5</v>
      </c>
      <c r="G4125" t="s">
        <v>2353</v>
      </c>
      <c r="H4125" t="s">
        <v>2356</v>
      </c>
      <c r="I4125" t="s">
        <v>2</v>
      </c>
      <c r="J4125" t="s">
        <v>571</v>
      </c>
      <c r="K4125" t="s">
        <v>358</v>
      </c>
      <c r="L4125" s="3">
        <v>3092.3</v>
      </c>
      <c r="M4125" s="3">
        <v>0</v>
      </c>
      <c r="N4125" s="3">
        <v>3092.3</v>
      </c>
      <c r="O4125" s="3">
        <v>0</v>
      </c>
      <c r="P4125" s="3">
        <v>0</v>
      </c>
      <c r="Q4125" s="2">
        <v>43516</v>
      </c>
      <c r="R4125" t="s">
        <v>2</v>
      </c>
      <c r="S4125" t="s">
        <v>10</v>
      </c>
      <c r="T4125" t="s">
        <v>2</v>
      </c>
    </row>
    <row r="4126" spans="1:20" hidden="1" x14ac:dyDescent="0.2">
      <c r="A4126" t="s">
        <v>353</v>
      </c>
      <c r="B4126" t="s">
        <v>67</v>
      </c>
      <c r="C4126" s="2">
        <v>43501</v>
      </c>
      <c r="D4126" t="s">
        <v>731</v>
      </c>
      <c r="E4126" t="s">
        <v>3018</v>
      </c>
      <c r="F4126" t="s">
        <v>5</v>
      </c>
      <c r="G4126" t="s">
        <v>3019</v>
      </c>
      <c r="H4126" t="s">
        <v>3020</v>
      </c>
      <c r="I4126" t="s">
        <v>2</v>
      </c>
      <c r="J4126" t="s">
        <v>571</v>
      </c>
      <c r="K4126" t="s">
        <v>992</v>
      </c>
      <c r="L4126" s="3">
        <v>5954.95</v>
      </c>
      <c r="M4126" s="3">
        <v>125.05</v>
      </c>
      <c r="N4126" s="3">
        <v>6080</v>
      </c>
      <c r="O4126" s="3">
        <v>0</v>
      </c>
      <c r="P4126" s="3">
        <v>0</v>
      </c>
      <c r="Q4126" s="2">
        <v>43529</v>
      </c>
      <c r="R4126" t="s">
        <v>2</v>
      </c>
      <c r="S4126" t="s">
        <v>10</v>
      </c>
      <c r="T4126" t="s">
        <v>2</v>
      </c>
    </row>
    <row r="4127" spans="1:20" hidden="1" x14ac:dyDescent="0.2">
      <c r="A4127" t="s">
        <v>353</v>
      </c>
      <c r="B4127" t="s">
        <v>67</v>
      </c>
      <c r="C4127" s="2">
        <v>43501</v>
      </c>
      <c r="D4127" t="s">
        <v>731</v>
      </c>
      <c r="E4127" t="s">
        <v>3042</v>
      </c>
      <c r="F4127" t="s">
        <v>60</v>
      </c>
      <c r="G4127" t="s">
        <v>342</v>
      </c>
      <c r="H4127" t="s">
        <v>3043</v>
      </c>
      <c r="I4127" t="s">
        <v>2</v>
      </c>
      <c r="J4127" t="s">
        <v>357</v>
      </c>
      <c r="K4127" t="s">
        <v>116</v>
      </c>
      <c r="L4127" s="3">
        <v>17032.68</v>
      </c>
      <c r="M4127" s="3">
        <v>3406.54</v>
      </c>
      <c r="N4127" s="3">
        <v>20439.22</v>
      </c>
      <c r="O4127" s="3">
        <v>0</v>
      </c>
      <c r="P4127" s="3">
        <v>0</v>
      </c>
      <c r="Q4127" s="2">
        <v>43529</v>
      </c>
      <c r="R4127" t="s">
        <v>2</v>
      </c>
      <c r="S4127" t="s">
        <v>10</v>
      </c>
      <c r="T4127" t="s">
        <v>2</v>
      </c>
    </row>
    <row r="4128" spans="1:20" hidden="1" x14ac:dyDescent="0.2">
      <c r="A4128" t="s">
        <v>353</v>
      </c>
      <c r="B4128" t="s">
        <v>67</v>
      </c>
      <c r="C4128" s="2">
        <v>43503</v>
      </c>
      <c r="D4128" t="s">
        <v>731</v>
      </c>
      <c r="E4128" t="s">
        <v>3214</v>
      </c>
      <c r="F4128" t="s">
        <v>60</v>
      </c>
      <c r="G4128" t="s">
        <v>846</v>
      </c>
      <c r="H4128" t="s">
        <v>3215</v>
      </c>
      <c r="I4128" t="s">
        <v>2</v>
      </c>
      <c r="J4128" t="s">
        <v>357</v>
      </c>
      <c r="K4128" t="s">
        <v>116</v>
      </c>
      <c r="L4128" s="3">
        <v>127.13</v>
      </c>
      <c r="M4128" s="3">
        <v>25.43</v>
      </c>
      <c r="N4128" s="3">
        <v>152.56</v>
      </c>
      <c r="O4128" s="3">
        <v>0</v>
      </c>
      <c r="P4128" s="3">
        <v>0</v>
      </c>
      <c r="Q4128" s="2">
        <v>43529</v>
      </c>
      <c r="R4128" t="s">
        <v>2</v>
      </c>
      <c r="S4128" t="s">
        <v>10</v>
      </c>
      <c r="T4128" t="s">
        <v>2</v>
      </c>
    </row>
    <row r="4129" spans="1:20" hidden="1" x14ac:dyDescent="0.2">
      <c r="A4129" t="s">
        <v>353</v>
      </c>
      <c r="B4129" t="s">
        <v>67</v>
      </c>
      <c r="C4129" s="2">
        <v>43507</v>
      </c>
      <c r="D4129" t="s">
        <v>731</v>
      </c>
      <c r="E4129" t="s">
        <v>3468</v>
      </c>
      <c r="F4129" t="s">
        <v>5</v>
      </c>
      <c r="G4129" t="s">
        <v>3442</v>
      </c>
      <c r="H4129" t="s">
        <v>3469</v>
      </c>
      <c r="I4129" t="s">
        <v>2</v>
      </c>
      <c r="J4129" t="s">
        <v>571</v>
      </c>
      <c r="K4129" t="s">
        <v>814</v>
      </c>
      <c r="L4129" s="3">
        <v>21065</v>
      </c>
      <c r="M4129" s="3">
        <v>0</v>
      </c>
      <c r="N4129" s="3">
        <v>21065</v>
      </c>
      <c r="O4129" s="3">
        <v>0</v>
      </c>
      <c r="P4129" s="3">
        <v>0</v>
      </c>
      <c r="Q4129" s="2">
        <v>43535</v>
      </c>
      <c r="R4129" t="s">
        <v>2</v>
      </c>
      <c r="S4129" t="s">
        <v>10</v>
      </c>
      <c r="T4129" t="s">
        <v>2</v>
      </c>
    </row>
    <row r="4130" spans="1:20" hidden="1" x14ac:dyDescent="0.2">
      <c r="A4130" t="s">
        <v>353</v>
      </c>
      <c r="B4130" t="s">
        <v>67</v>
      </c>
      <c r="C4130" s="2">
        <v>43507</v>
      </c>
      <c r="D4130" t="s">
        <v>731</v>
      </c>
      <c r="E4130" t="s">
        <v>3493</v>
      </c>
      <c r="F4130" t="s">
        <v>60</v>
      </c>
      <c r="G4130" t="s">
        <v>342</v>
      </c>
      <c r="H4130" t="s">
        <v>991</v>
      </c>
      <c r="I4130" t="s">
        <v>2</v>
      </c>
      <c r="J4130" t="s">
        <v>571</v>
      </c>
      <c r="K4130" t="s">
        <v>992</v>
      </c>
      <c r="L4130" s="3">
        <v>14774.45</v>
      </c>
      <c r="M4130" s="3">
        <v>310.26</v>
      </c>
      <c r="N4130" s="3">
        <v>15084.71</v>
      </c>
      <c r="O4130" s="3">
        <v>0</v>
      </c>
      <c r="P4130" s="3">
        <v>0</v>
      </c>
      <c r="Q4130" s="2">
        <v>43535</v>
      </c>
      <c r="R4130" t="s">
        <v>2</v>
      </c>
      <c r="S4130" t="s">
        <v>10</v>
      </c>
      <c r="T4130" t="s">
        <v>2</v>
      </c>
    </row>
    <row r="4131" spans="1:20" hidden="1" x14ac:dyDescent="0.2">
      <c r="A4131" t="s">
        <v>353</v>
      </c>
      <c r="B4131" t="s">
        <v>67</v>
      </c>
      <c r="C4131" s="2">
        <v>43507</v>
      </c>
      <c r="D4131" t="s">
        <v>731</v>
      </c>
      <c r="E4131" t="s">
        <v>3493</v>
      </c>
      <c r="F4131" t="s">
        <v>86</v>
      </c>
      <c r="G4131" t="s">
        <v>342</v>
      </c>
      <c r="H4131" t="s">
        <v>991</v>
      </c>
      <c r="I4131" t="s">
        <v>2</v>
      </c>
      <c r="J4131" t="s">
        <v>571</v>
      </c>
      <c r="K4131" t="s">
        <v>797</v>
      </c>
      <c r="L4131" s="3">
        <v>65712.95</v>
      </c>
      <c r="M4131" s="3">
        <v>3614.21</v>
      </c>
      <c r="N4131" s="3">
        <v>69327.16</v>
      </c>
      <c r="O4131" s="3">
        <v>0</v>
      </c>
      <c r="P4131" s="3">
        <v>0</v>
      </c>
      <c r="Q4131" s="2">
        <v>43535</v>
      </c>
      <c r="R4131" t="s">
        <v>2</v>
      </c>
      <c r="S4131" t="s">
        <v>10</v>
      </c>
      <c r="T4131" t="s">
        <v>2</v>
      </c>
    </row>
    <row r="4132" spans="1:20" hidden="1" x14ac:dyDescent="0.2">
      <c r="A4132" t="s">
        <v>353</v>
      </c>
      <c r="B4132" t="s">
        <v>67</v>
      </c>
      <c r="C4132" s="2">
        <v>43529</v>
      </c>
      <c r="D4132" t="s">
        <v>731</v>
      </c>
      <c r="E4132" t="s">
        <v>5083</v>
      </c>
      <c r="F4132" t="s">
        <v>5</v>
      </c>
      <c r="G4132" t="s">
        <v>5084</v>
      </c>
      <c r="H4132" t="s">
        <v>5085</v>
      </c>
      <c r="I4132" t="s">
        <v>2</v>
      </c>
      <c r="J4132" t="s">
        <v>571</v>
      </c>
      <c r="K4132" t="s">
        <v>358</v>
      </c>
      <c r="L4132" s="3">
        <v>10508</v>
      </c>
      <c r="M4132" s="3">
        <v>0</v>
      </c>
      <c r="N4132" s="3">
        <v>10508</v>
      </c>
      <c r="O4132" s="3">
        <v>0</v>
      </c>
      <c r="P4132" s="3">
        <v>0</v>
      </c>
      <c r="Q4132" s="2">
        <v>43544</v>
      </c>
      <c r="R4132" t="s">
        <v>2</v>
      </c>
      <c r="S4132" t="s">
        <v>10</v>
      </c>
      <c r="T4132" t="s">
        <v>2</v>
      </c>
    </row>
    <row r="4133" spans="1:20" hidden="1" x14ac:dyDescent="0.2">
      <c r="A4133" t="s">
        <v>353</v>
      </c>
      <c r="B4133" t="s">
        <v>67</v>
      </c>
      <c r="C4133" s="2">
        <v>43529</v>
      </c>
      <c r="D4133" t="s">
        <v>731</v>
      </c>
      <c r="E4133" t="s">
        <v>5090</v>
      </c>
      <c r="F4133" t="s">
        <v>5</v>
      </c>
      <c r="G4133" t="s">
        <v>5091</v>
      </c>
      <c r="H4133" t="s">
        <v>5092</v>
      </c>
      <c r="I4133" t="s">
        <v>2</v>
      </c>
      <c r="J4133" t="s">
        <v>571</v>
      </c>
      <c r="K4133" t="s">
        <v>358</v>
      </c>
      <c r="L4133" s="3">
        <v>14088</v>
      </c>
      <c r="M4133" s="3">
        <v>0</v>
      </c>
      <c r="N4133" s="3">
        <v>14088</v>
      </c>
      <c r="O4133" s="3">
        <v>0</v>
      </c>
      <c r="P4133" s="3">
        <v>0</v>
      </c>
      <c r="Q4133" s="2">
        <v>43549</v>
      </c>
      <c r="R4133" t="s">
        <v>2</v>
      </c>
      <c r="S4133" t="s">
        <v>10</v>
      </c>
      <c r="T4133" t="s">
        <v>2</v>
      </c>
    </row>
    <row r="4134" spans="1:20" hidden="1" x14ac:dyDescent="0.2">
      <c r="A4134" t="s">
        <v>353</v>
      </c>
      <c r="B4134" t="s">
        <v>67</v>
      </c>
      <c r="C4134" s="2">
        <v>43479</v>
      </c>
      <c r="D4134" t="s">
        <v>567</v>
      </c>
      <c r="E4134" t="s">
        <v>568</v>
      </c>
      <c r="F4134" t="s">
        <v>5</v>
      </c>
      <c r="G4134" t="s">
        <v>569</v>
      </c>
      <c r="H4134" t="s">
        <v>570</v>
      </c>
      <c r="I4134" t="s">
        <v>2</v>
      </c>
      <c r="J4134" t="s">
        <v>571</v>
      </c>
      <c r="K4134" t="s">
        <v>358</v>
      </c>
      <c r="L4134" s="3">
        <v>12671</v>
      </c>
      <c r="M4134" s="3">
        <v>0</v>
      </c>
      <c r="N4134" s="3">
        <v>12671</v>
      </c>
      <c r="O4134" s="3">
        <v>0</v>
      </c>
      <c r="P4134" s="3">
        <v>0</v>
      </c>
      <c r="Q4134" s="2">
        <v>43510</v>
      </c>
      <c r="R4134" t="s">
        <v>2</v>
      </c>
      <c r="S4134" t="s">
        <v>10</v>
      </c>
      <c r="T4134" t="s">
        <v>2</v>
      </c>
    </row>
    <row r="4135" spans="1:20" hidden="1" x14ac:dyDescent="0.2">
      <c r="A4135" t="s">
        <v>353</v>
      </c>
      <c r="B4135" t="s">
        <v>67</v>
      </c>
      <c r="C4135" s="2">
        <v>43479</v>
      </c>
      <c r="D4135" t="s">
        <v>567</v>
      </c>
      <c r="E4135" t="s">
        <v>728</v>
      </c>
      <c r="F4135" t="s">
        <v>43</v>
      </c>
      <c r="G4135" t="s">
        <v>729</v>
      </c>
      <c r="H4135" t="s">
        <v>730</v>
      </c>
      <c r="I4135" t="s">
        <v>2</v>
      </c>
      <c r="J4135" t="s">
        <v>357</v>
      </c>
      <c r="K4135" t="s">
        <v>358</v>
      </c>
      <c r="L4135" s="3">
        <v>986.22</v>
      </c>
      <c r="M4135" s="3">
        <v>0</v>
      </c>
      <c r="N4135" s="3">
        <v>986.22</v>
      </c>
      <c r="O4135" s="3">
        <v>0</v>
      </c>
      <c r="P4135" s="3">
        <v>0</v>
      </c>
      <c r="Q4135" s="2">
        <v>43516</v>
      </c>
      <c r="R4135" t="s">
        <v>2</v>
      </c>
      <c r="S4135" t="s">
        <v>10</v>
      </c>
      <c r="T4135" t="s">
        <v>2</v>
      </c>
    </row>
    <row r="4136" spans="1:20" hidden="1" x14ac:dyDescent="0.2">
      <c r="A4136" t="s">
        <v>353</v>
      </c>
      <c r="B4136" t="s">
        <v>67</v>
      </c>
      <c r="C4136" s="2">
        <v>43480</v>
      </c>
      <c r="D4136" t="s">
        <v>567</v>
      </c>
      <c r="E4136" t="s">
        <v>794</v>
      </c>
      <c r="F4136" t="s">
        <v>5</v>
      </c>
      <c r="G4136" t="s">
        <v>795</v>
      </c>
      <c r="H4136" t="s">
        <v>796</v>
      </c>
      <c r="I4136" t="s">
        <v>2</v>
      </c>
      <c r="J4136" t="s">
        <v>357</v>
      </c>
      <c r="K4136" t="s">
        <v>797</v>
      </c>
      <c r="L4136" s="3">
        <v>39449</v>
      </c>
      <c r="M4136" s="3">
        <v>2169.6999999999998</v>
      </c>
      <c r="N4136" s="3">
        <v>41618.699999999997</v>
      </c>
      <c r="O4136" s="3">
        <v>0</v>
      </c>
      <c r="P4136" s="3">
        <v>0</v>
      </c>
      <c r="Q4136" s="2">
        <v>43511</v>
      </c>
      <c r="R4136" t="s">
        <v>2</v>
      </c>
      <c r="S4136" t="s">
        <v>10</v>
      </c>
      <c r="T4136" t="s">
        <v>2</v>
      </c>
    </row>
    <row r="4137" spans="1:20" hidden="1" x14ac:dyDescent="0.2">
      <c r="A4137" t="s">
        <v>353</v>
      </c>
      <c r="B4137" t="s">
        <v>67</v>
      </c>
      <c r="C4137" s="2">
        <v>43480</v>
      </c>
      <c r="D4137" t="s">
        <v>567</v>
      </c>
      <c r="E4137" t="s">
        <v>811</v>
      </c>
      <c r="F4137" t="s">
        <v>5</v>
      </c>
      <c r="G4137" t="s">
        <v>812</v>
      </c>
      <c r="H4137" t="s">
        <v>813</v>
      </c>
      <c r="I4137" t="s">
        <v>2</v>
      </c>
      <c r="J4137" t="s">
        <v>571</v>
      </c>
      <c r="K4137" t="s">
        <v>814</v>
      </c>
      <c r="L4137" s="3">
        <v>22364.41</v>
      </c>
      <c r="M4137" s="3">
        <v>0</v>
      </c>
      <c r="N4137" s="3">
        <v>22364.41</v>
      </c>
      <c r="O4137" s="3">
        <v>0</v>
      </c>
      <c r="P4137" s="3">
        <v>0</v>
      </c>
      <c r="Q4137" s="2">
        <v>43511</v>
      </c>
      <c r="R4137" t="s">
        <v>2</v>
      </c>
      <c r="S4137" t="s">
        <v>10</v>
      </c>
      <c r="T4137" t="s">
        <v>2</v>
      </c>
    </row>
    <row r="4138" spans="1:20" hidden="1" x14ac:dyDescent="0.2">
      <c r="A4138" t="s">
        <v>353</v>
      </c>
      <c r="B4138" t="s">
        <v>67</v>
      </c>
      <c r="C4138" s="2">
        <v>43481</v>
      </c>
      <c r="D4138" t="s">
        <v>567</v>
      </c>
      <c r="E4138" t="s">
        <v>1059</v>
      </c>
      <c r="F4138" t="s">
        <v>43</v>
      </c>
      <c r="G4138" t="s">
        <v>342</v>
      </c>
      <c r="H4138" t="s">
        <v>991</v>
      </c>
      <c r="I4138" t="s">
        <v>2</v>
      </c>
      <c r="J4138" t="s">
        <v>571</v>
      </c>
      <c r="K4138" t="s">
        <v>116</v>
      </c>
      <c r="L4138" s="3">
        <v>260.58</v>
      </c>
      <c r="M4138" s="3">
        <v>52.12</v>
      </c>
      <c r="N4138" s="3">
        <v>312.7</v>
      </c>
      <c r="O4138" s="3">
        <v>0</v>
      </c>
      <c r="P4138" s="3">
        <v>0</v>
      </c>
      <c r="Q4138" s="2">
        <v>43514</v>
      </c>
      <c r="R4138" t="s">
        <v>2</v>
      </c>
      <c r="S4138" t="s">
        <v>10</v>
      </c>
      <c r="T4138" t="s">
        <v>2</v>
      </c>
    </row>
    <row r="4139" spans="1:20" hidden="1" x14ac:dyDescent="0.2">
      <c r="A4139" t="s">
        <v>353</v>
      </c>
      <c r="B4139" t="s">
        <v>67</v>
      </c>
      <c r="C4139" s="2">
        <v>43481</v>
      </c>
      <c r="D4139" t="s">
        <v>567</v>
      </c>
      <c r="E4139" t="s">
        <v>1066</v>
      </c>
      <c r="F4139" t="s">
        <v>60</v>
      </c>
      <c r="G4139" t="s">
        <v>342</v>
      </c>
      <c r="H4139" t="s">
        <v>991</v>
      </c>
      <c r="I4139" t="s">
        <v>2</v>
      </c>
      <c r="J4139" t="s">
        <v>571</v>
      </c>
      <c r="K4139" t="s">
        <v>992</v>
      </c>
      <c r="L4139" s="3">
        <v>1132.94</v>
      </c>
      <c r="M4139" s="3">
        <v>23.79</v>
      </c>
      <c r="N4139" s="3">
        <v>1156.73</v>
      </c>
      <c r="O4139" s="3">
        <v>0</v>
      </c>
      <c r="P4139" s="3">
        <v>0</v>
      </c>
      <c r="Q4139" s="2">
        <v>43514</v>
      </c>
      <c r="R4139" t="s">
        <v>2</v>
      </c>
      <c r="S4139" t="s">
        <v>10</v>
      </c>
      <c r="T4139" t="s">
        <v>2</v>
      </c>
    </row>
    <row r="4140" spans="1:20" hidden="1" x14ac:dyDescent="0.2">
      <c r="A4140" t="s">
        <v>353</v>
      </c>
      <c r="B4140" t="s">
        <v>67</v>
      </c>
      <c r="C4140" s="2">
        <v>43481</v>
      </c>
      <c r="D4140" t="s">
        <v>567</v>
      </c>
      <c r="E4140" t="s">
        <v>1066</v>
      </c>
      <c r="F4140" t="s">
        <v>86</v>
      </c>
      <c r="G4140" t="s">
        <v>342</v>
      </c>
      <c r="H4140" t="s">
        <v>991</v>
      </c>
      <c r="I4140" t="s">
        <v>2</v>
      </c>
      <c r="J4140" t="s">
        <v>571</v>
      </c>
      <c r="K4140" t="s">
        <v>797</v>
      </c>
      <c r="L4140" s="3">
        <v>1804.72</v>
      </c>
      <c r="M4140" s="3">
        <v>99.26</v>
      </c>
      <c r="N4140" s="3">
        <v>1903.98</v>
      </c>
      <c r="O4140" s="3">
        <v>0</v>
      </c>
      <c r="P4140" s="3">
        <v>0</v>
      </c>
      <c r="Q4140" s="2">
        <v>43514</v>
      </c>
      <c r="R4140" t="s">
        <v>2</v>
      </c>
      <c r="S4140" t="s">
        <v>10</v>
      </c>
      <c r="T4140" t="s">
        <v>2</v>
      </c>
    </row>
    <row r="4141" spans="1:20" hidden="1" x14ac:dyDescent="0.2">
      <c r="A4141" t="s">
        <v>353</v>
      </c>
      <c r="B4141" t="s">
        <v>67</v>
      </c>
      <c r="C4141" s="2">
        <v>43489</v>
      </c>
      <c r="D4141" t="s">
        <v>567</v>
      </c>
      <c r="E4141" t="s">
        <v>2056</v>
      </c>
      <c r="F4141" t="s">
        <v>5</v>
      </c>
      <c r="G4141" t="s">
        <v>846</v>
      </c>
      <c r="H4141" t="s">
        <v>2057</v>
      </c>
      <c r="I4141" t="s">
        <v>2</v>
      </c>
      <c r="J4141" t="s">
        <v>571</v>
      </c>
      <c r="K4141" t="s">
        <v>992</v>
      </c>
      <c r="L4141" s="3">
        <v>5235.57</v>
      </c>
      <c r="M4141" s="3">
        <v>109.95</v>
      </c>
      <c r="N4141" s="3">
        <v>5345.52</v>
      </c>
      <c r="O4141" s="3">
        <v>0</v>
      </c>
      <c r="P4141" s="3">
        <v>0</v>
      </c>
      <c r="Q4141" s="2">
        <v>43518</v>
      </c>
      <c r="R4141" t="s">
        <v>2</v>
      </c>
      <c r="S4141" t="s">
        <v>10</v>
      </c>
      <c r="T4141" t="s">
        <v>2</v>
      </c>
    </row>
    <row r="4142" spans="1:20" hidden="1" x14ac:dyDescent="0.2">
      <c r="A4142" t="s">
        <v>353</v>
      </c>
      <c r="B4142" t="s">
        <v>67</v>
      </c>
      <c r="C4142" s="2">
        <v>43489</v>
      </c>
      <c r="D4142" t="s">
        <v>567</v>
      </c>
      <c r="E4142" t="s">
        <v>2056</v>
      </c>
      <c r="F4142" t="s">
        <v>43</v>
      </c>
      <c r="G4142" t="s">
        <v>846</v>
      </c>
      <c r="H4142" t="s">
        <v>2057</v>
      </c>
      <c r="I4142" t="s">
        <v>2</v>
      </c>
      <c r="J4142" t="s">
        <v>571</v>
      </c>
      <c r="K4142" t="s">
        <v>116</v>
      </c>
      <c r="L4142" s="3">
        <v>170</v>
      </c>
      <c r="M4142" s="3">
        <v>34</v>
      </c>
      <c r="N4142" s="3">
        <v>204</v>
      </c>
      <c r="O4142" s="3">
        <v>0</v>
      </c>
      <c r="P4142" s="3">
        <v>0</v>
      </c>
      <c r="Q4142" s="2">
        <v>43518</v>
      </c>
      <c r="R4142" t="s">
        <v>2</v>
      </c>
      <c r="S4142" t="s">
        <v>10</v>
      </c>
      <c r="T4142" t="s">
        <v>2</v>
      </c>
    </row>
    <row r="4143" spans="1:20" hidden="1" x14ac:dyDescent="0.2">
      <c r="A4143" t="s">
        <v>353</v>
      </c>
      <c r="B4143" t="s">
        <v>67</v>
      </c>
      <c r="C4143" s="2">
        <v>43493</v>
      </c>
      <c r="D4143" t="s">
        <v>567</v>
      </c>
      <c r="E4143" t="s">
        <v>2352</v>
      </c>
      <c r="F4143" t="s">
        <v>43</v>
      </c>
      <c r="G4143" t="s">
        <v>2353</v>
      </c>
      <c r="H4143" t="s">
        <v>2354</v>
      </c>
      <c r="I4143" t="s">
        <v>2</v>
      </c>
      <c r="J4143" t="s">
        <v>571</v>
      </c>
      <c r="K4143" t="s">
        <v>358</v>
      </c>
      <c r="L4143" s="3">
        <v>87928.34</v>
      </c>
      <c r="M4143" s="3">
        <v>0</v>
      </c>
      <c r="N4143" s="3">
        <v>87928.34</v>
      </c>
      <c r="O4143" s="3">
        <v>0</v>
      </c>
      <c r="P4143" s="3">
        <v>0</v>
      </c>
      <c r="Q4143" s="2">
        <v>43522</v>
      </c>
      <c r="R4143" t="s">
        <v>2</v>
      </c>
      <c r="S4143" t="s">
        <v>10</v>
      </c>
      <c r="T4143" t="s">
        <v>2</v>
      </c>
    </row>
    <row r="4144" spans="1:20" hidden="1" x14ac:dyDescent="0.2">
      <c r="A4144" t="s">
        <v>353</v>
      </c>
      <c r="B4144" t="s">
        <v>67</v>
      </c>
      <c r="C4144" s="2">
        <v>43501</v>
      </c>
      <c r="D4144" t="s">
        <v>567</v>
      </c>
      <c r="E4144" t="s">
        <v>3042</v>
      </c>
      <c r="F4144" t="s">
        <v>43</v>
      </c>
      <c r="G4144" t="s">
        <v>342</v>
      </c>
      <c r="H4144" t="s">
        <v>3043</v>
      </c>
      <c r="I4144" t="s">
        <v>2</v>
      </c>
      <c r="J4144" t="s">
        <v>357</v>
      </c>
      <c r="K4144" t="s">
        <v>116</v>
      </c>
      <c r="L4144" s="3">
        <v>8921.8799999999992</v>
      </c>
      <c r="M4144" s="3">
        <v>1784.38</v>
      </c>
      <c r="N4144" s="3">
        <v>10706.26</v>
      </c>
      <c r="O4144" s="3">
        <v>0</v>
      </c>
      <c r="P4144" s="3">
        <v>0</v>
      </c>
      <c r="Q4144" s="2">
        <v>43529</v>
      </c>
      <c r="R4144" t="s">
        <v>2</v>
      </c>
      <c r="S4144" t="s">
        <v>10</v>
      </c>
      <c r="T4144" t="s">
        <v>2</v>
      </c>
    </row>
    <row r="4145" spans="1:20" hidden="1" x14ac:dyDescent="0.2">
      <c r="A4145" t="s">
        <v>353</v>
      </c>
      <c r="B4145" t="s">
        <v>67</v>
      </c>
      <c r="C4145" s="2">
        <v>43501</v>
      </c>
      <c r="D4145" t="s">
        <v>567</v>
      </c>
      <c r="E4145" t="s">
        <v>3081</v>
      </c>
      <c r="F4145" t="s">
        <v>5</v>
      </c>
      <c r="G4145" t="s">
        <v>3082</v>
      </c>
      <c r="H4145" t="s">
        <v>3083</v>
      </c>
      <c r="I4145" t="s">
        <v>2</v>
      </c>
      <c r="J4145" t="s">
        <v>571</v>
      </c>
      <c r="K4145" t="s">
        <v>797</v>
      </c>
      <c r="L4145" s="3">
        <v>9317.4699999999993</v>
      </c>
      <c r="M4145" s="3">
        <v>512.46</v>
      </c>
      <c r="N4145" s="3">
        <v>9829.93</v>
      </c>
      <c r="O4145" s="3">
        <v>0</v>
      </c>
      <c r="P4145" s="3">
        <v>0</v>
      </c>
      <c r="Q4145" s="2">
        <v>43529</v>
      </c>
      <c r="R4145" t="s">
        <v>2</v>
      </c>
      <c r="S4145" t="s">
        <v>10</v>
      </c>
      <c r="T4145" t="s">
        <v>2</v>
      </c>
    </row>
    <row r="4146" spans="1:20" hidden="1" x14ac:dyDescent="0.2">
      <c r="A4146" t="s">
        <v>353</v>
      </c>
      <c r="B4146" t="s">
        <v>67</v>
      </c>
      <c r="C4146" s="2">
        <v>43501</v>
      </c>
      <c r="D4146" t="s">
        <v>567</v>
      </c>
      <c r="E4146" t="s">
        <v>3081</v>
      </c>
      <c r="F4146" t="s">
        <v>43</v>
      </c>
      <c r="G4146" t="s">
        <v>3082</v>
      </c>
      <c r="H4146" t="s">
        <v>3084</v>
      </c>
      <c r="I4146" t="s">
        <v>2</v>
      </c>
      <c r="J4146" t="s">
        <v>571</v>
      </c>
      <c r="K4146" t="s">
        <v>116</v>
      </c>
      <c r="L4146" s="3">
        <v>170</v>
      </c>
      <c r="M4146" s="3">
        <v>34</v>
      </c>
      <c r="N4146" s="3">
        <v>204</v>
      </c>
      <c r="O4146" s="3">
        <v>0</v>
      </c>
      <c r="P4146" s="3">
        <v>0</v>
      </c>
      <c r="Q4146" s="2">
        <v>43529</v>
      </c>
      <c r="R4146" t="s">
        <v>2</v>
      </c>
      <c r="S4146" t="s">
        <v>10</v>
      </c>
      <c r="T4146" t="s">
        <v>2</v>
      </c>
    </row>
    <row r="4147" spans="1:20" hidden="1" x14ac:dyDescent="0.2">
      <c r="A4147" t="s">
        <v>353</v>
      </c>
      <c r="B4147" t="s">
        <v>67</v>
      </c>
      <c r="C4147" s="2">
        <v>43503</v>
      </c>
      <c r="D4147" t="s">
        <v>567</v>
      </c>
      <c r="E4147" t="s">
        <v>3214</v>
      </c>
      <c r="F4147" t="s">
        <v>43</v>
      </c>
      <c r="G4147" t="s">
        <v>846</v>
      </c>
      <c r="H4147" t="s">
        <v>3215</v>
      </c>
      <c r="I4147" t="s">
        <v>2</v>
      </c>
      <c r="J4147" t="s">
        <v>357</v>
      </c>
      <c r="K4147" t="s">
        <v>116</v>
      </c>
      <c r="L4147" s="3">
        <v>889.91</v>
      </c>
      <c r="M4147" s="3">
        <v>177.98</v>
      </c>
      <c r="N4147" s="3">
        <v>1067.8900000000001</v>
      </c>
      <c r="O4147" s="3">
        <v>0</v>
      </c>
      <c r="P4147" s="3">
        <v>0</v>
      </c>
      <c r="Q4147" s="2">
        <v>43529</v>
      </c>
      <c r="R4147" t="s">
        <v>2</v>
      </c>
      <c r="S4147" t="s">
        <v>10</v>
      </c>
      <c r="T4147" t="s">
        <v>2</v>
      </c>
    </row>
    <row r="4148" spans="1:20" hidden="1" x14ac:dyDescent="0.2">
      <c r="A4148" t="s">
        <v>353</v>
      </c>
      <c r="B4148" t="s">
        <v>67</v>
      </c>
      <c r="C4148" s="2">
        <v>43560</v>
      </c>
      <c r="D4148" t="s">
        <v>567</v>
      </c>
      <c r="E4148" t="s">
        <v>7438</v>
      </c>
      <c r="F4148" t="s">
        <v>5</v>
      </c>
      <c r="G4148" t="s">
        <v>7439</v>
      </c>
      <c r="H4148" t="s">
        <v>7440</v>
      </c>
      <c r="I4148" t="s">
        <v>2</v>
      </c>
      <c r="J4148" t="s">
        <v>571</v>
      </c>
      <c r="K4148" t="s">
        <v>814</v>
      </c>
      <c r="L4148" s="3">
        <v>23692</v>
      </c>
      <c r="M4148" s="3">
        <v>0</v>
      </c>
      <c r="N4148" s="3">
        <v>23692</v>
      </c>
      <c r="O4148" s="3">
        <v>0</v>
      </c>
      <c r="P4148" s="3">
        <v>0</v>
      </c>
      <c r="Q4148" s="2">
        <v>43591</v>
      </c>
      <c r="R4148" t="s">
        <v>2</v>
      </c>
      <c r="S4148" t="s">
        <v>10</v>
      </c>
      <c r="T4148" t="s">
        <v>2</v>
      </c>
    </row>
    <row r="4149" spans="1:20" hidden="1" x14ac:dyDescent="0.2">
      <c r="A4149" t="s">
        <v>947</v>
      </c>
      <c r="B4149" t="s">
        <v>67</v>
      </c>
      <c r="C4149" s="2">
        <v>43481</v>
      </c>
      <c r="D4149" t="s">
        <v>946</v>
      </c>
      <c r="E4149" t="s">
        <v>948</v>
      </c>
      <c r="F4149" t="s">
        <v>5</v>
      </c>
      <c r="G4149" t="s">
        <v>949</v>
      </c>
      <c r="H4149" t="s">
        <v>950</v>
      </c>
      <c r="I4149" t="s">
        <v>2</v>
      </c>
      <c r="J4149" t="s">
        <v>357</v>
      </c>
      <c r="K4149" t="s">
        <v>9</v>
      </c>
      <c r="L4149" s="3">
        <v>3371.05</v>
      </c>
      <c r="M4149" s="3">
        <v>674.21</v>
      </c>
      <c r="N4149" s="3">
        <v>4045.26</v>
      </c>
      <c r="O4149" s="3">
        <v>0</v>
      </c>
      <c r="P4149" s="3">
        <v>0</v>
      </c>
      <c r="Q4149" s="2">
        <v>43502</v>
      </c>
      <c r="R4149" t="s">
        <v>2</v>
      </c>
      <c r="S4149" t="s">
        <v>10</v>
      </c>
      <c r="T4149" t="s">
        <v>2</v>
      </c>
    </row>
    <row r="4150" spans="1:20" hidden="1" x14ac:dyDescent="0.2">
      <c r="A4150" t="s">
        <v>947</v>
      </c>
      <c r="B4150" t="s">
        <v>67</v>
      </c>
      <c r="C4150" s="2">
        <v>43481</v>
      </c>
      <c r="D4150" t="s">
        <v>946</v>
      </c>
      <c r="E4150" t="s">
        <v>970</v>
      </c>
      <c r="F4150" t="s">
        <v>86</v>
      </c>
      <c r="G4150" t="s">
        <v>342</v>
      </c>
      <c r="H4150" t="s">
        <v>971</v>
      </c>
      <c r="I4150" t="s">
        <v>2</v>
      </c>
      <c r="J4150" t="s">
        <v>973</v>
      </c>
      <c r="K4150" t="s">
        <v>75</v>
      </c>
      <c r="L4150" s="3">
        <v>2793.13</v>
      </c>
      <c r="M4150" s="3">
        <v>58.66</v>
      </c>
      <c r="N4150" s="3">
        <v>2851.79</v>
      </c>
      <c r="O4150" s="3">
        <v>0</v>
      </c>
      <c r="P4150" s="3">
        <v>0</v>
      </c>
      <c r="Q4150" s="2">
        <v>43514</v>
      </c>
      <c r="R4150" t="s">
        <v>2</v>
      </c>
      <c r="S4150" t="s">
        <v>10</v>
      </c>
      <c r="T4150" t="s">
        <v>2</v>
      </c>
    </row>
    <row r="4151" spans="1:20" hidden="1" x14ac:dyDescent="0.2">
      <c r="A4151" t="s">
        <v>947</v>
      </c>
      <c r="B4151" t="s">
        <v>67</v>
      </c>
      <c r="C4151" s="2">
        <v>43481</v>
      </c>
      <c r="D4151" t="s">
        <v>946</v>
      </c>
      <c r="E4151" t="s">
        <v>976</v>
      </c>
      <c r="F4151" t="s">
        <v>88</v>
      </c>
      <c r="G4151" t="s">
        <v>342</v>
      </c>
      <c r="H4151" t="s">
        <v>977</v>
      </c>
      <c r="I4151" t="s">
        <v>2</v>
      </c>
      <c r="J4151" t="s">
        <v>571</v>
      </c>
      <c r="K4151" t="s">
        <v>75</v>
      </c>
      <c r="L4151" s="3">
        <v>15668.94</v>
      </c>
      <c r="M4151" s="3">
        <v>329.05</v>
      </c>
      <c r="N4151" s="3">
        <v>15997.99</v>
      </c>
      <c r="O4151" s="3">
        <v>0</v>
      </c>
      <c r="P4151" s="3">
        <v>0</v>
      </c>
      <c r="Q4151" s="2">
        <v>43514</v>
      </c>
      <c r="R4151" t="s">
        <v>2</v>
      </c>
      <c r="S4151" t="s">
        <v>10</v>
      </c>
      <c r="T4151" t="s">
        <v>2</v>
      </c>
    </row>
    <row r="4152" spans="1:20" hidden="1" x14ac:dyDescent="0.2">
      <c r="A4152" t="s">
        <v>947</v>
      </c>
      <c r="B4152" t="s">
        <v>67</v>
      </c>
      <c r="C4152" s="2">
        <v>43481</v>
      </c>
      <c r="D4152" t="s">
        <v>946</v>
      </c>
      <c r="E4152" t="s">
        <v>976</v>
      </c>
      <c r="F4152" t="s">
        <v>90</v>
      </c>
      <c r="G4152" t="s">
        <v>342</v>
      </c>
      <c r="H4152" t="s">
        <v>977</v>
      </c>
      <c r="I4152" t="s">
        <v>2</v>
      </c>
      <c r="J4152" t="s">
        <v>571</v>
      </c>
      <c r="K4152" t="s">
        <v>73</v>
      </c>
      <c r="L4152" s="3">
        <v>2391.5700000000002</v>
      </c>
      <c r="M4152" s="3">
        <v>131.54</v>
      </c>
      <c r="N4152" s="3">
        <v>2523.11</v>
      </c>
      <c r="O4152" s="3">
        <v>0</v>
      </c>
      <c r="P4152" s="3">
        <v>0</v>
      </c>
      <c r="Q4152" s="2">
        <v>43514</v>
      </c>
      <c r="R4152" t="s">
        <v>2</v>
      </c>
      <c r="S4152" t="s">
        <v>10</v>
      </c>
      <c r="T4152" t="s">
        <v>2</v>
      </c>
    </row>
    <row r="4153" spans="1:20" hidden="1" x14ac:dyDescent="0.2">
      <c r="A4153" t="s">
        <v>947</v>
      </c>
      <c r="B4153" t="s">
        <v>67</v>
      </c>
      <c r="C4153" s="2">
        <v>43481</v>
      </c>
      <c r="D4153" t="s">
        <v>946</v>
      </c>
      <c r="E4153" t="s">
        <v>976</v>
      </c>
      <c r="F4153" t="s">
        <v>406</v>
      </c>
      <c r="G4153" t="s">
        <v>342</v>
      </c>
      <c r="H4153" t="s">
        <v>977</v>
      </c>
      <c r="I4153" t="s">
        <v>2</v>
      </c>
      <c r="J4153" t="s">
        <v>571</v>
      </c>
      <c r="K4153" t="s">
        <v>9</v>
      </c>
      <c r="L4153" s="3">
        <v>23.17</v>
      </c>
      <c r="M4153" s="3">
        <v>4.63</v>
      </c>
      <c r="N4153" s="3">
        <v>27.8</v>
      </c>
      <c r="O4153" s="3">
        <v>0</v>
      </c>
      <c r="P4153" s="3">
        <v>0</v>
      </c>
      <c r="Q4153" s="2">
        <v>43514</v>
      </c>
      <c r="R4153" t="s">
        <v>2</v>
      </c>
      <c r="S4153" t="s">
        <v>10</v>
      </c>
      <c r="T4153" t="s">
        <v>2</v>
      </c>
    </row>
    <row r="4154" spans="1:20" hidden="1" x14ac:dyDescent="0.2">
      <c r="A4154" t="s">
        <v>947</v>
      </c>
      <c r="B4154" t="s">
        <v>67</v>
      </c>
      <c r="C4154" s="2">
        <v>43483</v>
      </c>
      <c r="D4154" t="s">
        <v>946</v>
      </c>
      <c r="E4154" t="s">
        <v>1348</v>
      </c>
      <c r="F4154" t="s">
        <v>5</v>
      </c>
      <c r="G4154" t="s">
        <v>1349</v>
      </c>
      <c r="H4154" t="s">
        <v>1350</v>
      </c>
      <c r="I4154" t="s">
        <v>2</v>
      </c>
      <c r="J4154" t="s">
        <v>357</v>
      </c>
      <c r="K4154" t="s">
        <v>9</v>
      </c>
      <c r="L4154" s="3">
        <v>10660</v>
      </c>
      <c r="M4154" s="3">
        <v>2132</v>
      </c>
      <c r="N4154" s="3">
        <v>12792</v>
      </c>
      <c r="O4154" s="3">
        <v>0</v>
      </c>
      <c r="P4154" s="3">
        <v>0</v>
      </c>
      <c r="Q4154" s="2">
        <v>43514</v>
      </c>
      <c r="R4154" t="s">
        <v>2</v>
      </c>
      <c r="S4154" t="s">
        <v>10</v>
      </c>
      <c r="T4154" t="s">
        <v>2</v>
      </c>
    </row>
    <row r="4155" spans="1:20" hidden="1" x14ac:dyDescent="0.2">
      <c r="A4155" t="s">
        <v>947</v>
      </c>
      <c r="B4155" t="s">
        <v>67</v>
      </c>
      <c r="C4155" s="2">
        <v>43487</v>
      </c>
      <c r="D4155" t="s">
        <v>946</v>
      </c>
      <c r="E4155" t="s">
        <v>1851</v>
      </c>
      <c r="F4155" t="s">
        <v>5</v>
      </c>
      <c r="G4155" t="s">
        <v>846</v>
      </c>
      <c r="H4155" t="s">
        <v>1852</v>
      </c>
      <c r="I4155" t="s">
        <v>2</v>
      </c>
      <c r="J4155" t="s">
        <v>357</v>
      </c>
      <c r="K4155" t="s">
        <v>9</v>
      </c>
      <c r="L4155" s="3">
        <v>11820</v>
      </c>
      <c r="M4155" s="3">
        <v>2364</v>
      </c>
      <c r="N4155" s="3">
        <v>14184</v>
      </c>
      <c r="O4155" s="3">
        <v>0</v>
      </c>
      <c r="P4155" s="3">
        <v>0</v>
      </c>
      <c r="Q4155" s="2">
        <v>43518</v>
      </c>
      <c r="R4155" t="s">
        <v>2</v>
      </c>
      <c r="S4155" t="s">
        <v>10</v>
      </c>
      <c r="T4155" t="s">
        <v>2</v>
      </c>
    </row>
    <row r="4156" spans="1:20" hidden="1" x14ac:dyDescent="0.2">
      <c r="A4156" t="s">
        <v>947</v>
      </c>
      <c r="B4156" t="s">
        <v>67</v>
      </c>
      <c r="C4156" s="2">
        <v>43487</v>
      </c>
      <c r="D4156" t="s">
        <v>946</v>
      </c>
      <c r="E4156" t="s">
        <v>1875</v>
      </c>
      <c r="F4156" t="s">
        <v>5</v>
      </c>
      <c r="G4156" t="s">
        <v>1876</v>
      </c>
      <c r="H4156" t="s">
        <v>1877</v>
      </c>
      <c r="I4156" t="s">
        <v>2</v>
      </c>
      <c r="J4156" t="s">
        <v>357</v>
      </c>
      <c r="K4156" t="s">
        <v>75</v>
      </c>
      <c r="L4156" s="3">
        <v>157.6</v>
      </c>
      <c r="M4156" s="3">
        <v>3.31</v>
      </c>
      <c r="N4156" s="3">
        <v>160.91</v>
      </c>
      <c r="O4156" s="3">
        <v>0</v>
      </c>
      <c r="P4156" s="3">
        <v>0</v>
      </c>
      <c r="Q4156" s="2">
        <v>43509</v>
      </c>
      <c r="R4156" t="s">
        <v>2</v>
      </c>
      <c r="S4156" t="s">
        <v>10</v>
      </c>
      <c r="T4156" t="s">
        <v>2</v>
      </c>
    </row>
    <row r="4157" spans="1:20" hidden="1" x14ac:dyDescent="0.2">
      <c r="A4157" t="s">
        <v>947</v>
      </c>
      <c r="B4157" t="s">
        <v>67</v>
      </c>
      <c r="C4157" s="2">
        <v>43490</v>
      </c>
      <c r="D4157" t="s">
        <v>946</v>
      </c>
      <c r="E4157" t="s">
        <v>2194</v>
      </c>
      <c r="F4157" t="s">
        <v>43</v>
      </c>
      <c r="G4157" t="s">
        <v>2195</v>
      </c>
      <c r="H4157" t="s">
        <v>2196</v>
      </c>
      <c r="I4157" t="s">
        <v>2</v>
      </c>
      <c r="J4157" t="s">
        <v>357</v>
      </c>
      <c r="K4157" t="s">
        <v>75</v>
      </c>
      <c r="L4157" s="3">
        <v>700.57</v>
      </c>
      <c r="M4157" s="3">
        <v>14.71</v>
      </c>
      <c r="N4157" s="3">
        <v>715.28</v>
      </c>
      <c r="O4157" s="3">
        <v>0</v>
      </c>
      <c r="P4157" s="3">
        <v>0</v>
      </c>
      <c r="Q4157" s="2">
        <v>43516</v>
      </c>
      <c r="R4157" t="s">
        <v>2</v>
      </c>
      <c r="S4157" t="s">
        <v>10</v>
      </c>
      <c r="T4157" t="s">
        <v>2</v>
      </c>
    </row>
    <row r="4158" spans="1:20" hidden="1" x14ac:dyDescent="0.2">
      <c r="A4158" t="s">
        <v>947</v>
      </c>
      <c r="B4158" t="s">
        <v>67</v>
      </c>
      <c r="C4158" s="2">
        <v>43490</v>
      </c>
      <c r="D4158" t="s">
        <v>946</v>
      </c>
      <c r="E4158" t="s">
        <v>2197</v>
      </c>
      <c r="F4158" t="s">
        <v>43</v>
      </c>
      <c r="G4158" t="s">
        <v>2198</v>
      </c>
      <c r="H4158" t="s">
        <v>2199</v>
      </c>
      <c r="I4158" t="s">
        <v>2</v>
      </c>
      <c r="J4158" t="s">
        <v>357</v>
      </c>
      <c r="K4158" t="s">
        <v>9</v>
      </c>
      <c r="L4158" s="3">
        <v>2300</v>
      </c>
      <c r="M4158" s="3">
        <v>460</v>
      </c>
      <c r="N4158" s="3">
        <v>2760</v>
      </c>
      <c r="O4158" s="3">
        <v>0</v>
      </c>
      <c r="P4158" s="3">
        <v>0</v>
      </c>
      <c r="Q4158" s="2">
        <v>43516</v>
      </c>
      <c r="R4158" t="s">
        <v>2</v>
      </c>
      <c r="S4158" t="s">
        <v>10</v>
      </c>
      <c r="T4158" t="s">
        <v>2</v>
      </c>
    </row>
    <row r="4159" spans="1:20" hidden="1" x14ac:dyDescent="0.2">
      <c r="A4159" t="s">
        <v>947</v>
      </c>
      <c r="B4159" t="s">
        <v>67</v>
      </c>
      <c r="C4159" s="2">
        <v>43490</v>
      </c>
      <c r="D4159" t="s">
        <v>946</v>
      </c>
      <c r="E4159" t="s">
        <v>2210</v>
      </c>
      <c r="F4159" t="s">
        <v>43</v>
      </c>
      <c r="G4159" t="s">
        <v>846</v>
      </c>
      <c r="H4159" t="s">
        <v>2211</v>
      </c>
      <c r="I4159" t="s">
        <v>2</v>
      </c>
      <c r="J4159" t="s">
        <v>571</v>
      </c>
      <c r="K4159" t="s">
        <v>73</v>
      </c>
      <c r="L4159" s="3">
        <v>282.69</v>
      </c>
      <c r="M4159" s="3">
        <v>15.55</v>
      </c>
      <c r="N4159" s="3">
        <v>298.24</v>
      </c>
      <c r="O4159" s="3">
        <v>0</v>
      </c>
      <c r="P4159" s="3">
        <v>0</v>
      </c>
      <c r="Q4159" s="2">
        <v>43516</v>
      </c>
      <c r="R4159" t="s">
        <v>2</v>
      </c>
      <c r="S4159" t="s">
        <v>10</v>
      </c>
      <c r="T4159" t="s">
        <v>2</v>
      </c>
    </row>
    <row r="4160" spans="1:20" hidden="1" x14ac:dyDescent="0.2">
      <c r="A4160" t="s">
        <v>947</v>
      </c>
      <c r="B4160" t="s">
        <v>67</v>
      </c>
      <c r="C4160" s="2">
        <v>43490</v>
      </c>
      <c r="D4160" t="s">
        <v>946</v>
      </c>
      <c r="E4160" t="s">
        <v>2259</v>
      </c>
      <c r="F4160" t="s">
        <v>43</v>
      </c>
      <c r="G4160" t="s">
        <v>729</v>
      </c>
      <c r="H4160" t="s">
        <v>2260</v>
      </c>
      <c r="I4160" t="s">
        <v>2</v>
      </c>
      <c r="J4160" t="s">
        <v>357</v>
      </c>
      <c r="K4160" t="s">
        <v>2261</v>
      </c>
      <c r="L4160" s="3">
        <v>3916.23</v>
      </c>
      <c r="M4160" s="3">
        <v>0</v>
      </c>
      <c r="N4160" s="3">
        <v>3916.23</v>
      </c>
      <c r="O4160" s="3">
        <v>0</v>
      </c>
      <c r="P4160" s="3">
        <v>0</v>
      </c>
      <c r="Q4160" s="2">
        <v>43516</v>
      </c>
      <c r="R4160" t="s">
        <v>2</v>
      </c>
      <c r="S4160" t="s">
        <v>10</v>
      </c>
      <c r="T4160" t="s">
        <v>2</v>
      </c>
    </row>
    <row r="4161" spans="1:20" hidden="1" x14ac:dyDescent="0.2">
      <c r="A4161" t="s">
        <v>947</v>
      </c>
      <c r="B4161" t="s">
        <v>67</v>
      </c>
      <c r="C4161" s="2">
        <v>43493</v>
      </c>
      <c r="D4161" t="s">
        <v>946</v>
      </c>
      <c r="E4161" t="s">
        <v>2327</v>
      </c>
      <c r="F4161" t="s">
        <v>5</v>
      </c>
      <c r="G4161" t="s">
        <v>2328</v>
      </c>
      <c r="H4161" t="s">
        <v>2329</v>
      </c>
      <c r="I4161" t="s">
        <v>2</v>
      </c>
      <c r="J4161" t="s">
        <v>357</v>
      </c>
      <c r="K4161" t="s">
        <v>9</v>
      </c>
      <c r="L4161" s="3">
        <v>4648.16</v>
      </c>
      <c r="M4161" s="3">
        <v>929.63</v>
      </c>
      <c r="N4161" s="3">
        <v>5577.79</v>
      </c>
      <c r="O4161" s="3">
        <v>0</v>
      </c>
      <c r="P4161" s="3">
        <v>0</v>
      </c>
      <c r="Q4161" s="2">
        <v>43516</v>
      </c>
      <c r="R4161" t="s">
        <v>2</v>
      </c>
      <c r="S4161" t="s">
        <v>10</v>
      </c>
      <c r="T4161" t="s">
        <v>2</v>
      </c>
    </row>
    <row r="4162" spans="1:20" hidden="1" x14ac:dyDescent="0.2">
      <c r="A4162" t="s">
        <v>947</v>
      </c>
      <c r="B4162" t="s">
        <v>67</v>
      </c>
      <c r="C4162" s="2">
        <v>43503</v>
      </c>
      <c r="D4162" t="s">
        <v>946</v>
      </c>
      <c r="E4162" t="s">
        <v>3226</v>
      </c>
      <c r="F4162" t="s">
        <v>5</v>
      </c>
      <c r="G4162" t="s">
        <v>846</v>
      </c>
      <c r="H4162" t="s">
        <v>3227</v>
      </c>
      <c r="I4162" t="s">
        <v>2</v>
      </c>
      <c r="J4162" t="s">
        <v>357</v>
      </c>
      <c r="K4162" t="s">
        <v>9</v>
      </c>
      <c r="L4162" s="3">
        <v>24232</v>
      </c>
      <c r="M4162" s="3">
        <v>4846.3999999999996</v>
      </c>
      <c r="N4162" s="3">
        <v>29078.400000000001</v>
      </c>
      <c r="O4162" s="3">
        <v>0</v>
      </c>
      <c r="P4162" s="3">
        <v>0</v>
      </c>
      <c r="Q4162" s="2">
        <v>43529</v>
      </c>
      <c r="R4162" t="s">
        <v>2</v>
      </c>
      <c r="S4162" t="s">
        <v>10</v>
      </c>
      <c r="T4162" t="s">
        <v>2</v>
      </c>
    </row>
    <row r="4163" spans="1:20" hidden="1" x14ac:dyDescent="0.2">
      <c r="A4163" t="s">
        <v>947</v>
      </c>
      <c r="B4163" t="s">
        <v>67</v>
      </c>
      <c r="C4163" s="2">
        <v>43507</v>
      </c>
      <c r="D4163" t="s">
        <v>946</v>
      </c>
      <c r="E4163" t="s">
        <v>3466</v>
      </c>
      <c r="F4163" t="s">
        <v>5</v>
      </c>
      <c r="G4163" t="s">
        <v>846</v>
      </c>
      <c r="H4163" t="s">
        <v>3467</v>
      </c>
      <c r="I4163" t="s">
        <v>2</v>
      </c>
      <c r="J4163" t="s">
        <v>357</v>
      </c>
      <c r="K4163" t="s">
        <v>9</v>
      </c>
      <c r="L4163" s="3">
        <v>26271.33</v>
      </c>
      <c r="M4163" s="3">
        <v>5254.27</v>
      </c>
      <c r="N4163" s="3">
        <v>31525.599999999999</v>
      </c>
      <c r="O4163" s="3">
        <v>0</v>
      </c>
      <c r="P4163" s="3">
        <v>0</v>
      </c>
      <c r="Q4163" s="2">
        <v>43535</v>
      </c>
      <c r="R4163" t="s">
        <v>2</v>
      </c>
      <c r="S4163" t="s">
        <v>10</v>
      </c>
      <c r="T4163" t="s">
        <v>2</v>
      </c>
    </row>
    <row r="4164" spans="1:20" hidden="1" x14ac:dyDescent="0.2">
      <c r="A4164" t="s">
        <v>947</v>
      </c>
      <c r="B4164" t="s">
        <v>67</v>
      </c>
      <c r="C4164" s="2">
        <v>43542</v>
      </c>
      <c r="D4164" t="s">
        <v>946</v>
      </c>
      <c r="E4164" t="s">
        <v>5802</v>
      </c>
      <c r="F4164" t="s">
        <v>5</v>
      </c>
      <c r="G4164" t="s">
        <v>5803</v>
      </c>
      <c r="H4164" t="s">
        <v>5804</v>
      </c>
      <c r="I4164" t="s">
        <v>2</v>
      </c>
      <c r="J4164" t="s">
        <v>357</v>
      </c>
      <c r="K4164" t="s">
        <v>9</v>
      </c>
      <c r="L4164" s="3">
        <v>845.75</v>
      </c>
      <c r="M4164" s="3">
        <v>169.15</v>
      </c>
      <c r="N4164" s="3">
        <v>1014.9</v>
      </c>
      <c r="O4164" s="3">
        <v>0</v>
      </c>
      <c r="P4164" s="3">
        <v>0</v>
      </c>
      <c r="Q4164" s="2">
        <v>43570</v>
      </c>
      <c r="R4164" t="s">
        <v>2</v>
      </c>
      <c r="S4164" t="s">
        <v>10</v>
      </c>
      <c r="T4164" t="s">
        <v>2</v>
      </c>
    </row>
    <row r="4165" spans="1:20" hidden="1" x14ac:dyDescent="0.2">
      <c r="A4165" t="s">
        <v>947</v>
      </c>
      <c r="B4165" t="s">
        <v>67</v>
      </c>
      <c r="C4165" s="2">
        <v>43481</v>
      </c>
      <c r="D4165" t="s">
        <v>1084</v>
      </c>
      <c r="E4165" t="s">
        <v>1085</v>
      </c>
      <c r="F4165" t="s">
        <v>5</v>
      </c>
      <c r="G4165" t="s">
        <v>1086</v>
      </c>
      <c r="H4165" t="s">
        <v>1087</v>
      </c>
      <c r="I4165" t="s">
        <v>2</v>
      </c>
      <c r="J4165" t="s">
        <v>357</v>
      </c>
      <c r="K4165" t="s">
        <v>822</v>
      </c>
      <c r="L4165" s="3">
        <v>1771.7</v>
      </c>
      <c r="M4165" s="3">
        <v>0</v>
      </c>
      <c r="N4165" s="3">
        <v>1771.7</v>
      </c>
      <c r="O4165" s="3">
        <v>0</v>
      </c>
      <c r="P4165" s="3">
        <v>0</v>
      </c>
      <c r="Q4165" s="2">
        <v>43523</v>
      </c>
      <c r="R4165" t="s">
        <v>2</v>
      </c>
      <c r="S4165" t="s">
        <v>10</v>
      </c>
      <c r="T4165" t="s">
        <v>2</v>
      </c>
    </row>
    <row r="4166" spans="1:20" hidden="1" x14ac:dyDescent="0.2">
      <c r="A4166" t="s">
        <v>947</v>
      </c>
      <c r="B4166" t="s">
        <v>67</v>
      </c>
      <c r="C4166" s="2">
        <v>43481</v>
      </c>
      <c r="D4166" t="s">
        <v>1084</v>
      </c>
      <c r="E4166" t="s">
        <v>1085</v>
      </c>
      <c r="F4166" t="s">
        <v>43</v>
      </c>
      <c r="G4166" t="s">
        <v>1086</v>
      </c>
      <c r="H4166" t="s">
        <v>1088</v>
      </c>
      <c r="I4166" t="s">
        <v>2</v>
      </c>
      <c r="J4166" t="s">
        <v>357</v>
      </c>
      <c r="K4166" t="s">
        <v>822</v>
      </c>
      <c r="L4166" s="3">
        <v>3183.94</v>
      </c>
      <c r="M4166" s="3">
        <v>0</v>
      </c>
      <c r="N4166" s="3">
        <v>3183.94</v>
      </c>
      <c r="O4166" s="3">
        <v>0</v>
      </c>
      <c r="P4166" s="3">
        <v>0</v>
      </c>
      <c r="Q4166" s="2">
        <v>43523</v>
      </c>
      <c r="R4166" t="s">
        <v>2</v>
      </c>
      <c r="S4166" t="s">
        <v>10</v>
      </c>
      <c r="T4166" t="s">
        <v>2</v>
      </c>
    </row>
    <row r="4167" spans="1:20" hidden="1" x14ac:dyDescent="0.2">
      <c r="A4167" t="s">
        <v>947</v>
      </c>
      <c r="B4167" t="s">
        <v>67</v>
      </c>
      <c r="C4167" s="2">
        <v>43487</v>
      </c>
      <c r="D4167" t="s">
        <v>1084</v>
      </c>
      <c r="E4167" t="s">
        <v>1875</v>
      </c>
      <c r="F4167" t="s">
        <v>43</v>
      </c>
      <c r="G4167" t="s">
        <v>1876</v>
      </c>
      <c r="H4167" t="s">
        <v>1877</v>
      </c>
      <c r="I4167" t="s">
        <v>2</v>
      </c>
      <c r="J4167" t="s">
        <v>357</v>
      </c>
      <c r="K4167" t="s">
        <v>75</v>
      </c>
      <c r="L4167" s="3">
        <v>183.02</v>
      </c>
      <c r="M4167" s="3">
        <v>3.84</v>
      </c>
      <c r="N4167" s="3">
        <v>186.86</v>
      </c>
      <c r="O4167" s="3">
        <v>0</v>
      </c>
      <c r="P4167" s="3">
        <v>0</v>
      </c>
      <c r="Q4167" s="2">
        <v>43509</v>
      </c>
      <c r="R4167" t="s">
        <v>2</v>
      </c>
      <c r="S4167" t="s">
        <v>10</v>
      </c>
      <c r="T4167" t="s">
        <v>2</v>
      </c>
    </row>
    <row r="4168" spans="1:20" hidden="1" x14ac:dyDescent="0.2">
      <c r="A4168" t="s">
        <v>947</v>
      </c>
      <c r="B4168" t="s">
        <v>67</v>
      </c>
      <c r="C4168" s="2">
        <v>43489</v>
      </c>
      <c r="D4168" t="s">
        <v>1084</v>
      </c>
      <c r="E4168" t="s">
        <v>2065</v>
      </c>
      <c r="F4168" t="s">
        <v>5</v>
      </c>
      <c r="G4168" t="s">
        <v>2066</v>
      </c>
      <c r="H4168" t="s">
        <v>2067</v>
      </c>
      <c r="I4168" t="s">
        <v>2</v>
      </c>
      <c r="J4168" t="s">
        <v>357</v>
      </c>
      <c r="K4168" t="s">
        <v>73</v>
      </c>
      <c r="L4168" s="3">
        <v>2088.8000000000002</v>
      </c>
      <c r="M4168" s="3">
        <v>114.88</v>
      </c>
      <c r="N4168" s="3">
        <v>2203.6799999999998</v>
      </c>
      <c r="O4168" s="3">
        <v>0</v>
      </c>
      <c r="P4168" s="3">
        <v>0</v>
      </c>
      <c r="Q4168" s="2">
        <v>43518</v>
      </c>
      <c r="R4168" t="s">
        <v>2</v>
      </c>
      <c r="S4168" t="s">
        <v>10</v>
      </c>
      <c r="T4168" t="s">
        <v>2</v>
      </c>
    </row>
    <row r="4169" spans="1:20" hidden="1" x14ac:dyDescent="0.2">
      <c r="A4169" t="s">
        <v>947</v>
      </c>
      <c r="B4169" t="s">
        <v>67</v>
      </c>
      <c r="C4169" s="2">
        <v>43489</v>
      </c>
      <c r="D4169" t="s">
        <v>1084</v>
      </c>
      <c r="E4169" t="s">
        <v>2083</v>
      </c>
      <c r="F4169" t="s">
        <v>5</v>
      </c>
      <c r="G4169" t="s">
        <v>2084</v>
      </c>
      <c r="H4169" t="s">
        <v>2085</v>
      </c>
      <c r="I4169" t="s">
        <v>2</v>
      </c>
      <c r="J4169" t="s">
        <v>357</v>
      </c>
      <c r="K4169" t="s">
        <v>73</v>
      </c>
      <c r="L4169" s="3">
        <v>498</v>
      </c>
      <c r="M4169" s="3">
        <v>27.39</v>
      </c>
      <c r="N4169" s="3">
        <v>525.39</v>
      </c>
      <c r="O4169" s="3">
        <v>0</v>
      </c>
      <c r="P4169" s="3">
        <v>0</v>
      </c>
      <c r="Q4169" s="2">
        <v>43516</v>
      </c>
      <c r="R4169" t="s">
        <v>2</v>
      </c>
      <c r="S4169" t="s">
        <v>10</v>
      </c>
      <c r="T4169" t="s">
        <v>2</v>
      </c>
    </row>
    <row r="4170" spans="1:20" hidden="1" x14ac:dyDescent="0.2">
      <c r="A4170" t="s">
        <v>947</v>
      </c>
      <c r="B4170" t="s">
        <v>67</v>
      </c>
      <c r="C4170" s="2">
        <v>43489</v>
      </c>
      <c r="D4170" t="s">
        <v>1084</v>
      </c>
      <c r="E4170" t="s">
        <v>2083</v>
      </c>
      <c r="F4170" t="s">
        <v>60</v>
      </c>
      <c r="G4170" t="s">
        <v>2084</v>
      </c>
      <c r="H4170" t="s">
        <v>2086</v>
      </c>
      <c r="I4170" t="s">
        <v>2</v>
      </c>
      <c r="J4170" t="s">
        <v>357</v>
      </c>
      <c r="K4170" t="s">
        <v>73</v>
      </c>
      <c r="L4170" s="3">
        <v>415</v>
      </c>
      <c r="M4170" s="3">
        <v>22.83</v>
      </c>
      <c r="N4170" s="3">
        <v>437.83</v>
      </c>
      <c r="O4170" s="3">
        <v>0</v>
      </c>
      <c r="P4170" s="3">
        <v>0</v>
      </c>
      <c r="Q4170" s="2">
        <v>43516</v>
      </c>
      <c r="R4170" t="s">
        <v>2</v>
      </c>
      <c r="S4170" t="s">
        <v>10</v>
      </c>
      <c r="T4170" t="s">
        <v>2</v>
      </c>
    </row>
    <row r="4171" spans="1:20" hidden="1" x14ac:dyDescent="0.2">
      <c r="A4171" t="s">
        <v>947</v>
      </c>
      <c r="B4171" t="s">
        <v>67</v>
      </c>
      <c r="C4171" s="2">
        <v>43489</v>
      </c>
      <c r="D4171" t="s">
        <v>1084</v>
      </c>
      <c r="E4171" t="s">
        <v>2083</v>
      </c>
      <c r="F4171" t="s">
        <v>86</v>
      </c>
      <c r="G4171" t="s">
        <v>2084</v>
      </c>
      <c r="H4171" t="s">
        <v>2087</v>
      </c>
      <c r="I4171" t="s">
        <v>2</v>
      </c>
      <c r="J4171" t="s">
        <v>294</v>
      </c>
      <c r="K4171" t="s">
        <v>9</v>
      </c>
      <c r="L4171" s="3">
        <v>579</v>
      </c>
      <c r="M4171" s="3">
        <v>115.8</v>
      </c>
      <c r="N4171" s="3">
        <v>694.8</v>
      </c>
      <c r="O4171" s="3">
        <v>0</v>
      </c>
      <c r="P4171" s="3">
        <v>0</v>
      </c>
      <c r="Q4171" s="2">
        <v>43518</v>
      </c>
      <c r="R4171" t="s">
        <v>2</v>
      </c>
      <c r="S4171" t="s">
        <v>10</v>
      </c>
      <c r="T4171" t="s">
        <v>2</v>
      </c>
    </row>
    <row r="4172" spans="1:20" hidden="1" x14ac:dyDescent="0.2">
      <c r="A4172" t="s">
        <v>947</v>
      </c>
      <c r="B4172" t="s">
        <v>67</v>
      </c>
      <c r="C4172" s="2">
        <v>43489</v>
      </c>
      <c r="D4172" t="s">
        <v>1084</v>
      </c>
      <c r="E4172" t="s">
        <v>2095</v>
      </c>
      <c r="F4172" t="s">
        <v>5</v>
      </c>
      <c r="G4172" t="s">
        <v>2096</v>
      </c>
      <c r="H4172" t="s">
        <v>2097</v>
      </c>
      <c r="I4172" t="s">
        <v>2</v>
      </c>
      <c r="J4172" t="s">
        <v>357</v>
      </c>
      <c r="K4172" t="s">
        <v>73</v>
      </c>
      <c r="L4172" s="3">
        <v>7744.13</v>
      </c>
      <c r="M4172" s="3">
        <v>425.93</v>
      </c>
      <c r="N4172" s="3">
        <v>8170.06</v>
      </c>
      <c r="O4172" s="3">
        <v>0</v>
      </c>
      <c r="P4172" s="3">
        <v>0</v>
      </c>
      <c r="Q4172" s="2">
        <v>43518</v>
      </c>
      <c r="R4172" t="s">
        <v>2</v>
      </c>
      <c r="S4172" t="s">
        <v>10</v>
      </c>
      <c r="T4172" t="s">
        <v>2</v>
      </c>
    </row>
    <row r="4173" spans="1:20" hidden="1" x14ac:dyDescent="0.2">
      <c r="A4173" t="s">
        <v>947</v>
      </c>
      <c r="B4173" t="s">
        <v>67</v>
      </c>
      <c r="C4173" s="2">
        <v>43490</v>
      </c>
      <c r="D4173" t="s">
        <v>1084</v>
      </c>
      <c r="E4173" t="s">
        <v>2194</v>
      </c>
      <c r="F4173" t="s">
        <v>5</v>
      </c>
      <c r="G4173" t="s">
        <v>2195</v>
      </c>
      <c r="H4173" t="s">
        <v>2196</v>
      </c>
      <c r="I4173" t="s">
        <v>2</v>
      </c>
      <c r="J4173" t="s">
        <v>357</v>
      </c>
      <c r="K4173" t="s">
        <v>75</v>
      </c>
      <c r="L4173" s="3">
        <v>813.56</v>
      </c>
      <c r="M4173" s="3">
        <v>17.079999999999998</v>
      </c>
      <c r="N4173" s="3">
        <v>830.64</v>
      </c>
      <c r="O4173" s="3">
        <v>0</v>
      </c>
      <c r="P4173" s="3">
        <v>0</v>
      </c>
      <c r="Q4173" s="2">
        <v>43516</v>
      </c>
      <c r="R4173" t="s">
        <v>2</v>
      </c>
      <c r="S4173" t="s">
        <v>10</v>
      </c>
      <c r="T4173" t="s">
        <v>2</v>
      </c>
    </row>
    <row r="4174" spans="1:20" hidden="1" x14ac:dyDescent="0.2">
      <c r="A4174" t="s">
        <v>947</v>
      </c>
      <c r="B4174" t="s">
        <v>67</v>
      </c>
      <c r="C4174" s="2">
        <v>43490</v>
      </c>
      <c r="D4174" t="s">
        <v>1084</v>
      </c>
      <c r="E4174" t="s">
        <v>2197</v>
      </c>
      <c r="F4174" t="s">
        <v>5</v>
      </c>
      <c r="G4174" t="s">
        <v>2198</v>
      </c>
      <c r="H4174" t="s">
        <v>2199</v>
      </c>
      <c r="I4174" t="s">
        <v>2</v>
      </c>
      <c r="J4174" t="s">
        <v>357</v>
      </c>
      <c r="K4174" t="s">
        <v>9</v>
      </c>
      <c r="L4174" s="3">
        <v>2300</v>
      </c>
      <c r="M4174" s="3">
        <v>460</v>
      </c>
      <c r="N4174" s="3">
        <v>2760</v>
      </c>
      <c r="O4174" s="3">
        <v>0</v>
      </c>
      <c r="P4174" s="3">
        <v>0</v>
      </c>
      <c r="Q4174" s="2">
        <v>43516</v>
      </c>
      <c r="R4174" t="s">
        <v>2</v>
      </c>
      <c r="S4174" t="s">
        <v>10</v>
      </c>
      <c r="T4174" t="s">
        <v>2</v>
      </c>
    </row>
    <row r="4175" spans="1:20" hidden="1" x14ac:dyDescent="0.2">
      <c r="A4175" t="s">
        <v>947</v>
      </c>
      <c r="B4175" t="s">
        <v>67</v>
      </c>
      <c r="C4175" s="2">
        <v>43490</v>
      </c>
      <c r="D4175" t="s">
        <v>1084</v>
      </c>
      <c r="E4175" t="s">
        <v>2210</v>
      </c>
      <c r="F4175" t="s">
        <v>5</v>
      </c>
      <c r="G4175" t="s">
        <v>846</v>
      </c>
      <c r="H4175" t="s">
        <v>2211</v>
      </c>
      <c r="I4175" t="s">
        <v>2</v>
      </c>
      <c r="J4175" t="s">
        <v>571</v>
      </c>
      <c r="K4175" t="s">
        <v>73</v>
      </c>
      <c r="L4175" s="3">
        <v>4805.79</v>
      </c>
      <c r="M4175" s="3">
        <v>264.32</v>
      </c>
      <c r="N4175" s="3">
        <v>5070.1099999999997</v>
      </c>
      <c r="O4175" s="3">
        <v>0</v>
      </c>
      <c r="P4175" s="3">
        <v>0</v>
      </c>
      <c r="Q4175" s="2">
        <v>43516</v>
      </c>
      <c r="R4175" t="s">
        <v>2</v>
      </c>
      <c r="S4175" t="s">
        <v>10</v>
      </c>
      <c r="T4175" t="s">
        <v>2</v>
      </c>
    </row>
    <row r="4176" spans="1:20" hidden="1" x14ac:dyDescent="0.2">
      <c r="A4176" t="s">
        <v>947</v>
      </c>
      <c r="B4176" t="s">
        <v>67</v>
      </c>
      <c r="C4176" s="2">
        <v>43490</v>
      </c>
      <c r="D4176" t="s">
        <v>1084</v>
      </c>
      <c r="E4176" t="s">
        <v>2259</v>
      </c>
      <c r="F4176" t="s">
        <v>86</v>
      </c>
      <c r="G4176" t="s">
        <v>729</v>
      </c>
      <c r="H4176" t="s">
        <v>2260</v>
      </c>
      <c r="I4176" t="s">
        <v>2</v>
      </c>
      <c r="J4176" t="s">
        <v>357</v>
      </c>
      <c r="K4176" t="s">
        <v>2261</v>
      </c>
      <c r="L4176" s="3">
        <v>4547.88</v>
      </c>
      <c r="M4176" s="3">
        <v>0</v>
      </c>
      <c r="N4176" s="3">
        <v>4547.88</v>
      </c>
      <c r="O4176" s="3">
        <v>0</v>
      </c>
      <c r="P4176" s="3">
        <v>0</v>
      </c>
      <c r="Q4176" s="2">
        <v>43516</v>
      </c>
      <c r="R4176" t="s">
        <v>2</v>
      </c>
      <c r="S4176" t="s">
        <v>10</v>
      </c>
      <c r="T4176" t="s">
        <v>2</v>
      </c>
    </row>
    <row r="4177" spans="1:20" hidden="1" x14ac:dyDescent="0.2">
      <c r="A4177" t="s">
        <v>947</v>
      </c>
      <c r="B4177" t="s">
        <v>67</v>
      </c>
      <c r="C4177" s="2">
        <v>43493</v>
      </c>
      <c r="D4177" t="s">
        <v>1084</v>
      </c>
      <c r="E4177" t="s">
        <v>2327</v>
      </c>
      <c r="F4177" t="s">
        <v>86</v>
      </c>
      <c r="G4177" t="s">
        <v>2328</v>
      </c>
      <c r="H4177" t="s">
        <v>2329</v>
      </c>
      <c r="I4177" t="s">
        <v>2</v>
      </c>
      <c r="J4177" t="s">
        <v>357</v>
      </c>
      <c r="K4177" t="s">
        <v>9</v>
      </c>
      <c r="L4177" s="3">
        <v>5397.86</v>
      </c>
      <c r="M4177" s="3">
        <v>1079.57</v>
      </c>
      <c r="N4177" s="3">
        <v>6477.43</v>
      </c>
      <c r="O4177" s="3">
        <v>0</v>
      </c>
      <c r="P4177" s="3">
        <v>0</v>
      </c>
      <c r="Q4177" s="2">
        <v>43516</v>
      </c>
      <c r="R4177" t="s">
        <v>2</v>
      </c>
      <c r="S4177" t="s">
        <v>10</v>
      </c>
      <c r="T4177" t="s">
        <v>2</v>
      </c>
    </row>
    <row r="4178" spans="1:20" hidden="1" x14ac:dyDescent="0.2">
      <c r="A4178" t="s">
        <v>947</v>
      </c>
      <c r="B4178" t="s">
        <v>67</v>
      </c>
      <c r="C4178" s="2">
        <v>43516</v>
      </c>
      <c r="D4178" t="s">
        <v>1084</v>
      </c>
      <c r="E4178" t="s">
        <v>4279</v>
      </c>
      <c r="F4178" t="s">
        <v>60</v>
      </c>
      <c r="G4178" t="s">
        <v>342</v>
      </c>
      <c r="H4178" t="s">
        <v>971</v>
      </c>
      <c r="I4178" t="s">
        <v>2</v>
      </c>
      <c r="J4178" t="s">
        <v>973</v>
      </c>
      <c r="K4178" t="s">
        <v>75</v>
      </c>
      <c r="L4178" s="3">
        <v>1495.41</v>
      </c>
      <c r="M4178" s="3">
        <v>31.4</v>
      </c>
      <c r="N4178" s="3">
        <v>1526.81</v>
      </c>
      <c r="O4178" s="3">
        <v>0</v>
      </c>
      <c r="P4178" s="3">
        <v>0</v>
      </c>
      <c r="Q4178" s="2">
        <v>43539</v>
      </c>
      <c r="R4178" t="s">
        <v>2</v>
      </c>
      <c r="S4178" t="s">
        <v>10</v>
      </c>
      <c r="T4178" t="s">
        <v>2</v>
      </c>
    </row>
    <row r="4179" spans="1:20" hidden="1" x14ac:dyDescent="0.2">
      <c r="A4179" t="s">
        <v>947</v>
      </c>
      <c r="B4179" t="s">
        <v>67</v>
      </c>
      <c r="C4179" s="2">
        <v>43518</v>
      </c>
      <c r="D4179" t="s">
        <v>1084</v>
      </c>
      <c r="E4179" t="s">
        <v>4362</v>
      </c>
      <c r="F4179" t="s">
        <v>86</v>
      </c>
      <c r="G4179" t="s">
        <v>342</v>
      </c>
      <c r="H4179" t="s">
        <v>3033</v>
      </c>
      <c r="I4179" t="s">
        <v>2</v>
      </c>
      <c r="J4179" t="s">
        <v>571</v>
      </c>
      <c r="K4179" t="s">
        <v>73</v>
      </c>
      <c r="L4179" s="3">
        <v>106.92</v>
      </c>
      <c r="M4179" s="3">
        <v>5.88</v>
      </c>
      <c r="N4179" s="3">
        <v>112.8</v>
      </c>
      <c r="O4179" s="3">
        <v>0</v>
      </c>
      <c r="P4179" s="3">
        <v>0</v>
      </c>
      <c r="Q4179" s="2">
        <v>43539</v>
      </c>
      <c r="R4179" t="s">
        <v>2</v>
      </c>
      <c r="S4179" t="s">
        <v>10</v>
      </c>
      <c r="T4179" t="s">
        <v>2</v>
      </c>
    </row>
    <row r="4180" spans="1:20" hidden="1" x14ac:dyDescent="0.2">
      <c r="A4180" t="s">
        <v>947</v>
      </c>
      <c r="B4180" t="s">
        <v>67</v>
      </c>
      <c r="C4180" s="2">
        <v>43487</v>
      </c>
      <c r="D4180" t="s">
        <v>1878</v>
      </c>
      <c r="E4180" t="s">
        <v>1875</v>
      </c>
      <c r="F4180" t="s">
        <v>86</v>
      </c>
      <c r="G4180" t="s">
        <v>1876</v>
      </c>
      <c r="H4180" t="s">
        <v>1877</v>
      </c>
      <c r="I4180" t="s">
        <v>2</v>
      </c>
      <c r="J4180" t="s">
        <v>357</v>
      </c>
      <c r="K4180" t="s">
        <v>75</v>
      </c>
      <c r="L4180" s="3">
        <v>66.09</v>
      </c>
      <c r="M4180" s="3">
        <v>1.39</v>
      </c>
      <c r="N4180" s="3">
        <v>67.48</v>
      </c>
      <c r="O4180" s="3">
        <v>0</v>
      </c>
      <c r="P4180" s="3">
        <v>0</v>
      </c>
      <c r="Q4180" s="2">
        <v>43509</v>
      </c>
      <c r="R4180" t="s">
        <v>2</v>
      </c>
      <c r="S4180" t="s">
        <v>10</v>
      </c>
      <c r="T4180" t="s">
        <v>2</v>
      </c>
    </row>
    <row r="4181" spans="1:20" hidden="1" x14ac:dyDescent="0.2">
      <c r="A4181" t="s">
        <v>947</v>
      </c>
      <c r="B4181" t="s">
        <v>67</v>
      </c>
      <c r="C4181" s="2">
        <v>43490</v>
      </c>
      <c r="D4181" t="s">
        <v>1878</v>
      </c>
      <c r="E4181" t="s">
        <v>2194</v>
      </c>
      <c r="F4181" t="s">
        <v>86</v>
      </c>
      <c r="G4181" t="s">
        <v>2195</v>
      </c>
      <c r="H4181" t="s">
        <v>2196</v>
      </c>
      <c r="I4181" t="s">
        <v>2</v>
      </c>
      <c r="J4181" t="s">
        <v>357</v>
      </c>
      <c r="K4181" t="s">
        <v>75</v>
      </c>
      <c r="L4181" s="3">
        <v>293.79000000000002</v>
      </c>
      <c r="M4181" s="3">
        <v>6.17</v>
      </c>
      <c r="N4181" s="3">
        <v>299.95999999999998</v>
      </c>
      <c r="O4181" s="3">
        <v>0</v>
      </c>
      <c r="P4181" s="3">
        <v>0</v>
      </c>
      <c r="Q4181" s="2">
        <v>43516</v>
      </c>
      <c r="R4181" t="s">
        <v>2</v>
      </c>
      <c r="S4181" t="s">
        <v>10</v>
      </c>
      <c r="T4181" t="s">
        <v>2</v>
      </c>
    </row>
    <row r="4182" spans="1:20" hidden="1" x14ac:dyDescent="0.2">
      <c r="A4182" t="s">
        <v>947</v>
      </c>
      <c r="B4182" t="s">
        <v>67</v>
      </c>
      <c r="C4182" s="2">
        <v>43490</v>
      </c>
      <c r="D4182" t="s">
        <v>1878</v>
      </c>
      <c r="E4182" t="s">
        <v>2197</v>
      </c>
      <c r="F4182" t="s">
        <v>86</v>
      </c>
      <c r="G4182" t="s">
        <v>2198</v>
      </c>
      <c r="H4182" t="s">
        <v>2199</v>
      </c>
      <c r="I4182" t="s">
        <v>2</v>
      </c>
      <c r="J4182" t="s">
        <v>357</v>
      </c>
      <c r="K4182" t="s">
        <v>9</v>
      </c>
      <c r="L4182" s="3">
        <v>2300</v>
      </c>
      <c r="M4182" s="3">
        <v>460</v>
      </c>
      <c r="N4182" s="3">
        <v>2760</v>
      </c>
      <c r="O4182" s="3">
        <v>0</v>
      </c>
      <c r="P4182" s="3">
        <v>0</v>
      </c>
      <c r="Q4182" s="2">
        <v>43516</v>
      </c>
      <c r="R4182" t="s">
        <v>2</v>
      </c>
      <c r="S4182" t="s">
        <v>10</v>
      </c>
      <c r="T4182" t="s">
        <v>2</v>
      </c>
    </row>
    <row r="4183" spans="1:20" hidden="1" x14ac:dyDescent="0.2">
      <c r="A4183" t="s">
        <v>947</v>
      </c>
      <c r="B4183" t="s">
        <v>67</v>
      </c>
      <c r="C4183" s="2">
        <v>43490</v>
      </c>
      <c r="D4183" t="s">
        <v>1878</v>
      </c>
      <c r="E4183" t="s">
        <v>2210</v>
      </c>
      <c r="F4183" t="s">
        <v>60</v>
      </c>
      <c r="G4183" t="s">
        <v>846</v>
      </c>
      <c r="H4183" t="s">
        <v>2211</v>
      </c>
      <c r="I4183" t="s">
        <v>2</v>
      </c>
      <c r="J4183" t="s">
        <v>571</v>
      </c>
      <c r="K4183" t="s">
        <v>73</v>
      </c>
      <c r="L4183" s="3">
        <v>282.69</v>
      </c>
      <c r="M4183" s="3">
        <v>15.55</v>
      </c>
      <c r="N4183" s="3">
        <v>298.24</v>
      </c>
      <c r="O4183" s="3">
        <v>0</v>
      </c>
      <c r="P4183" s="3">
        <v>0</v>
      </c>
      <c r="Q4183" s="2">
        <v>43516</v>
      </c>
      <c r="R4183" t="s">
        <v>2</v>
      </c>
      <c r="S4183" t="s">
        <v>10</v>
      </c>
      <c r="T4183" t="s">
        <v>2</v>
      </c>
    </row>
    <row r="4184" spans="1:20" hidden="1" x14ac:dyDescent="0.2">
      <c r="A4184" t="s">
        <v>947</v>
      </c>
      <c r="B4184" t="s">
        <v>67</v>
      </c>
      <c r="C4184" s="2">
        <v>43490</v>
      </c>
      <c r="D4184" t="s">
        <v>1878</v>
      </c>
      <c r="E4184" t="s">
        <v>2259</v>
      </c>
      <c r="F4184" t="s">
        <v>5</v>
      </c>
      <c r="G4184" t="s">
        <v>729</v>
      </c>
      <c r="H4184" t="s">
        <v>2260</v>
      </c>
      <c r="I4184" t="s">
        <v>2</v>
      </c>
      <c r="J4184" t="s">
        <v>357</v>
      </c>
      <c r="K4184" t="s">
        <v>2261</v>
      </c>
      <c r="L4184" s="3">
        <v>1642.29</v>
      </c>
      <c r="M4184" s="3">
        <v>0</v>
      </c>
      <c r="N4184" s="3">
        <v>1642.29</v>
      </c>
      <c r="O4184" s="3">
        <v>0</v>
      </c>
      <c r="P4184" s="3">
        <v>0</v>
      </c>
      <c r="Q4184" s="2">
        <v>43516</v>
      </c>
      <c r="R4184" t="s">
        <v>2</v>
      </c>
      <c r="S4184" t="s">
        <v>10</v>
      </c>
      <c r="T4184" t="s">
        <v>2</v>
      </c>
    </row>
    <row r="4185" spans="1:20" hidden="1" x14ac:dyDescent="0.2">
      <c r="A4185" t="s">
        <v>947</v>
      </c>
      <c r="B4185" t="s">
        <v>67</v>
      </c>
      <c r="C4185" s="2">
        <v>43493</v>
      </c>
      <c r="D4185" t="s">
        <v>1878</v>
      </c>
      <c r="E4185" t="s">
        <v>2307</v>
      </c>
      <c r="F4185" t="s">
        <v>5</v>
      </c>
      <c r="G4185" t="s">
        <v>2308</v>
      </c>
      <c r="H4185" t="s">
        <v>2309</v>
      </c>
      <c r="I4185" t="s">
        <v>2</v>
      </c>
      <c r="J4185" t="s">
        <v>357</v>
      </c>
      <c r="K4185" t="s">
        <v>9</v>
      </c>
      <c r="L4185" s="3">
        <v>6565</v>
      </c>
      <c r="M4185" s="3">
        <v>1313</v>
      </c>
      <c r="N4185" s="3">
        <v>7878</v>
      </c>
      <c r="O4185" s="3">
        <v>0</v>
      </c>
      <c r="P4185" s="3">
        <v>0</v>
      </c>
      <c r="Q4185" s="2">
        <v>43516</v>
      </c>
      <c r="R4185" t="s">
        <v>2</v>
      </c>
      <c r="S4185" t="s">
        <v>10</v>
      </c>
      <c r="T4185" t="s">
        <v>2</v>
      </c>
    </row>
    <row r="4186" spans="1:20" hidden="1" x14ac:dyDescent="0.2">
      <c r="A4186" t="s">
        <v>947</v>
      </c>
      <c r="B4186" t="s">
        <v>67</v>
      </c>
      <c r="C4186" s="2">
        <v>43493</v>
      </c>
      <c r="D4186" t="s">
        <v>1878</v>
      </c>
      <c r="E4186" t="s">
        <v>2327</v>
      </c>
      <c r="F4186" t="s">
        <v>60</v>
      </c>
      <c r="G4186" t="s">
        <v>2328</v>
      </c>
      <c r="H4186" t="s">
        <v>2329</v>
      </c>
      <c r="I4186" t="s">
        <v>2</v>
      </c>
      <c r="J4186" t="s">
        <v>357</v>
      </c>
      <c r="K4186" t="s">
        <v>9</v>
      </c>
      <c r="L4186" s="3">
        <v>1949.23</v>
      </c>
      <c r="M4186" s="3">
        <v>389.85</v>
      </c>
      <c r="N4186" s="3">
        <v>2339.08</v>
      </c>
      <c r="O4186" s="3">
        <v>0</v>
      </c>
      <c r="P4186" s="3">
        <v>0</v>
      </c>
      <c r="Q4186" s="2">
        <v>43516</v>
      </c>
      <c r="R4186" t="s">
        <v>2</v>
      </c>
      <c r="S4186" t="s">
        <v>10</v>
      </c>
      <c r="T4186" t="s">
        <v>2</v>
      </c>
    </row>
    <row r="4187" spans="1:20" hidden="1" x14ac:dyDescent="0.2">
      <c r="A4187" t="s">
        <v>947</v>
      </c>
      <c r="B4187" t="s">
        <v>67</v>
      </c>
      <c r="C4187" s="2">
        <v>43501</v>
      </c>
      <c r="D4187" t="s">
        <v>1878</v>
      </c>
      <c r="E4187" t="s">
        <v>3032</v>
      </c>
      <c r="F4187" t="s">
        <v>88</v>
      </c>
      <c r="G4187" t="s">
        <v>342</v>
      </c>
      <c r="H4187" t="s">
        <v>3033</v>
      </c>
      <c r="I4187" t="s">
        <v>2</v>
      </c>
      <c r="J4187" t="s">
        <v>571</v>
      </c>
      <c r="K4187" t="s">
        <v>18</v>
      </c>
      <c r="L4187" s="3">
        <v>88.88</v>
      </c>
      <c r="M4187" s="3">
        <v>0</v>
      </c>
      <c r="N4187" s="3">
        <v>88.88</v>
      </c>
      <c r="O4187" s="3">
        <v>0</v>
      </c>
      <c r="P4187" s="3">
        <v>0</v>
      </c>
      <c r="Q4187" s="2">
        <v>43529</v>
      </c>
      <c r="R4187" t="s">
        <v>2</v>
      </c>
      <c r="S4187" t="s">
        <v>10</v>
      </c>
      <c r="T4187" t="s">
        <v>2</v>
      </c>
    </row>
    <row r="4188" spans="1:20" hidden="1" x14ac:dyDescent="0.2">
      <c r="A4188" t="s">
        <v>947</v>
      </c>
      <c r="B4188" t="s">
        <v>67</v>
      </c>
      <c r="C4188" s="2">
        <v>43501</v>
      </c>
      <c r="D4188" t="s">
        <v>1878</v>
      </c>
      <c r="E4188" t="s">
        <v>3032</v>
      </c>
      <c r="F4188" t="s">
        <v>90</v>
      </c>
      <c r="G4188" t="s">
        <v>342</v>
      </c>
      <c r="H4188" t="s">
        <v>3033</v>
      </c>
      <c r="I4188" t="s">
        <v>2</v>
      </c>
      <c r="J4188" t="s">
        <v>571</v>
      </c>
      <c r="K4188" t="s">
        <v>75</v>
      </c>
      <c r="L4188" s="3">
        <v>5325.21</v>
      </c>
      <c r="M4188" s="3">
        <v>111.83</v>
      </c>
      <c r="N4188" s="3">
        <v>5437.04</v>
      </c>
      <c r="O4188" s="3">
        <v>0</v>
      </c>
      <c r="P4188" s="3">
        <v>0</v>
      </c>
      <c r="Q4188" s="2">
        <v>43529</v>
      </c>
      <c r="R4188" t="s">
        <v>2</v>
      </c>
      <c r="S4188" t="s">
        <v>10</v>
      </c>
      <c r="T4188" t="s">
        <v>2</v>
      </c>
    </row>
    <row r="4189" spans="1:20" hidden="1" x14ac:dyDescent="0.2">
      <c r="A4189" t="s">
        <v>947</v>
      </c>
      <c r="B4189" t="s">
        <v>67</v>
      </c>
      <c r="C4189" s="2">
        <v>43501</v>
      </c>
      <c r="D4189" t="s">
        <v>1878</v>
      </c>
      <c r="E4189" t="s">
        <v>3032</v>
      </c>
      <c r="F4189" t="s">
        <v>406</v>
      </c>
      <c r="G4189" t="s">
        <v>342</v>
      </c>
      <c r="H4189" t="s">
        <v>3033</v>
      </c>
      <c r="I4189" t="s">
        <v>2</v>
      </c>
      <c r="J4189" t="s">
        <v>571</v>
      </c>
      <c r="K4189" t="s">
        <v>73</v>
      </c>
      <c r="L4189" s="3">
        <v>15.59</v>
      </c>
      <c r="M4189" s="3">
        <v>0.86</v>
      </c>
      <c r="N4189" s="3">
        <v>16.45</v>
      </c>
      <c r="O4189" s="3">
        <v>0</v>
      </c>
      <c r="P4189" s="3">
        <v>0</v>
      </c>
      <c r="Q4189" s="2">
        <v>43529</v>
      </c>
      <c r="R4189" t="s">
        <v>2</v>
      </c>
      <c r="S4189" t="s">
        <v>10</v>
      </c>
      <c r="T4189" t="s">
        <v>2</v>
      </c>
    </row>
    <row r="4190" spans="1:20" hidden="1" x14ac:dyDescent="0.2">
      <c r="A4190" t="s">
        <v>947</v>
      </c>
      <c r="B4190" t="s">
        <v>67</v>
      </c>
      <c r="C4190" s="2">
        <v>43481</v>
      </c>
      <c r="D4190" t="s">
        <v>1027</v>
      </c>
      <c r="E4190" t="s">
        <v>1026</v>
      </c>
      <c r="F4190" t="s">
        <v>43</v>
      </c>
      <c r="G4190" t="s">
        <v>342</v>
      </c>
      <c r="H4190" t="s">
        <v>971</v>
      </c>
      <c r="I4190" t="s">
        <v>2</v>
      </c>
      <c r="J4190" t="s">
        <v>973</v>
      </c>
      <c r="K4190" t="s">
        <v>75</v>
      </c>
      <c r="L4190" s="3">
        <v>479.54</v>
      </c>
      <c r="M4190" s="3">
        <v>10.07</v>
      </c>
      <c r="N4190" s="3">
        <v>489.61</v>
      </c>
      <c r="O4190" s="3">
        <v>0</v>
      </c>
      <c r="P4190" s="3">
        <v>0</v>
      </c>
      <c r="Q4190" s="2">
        <v>43514</v>
      </c>
      <c r="R4190" t="s">
        <v>2</v>
      </c>
      <c r="S4190" t="s">
        <v>10</v>
      </c>
      <c r="T4190" t="s">
        <v>2</v>
      </c>
    </row>
    <row r="4191" spans="1:20" hidden="1" x14ac:dyDescent="0.2">
      <c r="A4191" t="s">
        <v>947</v>
      </c>
      <c r="B4191" t="s">
        <v>67</v>
      </c>
      <c r="C4191" s="2">
        <v>43481</v>
      </c>
      <c r="D4191" t="s">
        <v>1027</v>
      </c>
      <c r="E4191" t="s">
        <v>1047</v>
      </c>
      <c r="F4191" t="s">
        <v>86</v>
      </c>
      <c r="G4191" t="s">
        <v>342</v>
      </c>
      <c r="H4191" t="s">
        <v>977</v>
      </c>
      <c r="I4191" t="s">
        <v>2</v>
      </c>
      <c r="J4191" t="s">
        <v>571</v>
      </c>
      <c r="K4191" t="s">
        <v>18</v>
      </c>
      <c r="L4191" s="3">
        <v>1291.79</v>
      </c>
      <c r="M4191" s="3">
        <v>0</v>
      </c>
      <c r="N4191" s="3">
        <v>1291.79</v>
      </c>
      <c r="O4191" s="3">
        <v>0</v>
      </c>
      <c r="P4191" s="3">
        <v>0</v>
      </c>
      <c r="Q4191" s="2">
        <v>43514</v>
      </c>
      <c r="R4191" t="s">
        <v>2</v>
      </c>
      <c r="S4191" t="s">
        <v>10</v>
      </c>
      <c r="T4191" t="s">
        <v>2</v>
      </c>
    </row>
    <row r="4192" spans="1:20" hidden="1" x14ac:dyDescent="0.2">
      <c r="A4192" t="s">
        <v>947</v>
      </c>
      <c r="B4192" t="s">
        <v>67</v>
      </c>
      <c r="C4192" s="2">
        <v>43481</v>
      </c>
      <c r="D4192" t="s">
        <v>1027</v>
      </c>
      <c r="E4192" t="s">
        <v>1047</v>
      </c>
      <c r="F4192" t="s">
        <v>88</v>
      </c>
      <c r="G4192" t="s">
        <v>342</v>
      </c>
      <c r="H4192" t="s">
        <v>977</v>
      </c>
      <c r="I4192" t="s">
        <v>2</v>
      </c>
      <c r="J4192" t="s">
        <v>571</v>
      </c>
      <c r="K4192" t="s">
        <v>75</v>
      </c>
      <c r="L4192" s="3">
        <v>157.29</v>
      </c>
      <c r="M4192" s="3">
        <v>3.3</v>
      </c>
      <c r="N4192" s="3">
        <v>160.59</v>
      </c>
      <c r="O4192" s="3">
        <v>0</v>
      </c>
      <c r="P4192" s="3">
        <v>0</v>
      </c>
      <c r="Q4192" s="2">
        <v>43514</v>
      </c>
      <c r="R4192" t="s">
        <v>2</v>
      </c>
      <c r="S4192" t="s">
        <v>10</v>
      </c>
      <c r="T4192" t="s">
        <v>2</v>
      </c>
    </row>
    <row r="4193" spans="1:20" hidden="1" x14ac:dyDescent="0.2">
      <c r="A4193" t="s">
        <v>947</v>
      </c>
      <c r="B4193" t="s">
        <v>67</v>
      </c>
      <c r="C4193" s="2">
        <v>43487</v>
      </c>
      <c r="D4193" t="s">
        <v>1027</v>
      </c>
      <c r="E4193" t="s">
        <v>1875</v>
      </c>
      <c r="F4193" t="s">
        <v>60</v>
      </c>
      <c r="G4193" t="s">
        <v>1876</v>
      </c>
      <c r="H4193" t="s">
        <v>1877</v>
      </c>
      <c r="I4193" t="s">
        <v>2</v>
      </c>
      <c r="J4193" t="s">
        <v>357</v>
      </c>
      <c r="K4193" t="s">
        <v>75</v>
      </c>
      <c r="L4193" s="3">
        <v>101.68</v>
      </c>
      <c r="M4193" s="3">
        <v>2.14</v>
      </c>
      <c r="N4193" s="3">
        <v>103.82</v>
      </c>
      <c r="O4193" s="3">
        <v>0</v>
      </c>
      <c r="P4193" s="3">
        <v>0</v>
      </c>
      <c r="Q4193" s="2">
        <v>43509</v>
      </c>
      <c r="R4193" t="s">
        <v>2</v>
      </c>
      <c r="S4193" t="s">
        <v>10</v>
      </c>
      <c r="T4193" t="s">
        <v>2</v>
      </c>
    </row>
    <row r="4194" spans="1:20" hidden="1" x14ac:dyDescent="0.2">
      <c r="A4194" t="s">
        <v>947</v>
      </c>
      <c r="B4194" t="s">
        <v>67</v>
      </c>
      <c r="C4194" s="2">
        <v>43490</v>
      </c>
      <c r="D4194" t="s">
        <v>1027</v>
      </c>
      <c r="E4194" t="s">
        <v>2194</v>
      </c>
      <c r="F4194" t="s">
        <v>60</v>
      </c>
      <c r="G4194" t="s">
        <v>2195</v>
      </c>
      <c r="H4194" t="s">
        <v>2196</v>
      </c>
      <c r="I4194" t="s">
        <v>2</v>
      </c>
      <c r="J4194" t="s">
        <v>357</v>
      </c>
      <c r="K4194" t="s">
        <v>75</v>
      </c>
      <c r="L4194" s="3">
        <v>451.98</v>
      </c>
      <c r="M4194" s="3">
        <v>9.49</v>
      </c>
      <c r="N4194" s="3">
        <v>461.47</v>
      </c>
      <c r="O4194" s="3">
        <v>0</v>
      </c>
      <c r="P4194" s="3">
        <v>0</v>
      </c>
      <c r="Q4194" s="2">
        <v>43516</v>
      </c>
      <c r="R4194" t="s">
        <v>2</v>
      </c>
      <c r="S4194" t="s">
        <v>10</v>
      </c>
      <c r="T4194" t="s">
        <v>2</v>
      </c>
    </row>
    <row r="4195" spans="1:20" hidden="1" x14ac:dyDescent="0.2">
      <c r="A4195" t="s">
        <v>947</v>
      </c>
      <c r="B4195" t="s">
        <v>67</v>
      </c>
      <c r="C4195" s="2">
        <v>43490</v>
      </c>
      <c r="D4195" t="s">
        <v>1027</v>
      </c>
      <c r="E4195" t="s">
        <v>2197</v>
      </c>
      <c r="F4195" t="s">
        <v>60</v>
      </c>
      <c r="G4195" t="s">
        <v>2198</v>
      </c>
      <c r="H4195" t="s">
        <v>2199</v>
      </c>
      <c r="I4195" t="s">
        <v>2</v>
      </c>
      <c r="J4195" t="s">
        <v>357</v>
      </c>
      <c r="K4195" t="s">
        <v>9</v>
      </c>
      <c r="L4195" s="3">
        <v>2300</v>
      </c>
      <c r="M4195" s="3">
        <v>460</v>
      </c>
      <c r="N4195" s="3">
        <v>2760</v>
      </c>
      <c r="O4195" s="3">
        <v>0</v>
      </c>
      <c r="P4195" s="3">
        <v>0</v>
      </c>
      <c r="Q4195" s="2">
        <v>43516</v>
      </c>
      <c r="R4195" t="s">
        <v>2</v>
      </c>
      <c r="S4195" t="s">
        <v>10</v>
      </c>
      <c r="T4195" t="s">
        <v>2</v>
      </c>
    </row>
    <row r="4196" spans="1:20" hidden="1" x14ac:dyDescent="0.2">
      <c r="A4196" t="s">
        <v>947</v>
      </c>
      <c r="B4196" t="s">
        <v>67</v>
      </c>
      <c r="C4196" s="2">
        <v>43490</v>
      </c>
      <c r="D4196" t="s">
        <v>1027</v>
      </c>
      <c r="E4196" t="s">
        <v>2210</v>
      </c>
      <c r="F4196" t="s">
        <v>86</v>
      </c>
      <c r="G4196" t="s">
        <v>846</v>
      </c>
      <c r="H4196" t="s">
        <v>2211</v>
      </c>
      <c r="I4196" t="s">
        <v>2</v>
      </c>
      <c r="J4196" t="s">
        <v>571</v>
      </c>
      <c r="K4196" t="s">
        <v>73</v>
      </c>
      <c r="L4196" s="3">
        <v>282.69</v>
      </c>
      <c r="M4196" s="3">
        <v>15.55</v>
      </c>
      <c r="N4196" s="3">
        <v>298.24</v>
      </c>
      <c r="O4196" s="3">
        <v>0</v>
      </c>
      <c r="P4196" s="3">
        <v>0</v>
      </c>
      <c r="Q4196" s="2">
        <v>43516</v>
      </c>
      <c r="R4196" t="s">
        <v>2</v>
      </c>
      <c r="S4196" t="s">
        <v>10</v>
      </c>
      <c r="T4196" t="s">
        <v>2</v>
      </c>
    </row>
    <row r="4197" spans="1:20" hidden="1" x14ac:dyDescent="0.2">
      <c r="A4197" t="s">
        <v>947</v>
      </c>
      <c r="B4197" t="s">
        <v>67</v>
      </c>
      <c r="C4197" s="2">
        <v>43490</v>
      </c>
      <c r="D4197" t="s">
        <v>1027</v>
      </c>
      <c r="E4197" t="s">
        <v>2259</v>
      </c>
      <c r="F4197" t="s">
        <v>60</v>
      </c>
      <c r="G4197" t="s">
        <v>729</v>
      </c>
      <c r="H4197" t="s">
        <v>2260</v>
      </c>
      <c r="I4197" t="s">
        <v>2</v>
      </c>
      <c r="J4197" t="s">
        <v>357</v>
      </c>
      <c r="K4197" t="s">
        <v>2261</v>
      </c>
      <c r="L4197" s="3">
        <v>2526.6</v>
      </c>
      <c r="M4197" s="3">
        <v>0</v>
      </c>
      <c r="N4197" s="3">
        <v>2526.6</v>
      </c>
      <c r="O4197" s="3">
        <v>0</v>
      </c>
      <c r="P4197" s="3">
        <v>0</v>
      </c>
      <c r="Q4197" s="2">
        <v>43516</v>
      </c>
      <c r="R4197" t="s">
        <v>2</v>
      </c>
      <c r="S4197" t="s">
        <v>10</v>
      </c>
      <c r="T4197" t="s">
        <v>2</v>
      </c>
    </row>
    <row r="4198" spans="1:20" hidden="1" x14ac:dyDescent="0.2">
      <c r="A4198" t="s">
        <v>947</v>
      </c>
      <c r="B4198" t="s">
        <v>67</v>
      </c>
      <c r="C4198" s="2">
        <v>43493</v>
      </c>
      <c r="D4198" t="s">
        <v>1027</v>
      </c>
      <c r="E4198" t="s">
        <v>2327</v>
      </c>
      <c r="F4198" t="s">
        <v>43</v>
      </c>
      <c r="G4198" t="s">
        <v>2328</v>
      </c>
      <c r="H4198" t="s">
        <v>2329</v>
      </c>
      <c r="I4198" t="s">
        <v>2</v>
      </c>
      <c r="J4198" t="s">
        <v>357</v>
      </c>
      <c r="K4198" t="s">
        <v>9</v>
      </c>
      <c r="L4198" s="3">
        <v>2998.81</v>
      </c>
      <c r="M4198" s="3">
        <v>599.76</v>
      </c>
      <c r="N4198" s="3">
        <v>3598.57</v>
      </c>
      <c r="O4198" s="3">
        <v>0</v>
      </c>
      <c r="P4198" s="3">
        <v>0</v>
      </c>
      <c r="Q4198" s="2">
        <v>43518</v>
      </c>
      <c r="R4198" t="s">
        <v>2</v>
      </c>
      <c r="S4198" t="s">
        <v>10</v>
      </c>
      <c r="T4198" t="s">
        <v>2</v>
      </c>
    </row>
    <row r="4199" spans="1:20" hidden="1" x14ac:dyDescent="0.2">
      <c r="A4199" t="s">
        <v>599</v>
      </c>
      <c r="B4199" t="s">
        <v>67</v>
      </c>
      <c r="C4199" s="2">
        <v>43479</v>
      </c>
      <c r="D4199" t="s">
        <v>598</v>
      </c>
      <c r="E4199" t="s">
        <v>600</v>
      </c>
      <c r="F4199" t="s">
        <v>5</v>
      </c>
      <c r="G4199" t="s">
        <v>601</v>
      </c>
      <c r="H4199" t="s">
        <v>602</v>
      </c>
      <c r="I4199" t="s">
        <v>2</v>
      </c>
      <c r="J4199" t="s">
        <v>603</v>
      </c>
      <c r="K4199" t="s">
        <v>73</v>
      </c>
      <c r="L4199" s="3">
        <v>599.16999999999996</v>
      </c>
      <c r="M4199" s="3">
        <v>32.950000000000003</v>
      </c>
      <c r="N4199" s="3">
        <v>632.12</v>
      </c>
      <c r="O4199" s="3">
        <v>0</v>
      </c>
      <c r="P4199" s="3">
        <v>0</v>
      </c>
      <c r="Q4199" s="2">
        <v>43510</v>
      </c>
      <c r="R4199" t="s">
        <v>2</v>
      </c>
      <c r="S4199" t="s">
        <v>10</v>
      </c>
      <c r="T4199" t="s">
        <v>2</v>
      </c>
    </row>
    <row r="4200" spans="1:20" hidden="1" x14ac:dyDescent="0.2">
      <c r="A4200" t="s">
        <v>599</v>
      </c>
      <c r="B4200" t="s">
        <v>67</v>
      </c>
      <c r="C4200" s="2">
        <v>43479</v>
      </c>
      <c r="D4200" t="s">
        <v>598</v>
      </c>
      <c r="E4200" t="s">
        <v>600</v>
      </c>
      <c r="F4200" t="s">
        <v>88</v>
      </c>
      <c r="G4200" t="s">
        <v>601</v>
      </c>
      <c r="H4200" t="s">
        <v>602</v>
      </c>
      <c r="I4200" t="s">
        <v>2</v>
      </c>
      <c r="J4200" t="s">
        <v>603</v>
      </c>
      <c r="K4200" t="s">
        <v>9</v>
      </c>
      <c r="L4200" s="3">
        <v>149.79</v>
      </c>
      <c r="M4200" s="3">
        <v>29.96</v>
      </c>
      <c r="N4200" s="3">
        <v>179.75</v>
      </c>
      <c r="O4200" s="3">
        <v>0</v>
      </c>
      <c r="P4200" s="3">
        <v>0</v>
      </c>
      <c r="Q4200" s="2">
        <v>43510</v>
      </c>
      <c r="R4200" t="s">
        <v>2</v>
      </c>
      <c r="S4200" t="s">
        <v>10</v>
      </c>
      <c r="T4200" t="s">
        <v>2</v>
      </c>
    </row>
    <row r="4201" spans="1:20" hidden="1" x14ac:dyDescent="0.2">
      <c r="A4201" t="s">
        <v>599</v>
      </c>
      <c r="B4201" t="s">
        <v>67</v>
      </c>
      <c r="C4201" s="2">
        <v>43493</v>
      </c>
      <c r="D4201" t="s">
        <v>598</v>
      </c>
      <c r="E4201" t="s">
        <v>2379</v>
      </c>
      <c r="F4201" t="s">
        <v>60</v>
      </c>
      <c r="G4201" t="s">
        <v>2380</v>
      </c>
      <c r="H4201" t="s">
        <v>2381</v>
      </c>
      <c r="I4201" t="s">
        <v>2</v>
      </c>
      <c r="J4201" t="s">
        <v>603</v>
      </c>
      <c r="K4201" t="s">
        <v>73</v>
      </c>
      <c r="L4201" s="3">
        <v>3938.69</v>
      </c>
      <c r="M4201" s="3">
        <v>216.63</v>
      </c>
      <c r="N4201" s="3">
        <v>4155.32</v>
      </c>
      <c r="O4201" s="3">
        <v>0</v>
      </c>
      <c r="P4201" s="3">
        <v>0</v>
      </c>
      <c r="Q4201" s="2">
        <v>43516</v>
      </c>
      <c r="R4201" t="s">
        <v>2</v>
      </c>
      <c r="S4201" t="s">
        <v>10</v>
      </c>
      <c r="T4201" t="s">
        <v>2</v>
      </c>
    </row>
    <row r="4202" spans="1:20" hidden="1" x14ac:dyDescent="0.2">
      <c r="A4202" t="s">
        <v>599</v>
      </c>
      <c r="B4202" t="s">
        <v>67</v>
      </c>
      <c r="C4202" s="2">
        <v>43493</v>
      </c>
      <c r="D4202" t="s">
        <v>598</v>
      </c>
      <c r="E4202" t="s">
        <v>2379</v>
      </c>
      <c r="F4202" t="s">
        <v>406</v>
      </c>
      <c r="G4202" t="s">
        <v>2380</v>
      </c>
      <c r="H4202" t="s">
        <v>2384</v>
      </c>
      <c r="I4202" t="s">
        <v>2</v>
      </c>
      <c r="J4202" t="s">
        <v>603</v>
      </c>
      <c r="K4202" t="s">
        <v>73</v>
      </c>
      <c r="L4202" s="3">
        <v>6769.06</v>
      </c>
      <c r="M4202" s="3">
        <v>372.3</v>
      </c>
      <c r="N4202" s="3">
        <v>7141.36</v>
      </c>
      <c r="O4202" s="3">
        <v>0</v>
      </c>
      <c r="P4202" s="3">
        <v>0</v>
      </c>
      <c r="Q4202" s="2">
        <v>43516</v>
      </c>
      <c r="R4202" t="s">
        <v>2</v>
      </c>
      <c r="S4202" t="s">
        <v>10</v>
      </c>
      <c r="T4202" t="s">
        <v>2</v>
      </c>
    </row>
    <row r="4203" spans="1:20" hidden="1" x14ac:dyDescent="0.2">
      <c r="A4203" t="s">
        <v>599</v>
      </c>
      <c r="B4203" t="s">
        <v>67</v>
      </c>
      <c r="C4203" s="2">
        <v>43493</v>
      </c>
      <c r="D4203" t="s">
        <v>598</v>
      </c>
      <c r="E4203" t="s">
        <v>2379</v>
      </c>
      <c r="F4203" t="s">
        <v>453</v>
      </c>
      <c r="G4203" t="s">
        <v>2380</v>
      </c>
      <c r="H4203" t="s">
        <v>2385</v>
      </c>
      <c r="I4203" t="s">
        <v>2</v>
      </c>
      <c r="J4203" t="s">
        <v>603</v>
      </c>
      <c r="K4203" t="s">
        <v>73</v>
      </c>
      <c r="L4203" s="3">
        <v>2424.8000000000002</v>
      </c>
      <c r="M4203" s="3">
        <v>133.36000000000001</v>
      </c>
      <c r="N4203" s="3">
        <v>2558.16</v>
      </c>
      <c r="O4203" s="3">
        <v>0</v>
      </c>
      <c r="P4203" s="3">
        <v>0</v>
      </c>
      <c r="Q4203" s="2">
        <v>43516</v>
      </c>
      <c r="R4203" t="s">
        <v>2</v>
      </c>
      <c r="S4203" t="s">
        <v>10</v>
      </c>
      <c r="T4203" t="s">
        <v>2</v>
      </c>
    </row>
    <row r="4204" spans="1:20" hidden="1" x14ac:dyDescent="0.2">
      <c r="A4204" t="s">
        <v>599</v>
      </c>
      <c r="B4204" t="s">
        <v>67</v>
      </c>
      <c r="C4204" s="2">
        <v>43503</v>
      </c>
      <c r="D4204" t="s">
        <v>598</v>
      </c>
      <c r="E4204" t="s">
        <v>3226</v>
      </c>
      <c r="F4204" t="s">
        <v>43</v>
      </c>
      <c r="G4204" t="s">
        <v>846</v>
      </c>
      <c r="H4204" t="s">
        <v>3228</v>
      </c>
      <c r="I4204" t="s">
        <v>2</v>
      </c>
      <c r="J4204" t="s">
        <v>603</v>
      </c>
      <c r="K4204" t="s">
        <v>9</v>
      </c>
      <c r="L4204" s="3">
        <v>19212</v>
      </c>
      <c r="M4204" s="3">
        <v>3842.4</v>
      </c>
      <c r="N4204" s="3">
        <v>23054.400000000001</v>
      </c>
      <c r="O4204" s="3">
        <v>0</v>
      </c>
      <c r="P4204" s="3">
        <v>0</v>
      </c>
      <c r="Q4204" s="2">
        <v>43529</v>
      </c>
      <c r="R4204" t="s">
        <v>2</v>
      </c>
      <c r="S4204" t="s">
        <v>10</v>
      </c>
      <c r="T4204" t="s">
        <v>2</v>
      </c>
    </row>
    <row r="4205" spans="1:20" hidden="1" x14ac:dyDescent="0.2">
      <c r="A4205" t="s">
        <v>599</v>
      </c>
      <c r="B4205" t="s">
        <v>67</v>
      </c>
      <c r="C4205" s="2">
        <v>43542</v>
      </c>
      <c r="D4205" t="s">
        <v>598</v>
      </c>
      <c r="E4205" t="s">
        <v>5872</v>
      </c>
      <c r="F4205" t="s">
        <v>5</v>
      </c>
      <c r="G4205" t="s">
        <v>5873</v>
      </c>
      <c r="H4205" t="s">
        <v>5874</v>
      </c>
      <c r="I4205" t="s">
        <v>2</v>
      </c>
      <c r="J4205" t="s">
        <v>357</v>
      </c>
      <c r="K4205" t="s">
        <v>73</v>
      </c>
      <c r="L4205" s="3">
        <v>3520.42</v>
      </c>
      <c r="M4205" s="3">
        <v>193.62</v>
      </c>
      <c r="N4205" s="3">
        <v>3714.04</v>
      </c>
      <c r="O4205" s="3">
        <v>0</v>
      </c>
      <c r="P4205" s="3">
        <v>0</v>
      </c>
      <c r="Q4205" s="2">
        <v>43573</v>
      </c>
      <c r="R4205" t="s">
        <v>2</v>
      </c>
      <c r="S4205" t="s">
        <v>10</v>
      </c>
      <c r="T4205" t="s">
        <v>2</v>
      </c>
    </row>
    <row r="4206" spans="1:20" hidden="1" x14ac:dyDescent="0.2">
      <c r="A4206" t="s">
        <v>599</v>
      </c>
      <c r="B4206" t="s">
        <v>67</v>
      </c>
      <c r="C4206" s="2">
        <v>43542</v>
      </c>
      <c r="D4206" t="s">
        <v>598</v>
      </c>
      <c r="E4206" t="s">
        <v>5872</v>
      </c>
      <c r="F4206" t="s">
        <v>88</v>
      </c>
      <c r="G4206" t="s">
        <v>5873</v>
      </c>
      <c r="H4206" t="s">
        <v>5875</v>
      </c>
      <c r="I4206" t="s">
        <v>2</v>
      </c>
      <c r="J4206" t="s">
        <v>357</v>
      </c>
      <c r="K4206" t="s">
        <v>73</v>
      </c>
      <c r="L4206" s="3">
        <v>1058.3</v>
      </c>
      <c r="M4206" s="3">
        <v>58.21</v>
      </c>
      <c r="N4206" s="3">
        <v>1116.51</v>
      </c>
      <c r="O4206" s="3">
        <v>0</v>
      </c>
      <c r="P4206" s="3">
        <v>0</v>
      </c>
      <c r="Q4206" s="2">
        <v>43573</v>
      </c>
      <c r="R4206" t="s">
        <v>2</v>
      </c>
      <c r="S4206" t="s">
        <v>10</v>
      </c>
      <c r="T4206" t="s">
        <v>2</v>
      </c>
    </row>
    <row r="4207" spans="1:20" hidden="1" x14ac:dyDescent="0.2">
      <c r="A4207" t="s">
        <v>599</v>
      </c>
      <c r="B4207" t="s">
        <v>67</v>
      </c>
      <c r="C4207" s="2">
        <v>43479</v>
      </c>
      <c r="D4207" t="s">
        <v>606</v>
      </c>
      <c r="E4207" t="s">
        <v>600</v>
      </c>
      <c r="F4207" t="s">
        <v>86</v>
      </c>
      <c r="G4207" t="s">
        <v>601</v>
      </c>
      <c r="H4207" t="s">
        <v>602</v>
      </c>
      <c r="I4207" t="s">
        <v>2</v>
      </c>
      <c r="J4207" t="s">
        <v>603</v>
      </c>
      <c r="K4207" t="s">
        <v>73</v>
      </c>
      <c r="L4207" s="3">
        <v>695.8</v>
      </c>
      <c r="M4207" s="3">
        <v>38.270000000000003</v>
      </c>
      <c r="N4207" s="3">
        <v>734.07</v>
      </c>
      <c r="O4207" s="3">
        <v>0</v>
      </c>
      <c r="P4207" s="3">
        <v>0</v>
      </c>
      <c r="Q4207" s="2">
        <v>43510</v>
      </c>
      <c r="R4207" t="s">
        <v>2</v>
      </c>
      <c r="S4207" t="s">
        <v>10</v>
      </c>
      <c r="T4207" t="s">
        <v>2</v>
      </c>
    </row>
    <row r="4208" spans="1:20" hidden="1" x14ac:dyDescent="0.2">
      <c r="A4208" t="s">
        <v>599</v>
      </c>
      <c r="B4208" t="s">
        <v>67</v>
      </c>
      <c r="C4208" s="2">
        <v>43479</v>
      </c>
      <c r="D4208" t="s">
        <v>606</v>
      </c>
      <c r="E4208" t="s">
        <v>600</v>
      </c>
      <c r="F4208" t="s">
        <v>407</v>
      </c>
      <c r="G4208" t="s">
        <v>601</v>
      </c>
      <c r="H4208" t="s">
        <v>602</v>
      </c>
      <c r="I4208" t="s">
        <v>2</v>
      </c>
      <c r="J4208" t="s">
        <v>603</v>
      </c>
      <c r="K4208" t="s">
        <v>9</v>
      </c>
      <c r="L4208" s="3">
        <v>173.96</v>
      </c>
      <c r="M4208" s="3">
        <v>34.79</v>
      </c>
      <c r="N4208" s="3">
        <v>208.75</v>
      </c>
      <c r="O4208" s="3">
        <v>0</v>
      </c>
      <c r="P4208" s="3">
        <v>0</v>
      </c>
      <c r="Q4208" s="2">
        <v>43510</v>
      </c>
      <c r="R4208" t="s">
        <v>2</v>
      </c>
      <c r="S4208" t="s">
        <v>10</v>
      </c>
      <c r="T4208" t="s">
        <v>2</v>
      </c>
    </row>
    <row r="4209" spans="1:20" hidden="1" x14ac:dyDescent="0.2">
      <c r="A4209" t="s">
        <v>599</v>
      </c>
      <c r="B4209" t="s">
        <v>67</v>
      </c>
      <c r="C4209" s="2">
        <v>43493</v>
      </c>
      <c r="D4209" t="s">
        <v>606</v>
      </c>
      <c r="E4209" t="s">
        <v>2379</v>
      </c>
      <c r="F4209" t="s">
        <v>86</v>
      </c>
      <c r="G4209" t="s">
        <v>2380</v>
      </c>
      <c r="H4209" t="s">
        <v>2381</v>
      </c>
      <c r="I4209" t="s">
        <v>2</v>
      </c>
      <c r="J4209" t="s">
        <v>603</v>
      </c>
      <c r="K4209" t="s">
        <v>73</v>
      </c>
      <c r="L4209" s="3">
        <v>3938.69</v>
      </c>
      <c r="M4209" s="3">
        <v>216.63</v>
      </c>
      <c r="N4209" s="3">
        <v>4155.32</v>
      </c>
      <c r="O4209" s="3">
        <v>0</v>
      </c>
      <c r="P4209" s="3">
        <v>0</v>
      </c>
      <c r="Q4209" s="2">
        <v>43516</v>
      </c>
      <c r="R4209" t="s">
        <v>2</v>
      </c>
      <c r="S4209" t="s">
        <v>10</v>
      </c>
      <c r="T4209" t="s">
        <v>2</v>
      </c>
    </row>
    <row r="4210" spans="1:20" hidden="1" x14ac:dyDescent="0.2">
      <c r="A4210" t="s">
        <v>599</v>
      </c>
      <c r="B4210" t="s">
        <v>67</v>
      </c>
      <c r="C4210" s="2">
        <v>43493</v>
      </c>
      <c r="D4210" t="s">
        <v>606</v>
      </c>
      <c r="E4210" t="s">
        <v>2379</v>
      </c>
      <c r="F4210" t="s">
        <v>407</v>
      </c>
      <c r="G4210" t="s">
        <v>2380</v>
      </c>
      <c r="H4210" t="s">
        <v>2384</v>
      </c>
      <c r="I4210" t="s">
        <v>2</v>
      </c>
      <c r="J4210" t="s">
        <v>603</v>
      </c>
      <c r="K4210" t="s">
        <v>73</v>
      </c>
      <c r="L4210" s="3">
        <v>1101.94</v>
      </c>
      <c r="M4210" s="3">
        <v>60.61</v>
      </c>
      <c r="N4210" s="3">
        <v>1162.55</v>
      </c>
      <c r="O4210" s="3">
        <v>0</v>
      </c>
      <c r="P4210" s="3">
        <v>0</v>
      </c>
      <c r="Q4210" s="2">
        <v>43516</v>
      </c>
      <c r="R4210" t="s">
        <v>2</v>
      </c>
      <c r="S4210" t="s">
        <v>10</v>
      </c>
      <c r="T4210" t="s">
        <v>2</v>
      </c>
    </row>
    <row r="4211" spans="1:20" hidden="1" x14ac:dyDescent="0.2">
      <c r="A4211" t="s">
        <v>599</v>
      </c>
      <c r="B4211" t="s">
        <v>67</v>
      </c>
      <c r="C4211" s="2">
        <v>43493</v>
      </c>
      <c r="D4211" t="s">
        <v>606</v>
      </c>
      <c r="E4211" t="s">
        <v>2379</v>
      </c>
      <c r="F4211" t="s">
        <v>455</v>
      </c>
      <c r="G4211" t="s">
        <v>2380</v>
      </c>
      <c r="H4211" t="s">
        <v>2385</v>
      </c>
      <c r="I4211" t="s">
        <v>2</v>
      </c>
      <c r="J4211" t="s">
        <v>603</v>
      </c>
      <c r="K4211" t="s">
        <v>73</v>
      </c>
      <c r="L4211" s="3">
        <v>496.65</v>
      </c>
      <c r="M4211" s="3">
        <v>27.32</v>
      </c>
      <c r="N4211" s="3">
        <v>523.97</v>
      </c>
      <c r="O4211" s="3">
        <v>0</v>
      </c>
      <c r="P4211" s="3">
        <v>0</v>
      </c>
      <c r="Q4211" s="2">
        <v>43516</v>
      </c>
      <c r="R4211" t="s">
        <v>2</v>
      </c>
      <c r="S4211" t="s">
        <v>10</v>
      </c>
      <c r="T4211" t="s">
        <v>2</v>
      </c>
    </row>
    <row r="4212" spans="1:20" hidden="1" x14ac:dyDescent="0.2">
      <c r="A4212" t="s">
        <v>599</v>
      </c>
      <c r="B4212" t="s">
        <v>67</v>
      </c>
      <c r="C4212" s="2">
        <v>43542</v>
      </c>
      <c r="D4212" t="s">
        <v>606</v>
      </c>
      <c r="E4212" t="s">
        <v>5872</v>
      </c>
      <c r="F4212" t="s">
        <v>86</v>
      </c>
      <c r="G4212" t="s">
        <v>5873</v>
      </c>
      <c r="H4212" t="s">
        <v>5874</v>
      </c>
      <c r="I4212" t="s">
        <v>2</v>
      </c>
      <c r="J4212" t="s">
        <v>357</v>
      </c>
      <c r="K4212" t="s">
        <v>73</v>
      </c>
      <c r="L4212" s="3">
        <v>7154.41</v>
      </c>
      <c r="M4212" s="3">
        <v>393.49</v>
      </c>
      <c r="N4212" s="3">
        <v>7547.9</v>
      </c>
      <c r="O4212" s="3">
        <v>0</v>
      </c>
      <c r="P4212" s="3">
        <v>0</v>
      </c>
      <c r="Q4212" s="2">
        <v>43573</v>
      </c>
      <c r="R4212" t="s">
        <v>2</v>
      </c>
      <c r="S4212" t="s">
        <v>10</v>
      </c>
      <c r="T4212" t="s">
        <v>2</v>
      </c>
    </row>
    <row r="4213" spans="1:20" hidden="1" x14ac:dyDescent="0.2">
      <c r="A4213" t="s">
        <v>599</v>
      </c>
      <c r="B4213" t="s">
        <v>67</v>
      </c>
      <c r="C4213" s="2">
        <v>43542</v>
      </c>
      <c r="D4213" t="s">
        <v>606</v>
      </c>
      <c r="E4213" t="s">
        <v>5872</v>
      </c>
      <c r="F4213" t="s">
        <v>90</v>
      </c>
      <c r="G4213" t="s">
        <v>5873</v>
      </c>
      <c r="H4213" t="s">
        <v>5875</v>
      </c>
      <c r="I4213" t="s">
        <v>2</v>
      </c>
      <c r="J4213" t="s">
        <v>357</v>
      </c>
      <c r="K4213" t="s">
        <v>73</v>
      </c>
      <c r="L4213" s="3">
        <v>8562.66</v>
      </c>
      <c r="M4213" s="3">
        <v>470.95</v>
      </c>
      <c r="N4213" s="3">
        <v>9033.61</v>
      </c>
      <c r="O4213" s="3">
        <v>0</v>
      </c>
      <c r="P4213" s="3">
        <v>0</v>
      </c>
      <c r="Q4213" s="2">
        <v>43573</v>
      </c>
      <c r="R4213" t="s">
        <v>2</v>
      </c>
      <c r="S4213" t="s">
        <v>10</v>
      </c>
      <c r="T4213" t="s">
        <v>2</v>
      </c>
    </row>
    <row r="4214" spans="1:20" hidden="1" x14ac:dyDescent="0.2">
      <c r="A4214" t="s">
        <v>599</v>
      </c>
      <c r="B4214" t="s">
        <v>67</v>
      </c>
      <c r="C4214" s="2">
        <v>43479</v>
      </c>
      <c r="D4214" t="s">
        <v>605</v>
      </c>
      <c r="E4214" t="s">
        <v>600</v>
      </c>
      <c r="F4214" t="s">
        <v>60</v>
      </c>
      <c r="G4214" t="s">
        <v>601</v>
      </c>
      <c r="H4214" t="s">
        <v>602</v>
      </c>
      <c r="I4214" t="s">
        <v>2</v>
      </c>
      <c r="J4214" t="s">
        <v>603</v>
      </c>
      <c r="K4214" t="s">
        <v>73</v>
      </c>
      <c r="L4214" s="3">
        <v>251.27</v>
      </c>
      <c r="M4214" s="3">
        <v>13.82</v>
      </c>
      <c r="N4214" s="3">
        <v>265.08999999999997</v>
      </c>
      <c r="O4214" s="3">
        <v>0</v>
      </c>
      <c r="P4214" s="3">
        <v>0</v>
      </c>
      <c r="Q4214" s="2">
        <v>43510</v>
      </c>
      <c r="R4214" t="s">
        <v>2</v>
      </c>
      <c r="S4214" t="s">
        <v>10</v>
      </c>
      <c r="T4214" t="s">
        <v>2</v>
      </c>
    </row>
    <row r="4215" spans="1:20" hidden="1" x14ac:dyDescent="0.2">
      <c r="A4215" t="s">
        <v>599</v>
      </c>
      <c r="B4215" t="s">
        <v>67</v>
      </c>
      <c r="C4215" s="2">
        <v>43479</v>
      </c>
      <c r="D4215" t="s">
        <v>605</v>
      </c>
      <c r="E4215" t="s">
        <v>600</v>
      </c>
      <c r="F4215" t="s">
        <v>406</v>
      </c>
      <c r="G4215" t="s">
        <v>601</v>
      </c>
      <c r="H4215" t="s">
        <v>602</v>
      </c>
      <c r="I4215" t="s">
        <v>2</v>
      </c>
      <c r="J4215" t="s">
        <v>603</v>
      </c>
      <c r="K4215" t="s">
        <v>9</v>
      </c>
      <c r="L4215" s="3">
        <v>62.81</v>
      </c>
      <c r="M4215" s="3">
        <v>12.56</v>
      </c>
      <c r="N4215" s="3">
        <v>75.37</v>
      </c>
      <c r="O4215" s="3">
        <v>0</v>
      </c>
      <c r="P4215" s="3">
        <v>0</v>
      </c>
      <c r="Q4215" s="2">
        <v>43510</v>
      </c>
      <c r="R4215" t="s">
        <v>2</v>
      </c>
      <c r="S4215" t="s">
        <v>10</v>
      </c>
      <c r="T4215" t="s">
        <v>2</v>
      </c>
    </row>
    <row r="4216" spans="1:20" hidden="1" x14ac:dyDescent="0.2">
      <c r="A4216" t="s">
        <v>599</v>
      </c>
      <c r="B4216" t="s">
        <v>67</v>
      </c>
      <c r="C4216" s="2">
        <v>43493</v>
      </c>
      <c r="D4216" t="s">
        <v>605</v>
      </c>
      <c r="E4216" t="s">
        <v>2379</v>
      </c>
      <c r="F4216" t="s">
        <v>5</v>
      </c>
      <c r="G4216" t="s">
        <v>2380</v>
      </c>
      <c r="H4216" t="s">
        <v>2381</v>
      </c>
      <c r="I4216" t="s">
        <v>2</v>
      </c>
      <c r="J4216" t="s">
        <v>603</v>
      </c>
      <c r="K4216" t="s">
        <v>73</v>
      </c>
      <c r="L4216" s="3">
        <v>3938.68</v>
      </c>
      <c r="M4216" s="3">
        <v>216.63</v>
      </c>
      <c r="N4216" s="3">
        <v>4155.3100000000004</v>
      </c>
      <c r="O4216" s="3">
        <v>0</v>
      </c>
      <c r="P4216" s="3">
        <v>0</v>
      </c>
      <c r="Q4216" s="2">
        <v>43516</v>
      </c>
      <c r="R4216" t="s">
        <v>2</v>
      </c>
      <c r="S4216" t="s">
        <v>10</v>
      </c>
      <c r="T4216" t="s">
        <v>2</v>
      </c>
    </row>
    <row r="4217" spans="1:20" hidden="1" x14ac:dyDescent="0.2">
      <c r="A4217" t="s">
        <v>599</v>
      </c>
      <c r="B4217" t="s">
        <v>67</v>
      </c>
      <c r="C4217" s="2">
        <v>43493</v>
      </c>
      <c r="D4217" t="s">
        <v>605</v>
      </c>
      <c r="E4217" t="s">
        <v>2379</v>
      </c>
      <c r="F4217" t="s">
        <v>90</v>
      </c>
      <c r="G4217" t="s">
        <v>2380</v>
      </c>
      <c r="H4217" t="s">
        <v>2383</v>
      </c>
      <c r="I4217" t="s">
        <v>2</v>
      </c>
      <c r="J4217" t="s">
        <v>603</v>
      </c>
      <c r="K4217" t="s">
        <v>73</v>
      </c>
      <c r="L4217" s="3">
        <v>5889.65</v>
      </c>
      <c r="M4217" s="3">
        <v>323.93</v>
      </c>
      <c r="N4217" s="3">
        <v>6213.58</v>
      </c>
      <c r="O4217" s="3">
        <v>0</v>
      </c>
      <c r="P4217" s="3">
        <v>0</v>
      </c>
      <c r="Q4217" s="2">
        <v>43516</v>
      </c>
      <c r="R4217" t="s">
        <v>2</v>
      </c>
      <c r="S4217" t="s">
        <v>10</v>
      </c>
      <c r="T4217" t="s">
        <v>2</v>
      </c>
    </row>
    <row r="4218" spans="1:20" hidden="1" x14ac:dyDescent="0.2">
      <c r="A4218" t="s">
        <v>599</v>
      </c>
      <c r="B4218" t="s">
        <v>67</v>
      </c>
      <c r="C4218" s="2">
        <v>43507</v>
      </c>
      <c r="D4218" t="s">
        <v>605</v>
      </c>
      <c r="E4218" t="s">
        <v>3441</v>
      </c>
      <c r="F4218" t="s">
        <v>5</v>
      </c>
      <c r="G4218" t="s">
        <v>3442</v>
      </c>
      <c r="H4218" t="s">
        <v>3443</v>
      </c>
      <c r="I4218" t="s">
        <v>2</v>
      </c>
      <c r="J4218" t="s">
        <v>603</v>
      </c>
      <c r="K4218" t="s">
        <v>822</v>
      </c>
      <c r="L4218" s="3">
        <v>10741</v>
      </c>
      <c r="M4218" s="3">
        <v>0</v>
      </c>
      <c r="N4218" s="3">
        <v>10741</v>
      </c>
      <c r="O4218" s="3">
        <v>0</v>
      </c>
      <c r="P4218" s="3">
        <v>0</v>
      </c>
      <c r="Q4218" s="2">
        <v>43550</v>
      </c>
      <c r="R4218" t="s">
        <v>2</v>
      </c>
      <c r="S4218" t="s">
        <v>10</v>
      </c>
      <c r="T4218" t="s">
        <v>2</v>
      </c>
    </row>
    <row r="4219" spans="1:20" hidden="1" x14ac:dyDescent="0.2">
      <c r="A4219" t="s">
        <v>599</v>
      </c>
      <c r="B4219" t="s">
        <v>67</v>
      </c>
      <c r="C4219" s="2">
        <v>43542</v>
      </c>
      <c r="D4219" t="s">
        <v>605</v>
      </c>
      <c r="E4219" t="s">
        <v>5872</v>
      </c>
      <c r="F4219" t="s">
        <v>43</v>
      </c>
      <c r="G4219" t="s">
        <v>5873</v>
      </c>
      <c r="H4219" t="s">
        <v>5874</v>
      </c>
      <c r="I4219" t="s">
        <v>2</v>
      </c>
      <c r="J4219" t="s">
        <v>357</v>
      </c>
      <c r="K4219" t="s">
        <v>73</v>
      </c>
      <c r="L4219" s="3">
        <v>340.68</v>
      </c>
      <c r="M4219" s="3">
        <v>18.739999999999998</v>
      </c>
      <c r="N4219" s="3">
        <v>359.42</v>
      </c>
      <c r="O4219" s="3">
        <v>0</v>
      </c>
      <c r="P4219" s="3">
        <v>0</v>
      </c>
      <c r="Q4219" s="2">
        <v>43573</v>
      </c>
      <c r="R4219" t="s">
        <v>2</v>
      </c>
      <c r="S4219" t="s">
        <v>10</v>
      </c>
      <c r="T4219" t="s">
        <v>2</v>
      </c>
    </row>
    <row r="4220" spans="1:20" hidden="1" x14ac:dyDescent="0.2">
      <c r="A4220" t="s">
        <v>599</v>
      </c>
      <c r="B4220" t="s">
        <v>67</v>
      </c>
      <c r="C4220" s="2">
        <v>43479</v>
      </c>
      <c r="D4220" t="s">
        <v>604</v>
      </c>
      <c r="E4220" t="s">
        <v>600</v>
      </c>
      <c r="F4220" t="s">
        <v>43</v>
      </c>
      <c r="G4220" t="s">
        <v>601</v>
      </c>
      <c r="H4220" t="s">
        <v>602</v>
      </c>
      <c r="I4220" t="s">
        <v>2</v>
      </c>
      <c r="J4220" t="s">
        <v>603</v>
      </c>
      <c r="K4220" t="s">
        <v>73</v>
      </c>
      <c r="L4220" s="3">
        <v>386.56</v>
      </c>
      <c r="M4220" s="3">
        <v>21.26</v>
      </c>
      <c r="N4220" s="3">
        <v>407.82</v>
      </c>
      <c r="O4220" s="3">
        <v>0</v>
      </c>
      <c r="P4220" s="3">
        <v>0</v>
      </c>
      <c r="Q4220" s="2">
        <v>43510</v>
      </c>
      <c r="R4220" t="s">
        <v>2</v>
      </c>
      <c r="S4220" t="s">
        <v>10</v>
      </c>
      <c r="T4220" t="s">
        <v>2</v>
      </c>
    </row>
    <row r="4221" spans="1:20" hidden="1" x14ac:dyDescent="0.2">
      <c r="A4221" t="s">
        <v>599</v>
      </c>
      <c r="B4221" t="s">
        <v>67</v>
      </c>
      <c r="C4221" s="2">
        <v>43479</v>
      </c>
      <c r="D4221" t="s">
        <v>604</v>
      </c>
      <c r="E4221" t="s">
        <v>600</v>
      </c>
      <c r="F4221" t="s">
        <v>90</v>
      </c>
      <c r="G4221" t="s">
        <v>601</v>
      </c>
      <c r="H4221" t="s">
        <v>602</v>
      </c>
      <c r="I4221" t="s">
        <v>2</v>
      </c>
      <c r="J4221" t="s">
        <v>603</v>
      </c>
      <c r="K4221" t="s">
        <v>9</v>
      </c>
      <c r="L4221" s="3">
        <v>96.64</v>
      </c>
      <c r="M4221" s="3">
        <v>19.329999999999998</v>
      </c>
      <c r="N4221" s="3">
        <v>115.97</v>
      </c>
      <c r="O4221" s="3">
        <v>0</v>
      </c>
      <c r="P4221" s="3">
        <v>0</v>
      </c>
      <c r="Q4221" s="2">
        <v>43510</v>
      </c>
      <c r="R4221" t="s">
        <v>2</v>
      </c>
      <c r="S4221" t="s">
        <v>10</v>
      </c>
      <c r="T4221" t="s">
        <v>2</v>
      </c>
    </row>
    <row r="4222" spans="1:20" hidden="1" x14ac:dyDescent="0.2">
      <c r="A4222" t="s">
        <v>599</v>
      </c>
      <c r="B4222" t="s">
        <v>67</v>
      </c>
      <c r="C4222" s="2">
        <v>43493</v>
      </c>
      <c r="D4222" t="s">
        <v>604</v>
      </c>
      <c r="E4222" t="s">
        <v>2379</v>
      </c>
      <c r="F4222" t="s">
        <v>43</v>
      </c>
      <c r="G4222" t="s">
        <v>2380</v>
      </c>
      <c r="H4222" t="s">
        <v>2381</v>
      </c>
      <c r="I4222" t="s">
        <v>2</v>
      </c>
      <c r="J4222" t="s">
        <v>603</v>
      </c>
      <c r="K4222" t="s">
        <v>73</v>
      </c>
      <c r="L4222" s="3">
        <v>3938.69</v>
      </c>
      <c r="M4222" s="3">
        <v>216.63</v>
      </c>
      <c r="N4222" s="3">
        <v>4155.32</v>
      </c>
      <c r="O4222" s="3">
        <v>0</v>
      </c>
      <c r="P4222" s="3">
        <v>0</v>
      </c>
      <c r="Q4222" s="2">
        <v>43516</v>
      </c>
      <c r="R4222" t="s">
        <v>2</v>
      </c>
      <c r="S4222" t="s">
        <v>10</v>
      </c>
      <c r="T4222" t="s">
        <v>2</v>
      </c>
    </row>
    <row r="4223" spans="1:20" hidden="1" x14ac:dyDescent="0.2">
      <c r="A4223" t="s">
        <v>599</v>
      </c>
      <c r="B4223" t="s">
        <v>67</v>
      </c>
      <c r="C4223" s="2">
        <v>43493</v>
      </c>
      <c r="D4223" t="s">
        <v>604</v>
      </c>
      <c r="E4223" t="s">
        <v>2379</v>
      </c>
      <c r="F4223" t="s">
        <v>88</v>
      </c>
      <c r="G4223" t="s">
        <v>2380</v>
      </c>
      <c r="H4223" t="s">
        <v>2382</v>
      </c>
      <c r="I4223" t="s">
        <v>2</v>
      </c>
      <c r="J4223" t="s">
        <v>603</v>
      </c>
      <c r="K4223" t="s">
        <v>73</v>
      </c>
      <c r="L4223" s="3">
        <v>14989.75</v>
      </c>
      <c r="M4223" s="3">
        <v>824.44</v>
      </c>
      <c r="N4223" s="3">
        <v>15814.19</v>
      </c>
      <c r="O4223" s="3">
        <v>0</v>
      </c>
      <c r="P4223" s="3">
        <v>0</v>
      </c>
      <c r="Q4223" s="2">
        <v>43516</v>
      </c>
      <c r="R4223" t="s">
        <v>2</v>
      </c>
      <c r="S4223" t="s">
        <v>10</v>
      </c>
      <c r="T4223" t="s">
        <v>2</v>
      </c>
    </row>
    <row r="4224" spans="1:20" hidden="1" x14ac:dyDescent="0.2">
      <c r="A4224" t="s">
        <v>599</v>
      </c>
      <c r="B4224" t="s">
        <v>67</v>
      </c>
      <c r="C4224" s="2">
        <v>43542</v>
      </c>
      <c r="D4224" t="s">
        <v>604</v>
      </c>
      <c r="E4224" t="s">
        <v>5872</v>
      </c>
      <c r="F4224" t="s">
        <v>60</v>
      </c>
      <c r="G4224" t="s">
        <v>5873</v>
      </c>
      <c r="H4224" t="s">
        <v>5874</v>
      </c>
      <c r="I4224" t="s">
        <v>2</v>
      </c>
      <c r="J4224" t="s">
        <v>357</v>
      </c>
      <c r="K4224" t="s">
        <v>73</v>
      </c>
      <c r="L4224" s="3">
        <v>340.68</v>
      </c>
      <c r="M4224" s="3">
        <v>18.739999999999998</v>
      </c>
      <c r="N4224" s="3">
        <v>359.42</v>
      </c>
      <c r="O4224" s="3">
        <v>0</v>
      </c>
      <c r="P4224" s="3">
        <v>0</v>
      </c>
      <c r="Q4224" s="2">
        <v>43573</v>
      </c>
      <c r="R4224" t="s">
        <v>2</v>
      </c>
      <c r="S4224" t="s">
        <v>10</v>
      </c>
      <c r="T4224" t="s">
        <v>2</v>
      </c>
    </row>
    <row r="4225" spans="1:20" hidden="1" x14ac:dyDescent="0.2">
      <c r="A4225" t="s">
        <v>201</v>
      </c>
      <c r="B4225" t="s">
        <v>67</v>
      </c>
      <c r="C4225" s="2">
        <v>43475</v>
      </c>
      <c r="D4225" t="s">
        <v>200</v>
      </c>
      <c r="E4225" t="s">
        <v>202</v>
      </c>
      <c r="F4225" t="s">
        <v>5</v>
      </c>
      <c r="G4225" t="s">
        <v>203</v>
      </c>
      <c r="H4225" t="s">
        <v>204</v>
      </c>
      <c r="I4225" t="s">
        <v>2</v>
      </c>
      <c r="J4225" t="s">
        <v>205</v>
      </c>
      <c r="K4225" t="s">
        <v>18</v>
      </c>
      <c r="L4225" s="3">
        <v>161.30000000000001</v>
      </c>
      <c r="M4225" s="3">
        <v>0</v>
      </c>
      <c r="N4225" s="3">
        <v>161.30000000000001</v>
      </c>
      <c r="O4225" s="3">
        <v>0</v>
      </c>
      <c r="P4225" s="3">
        <v>0</v>
      </c>
      <c r="Q4225" s="2">
        <v>43485</v>
      </c>
      <c r="R4225" t="s">
        <v>2</v>
      </c>
      <c r="S4225" t="s">
        <v>10</v>
      </c>
      <c r="T4225" t="s">
        <v>2</v>
      </c>
    </row>
    <row r="4226" spans="1:20" hidden="1" x14ac:dyDescent="0.2">
      <c r="A4226" t="s">
        <v>201</v>
      </c>
      <c r="B4226" t="s">
        <v>67</v>
      </c>
      <c r="C4226" s="2">
        <v>43475</v>
      </c>
      <c r="D4226" t="s">
        <v>200</v>
      </c>
      <c r="E4226" t="s">
        <v>215</v>
      </c>
      <c r="F4226" t="s">
        <v>5</v>
      </c>
      <c r="G4226" t="s">
        <v>216</v>
      </c>
      <c r="H4226" t="s">
        <v>217</v>
      </c>
      <c r="I4226" t="s">
        <v>2</v>
      </c>
      <c r="J4226" t="s">
        <v>205</v>
      </c>
      <c r="K4226" t="s">
        <v>18</v>
      </c>
      <c r="L4226" s="3">
        <v>50</v>
      </c>
      <c r="M4226" s="3">
        <v>0</v>
      </c>
      <c r="N4226" s="3">
        <v>50</v>
      </c>
      <c r="O4226" s="3">
        <v>0</v>
      </c>
      <c r="P4226" s="3">
        <v>0</v>
      </c>
      <c r="Q4226" s="2">
        <v>43485</v>
      </c>
      <c r="R4226" t="s">
        <v>2</v>
      </c>
      <c r="S4226" t="s">
        <v>10</v>
      </c>
      <c r="T4226" t="s">
        <v>2</v>
      </c>
    </row>
    <row r="4227" spans="1:20" hidden="1" x14ac:dyDescent="0.2">
      <c r="A4227" t="s">
        <v>201</v>
      </c>
      <c r="B4227" t="s">
        <v>67</v>
      </c>
      <c r="C4227" s="2">
        <v>43475</v>
      </c>
      <c r="D4227" t="s">
        <v>200</v>
      </c>
      <c r="E4227" t="s">
        <v>215</v>
      </c>
      <c r="F4227" t="s">
        <v>43</v>
      </c>
      <c r="G4227" t="s">
        <v>216</v>
      </c>
      <c r="H4227" t="s">
        <v>218</v>
      </c>
      <c r="I4227" t="s">
        <v>2</v>
      </c>
      <c r="J4227" t="s">
        <v>205</v>
      </c>
      <c r="K4227" t="s">
        <v>18</v>
      </c>
      <c r="L4227" s="3">
        <v>25</v>
      </c>
      <c r="M4227" s="3">
        <v>0</v>
      </c>
      <c r="N4227" s="3">
        <v>25</v>
      </c>
      <c r="O4227" s="3">
        <v>0</v>
      </c>
      <c r="P4227" s="3">
        <v>0</v>
      </c>
      <c r="Q4227" s="2">
        <v>43490</v>
      </c>
      <c r="R4227" t="s">
        <v>2</v>
      </c>
      <c r="S4227" t="s">
        <v>10</v>
      </c>
      <c r="T4227" t="s">
        <v>2</v>
      </c>
    </row>
    <row r="4228" spans="1:20" hidden="1" x14ac:dyDescent="0.2">
      <c r="A4228" t="s">
        <v>201</v>
      </c>
      <c r="B4228" t="s">
        <v>67</v>
      </c>
      <c r="C4228" s="2">
        <v>43475</v>
      </c>
      <c r="D4228" t="s">
        <v>200</v>
      </c>
      <c r="E4228" t="s">
        <v>215</v>
      </c>
      <c r="F4228" t="s">
        <v>60</v>
      </c>
      <c r="G4228" t="s">
        <v>216</v>
      </c>
      <c r="H4228" t="s">
        <v>219</v>
      </c>
      <c r="I4228" t="s">
        <v>2</v>
      </c>
      <c r="J4228" t="s">
        <v>205</v>
      </c>
      <c r="K4228" t="s">
        <v>18</v>
      </c>
      <c r="L4228" s="3">
        <v>25</v>
      </c>
      <c r="M4228" s="3">
        <v>0</v>
      </c>
      <c r="N4228" s="3">
        <v>25</v>
      </c>
      <c r="O4228" s="3">
        <v>0</v>
      </c>
      <c r="P4228" s="3">
        <v>0</v>
      </c>
      <c r="Q4228" s="2">
        <v>43490</v>
      </c>
      <c r="R4228" t="s">
        <v>2</v>
      </c>
      <c r="S4228" t="s">
        <v>10</v>
      </c>
      <c r="T4228" t="s">
        <v>2</v>
      </c>
    </row>
    <row r="4229" spans="1:20" hidden="1" x14ac:dyDescent="0.2">
      <c r="A4229" t="s">
        <v>201</v>
      </c>
      <c r="B4229" t="s">
        <v>67</v>
      </c>
      <c r="C4229" s="2">
        <v>43476</v>
      </c>
      <c r="D4229" t="s">
        <v>200</v>
      </c>
      <c r="E4229" t="s">
        <v>390</v>
      </c>
      <c r="F4229" t="s">
        <v>5</v>
      </c>
      <c r="G4229" t="s">
        <v>391</v>
      </c>
      <c r="H4229" t="s">
        <v>392</v>
      </c>
      <c r="I4229" t="s">
        <v>2</v>
      </c>
      <c r="J4229" t="s">
        <v>205</v>
      </c>
      <c r="K4229" t="s">
        <v>18</v>
      </c>
      <c r="L4229" s="3">
        <v>25</v>
      </c>
      <c r="M4229" s="3">
        <v>0</v>
      </c>
      <c r="N4229" s="3">
        <v>25</v>
      </c>
      <c r="O4229" s="3">
        <v>0</v>
      </c>
      <c r="P4229" s="3">
        <v>0</v>
      </c>
      <c r="Q4229" s="2">
        <v>43487</v>
      </c>
      <c r="R4229" t="s">
        <v>2</v>
      </c>
      <c r="S4229" t="s">
        <v>10</v>
      </c>
      <c r="T4229" t="s">
        <v>2</v>
      </c>
    </row>
    <row r="4230" spans="1:20" hidden="1" x14ac:dyDescent="0.2">
      <c r="A4230" t="s">
        <v>201</v>
      </c>
      <c r="B4230" t="s">
        <v>67</v>
      </c>
      <c r="C4230" s="2">
        <v>43476</v>
      </c>
      <c r="D4230" t="s">
        <v>200</v>
      </c>
      <c r="E4230" t="s">
        <v>390</v>
      </c>
      <c r="F4230" t="s">
        <v>43</v>
      </c>
      <c r="G4230" t="s">
        <v>391</v>
      </c>
      <c r="H4230" t="s">
        <v>393</v>
      </c>
      <c r="I4230" t="s">
        <v>2</v>
      </c>
      <c r="J4230" t="s">
        <v>205</v>
      </c>
      <c r="K4230" t="s">
        <v>18</v>
      </c>
      <c r="L4230" s="3">
        <v>25</v>
      </c>
      <c r="M4230" s="3">
        <v>0</v>
      </c>
      <c r="N4230" s="3">
        <v>25</v>
      </c>
      <c r="O4230" s="3">
        <v>0</v>
      </c>
      <c r="P4230" s="3">
        <v>0</v>
      </c>
      <c r="Q4230" s="2">
        <v>43487</v>
      </c>
      <c r="R4230" t="s">
        <v>2</v>
      </c>
      <c r="S4230" t="s">
        <v>10</v>
      </c>
      <c r="T4230" t="s">
        <v>2</v>
      </c>
    </row>
    <row r="4231" spans="1:20" hidden="1" x14ac:dyDescent="0.2">
      <c r="A4231" t="s">
        <v>201</v>
      </c>
      <c r="B4231" t="s">
        <v>67</v>
      </c>
      <c r="C4231" s="2">
        <v>43482</v>
      </c>
      <c r="D4231" t="s">
        <v>200</v>
      </c>
      <c r="E4231" t="s">
        <v>1117</v>
      </c>
      <c r="F4231" t="s">
        <v>5</v>
      </c>
      <c r="G4231" t="s">
        <v>1118</v>
      </c>
      <c r="H4231" t="s">
        <v>1119</v>
      </c>
      <c r="I4231" t="s">
        <v>2</v>
      </c>
      <c r="J4231" t="s">
        <v>1120</v>
      </c>
      <c r="K4231" t="s">
        <v>18</v>
      </c>
      <c r="L4231" s="3">
        <v>1000</v>
      </c>
      <c r="M4231" s="3">
        <v>0</v>
      </c>
      <c r="N4231" s="3">
        <v>1000</v>
      </c>
      <c r="O4231" s="3">
        <v>0</v>
      </c>
      <c r="P4231" s="3">
        <v>0</v>
      </c>
      <c r="Q4231" s="2">
        <v>43486</v>
      </c>
      <c r="R4231" t="s">
        <v>2</v>
      </c>
      <c r="S4231" t="s">
        <v>10</v>
      </c>
      <c r="T4231" t="s">
        <v>2</v>
      </c>
    </row>
    <row r="4232" spans="1:20" hidden="1" x14ac:dyDescent="0.2">
      <c r="A4232" t="s">
        <v>201</v>
      </c>
      <c r="B4232" t="s">
        <v>67</v>
      </c>
      <c r="C4232" s="2">
        <v>43486</v>
      </c>
      <c r="D4232" t="s">
        <v>200</v>
      </c>
      <c r="E4232" t="s">
        <v>1658</v>
      </c>
      <c r="F4232" t="s">
        <v>5</v>
      </c>
      <c r="G4232" t="s">
        <v>1659</v>
      </c>
      <c r="H4232" t="s">
        <v>1660</v>
      </c>
      <c r="I4232" t="s">
        <v>2</v>
      </c>
      <c r="J4232" t="s">
        <v>1120</v>
      </c>
      <c r="K4232" t="s">
        <v>18</v>
      </c>
      <c r="L4232" s="3">
        <v>179.7</v>
      </c>
      <c r="M4232" s="3">
        <v>0</v>
      </c>
      <c r="N4232" s="3">
        <v>179.7</v>
      </c>
      <c r="O4232" s="3">
        <v>0</v>
      </c>
      <c r="P4232" s="3">
        <v>0</v>
      </c>
      <c r="Q4232" s="2">
        <v>43490</v>
      </c>
      <c r="R4232" t="s">
        <v>2</v>
      </c>
      <c r="S4232" t="s">
        <v>10</v>
      </c>
      <c r="T4232" t="s">
        <v>2</v>
      </c>
    </row>
    <row r="4233" spans="1:20" hidden="1" x14ac:dyDescent="0.2">
      <c r="A4233" t="s">
        <v>201</v>
      </c>
      <c r="B4233" t="s">
        <v>67</v>
      </c>
      <c r="C4233" s="2">
        <v>43486</v>
      </c>
      <c r="D4233" t="s">
        <v>200</v>
      </c>
      <c r="E4233" t="s">
        <v>1662</v>
      </c>
      <c r="F4233" t="s">
        <v>5</v>
      </c>
      <c r="G4233" t="s">
        <v>1663</v>
      </c>
      <c r="H4233" t="s">
        <v>1664</v>
      </c>
      <c r="I4233" t="s">
        <v>2</v>
      </c>
      <c r="J4233" t="s">
        <v>1120</v>
      </c>
      <c r="K4233" t="s">
        <v>18</v>
      </c>
      <c r="L4233" s="3">
        <v>350</v>
      </c>
      <c r="M4233" s="3">
        <v>0</v>
      </c>
      <c r="N4233" s="3">
        <v>350</v>
      </c>
      <c r="O4233" s="3">
        <v>0</v>
      </c>
      <c r="P4233" s="3">
        <v>0</v>
      </c>
      <c r="Q4233" s="2">
        <v>43496</v>
      </c>
      <c r="R4233" t="s">
        <v>2</v>
      </c>
      <c r="S4233" t="s">
        <v>10</v>
      </c>
      <c r="T4233" t="s">
        <v>2</v>
      </c>
    </row>
    <row r="4234" spans="1:20" hidden="1" x14ac:dyDescent="0.2">
      <c r="A4234" t="s">
        <v>201</v>
      </c>
      <c r="B4234" t="s">
        <v>67</v>
      </c>
      <c r="C4234" s="2">
        <v>43487</v>
      </c>
      <c r="D4234" t="s">
        <v>200</v>
      </c>
      <c r="E4234" t="s">
        <v>1684</v>
      </c>
      <c r="F4234" t="s">
        <v>5</v>
      </c>
      <c r="G4234" t="s">
        <v>1685</v>
      </c>
      <c r="H4234" t="s">
        <v>1686</v>
      </c>
      <c r="I4234" t="s">
        <v>2</v>
      </c>
      <c r="J4234" t="s">
        <v>1120</v>
      </c>
      <c r="K4234" t="s">
        <v>18</v>
      </c>
      <c r="L4234" s="3">
        <v>58.65</v>
      </c>
      <c r="M4234" s="3">
        <v>0</v>
      </c>
      <c r="N4234" s="3">
        <v>58.65</v>
      </c>
      <c r="O4234" s="3">
        <v>0</v>
      </c>
      <c r="P4234" s="3">
        <v>0</v>
      </c>
      <c r="Q4234" s="2">
        <v>43496</v>
      </c>
      <c r="R4234" t="s">
        <v>2</v>
      </c>
      <c r="S4234" t="s">
        <v>10</v>
      </c>
      <c r="T4234" t="s">
        <v>2</v>
      </c>
    </row>
    <row r="4235" spans="1:20" hidden="1" x14ac:dyDescent="0.2">
      <c r="A4235" t="s">
        <v>201</v>
      </c>
      <c r="B4235" t="s">
        <v>67</v>
      </c>
      <c r="C4235" s="2">
        <v>43488</v>
      </c>
      <c r="D4235" t="s">
        <v>200</v>
      </c>
      <c r="E4235" t="s">
        <v>1922</v>
      </c>
      <c r="F4235" t="s">
        <v>5</v>
      </c>
      <c r="G4235" t="s">
        <v>1923</v>
      </c>
      <c r="H4235" t="s">
        <v>1924</v>
      </c>
      <c r="I4235" t="s">
        <v>2</v>
      </c>
      <c r="J4235" t="s">
        <v>205</v>
      </c>
      <c r="K4235" t="s">
        <v>18</v>
      </c>
      <c r="L4235" s="3">
        <v>8.64</v>
      </c>
      <c r="M4235" s="3">
        <v>0</v>
      </c>
      <c r="N4235" s="3">
        <v>8.64</v>
      </c>
      <c r="O4235" s="3">
        <v>0</v>
      </c>
      <c r="P4235" s="3">
        <v>0</v>
      </c>
      <c r="Q4235" s="2">
        <v>43495</v>
      </c>
      <c r="R4235" t="s">
        <v>2</v>
      </c>
      <c r="S4235" t="s">
        <v>10</v>
      </c>
      <c r="T4235" t="s">
        <v>2</v>
      </c>
    </row>
    <row r="4236" spans="1:20" hidden="1" x14ac:dyDescent="0.2">
      <c r="A4236" t="s">
        <v>201</v>
      </c>
      <c r="B4236" t="s">
        <v>67</v>
      </c>
      <c r="C4236" s="2">
        <v>43488</v>
      </c>
      <c r="D4236" t="s">
        <v>200</v>
      </c>
      <c r="E4236" t="s">
        <v>1922</v>
      </c>
      <c r="F4236" t="s">
        <v>43</v>
      </c>
      <c r="G4236" t="s">
        <v>1923</v>
      </c>
      <c r="H4236" t="s">
        <v>1925</v>
      </c>
      <c r="I4236" t="s">
        <v>2</v>
      </c>
      <c r="J4236" t="s">
        <v>205</v>
      </c>
      <c r="K4236" t="s">
        <v>18</v>
      </c>
      <c r="L4236" s="3">
        <v>7.04</v>
      </c>
      <c r="M4236" s="3">
        <v>0</v>
      </c>
      <c r="N4236" s="3">
        <v>7.04</v>
      </c>
      <c r="O4236" s="3">
        <v>0</v>
      </c>
      <c r="P4236" s="3">
        <v>0</v>
      </c>
      <c r="Q4236" s="2">
        <v>43495</v>
      </c>
      <c r="R4236" t="s">
        <v>2</v>
      </c>
      <c r="S4236" t="s">
        <v>10</v>
      </c>
      <c r="T4236" t="s">
        <v>2</v>
      </c>
    </row>
    <row r="4237" spans="1:20" hidden="1" x14ac:dyDescent="0.2">
      <c r="A4237" t="s">
        <v>201</v>
      </c>
      <c r="B4237" t="s">
        <v>67</v>
      </c>
      <c r="C4237" s="2">
        <v>43489</v>
      </c>
      <c r="D4237" t="s">
        <v>200</v>
      </c>
      <c r="E4237" t="s">
        <v>2058</v>
      </c>
      <c r="F4237" t="s">
        <v>5</v>
      </c>
      <c r="G4237" t="s">
        <v>2059</v>
      </c>
      <c r="H4237" t="s">
        <v>2060</v>
      </c>
      <c r="I4237" t="s">
        <v>2</v>
      </c>
      <c r="J4237" t="s">
        <v>205</v>
      </c>
      <c r="K4237" t="s">
        <v>9</v>
      </c>
      <c r="L4237" s="3">
        <v>20.83</v>
      </c>
      <c r="M4237" s="3">
        <v>4.17</v>
      </c>
      <c r="N4237" s="3">
        <v>25</v>
      </c>
      <c r="O4237" s="3">
        <v>0</v>
      </c>
      <c r="P4237" s="3">
        <v>0</v>
      </c>
      <c r="Q4237" s="2">
        <v>43496</v>
      </c>
      <c r="R4237" t="s">
        <v>2</v>
      </c>
      <c r="S4237" t="s">
        <v>10</v>
      </c>
      <c r="T4237" t="s">
        <v>2</v>
      </c>
    </row>
    <row r="4238" spans="1:20" hidden="1" x14ac:dyDescent="0.2">
      <c r="A4238" t="s">
        <v>201</v>
      </c>
      <c r="B4238" t="s">
        <v>67</v>
      </c>
      <c r="C4238" s="2">
        <v>43497</v>
      </c>
      <c r="D4238" t="s">
        <v>200</v>
      </c>
      <c r="E4238" t="s">
        <v>2753</v>
      </c>
      <c r="F4238" t="s">
        <v>5</v>
      </c>
      <c r="G4238" t="s">
        <v>2754</v>
      </c>
      <c r="H4238" t="s">
        <v>2755</v>
      </c>
      <c r="I4238" t="s">
        <v>2</v>
      </c>
      <c r="J4238" t="s">
        <v>205</v>
      </c>
      <c r="K4238" t="s">
        <v>18</v>
      </c>
      <c r="L4238" s="3">
        <v>25</v>
      </c>
      <c r="M4238" s="3">
        <v>0</v>
      </c>
      <c r="N4238" s="3">
        <v>25</v>
      </c>
      <c r="O4238" s="3">
        <v>0</v>
      </c>
      <c r="P4238" s="3">
        <v>0</v>
      </c>
      <c r="Q4238" s="2">
        <v>43511</v>
      </c>
      <c r="R4238" t="s">
        <v>2</v>
      </c>
      <c r="S4238" t="s">
        <v>10</v>
      </c>
      <c r="T4238" t="s">
        <v>2</v>
      </c>
    </row>
    <row r="4239" spans="1:20" hidden="1" x14ac:dyDescent="0.2">
      <c r="A4239" t="s">
        <v>201</v>
      </c>
      <c r="B4239" t="s">
        <v>67</v>
      </c>
      <c r="C4239" s="2">
        <v>43504</v>
      </c>
      <c r="D4239" t="s">
        <v>200</v>
      </c>
      <c r="E4239" t="s">
        <v>3314</v>
      </c>
      <c r="F4239" t="s">
        <v>5</v>
      </c>
      <c r="G4239" t="s">
        <v>3315</v>
      </c>
      <c r="H4239" t="s">
        <v>3316</v>
      </c>
      <c r="I4239" t="s">
        <v>2</v>
      </c>
      <c r="J4239" t="s">
        <v>1120</v>
      </c>
      <c r="K4239" t="s">
        <v>18</v>
      </c>
      <c r="L4239" s="3">
        <v>50</v>
      </c>
      <c r="M4239" s="3">
        <v>0</v>
      </c>
      <c r="N4239" s="3">
        <v>50</v>
      </c>
      <c r="O4239" s="3">
        <v>0</v>
      </c>
      <c r="P4239" s="3">
        <v>0</v>
      </c>
      <c r="Q4239" s="2">
        <v>43511</v>
      </c>
      <c r="R4239" t="s">
        <v>2</v>
      </c>
      <c r="S4239" t="s">
        <v>10</v>
      </c>
      <c r="T4239" t="s">
        <v>2</v>
      </c>
    </row>
    <row r="4240" spans="1:20" hidden="1" x14ac:dyDescent="0.2">
      <c r="A4240" t="s">
        <v>201</v>
      </c>
      <c r="B4240" t="s">
        <v>67</v>
      </c>
      <c r="C4240" s="2">
        <v>43511</v>
      </c>
      <c r="D4240" t="s">
        <v>200</v>
      </c>
      <c r="E4240" t="s">
        <v>3892</v>
      </c>
      <c r="F4240" t="s">
        <v>5</v>
      </c>
      <c r="G4240" t="s">
        <v>3893</v>
      </c>
      <c r="H4240" t="s">
        <v>3894</v>
      </c>
      <c r="I4240" t="s">
        <v>2</v>
      </c>
      <c r="J4240" t="s">
        <v>1120</v>
      </c>
      <c r="K4240" t="s">
        <v>18</v>
      </c>
      <c r="L4240" s="3">
        <v>50</v>
      </c>
      <c r="M4240" s="3">
        <v>0</v>
      </c>
      <c r="N4240" s="3">
        <v>50</v>
      </c>
      <c r="O4240" s="3">
        <v>0</v>
      </c>
      <c r="P4240" s="3">
        <v>0</v>
      </c>
      <c r="Q4240" s="2">
        <v>43518</v>
      </c>
      <c r="R4240" t="s">
        <v>2</v>
      </c>
      <c r="S4240" t="s">
        <v>10</v>
      </c>
      <c r="T4240" t="s">
        <v>2</v>
      </c>
    </row>
    <row r="4241" spans="1:20" hidden="1" x14ac:dyDescent="0.2">
      <c r="A4241" t="s">
        <v>201</v>
      </c>
      <c r="B4241" t="s">
        <v>67</v>
      </c>
      <c r="C4241" s="2">
        <v>43528</v>
      </c>
      <c r="D4241" t="s">
        <v>200</v>
      </c>
      <c r="E4241" t="s">
        <v>5018</v>
      </c>
      <c r="F4241" t="s">
        <v>5</v>
      </c>
      <c r="G4241" t="s">
        <v>5019</v>
      </c>
      <c r="H4241" t="s">
        <v>5020</v>
      </c>
      <c r="I4241" t="s">
        <v>2</v>
      </c>
      <c r="J4241" t="s">
        <v>205</v>
      </c>
      <c r="K4241" t="s">
        <v>18</v>
      </c>
      <c r="L4241" s="3">
        <v>25</v>
      </c>
      <c r="M4241" s="3">
        <v>0</v>
      </c>
      <c r="N4241" s="3">
        <v>25</v>
      </c>
      <c r="O4241" s="3">
        <v>0</v>
      </c>
      <c r="P4241" s="3">
        <v>0</v>
      </c>
      <c r="Q4241" s="2">
        <v>43539</v>
      </c>
      <c r="R4241" t="s">
        <v>2</v>
      </c>
      <c r="S4241" t="s">
        <v>10</v>
      </c>
      <c r="T4241" t="s">
        <v>2</v>
      </c>
    </row>
    <row r="4242" spans="1:20" hidden="1" x14ac:dyDescent="0.2">
      <c r="A4242" t="s">
        <v>201</v>
      </c>
      <c r="B4242" t="s">
        <v>67</v>
      </c>
      <c r="C4242" s="2">
        <v>43528</v>
      </c>
      <c r="D4242" t="s">
        <v>200</v>
      </c>
      <c r="E4242" t="s">
        <v>5018</v>
      </c>
      <c r="F4242" t="s">
        <v>43</v>
      </c>
      <c r="G4242" t="s">
        <v>5019</v>
      </c>
      <c r="H4242" t="s">
        <v>5021</v>
      </c>
      <c r="I4242" t="s">
        <v>2</v>
      </c>
      <c r="J4242" t="s">
        <v>205</v>
      </c>
      <c r="K4242" t="s">
        <v>18</v>
      </c>
      <c r="L4242" s="3">
        <v>25</v>
      </c>
      <c r="M4242" s="3">
        <v>0</v>
      </c>
      <c r="N4242" s="3">
        <v>25</v>
      </c>
      <c r="O4242" s="3">
        <v>0</v>
      </c>
      <c r="P4242" s="3">
        <v>0</v>
      </c>
      <c r="Q4242" s="2">
        <v>43539</v>
      </c>
      <c r="R4242" t="s">
        <v>2</v>
      </c>
      <c r="S4242" t="s">
        <v>10</v>
      </c>
      <c r="T4242" t="s">
        <v>2</v>
      </c>
    </row>
    <row r="4243" spans="1:20" hidden="1" x14ac:dyDescent="0.2">
      <c r="A4243" t="s">
        <v>201</v>
      </c>
      <c r="B4243" t="s">
        <v>67</v>
      </c>
      <c r="C4243" s="2">
        <v>43559</v>
      </c>
      <c r="D4243" t="s">
        <v>200</v>
      </c>
      <c r="E4243" t="s">
        <v>7321</v>
      </c>
      <c r="F4243" t="s">
        <v>5</v>
      </c>
      <c r="G4243" t="s">
        <v>7322</v>
      </c>
      <c r="H4243" t="s">
        <v>7323</v>
      </c>
      <c r="I4243" t="s">
        <v>2</v>
      </c>
      <c r="J4243" t="s">
        <v>205</v>
      </c>
      <c r="K4243" t="s">
        <v>18</v>
      </c>
      <c r="L4243" s="3">
        <v>29.95</v>
      </c>
      <c r="M4243" s="3">
        <v>0</v>
      </c>
      <c r="N4243" s="3">
        <v>29.95</v>
      </c>
      <c r="O4243" s="3">
        <v>0</v>
      </c>
      <c r="P4243" s="3">
        <v>0</v>
      </c>
      <c r="Q4243" s="2">
        <v>43573</v>
      </c>
      <c r="R4243" t="s">
        <v>2</v>
      </c>
      <c r="S4243" t="s">
        <v>10</v>
      </c>
      <c r="T4243" t="s">
        <v>2</v>
      </c>
    </row>
    <row r="4244" spans="1:20" hidden="1" x14ac:dyDescent="0.2">
      <c r="A4244" t="s">
        <v>201</v>
      </c>
      <c r="B4244" t="s">
        <v>67</v>
      </c>
      <c r="C4244" s="2">
        <v>43567</v>
      </c>
      <c r="D4244" t="s">
        <v>200</v>
      </c>
      <c r="E4244" t="s">
        <v>8131</v>
      </c>
      <c r="F4244" t="s">
        <v>5</v>
      </c>
      <c r="G4244" t="s">
        <v>8132</v>
      </c>
      <c r="H4244" t="s">
        <v>8133</v>
      </c>
      <c r="I4244" t="s">
        <v>2</v>
      </c>
      <c r="J4244" t="s">
        <v>205</v>
      </c>
      <c r="K4244" t="s">
        <v>18</v>
      </c>
      <c r="L4244" s="3">
        <v>24.45</v>
      </c>
      <c r="M4244" s="3">
        <v>0</v>
      </c>
      <c r="N4244" s="3">
        <v>24.45</v>
      </c>
      <c r="O4244" s="3">
        <v>0</v>
      </c>
      <c r="P4244" s="3">
        <v>0</v>
      </c>
      <c r="Q4244" s="2">
        <v>43578</v>
      </c>
      <c r="R4244" t="s">
        <v>2</v>
      </c>
      <c r="S4244" t="s">
        <v>10</v>
      </c>
      <c r="T4244" t="s">
        <v>2</v>
      </c>
    </row>
    <row r="4245" spans="1:20" hidden="1" x14ac:dyDescent="0.2">
      <c r="A4245" t="s">
        <v>201</v>
      </c>
      <c r="B4245" t="s">
        <v>67</v>
      </c>
      <c r="C4245" s="2">
        <v>43567</v>
      </c>
      <c r="D4245" t="s">
        <v>200</v>
      </c>
      <c r="E4245" t="s">
        <v>8131</v>
      </c>
      <c r="F4245" t="s">
        <v>43</v>
      </c>
      <c r="G4245" t="s">
        <v>8132</v>
      </c>
      <c r="H4245" t="s">
        <v>8134</v>
      </c>
      <c r="I4245" t="s">
        <v>2</v>
      </c>
      <c r="J4245" t="s">
        <v>205</v>
      </c>
      <c r="K4245" t="s">
        <v>18</v>
      </c>
      <c r="L4245" s="3">
        <v>25</v>
      </c>
      <c r="M4245" s="3">
        <v>0</v>
      </c>
      <c r="N4245" s="3">
        <v>25</v>
      </c>
      <c r="O4245" s="3">
        <v>0</v>
      </c>
      <c r="P4245" s="3">
        <v>0</v>
      </c>
      <c r="Q4245" s="2">
        <v>43578</v>
      </c>
      <c r="R4245" t="s">
        <v>2</v>
      </c>
      <c r="S4245" t="s">
        <v>10</v>
      </c>
      <c r="T4245" t="s">
        <v>2</v>
      </c>
    </row>
    <row r="4246" spans="1:20" hidden="1" x14ac:dyDescent="0.2">
      <c r="A4246" t="s">
        <v>123</v>
      </c>
      <c r="B4246" t="s">
        <v>67</v>
      </c>
      <c r="C4246" s="2">
        <v>43486</v>
      </c>
      <c r="D4246" t="s">
        <v>1626</v>
      </c>
      <c r="E4246" t="s">
        <v>1627</v>
      </c>
      <c r="F4246" t="s">
        <v>5</v>
      </c>
      <c r="G4246" t="s">
        <v>1628</v>
      </c>
      <c r="H4246" t="s">
        <v>1629</v>
      </c>
      <c r="I4246" t="s">
        <v>2</v>
      </c>
      <c r="J4246" t="s">
        <v>1630</v>
      </c>
      <c r="K4246" t="s">
        <v>18</v>
      </c>
      <c r="L4246" s="3">
        <v>130</v>
      </c>
      <c r="M4246" s="3">
        <v>0</v>
      </c>
      <c r="N4246" s="3">
        <v>130</v>
      </c>
      <c r="O4246" s="3">
        <v>0</v>
      </c>
      <c r="P4246" s="3">
        <v>0</v>
      </c>
      <c r="Q4246" s="2">
        <v>43496</v>
      </c>
      <c r="R4246" t="s">
        <v>2</v>
      </c>
      <c r="S4246" t="s">
        <v>10</v>
      </c>
      <c r="T4246" t="s">
        <v>2</v>
      </c>
    </row>
    <row r="4247" spans="1:20" hidden="1" x14ac:dyDescent="0.2">
      <c r="A4247" t="s">
        <v>123</v>
      </c>
      <c r="B4247" t="s">
        <v>67</v>
      </c>
      <c r="C4247" s="2">
        <v>43475</v>
      </c>
      <c r="D4247" t="s">
        <v>122</v>
      </c>
      <c r="E4247" t="s">
        <v>124</v>
      </c>
      <c r="F4247" t="s">
        <v>5</v>
      </c>
      <c r="G4247" t="s">
        <v>125</v>
      </c>
      <c r="H4247" t="s">
        <v>126</v>
      </c>
      <c r="I4247" t="s">
        <v>2</v>
      </c>
      <c r="J4247" t="s">
        <v>127</v>
      </c>
      <c r="K4247" t="s">
        <v>18</v>
      </c>
      <c r="L4247" s="3">
        <v>500</v>
      </c>
      <c r="M4247" s="3">
        <v>0</v>
      </c>
      <c r="N4247" s="3">
        <v>500</v>
      </c>
      <c r="O4247" s="3">
        <v>0</v>
      </c>
      <c r="P4247" s="3">
        <v>0</v>
      </c>
      <c r="Q4247" s="2">
        <v>43496</v>
      </c>
      <c r="R4247" t="s">
        <v>2</v>
      </c>
      <c r="S4247" t="s">
        <v>10</v>
      </c>
      <c r="T4247" t="s">
        <v>2</v>
      </c>
    </row>
    <row r="4248" spans="1:20" hidden="1" x14ac:dyDescent="0.2">
      <c r="A4248" t="s">
        <v>123</v>
      </c>
      <c r="B4248" t="s">
        <v>67</v>
      </c>
      <c r="C4248" s="2">
        <v>43475</v>
      </c>
      <c r="D4248" t="s">
        <v>122</v>
      </c>
      <c r="E4248" t="s">
        <v>177</v>
      </c>
      <c r="F4248" t="s">
        <v>5</v>
      </c>
      <c r="G4248" t="s">
        <v>125</v>
      </c>
      <c r="H4248" t="s">
        <v>178</v>
      </c>
      <c r="I4248" t="s">
        <v>2</v>
      </c>
      <c r="J4248" t="s">
        <v>127</v>
      </c>
      <c r="K4248" t="s">
        <v>9</v>
      </c>
      <c r="L4248" s="3">
        <v>7859.68</v>
      </c>
      <c r="M4248" s="3">
        <v>1571.94</v>
      </c>
      <c r="N4248" s="3">
        <v>9431.6200000000008</v>
      </c>
      <c r="O4248" s="3">
        <v>0</v>
      </c>
      <c r="P4248" s="3">
        <v>0</v>
      </c>
      <c r="Q4248" s="2">
        <v>43585</v>
      </c>
      <c r="R4248" t="s">
        <v>74</v>
      </c>
      <c r="S4248" t="s">
        <v>10</v>
      </c>
      <c r="T4248" t="s">
        <v>2</v>
      </c>
    </row>
    <row r="4249" spans="1:20" hidden="1" x14ac:dyDescent="0.2">
      <c r="A4249" t="s">
        <v>123</v>
      </c>
      <c r="B4249" t="s">
        <v>67</v>
      </c>
      <c r="C4249" s="2">
        <v>43475</v>
      </c>
      <c r="D4249" t="s">
        <v>122</v>
      </c>
      <c r="E4249" t="s">
        <v>177</v>
      </c>
      <c r="F4249" t="s">
        <v>43</v>
      </c>
      <c r="G4249" t="s">
        <v>125</v>
      </c>
      <c r="H4249" t="s">
        <v>178</v>
      </c>
      <c r="I4249" t="s">
        <v>2</v>
      </c>
      <c r="J4249" t="s">
        <v>127</v>
      </c>
      <c r="K4249" t="s">
        <v>18</v>
      </c>
      <c r="L4249" s="3">
        <v>218.45</v>
      </c>
      <c r="M4249" s="3">
        <v>0</v>
      </c>
      <c r="N4249" s="3">
        <v>218.45</v>
      </c>
      <c r="O4249" s="3">
        <v>0</v>
      </c>
      <c r="P4249" s="3">
        <v>0</v>
      </c>
      <c r="Q4249" s="2">
        <v>43496</v>
      </c>
      <c r="R4249" t="s">
        <v>2</v>
      </c>
      <c r="S4249" t="s">
        <v>10</v>
      </c>
      <c r="T4249" t="s">
        <v>2</v>
      </c>
    </row>
    <row r="4250" spans="1:20" hidden="1" x14ac:dyDescent="0.2">
      <c r="A4250" t="s">
        <v>123</v>
      </c>
      <c r="B4250" t="s">
        <v>67</v>
      </c>
      <c r="C4250" s="2">
        <v>43479</v>
      </c>
      <c r="D4250" t="s">
        <v>122</v>
      </c>
      <c r="E4250" t="s">
        <v>589</v>
      </c>
      <c r="F4250" t="s">
        <v>5</v>
      </c>
      <c r="G4250" t="s">
        <v>590</v>
      </c>
      <c r="H4250" t="s">
        <v>591</v>
      </c>
      <c r="I4250" t="s">
        <v>2</v>
      </c>
      <c r="J4250" t="s">
        <v>138</v>
      </c>
      <c r="K4250" t="s">
        <v>9</v>
      </c>
      <c r="L4250" s="3">
        <v>395.53</v>
      </c>
      <c r="M4250" s="3">
        <v>79.11</v>
      </c>
      <c r="N4250" s="3">
        <v>474.64</v>
      </c>
      <c r="O4250" s="3">
        <v>0</v>
      </c>
      <c r="P4250" s="3">
        <v>0</v>
      </c>
      <c r="Q4250" s="2">
        <v>43496</v>
      </c>
      <c r="R4250" t="s">
        <v>2</v>
      </c>
      <c r="S4250" t="s">
        <v>10</v>
      </c>
      <c r="T4250" t="s">
        <v>2</v>
      </c>
    </row>
    <row r="4251" spans="1:20" hidden="1" x14ac:dyDescent="0.2">
      <c r="A4251" t="s">
        <v>123</v>
      </c>
      <c r="B4251" t="s">
        <v>67</v>
      </c>
      <c r="C4251" s="2">
        <v>43479</v>
      </c>
      <c r="D4251" t="s">
        <v>122</v>
      </c>
      <c r="E4251" t="s">
        <v>674</v>
      </c>
      <c r="F4251" t="s">
        <v>5</v>
      </c>
      <c r="G4251" t="s">
        <v>40</v>
      </c>
      <c r="H4251" t="s">
        <v>675</v>
      </c>
      <c r="I4251" t="s">
        <v>2</v>
      </c>
      <c r="J4251" t="s">
        <v>42</v>
      </c>
      <c r="K4251" t="s">
        <v>18</v>
      </c>
      <c r="L4251" s="3">
        <v>166</v>
      </c>
      <c r="M4251" s="3">
        <v>0</v>
      </c>
      <c r="N4251" s="3">
        <v>166</v>
      </c>
      <c r="O4251" s="3">
        <v>0</v>
      </c>
      <c r="P4251" s="3">
        <v>0</v>
      </c>
      <c r="Q4251" s="2">
        <v>43495</v>
      </c>
      <c r="R4251" t="s">
        <v>2</v>
      </c>
      <c r="S4251" t="s">
        <v>10</v>
      </c>
      <c r="T4251" t="s">
        <v>2</v>
      </c>
    </row>
    <row r="4252" spans="1:20" hidden="1" x14ac:dyDescent="0.2">
      <c r="A4252" t="s">
        <v>123</v>
      </c>
      <c r="B4252" t="s">
        <v>67</v>
      </c>
      <c r="C4252" s="2">
        <v>43479</v>
      </c>
      <c r="D4252" t="s">
        <v>122</v>
      </c>
      <c r="E4252" t="s">
        <v>674</v>
      </c>
      <c r="F4252" t="s">
        <v>43</v>
      </c>
      <c r="G4252" t="s">
        <v>40</v>
      </c>
      <c r="H4252" t="s">
        <v>676</v>
      </c>
      <c r="I4252" t="s">
        <v>2</v>
      </c>
      <c r="J4252" t="s">
        <v>45</v>
      </c>
      <c r="K4252" t="s">
        <v>18</v>
      </c>
      <c r="L4252" s="3">
        <v>156.63999999999999</v>
      </c>
      <c r="M4252" s="3">
        <v>0</v>
      </c>
      <c r="N4252" s="3">
        <v>156.63999999999999</v>
      </c>
      <c r="O4252" s="3">
        <v>0</v>
      </c>
      <c r="P4252" s="3">
        <v>0</v>
      </c>
      <c r="Q4252" s="2">
        <v>43495</v>
      </c>
      <c r="R4252" t="s">
        <v>2</v>
      </c>
      <c r="S4252" t="s">
        <v>10</v>
      </c>
      <c r="T4252" t="s">
        <v>2</v>
      </c>
    </row>
    <row r="4253" spans="1:20" hidden="1" x14ac:dyDescent="0.2">
      <c r="A4253" t="s">
        <v>123</v>
      </c>
      <c r="B4253" t="s">
        <v>67</v>
      </c>
      <c r="C4253" s="2">
        <v>43479</v>
      </c>
      <c r="D4253" t="s">
        <v>122</v>
      </c>
      <c r="E4253" t="s">
        <v>674</v>
      </c>
      <c r="F4253" t="s">
        <v>60</v>
      </c>
      <c r="G4253" t="s">
        <v>40</v>
      </c>
      <c r="H4253" t="s">
        <v>677</v>
      </c>
      <c r="I4253" t="s">
        <v>2</v>
      </c>
      <c r="J4253" t="s">
        <v>59</v>
      </c>
      <c r="K4253" t="s">
        <v>9</v>
      </c>
      <c r="L4253" s="3">
        <v>1</v>
      </c>
      <c r="M4253" s="3">
        <v>0.2</v>
      </c>
      <c r="N4253" s="3">
        <v>1.2</v>
      </c>
      <c r="O4253" s="3">
        <v>0</v>
      </c>
      <c r="P4253" s="3">
        <v>0</v>
      </c>
      <c r="Q4253" s="2">
        <v>43495</v>
      </c>
      <c r="R4253" t="s">
        <v>2</v>
      </c>
      <c r="S4253" t="s">
        <v>10</v>
      </c>
      <c r="T4253" t="s">
        <v>2</v>
      </c>
    </row>
    <row r="4254" spans="1:20" hidden="1" x14ac:dyDescent="0.2">
      <c r="A4254" t="s">
        <v>123</v>
      </c>
      <c r="B4254" t="s">
        <v>67</v>
      </c>
      <c r="C4254" s="2">
        <v>43480</v>
      </c>
      <c r="D4254" t="s">
        <v>122</v>
      </c>
      <c r="E4254" t="s">
        <v>827</v>
      </c>
      <c r="F4254" t="s">
        <v>5</v>
      </c>
      <c r="G4254" t="s">
        <v>828</v>
      </c>
      <c r="H4254" t="s">
        <v>829</v>
      </c>
      <c r="I4254" t="s">
        <v>2</v>
      </c>
      <c r="J4254" t="s">
        <v>294</v>
      </c>
      <c r="K4254" t="s">
        <v>9</v>
      </c>
      <c r="L4254" s="3">
        <v>700</v>
      </c>
      <c r="M4254" s="3">
        <v>140</v>
      </c>
      <c r="N4254" s="3">
        <v>840</v>
      </c>
      <c r="O4254" s="3">
        <v>0</v>
      </c>
      <c r="P4254" s="3">
        <v>0</v>
      </c>
      <c r="Q4254" s="2">
        <v>43511</v>
      </c>
      <c r="R4254" t="s">
        <v>2</v>
      </c>
      <c r="S4254" t="s">
        <v>10</v>
      </c>
      <c r="T4254" t="s">
        <v>2</v>
      </c>
    </row>
    <row r="4255" spans="1:20" hidden="1" x14ac:dyDescent="0.2">
      <c r="A4255" t="s">
        <v>123</v>
      </c>
      <c r="B4255" t="s">
        <v>67</v>
      </c>
      <c r="C4255" s="2">
        <v>43480</v>
      </c>
      <c r="D4255" t="s">
        <v>122</v>
      </c>
      <c r="E4255" t="s">
        <v>867</v>
      </c>
      <c r="F4255" t="s">
        <v>5</v>
      </c>
      <c r="G4255" t="s">
        <v>868</v>
      </c>
      <c r="H4255" t="s">
        <v>869</v>
      </c>
      <c r="I4255" t="s">
        <v>2</v>
      </c>
      <c r="J4255" t="s">
        <v>52</v>
      </c>
      <c r="K4255" t="s">
        <v>36</v>
      </c>
      <c r="L4255" s="3">
        <v>50</v>
      </c>
      <c r="M4255" s="3">
        <v>5</v>
      </c>
      <c r="N4255" s="3">
        <v>55</v>
      </c>
      <c r="O4255" s="3">
        <v>0</v>
      </c>
      <c r="P4255" s="3">
        <v>0</v>
      </c>
      <c r="Q4255" s="2">
        <v>43486</v>
      </c>
      <c r="R4255" t="s">
        <v>2</v>
      </c>
      <c r="S4255" t="s">
        <v>10</v>
      </c>
      <c r="T4255" t="s">
        <v>2</v>
      </c>
    </row>
    <row r="4256" spans="1:20" hidden="1" x14ac:dyDescent="0.2">
      <c r="A4256" t="s">
        <v>123</v>
      </c>
      <c r="B4256" t="s">
        <v>67</v>
      </c>
      <c r="C4256" s="2">
        <v>43481</v>
      </c>
      <c r="D4256" t="s">
        <v>122</v>
      </c>
      <c r="E4256" t="s">
        <v>938</v>
      </c>
      <c r="F4256" t="s">
        <v>5</v>
      </c>
      <c r="G4256" t="s">
        <v>40</v>
      </c>
      <c r="H4256" t="s">
        <v>939</v>
      </c>
      <c r="I4256" t="s">
        <v>2</v>
      </c>
      <c r="J4256" t="s">
        <v>42</v>
      </c>
      <c r="K4256" t="s">
        <v>18</v>
      </c>
      <c r="L4256" s="3">
        <v>200</v>
      </c>
      <c r="M4256" s="3">
        <v>0</v>
      </c>
      <c r="N4256" s="3">
        <v>200</v>
      </c>
      <c r="O4256" s="3">
        <v>0</v>
      </c>
      <c r="P4256" s="3">
        <v>0</v>
      </c>
      <c r="Q4256" s="2">
        <v>43486</v>
      </c>
      <c r="R4256" t="s">
        <v>2</v>
      </c>
      <c r="S4256" t="s">
        <v>10</v>
      </c>
      <c r="T4256" t="s">
        <v>2</v>
      </c>
    </row>
    <row r="4257" spans="1:20" hidden="1" x14ac:dyDescent="0.2">
      <c r="A4257" t="s">
        <v>123</v>
      </c>
      <c r="B4257" t="s">
        <v>67</v>
      </c>
      <c r="C4257" s="2">
        <v>43481</v>
      </c>
      <c r="D4257" t="s">
        <v>122</v>
      </c>
      <c r="E4257" t="s">
        <v>938</v>
      </c>
      <c r="F4257" t="s">
        <v>43</v>
      </c>
      <c r="G4257" t="s">
        <v>40</v>
      </c>
      <c r="H4257" t="s">
        <v>677</v>
      </c>
      <c r="I4257" t="s">
        <v>2</v>
      </c>
      <c r="J4257" t="s">
        <v>59</v>
      </c>
      <c r="K4257" t="s">
        <v>9</v>
      </c>
      <c r="L4257" s="3">
        <v>1</v>
      </c>
      <c r="M4257" s="3">
        <v>0.2</v>
      </c>
      <c r="N4257" s="3">
        <v>1.2</v>
      </c>
      <c r="O4257" s="3">
        <v>0</v>
      </c>
      <c r="P4257" s="3">
        <v>0</v>
      </c>
      <c r="Q4257" s="2">
        <v>43486</v>
      </c>
      <c r="R4257" t="s">
        <v>2</v>
      </c>
      <c r="S4257" t="s">
        <v>10</v>
      </c>
      <c r="T4257" t="s">
        <v>2</v>
      </c>
    </row>
    <row r="4258" spans="1:20" hidden="1" x14ac:dyDescent="0.2">
      <c r="A4258" t="s">
        <v>123</v>
      </c>
      <c r="B4258" t="s">
        <v>67</v>
      </c>
      <c r="C4258" s="2">
        <v>43482</v>
      </c>
      <c r="D4258" t="s">
        <v>122</v>
      </c>
      <c r="E4258" t="s">
        <v>1125</v>
      </c>
      <c r="F4258" t="s">
        <v>5</v>
      </c>
      <c r="G4258" t="s">
        <v>40</v>
      </c>
      <c r="H4258" t="s">
        <v>1126</v>
      </c>
      <c r="I4258" t="s">
        <v>2</v>
      </c>
      <c r="J4258" t="s">
        <v>42</v>
      </c>
      <c r="K4258" t="s">
        <v>18</v>
      </c>
      <c r="L4258" s="3">
        <v>35</v>
      </c>
      <c r="M4258" s="3">
        <v>0</v>
      </c>
      <c r="N4258" s="3">
        <v>35</v>
      </c>
      <c r="O4258" s="3">
        <v>0</v>
      </c>
      <c r="P4258" s="3">
        <v>0</v>
      </c>
      <c r="Q4258" s="2">
        <v>43493</v>
      </c>
      <c r="R4258" t="s">
        <v>2</v>
      </c>
      <c r="S4258" t="s">
        <v>10</v>
      </c>
      <c r="T4258" t="s">
        <v>2</v>
      </c>
    </row>
    <row r="4259" spans="1:20" hidden="1" x14ac:dyDescent="0.2">
      <c r="A4259" t="s">
        <v>123</v>
      </c>
      <c r="B4259" t="s">
        <v>67</v>
      </c>
      <c r="C4259" s="2">
        <v>43482</v>
      </c>
      <c r="D4259" t="s">
        <v>122</v>
      </c>
      <c r="E4259" t="s">
        <v>1125</v>
      </c>
      <c r="F4259" t="s">
        <v>43</v>
      </c>
      <c r="G4259" t="s">
        <v>40</v>
      </c>
      <c r="H4259" t="s">
        <v>1127</v>
      </c>
      <c r="I4259" t="s">
        <v>2</v>
      </c>
      <c r="J4259" t="s">
        <v>42</v>
      </c>
      <c r="K4259" t="s">
        <v>18</v>
      </c>
      <c r="L4259" s="3">
        <v>35</v>
      </c>
      <c r="M4259" s="3">
        <v>0</v>
      </c>
      <c r="N4259" s="3">
        <v>35</v>
      </c>
      <c r="O4259" s="3">
        <v>0</v>
      </c>
      <c r="P4259" s="3">
        <v>0</v>
      </c>
      <c r="Q4259" s="2">
        <v>43493</v>
      </c>
      <c r="R4259" t="s">
        <v>2</v>
      </c>
      <c r="S4259" t="s">
        <v>10</v>
      </c>
      <c r="T4259" t="s">
        <v>2</v>
      </c>
    </row>
    <row r="4260" spans="1:20" hidden="1" x14ac:dyDescent="0.2">
      <c r="A4260" t="s">
        <v>123</v>
      </c>
      <c r="B4260" t="s">
        <v>67</v>
      </c>
      <c r="C4260" s="2">
        <v>43482</v>
      </c>
      <c r="D4260" t="s">
        <v>122</v>
      </c>
      <c r="E4260" t="s">
        <v>1125</v>
      </c>
      <c r="F4260" t="s">
        <v>60</v>
      </c>
      <c r="G4260" t="s">
        <v>40</v>
      </c>
      <c r="H4260" t="s">
        <v>97</v>
      </c>
      <c r="I4260" t="s">
        <v>2</v>
      </c>
      <c r="J4260" t="s">
        <v>59</v>
      </c>
      <c r="K4260" t="s">
        <v>9</v>
      </c>
      <c r="L4260" s="3">
        <v>2</v>
      </c>
      <c r="M4260" s="3">
        <v>0.4</v>
      </c>
      <c r="N4260" s="3">
        <v>2.4</v>
      </c>
      <c r="O4260" s="3">
        <v>0</v>
      </c>
      <c r="P4260" s="3">
        <v>0</v>
      </c>
      <c r="Q4260" s="2">
        <v>43493</v>
      </c>
      <c r="R4260" t="s">
        <v>2</v>
      </c>
      <c r="S4260" t="s">
        <v>10</v>
      </c>
      <c r="T4260" t="s">
        <v>2</v>
      </c>
    </row>
    <row r="4261" spans="1:20" hidden="1" x14ac:dyDescent="0.2">
      <c r="A4261" t="s">
        <v>123</v>
      </c>
      <c r="B4261" t="s">
        <v>67</v>
      </c>
      <c r="C4261" s="2">
        <v>43482</v>
      </c>
      <c r="D4261" t="s">
        <v>122</v>
      </c>
      <c r="E4261" t="s">
        <v>1212</v>
      </c>
      <c r="F4261" t="s">
        <v>5</v>
      </c>
      <c r="G4261" t="s">
        <v>40</v>
      </c>
      <c r="H4261" t="s">
        <v>1213</v>
      </c>
      <c r="I4261" t="s">
        <v>2</v>
      </c>
      <c r="J4261" t="s">
        <v>42</v>
      </c>
      <c r="K4261" t="s">
        <v>18</v>
      </c>
      <c r="L4261" s="3">
        <v>172</v>
      </c>
      <c r="M4261" s="3">
        <v>0</v>
      </c>
      <c r="N4261" s="3">
        <v>172</v>
      </c>
      <c r="O4261" s="3">
        <v>0</v>
      </c>
      <c r="P4261" s="3">
        <v>0</v>
      </c>
      <c r="Q4261" s="2">
        <v>43482</v>
      </c>
      <c r="R4261" t="s">
        <v>2</v>
      </c>
      <c r="S4261" t="s">
        <v>10</v>
      </c>
      <c r="T4261" t="s">
        <v>2</v>
      </c>
    </row>
    <row r="4262" spans="1:20" hidden="1" x14ac:dyDescent="0.2">
      <c r="A4262" t="s">
        <v>123</v>
      </c>
      <c r="B4262" t="s">
        <v>67</v>
      </c>
      <c r="C4262" s="2">
        <v>43482</v>
      </c>
      <c r="D4262" t="s">
        <v>122</v>
      </c>
      <c r="E4262" t="s">
        <v>1212</v>
      </c>
      <c r="F4262" t="s">
        <v>43</v>
      </c>
      <c r="G4262" t="s">
        <v>40</v>
      </c>
      <c r="H4262" t="s">
        <v>97</v>
      </c>
      <c r="I4262" t="s">
        <v>2</v>
      </c>
      <c r="J4262" t="s">
        <v>59</v>
      </c>
      <c r="K4262" t="s">
        <v>9</v>
      </c>
      <c r="L4262" s="3">
        <v>1</v>
      </c>
      <c r="M4262" s="3">
        <v>0.2</v>
      </c>
      <c r="N4262" s="3">
        <v>1.2</v>
      </c>
      <c r="O4262" s="3">
        <v>0</v>
      </c>
      <c r="P4262" s="3">
        <v>0</v>
      </c>
      <c r="Q4262" s="2">
        <v>43482</v>
      </c>
      <c r="R4262" t="s">
        <v>2</v>
      </c>
      <c r="S4262" t="s">
        <v>10</v>
      </c>
      <c r="T4262" t="s">
        <v>2</v>
      </c>
    </row>
    <row r="4263" spans="1:20" hidden="1" x14ac:dyDescent="0.2">
      <c r="A4263" t="s">
        <v>123</v>
      </c>
      <c r="B4263" t="s">
        <v>67</v>
      </c>
      <c r="C4263" s="2">
        <v>43482</v>
      </c>
      <c r="D4263" t="s">
        <v>122</v>
      </c>
      <c r="E4263" t="s">
        <v>1229</v>
      </c>
      <c r="F4263" t="s">
        <v>5</v>
      </c>
      <c r="G4263" t="s">
        <v>40</v>
      </c>
      <c r="H4263" t="s">
        <v>1230</v>
      </c>
      <c r="I4263" t="s">
        <v>2</v>
      </c>
      <c r="J4263" t="s">
        <v>42</v>
      </c>
      <c r="K4263" t="s">
        <v>18</v>
      </c>
      <c r="L4263" s="3">
        <v>114</v>
      </c>
      <c r="M4263" s="3">
        <v>0</v>
      </c>
      <c r="N4263" s="3">
        <v>114</v>
      </c>
      <c r="O4263" s="3">
        <v>0</v>
      </c>
      <c r="P4263" s="3">
        <v>0</v>
      </c>
      <c r="Q4263" s="2">
        <v>43482</v>
      </c>
      <c r="R4263" t="s">
        <v>2</v>
      </c>
      <c r="S4263" t="s">
        <v>10</v>
      </c>
      <c r="T4263" t="s">
        <v>2</v>
      </c>
    </row>
    <row r="4264" spans="1:20" hidden="1" x14ac:dyDescent="0.2">
      <c r="A4264" t="s">
        <v>123</v>
      </c>
      <c r="B4264" t="s">
        <v>67</v>
      </c>
      <c r="C4264" s="2">
        <v>43482</v>
      </c>
      <c r="D4264" t="s">
        <v>122</v>
      </c>
      <c r="E4264" t="s">
        <v>1229</v>
      </c>
      <c r="F4264" t="s">
        <v>43</v>
      </c>
      <c r="G4264" t="s">
        <v>40</v>
      </c>
      <c r="H4264" t="s">
        <v>97</v>
      </c>
      <c r="I4264" t="s">
        <v>2</v>
      </c>
      <c r="J4264" t="s">
        <v>59</v>
      </c>
      <c r="K4264" t="s">
        <v>9</v>
      </c>
      <c r="L4264" s="3">
        <v>1</v>
      </c>
      <c r="M4264" s="3">
        <v>0.2</v>
      </c>
      <c r="N4264" s="3">
        <v>1.2</v>
      </c>
      <c r="O4264" s="3">
        <v>0</v>
      </c>
      <c r="P4264" s="3">
        <v>0</v>
      </c>
      <c r="Q4264" s="2">
        <v>43482</v>
      </c>
      <c r="R4264" t="s">
        <v>2</v>
      </c>
      <c r="S4264" t="s">
        <v>10</v>
      </c>
      <c r="T4264" t="s">
        <v>2</v>
      </c>
    </row>
    <row r="4265" spans="1:20" hidden="1" x14ac:dyDescent="0.2">
      <c r="A4265" t="s">
        <v>123</v>
      </c>
      <c r="B4265" t="s">
        <v>67</v>
      </c>
      <c r="C4265" s="2">
        <v>43482</v>
      </c>
      <c r="D4265" t="s">
        <v>122</v>
      </c>
      <c r="E4265" t="s">
        <v>1317</v>
      </c>
      <c r="F4265" t="s">
        <v>5</v>
      </c>
      <c r="G4265" t="s">
        <v>40</v>
      </c>
      <c r="H4265" t="s">
        <v>1318</v>
      </c>
      <c r="I4265" t="s">
        <v>2</v>
      </c>
      <c r="J4265" t="s">
        <v>42</v>
      </c>
      <c r="K4265" t="s">
        <v>18</v>
      </c>
      <c r="L4265" s="3">
        <v>163</v>
      </c>
      <c r="M4265" s="3">
        <v>0</v>
      </c>
      <c r="N4265" s="3">
        <v>163</v>
      </c>
      <c r="O4265" s="3">
        <v>0</v>
      </c>
      <c r="P4265" s="3">
        <v>0</v>
      </c>
      <c r="Q4265" s="2">
        <v>43482</v>
      </c>
      <c r="R4265" t="s">
        <v>2</v>
      </c>
      <c r="S4265" t="s">
        <v>10</v>
      </c>
      <c r="T4265" t="s">
        <v>2</v>
      </c>
    </row>
    <row r="4266" spans="1:20" hidden="1" x14ac:dyDescent="0.2">
      <c r="A4266" t="s">
        <v>123</v>
      </c>
      <c r="B4266" t="s">
        <v>67</v>
      </c>
      <c r="C4266" s="2">
        <v>43482</v>
      </c>
      <c r="D4266" t="s">
        <v>122</v>
      </c>
      <c r="E4266" t="s">
        <v>1317</v>
      </c>
      <c r="F4266" t="s">
        <v>43</v>
      </c>
      <c r="G4266" t="s">
        <v>40</v>
      </c>
      <c r="H4266" t="s">
        <v>1319</v>
      </c>
      <c r="I4266" t="s">
        <v>2</v>
      </c>
      <c r="J4266" t="s">
        <v>280</v>
      </c>
      <c r="K4266" t="s">
        <v>9</v>
      </c>
      <c r="L4266" s="3">
        <v>1</v>
      </c>
      <c r="M4266" s="3">
        <v>0.2</v>
      </c>
      <c r="N4266" s="3">
        <v>1.2</v>
      </c>
      <c r="O4266" s="3">
        <v>0</v>
      </c>
      <c r="P4266" s="3">
        <v>0</v>
      </c>
      <c r="Q4266" s="2">
        <v>43482</v>
      </c>
      <c r="R4266" t="s">
        <v>2</v>
      </c>
      <c r="S4266" t="s">
        <v>10</v>
      </c>
      <c r="T4266" t="s">
        <v>2</v>
      </c>
    </row>
    <row r="4267" spans="1:20" hidden="1" x14ac:dyDescent="0.2">
      <c r="A4267" t="s">
        <v>123</v>
      </c>
      <c r="B4267" t="s">
        <v>67</v>
      </c>
      <c r="C4267" s="2">
        <v>43487</v>
      </c>
      <c r="D4267" t="s">
        <v>122</v>
      </c>
      <c r="E4267" t="s">
        <v>1746</v>
      </c>
      <c r="F4267" t="s">
        <v>5</v>
      </c>
      <c r="G4267" t="s">
        <v>1747</v>
      </c>
      <c r="H4267" t="s">
        <v>1748</v>
      </c>
      <c r="I4267" t="s">
        <v>2</v>
      </c>
      <c r="J4267" t="s">
        <v>1749</v>
      </c>
      <c r="K4267" t="s">
        <v>9</v>
      </c>
      <c r="L4267" s="3">
        <v>599</v>
      </c>
      <c r="M4267" s="3">
        <v>119.8</v>
      </c>
      <c r="N4267" s="3">
        <v>718.8</v>
      </c>
      <c r="O4267" s="3">
        <v>0</v>
      </c>
      <c r="P4267" s="3">
        <v>0</v>
      </c>
      <c r="Q4267" s="2">
        <v>43496</v>
      </c>
      <c r="R4267" t="s">
        <v>2</v>
      </c>
      <c r="S4267" t="s">
        <v>10</v>
      </c>
      <c r="T4267" t="s">
        <v>2</v>
      </c>
    </row>
    <row r="4268" spans="1:20" hidden="1" x14ac:dyDescent="0.2">
      <c r="A4268" t="s">
        <v>123</v>
      </c>
      <c r="B4268" t="s">
        <v>67</v>
      </c>
      <c r="C4268" s="2">
        <v>43487</v>
      </c>
      <c r="D4268" t="s">
        <v>122</v>
      </c>
      <c r="E4268" t="s">
        <v>1774</v>
      </c>
      <c r="F4268" t="s">
        <v>5</v>
      </c>
      <c r="G4268" t="s">
        <v>125</v>
      </c>
      <c r="H4268" t="s">
        <v>1775</v>
      </c>
      <c r="I4268" t="s">
        <v>2</v>
      </c>
      <c r="J4268" t="s">
        <v>901</v>
      </c>
      <c r="K4268" t="s">
        <v>9</v>
      </c>
      <c r="L4268" s="3">
        <v>1260</v>
      </c>
      <c r="M4268" s="3">
        <v>252</v>
      </c>
      <c r="N4268" s="3">
        <v>1512</v>
      </c>
      <c r="O4268" s="3">
        <v>0</v>
      </c>
      <c r="P4268" s="3">
        <v>0</v>
      </c>
      <c r="Q4268" s="2">
        <v>43487</v>
      </c>
      <c r="R4268" t="s">
        <v>2</v>
      </c>
      <c r="S4268" t="s">
        <v>10</v>
      </c>
      <c r="T4268" t="s">
        <v>2</v>
      </c>
    </row>
    <row r="4269" spans="1:20" hidden="1" x14ac:dyDescent="0.2">
      <c r="A4269" t="s">
        <v>123</v>
      </c>
      <c r="B4269" t="s">
        <v>67</v>
      </c>
      <c r="C4269" s="2">
        <v>43487</v>
      </c>
      <c r="D4269" t="s">
        <v>122</v>
      </c>
      <c r="E4269" t="s">
        <v>1844</v>
      </c>
      <c r="F4269" t="s">
        <v>5</v>
      </c>
      <c r="G4269" t="s">
        <v>1845</v>
      </c>
      <c r="H4269" t="s">
        <v>1846</v>
      </c>
      <c r="I4269" t="s">
        <v>2</v>
      </c>
      <c r="J4269" t="s">
        <v>35</v>
      </c>
      <c r="K4269" t="s">
        <v>36</v>
      </c>
      <c r="L4269" s="3">
        <v>55.6</v>
      </c>
      <c r="M4269" s="3">
        <v>5.56</v>
      </c>
      <c r="N4269" s="3">
        <v>61.16</v>
      </c>
      <c r="O4269" s="3">
        <v>0</v>
      </c>
      <c r="P4269" s="3">
        <v>0</v>
      </c>
      <c r="Q4269" s="2">
        <v>43496</v>
      </c>
      <c r="R4269" t="s">
        <v>2</v>
      </c>
      <c r="S4269" t="s">
        <v>10</v>
      </c>
      <c r="T4269" t="s">
        <v>2</v>
      </c>
    </row>
    <row r="4270" spans="1:20" hidden="1" x14ac:dyDescent="0.2">
      <c r="A4270" t="s">
        <v>123</v>
      </c>
      <c r="B4270" t="s">
        <v>67</v>
      </c>
      <c r="C4270" s="2">
        <v>43487</v>
      </c>
      <c r="D4270" t="s">
        <v>122</v>
      </c>
      <c r="E4270" t="s">
        <v>1844</v>
      </c>
      <c r="F4270" t="s">
        <v>43</v>
      </c>
      <c r="G4270" t="s">
        <v>1845</v>
      </c>
      <c r="H4270" t="s">
        <v>1846</v>
      </c>
      <c r="I4270" t="s">
        <v>2</v>
      </c>
      <c r="J4270" t="s">
        <v>35</v>
      </c>
      <c r="K4270" t="s">
        <v>9</v>
      </c>
      <c r="L4270" s="3">
        <v>5.42</v>
      </c>
      <c r="M4270" s="3">
        <v>1.08</v>
      </c>
      <c r="N4270" s="3">
        <v>6.5</v>
      </c>
      <c r="O4270" s="3">
        <v>0</v>
      </c>
      <c r="P4270" s="3">
        <v>0</v>
      </c>
      <c r="Q4270" s="2">
        <v>43496</v>
      </c>
      <c r="R4270" t="s">
        <v>2</v>
      </c>
      <c r="S4270" t="s">
        <v>10</v>
      </c>
      <c r="T4270" t="s">
        <v>2</v>
      </c>
    </row>
    <row r="4271" spans="1:20" hidden="1" x14ac:dyDescent="0.2">
      <c r="A4271" t="s">
        <v>123</v>
      </c>
      <c r="B4271" t="s">
        <v>67</v>
      </c>
      <c r="C4271" s="2">
        <v>43488</v>
      </c>
      <c r="D4271" t="s">
        <v>122</v>
      </c>
      <c r="E4271" t="s">
        <v>1960</v>
      </c>
      <c r="F4271" t="s">
        <v>5</v>
      </c>
      <c r="G4271" t="s">
        <v>1961</v>
      </c>
      <c r="H4271" t="s">
        <v>1962</v>
      </c>
      <c r="I4271" t="s">
        <v>2</v>
      </c>
      <c r="J4271" t="s">
        <v>138</v>
      </c>
      <c r="K4271" t="s">
        <v>18</v>
      </c>
      <c r="L4271" s="3">
        <v>495</v>
      </c>
      <c r="M4271" s="3">
        <v>0</v>
      </c>
      <c r="N4271" s="3">
        <v>495</v>
      </c>
      <c r="O4271" s="3">
        <v>0</v>
      </c>
      <c r="P4271" s="3">
        <v>0</v>
      </c>
      <c r="Q4271" s="2">
        <v>43496</v>
      </c>
      <c r="R4271" t="s">
        <v>2</v>
      </c>
      <c r="S4271" t="s">
        <v>10</v>
      </c>
      <c r="T4271" t="s">
        <v>2</v>
      </c>
    </row>
    <row r="4272" spans="1:20" hidden="1" x14ac:dyDescent="0.2">
      <c r="A4272" t="s">
        <v>123</v>
      </c>
      <c r="B4272" t="s">
        <v>67</v>
      </c>
      <c r="C4272" s="2">
        <v>43489</v>
      </c>
      <c r="D4272" t="s">
        <v>122</v>
      </c>
      <c r="E4272" t="s">
        <v>2120</v>
      </c>
      <c r="F4272" t="s">
        <v>5</v>
      </c>
      <c r="G4272" t="s">
        <v>40</v>
      </c>
      <c r="H4272" t="s">
        <v>2121</v>
      </c>
      <c r="I4272" t="s">
        <v>2</v>
      </c>
      <c r="J4272" t="s">
        <v>42</v>
      </c>
      <c r="K4272" t="s">
        <v>18</v>
      </c>
      <c r="L4272" s="3">
        <v>167</v>
      </c>
      <c r="M4272" s="3">
        <v>0</v>
      </c>
      <c r="N4272" s="3">
        <v>167</v>
      </c>
      <c r="O4272" s="3">
        <v>0</v>
      </c>
      <c r="P4272" s="3">
        <v>0</v>
      </c>
      <c r="Q4272" s="2">
        <v>43489</v>
      </c>
      <c r="R4272" t="s">
        <v>2</v>
      </c>
      <c r="S4272" t="s">
        <v>10</v>
      </c>
      <c r="T4272" t="s">
        <v>2</v>
      </c>
    </row>
    <row r="4273" spans="1:20" hidden="1" x14ac:dyDescent="0.2">
      <c r="A4273" t="s">
        <v>123</v>
      </c>
      <c r="B4273" t="s">
        <v>67</v>
      </c>
      <c r="C4273" s="2">
        <v>43489</v>
      </c>
      <c r="D4273" t="s">
        <v>122</v>
      </c>
      <c r="E4273" t="s">
        <v>2120</v>
      </c>
      <c r="F4273" t="s">
        <v>43</v>
      </c>
      <c r="G4273" t="s">
        <v>40</v>
      </c>
      <c r="H4273" t="s">
        <v>677</v>
      </c>
      <c r="I4273" t="s">
        <v>2</v>
      </c>
      <c r="J4273" t="s">
        <v>59</v>
      </c>
      <c r="K4273" t="s">
        <v>9</v>
      </c>
      <c r="L4273" s="3">
        <v>1</v>
      </c>
      <c r="M4273" s="3">
        <v>0.2</v>
      </c>
      <c r="N4273" s="3">
        <v>1.2</v>
      </c>
      <c r="O4273" s="3">
        <v>0</v>
      </c>
      <c r="P4273" s="3">
        <v>0</v>
      </c>
      <c r="Q4273" s="2">
        <v>43489</v>
      </c>
      <c r="R4273" t="s">
        <v>2</v>
      </c>
      <c r="S4273" t="s">
        <v>10</v>
      </c>
      <c r="T4273" t="s">
        <v>2</v>
      </c>
    </row>
    <row r="4274" spans="1:20" hidden="1" x14ac:dyDescent="0.2">
      <c r="A4274" t="s">
        <v>123</v>
      </c>
      <c r="B4274" t="s">
        <v>67</v>
      </c>
      <c r="C4274" s="2">
        <v>43489</v>
      </c>
      <c r="D4274" t="s">
        <v>122</v>
      </c>
      <c r="E4274" t="s">
        <v>2125</v>
      </c>
      <c r="F4274" t="s">
        <v>5</v>
      </c>
      <c r="G4274" t="s">
        <v>2126</v>
      </c>
      <c r="H4274" t="s">
        <v>2127</v>
      </c>
      <c r="I4274" t="s">
        <v>2</v>
      </c>
      <c r="J4274" t="s">
        <v>138</v>
      </c>
      <c r="K4274" t="s">
        <v>18</v>
      </c>
      <c r="L4274" s="3">
        <v>900</v>
      </c>
      <c r="M4274" s="3">
        <v>0</v>
      </c>
      <c r="N4274" s="3">
        <v>900</v>
      </c>
      <c r="O4274" s="3">
        <v>0</v>
      </c>
      <c r="P4274" s="3">
        <v>0</v>
      </c>
      <c r="Q4274" s="2">
        <v>43507</v>
      </c>
      <c r="R4274" t="s">
        <v>2</v>
      </c>
      <c r="S4274" t="s">
        <v>10</v>
      </c>
      <c r="T4274" t="s">
        <v>2</v>
      </c>
    </row>
    <row r="4275" spans="1:20" hidden="1" x14ac:dyDescent="0.2">
      <c r="A4275" t="s">
        <v>123</v>
      </c>
      <c r="B4275" t="s">
        <v>67</v>
      </c>
      <c r="C4275" s="2">
        <v>43497</v>
      </c>
      <c r="D4275" t="s">
        <v>122</v>
      </c>
      <c r="E4275" t="s">
        <v>2733</v>
      </c>
      <c r="F4275" t="s">
        <v>5</v>
      </c>
      <c r="G4275" t="s">
        <v>2734</v>
      </c>
      <c r="H4275" t="s">
        <v>2735</v>
      </c>
      <c r="I4275" t="s">
        <v>2</v>
      </c>
      <c r="J4275" t="s">
        <v>138</v>
      </c>
      <c r="K4275" t="s">
        <v>18</v>
      </c>
      <c r="L4275" s="3">
        <v>140</v>
      </c>
      <c r="M4275" s="3">
        <v>0</v>
      </c>
      <c r="N4275" s="3">
        <v>140</v>
      </c>
      <c r="O4275" s="3">
        <v>0</v>
      </c>
      <c r="P4275" s="3">
        <v>0</v>
      </c>
      <c r="Q4275" s="2">
        <v>43524</v>
      </c>
      <c r="R4275" t="s">
        <v>2</v>
      </c>
      <c r="S4275" t="s">
        <v>10</v>
      </c>
      <c r="T4275" t="s">
        <v>2</v>
      </c>
    </row>
    <row r="4276" spans="1:20" hidden="1" x14ac:dyDescent="0.2">
      <c r="A4276" t="s">
        <v>123</v>
      </c>
      <c r="B4276" t="s">
        <v>67</v>
      </c>
      <c r="C4276" s="2">
        <v>43503</v>
      </c>
      <c r="D4276" t="s">
        <v>122</v>
      </c>
      <c r="E4276" t="s">
        <v>3181</v>
      </c>
      <c r="F4276" t="s">
        <v>5</v>
      </c>
      <c r="G4276" t="s">
        <v>3182</v>
      </c>
      <c r="H4276" t="s">
        <v>3183</v>
      </c>
      <c r="I4276" t="s">
        <v>2</v>
      </c>
      <c r="J4276" t="s">
        <v>138</v>
      </c>
      <c r="K4276" t="s">
        <v>18</v>
      </c>
      <c r="L4276" s="3">
        <v>120</v>
      </c>
      <c r="M4276" s="3">
        <v>0</v>
      </c>
      <c r="N4276" s="3">
        <v>120</v>
      </c>
      <c r="O4276" s="3">
        <v>0</v>
      </c>
      <c r="P4276" s="3">
        <v>0</v>
      </c>
      <c r="Q4276" s="2">
        <v>43514</v>
      </c>
      <c r="R4276" t="s">
        <v>2</v>
      </c>
      <c r="S4276" t="s">
        <v>10</v>
      </c>
      <c r="T4276" t="s">
        <v>2</v>
      </c>
    </row>
    <row r="4277" spans="1:20" hidden="1" x14ac:dyDescent="0.2">
      <c r="A4277" t="s">
        <v>123</v>
      </c>
      <c r="B4277" t="s">
        <v>67</v>
      </c>
      <c r="C4277" s="2">
        <v>43508</v>
      </c>
      <c r="D4277" t="s">
        <v>122</v>
      </c>
      <c r="E4277" t="s">
        <v>3612</v>
      </c>
      <c r="F4277" t="s">
        <v>5</v>
      </c>
      <c r="G4277" t="s">
        <v>40</v>
      </c>
      <c r="H4277" t="s">
        <v>3613</v>
      </c>
      <c r="I4277" t="s">
        <v>2</v>
      </c>
      <c r="J4277" t="s">
        <v>42</v>
      </c>
      <c r="K4277" t="s">
        <v>9</v>
      </c>
      <c r="L4277" s="3">
        <v>57.1</v>
      </c>
      <c r="M4277" s="3">
        <v>11.42</v>
      </c>
      <c r="N4277" s="3">
        <v>68.52</v>
      </c>
      <c r="O4277" s="3">
        <v>0</v>
      </c>
      <c r="P4277" s="3">
        <v>0</v>
      </c>
      <c r="Q4277" s="2">
        <v>43511</v>
      </c>
      <c r="R4277" t="s">
        <v>2</v>
      </c>
      <c r="S4277" t="s">
        <v>10</v>
      </c>
      <c r="T4277" t="s">
        <v>2</v>
      </c>
    </row>
    <row r="4278" spans="1:20" hidden="1" x14ac:dyDescent="0.2">
      <c r="A4278" t="s">
        <v>123</v>
      </c>
      <c r="B4278" t="s">
        <v>67</v>
      </c>
      <c r="C4278" s="2">
        <v>43508</v>
      </c>
      <c r="D4278" t="s">
        <v>122</v>
      </c>
      <c r="E4278" t="s">
        <v>3612</v>
      </c>
      <c r="F4278" t="s">
        <v>43</v>
      </c>
      <c r="G4278" t="s">
        <v>40</v>
      </c>
      <c r="H4278" t="s">
        <v>320</v>
      </c>
      <c r="I4278" t="s">
        <v>2</v>
      </c>
      <c r="J4278" t="s">
        <v>280</v>
      </c>
      <c r="K4278" t="s">
        <v>9</v>
      </c>
      <c r="L4278" s="3">
        <v>14.4</v>
      </c>
      <c r="M4278" s="3">
        <v>2.88</v>
      </c>
      <c r="N4278" s="3">
        <v>17.28</v>
      </c>
      <c r="O4278" s="3">
        <v>0</v>
      </c>
      <c r="P4278" s="3">
        <v>0</v>
      </c>
      <c r="Q4278" s="2">
        <v>43571</v>
      </c>
      <c r="R4278" t="s">
        <v>2</v>
      </c>
      <c r="S4278" t="s">
        <v>10</v>
      </c>
      <c r="T4278" t="s">
        <v>2</v>
      </c>
    </row>
    <row r="4279" spans="1:20" hidden="1" x14ac:dyDescent="0.2">
      <c r="A4279" t="s">
        <v>123</v>
      </c>
      <c r="B4279" t="s">
        <v>67</v>
      </c>
      <c r="C4279" s="2">
        <v>43510</v>
      </c>
      <c r="D4279" t="s">
        <v>122</v>
      </c>
      <c r="E4279" t="s">
        <v>3734</v>
      </c>
      <c r="F4279" t="s">
        <v>5</v>
      </c>
      <c r="G4279" t="s">
        <v>3735</v>
      </c>
      <c r="H4279" t="s">
        <v>3736</v>
      </c>
      <c r="I4279" t="s">
        <v>2</v>
      </c>
      <c r="J4279" t="s">
        <v>3737</v>
      </c>
      <c r="K4279" t="s">
        <v>18</v>
      </c>
      <c r="L4279" s="3">
        <v>39</v>
      </c>
      <c r="M4279" s="3">
        <v>0</v>
      </c>
      <c r="N4279" s="3">
        <v>39</v>
      </c>
      <c r="O4279" s="3">
        <v>0</v>
      </c>
      <c r="P4279" s="3">
        <v>0</v>
      </c>
      <c r="Q4279" s="2">
        <v>43538</v>
      </c>
      <c r="R4279" t="s">
        <v>2</v>
      </c>
      <c r="S4279" t="s">
        <v>10</v>
      </c>
      <c r="T4279" t="s">
        <v>2</v>
      </c>
    </row>
    <row r="4280" spans="1:20" hidden="1" x14ac:dyDescent="0.2">
      <c r="A4280" t="s">
        <v>123</v>
      </c>
      <c r="B4280" t="s">
        <v>67</v>
      </c>
      <c r="C4280" s="2">
        <v>43510</v>
      </c>
      <c r="D4280" t="s">
        <v>122</v>
      </c>
      <c r="E4280" t="s">
        <v>3743</v>
      </c>
      <c r="F4280" t="s">
        <v>5</v>
      </c>
      <c r="G4280" t="s">
        <v>40</v>
      </c>
      <c r="H4280" t="s">
        <v>3744</v>
      </c>
      <c r="I4280" t="s">
        <v>2</v>
      </c>
      <c r="J4280" t="s">
        <v>3745</v>
      </c>
      <c r="K4280" t="s">
        <v>9</v>
      </c>
      <c r="L4280" s="3">
        <v>19.010000000000002</v>
      </c>
      <c r="M4280" s="3">
        <v>3.8</v>
      </c>
      <c r="N4280" s="3">
        <v>22.81</v>
      </c>
      <c r="O4280" s="3">
        <v>0</v>
      </c>
      <c r="P4280" s="3">
        <v>0</v>
      </c>
      <c r="Q4280" s="2">
        <v>43524</v>
      </c>
      <c r="R4280" t="s">
        <v>2</v>
      </c>
      <c r="S4280" t="s">
        <v>10</v>
      </c>
      <c r="T4280" t="s">
        <v>2</v>
      </c>
    </row>
    <row r="4281" spans="1:20" hidden="1" x14ac:dyDescent="0.2">
      <c r="A4281" t="s">
        <v>123</v>
      </c>
      <c r="B4281" t="s">
        <v>67</v>
      </c>
      <c r="C4281" s="2">
        <v>43510</v>
      </c>
      <c r="D4281" t="s">
        <v>122</v>
      </c>
      <c r="E4281" t="s">
        <v>3743</v>
      </c>
      <c r="F4281" t="s">
        <v>43</v>
      </c>
      <c r="G4281" t="s">
        <v>40</v>
      </c>
      <c r="H4281" t="s">
        <v>3746</v>
      </c>
      <c r="I4281" t="s">
        <v>2</v>
      </c>
      <c r="J4281" t="s">
        <v>274</v>
      </c>
      <c r="K4281" t="s">
        <v>9</v>
      </c>
      <c r="L4281" s="3">
        <v>7.1</v>
      </c>
      <c r="M4281" s="3">
        <v>1.42</v>
      </c>
      <c r="N4281" s="3">
        <v>8.52</v>
      </c>
      <c r="O4281" s="3">
        <v>0</v>
      </c>
      <c r="P4281" s="3">
        <v>0</v>
      </c>
      <c r="Q4281" s="2">
        <v>43542</v>
      </c>
      <c r="R4281" t="s">
        <v>2</v>
      </c>
      <c r="S4281" t="s">
        <v>10</v>
      </c>
      <c r="T4281" t="s">
        <v>2</v>
      </c>
    </row>
    <row r="4282" spans="1:20" hidden="1" x14ac:dyDescent="0.2">
      <c r="A4282" t="s">
        <v>123</v>
      </c>
      <c r="B4282" t="s">
        <v>67</v>
      </c>
      <c r="C4282" s="2">
        <v>43510</v>
      </c>
      <c r="D4282" t="s">
        <v>122</v>
      </c>
      <c r="E4282" t="s">
        <v>3743</v>
      </c>
      <c r="F4282" t="s">
        <v>60</v>
      </c>
      <c r="G4282" t="s">
        <v>40</v>
      </c>
      <c r="H4282" t="s">
        <v>3747</v>
      </c>
      <c r="I4282" t="s">
        <v>2</v>
      </c>
      <c r="J4282" t="s">
        <v>954</v>
      </c>
      <c r="K4282" t="s">
        <v>73</v>
      </c>
      <c r="L4282" s="3">
        <v>9.36</v>
      </c>
      <c r="M4282" s="3">
        <v>0.51</v>
      </c>
      <c r="N4282" s="3">
        <v>9.8699999999999992</v>
      </c>
      <c r="O4282" s="3">
        <v>0</v>
      </c>
      <c r="P4282" s="3">
        <v>0</v>
      </c>
      <c r="Q4282" s="2">
        <v>43524</v>
      </c>
      <c r="R4282" t="s">
        <v>2</v>
      </c>
      <c r="S4282" t="s">
        <v>10</v>
      </c>
      <c r="T4282" t="s">
        <v>2</v>
      </c>
    </row>
    <row r="4283" spans="1:20" hidden="1" x14ac:dyDescent="0.2">
      <c r="A4283" t="s">
        <v>123</v>
      </c>
      <c r="B4283" t="s">
        <v>67</v>
      </c>
      <c r="C4283" s="2">
        <v>43510</v>
      </c>
      <c r="D4283" t="s">
        <v>122</v>
      </c>
      <c r="E4283" t="s">
        <v>3743</v>
      </c>
      <c r="F4283" t="s">
        <v>86</v>
      </c>
      <c r="G4283" t="s">
        <v>40</v>
      </c>
      <c r="H4283" t="s">
        <v>3748</v>
      </c>
      <c r="I4283" t="s">
        <v>2</v>
      </c>
      <c r="J4283" t="s">
        <v>954</v>
      </c>
      <c r="K4283" t="s">
        <v>73</v>
      </c>
      <c r="L4283" s="3">
        <v>8.3699999999999992</v>
      </c>
      <c r="M4283" s="3">
        <v>0.46</v>
      </c>
      <c r="N4283" s="3">
        <v>8.83</v>
      </c>
      <c r="O4283" s="3">
        <v>0</v>
      </c>
      <c r="P4283" s="3">
        <v>0</v>
      </c>
      <c r="Q4283" s="2">
        <v>43524</v>
      </c>
      <c r="R4283" t="s">
        <v>2</v>
      </c>
      <c r="S4283" t="s">
        <v>10</v>
      </c>
      <c r="T4283" t="s">
        <v>2</v>
      </c>
    </row>
    <row r="4284" spans="1:20" hidden="1" x14ac:dyDescent="0.2">
      <c r="A4284" t="s">
        <v>123</v>
      </c>
      <c r="B4284" t="s">
        <v>67</v>
      </c>
      <c r="C4284" s="2">
        <v>43521</v>
      </c>
      <c r="D4284" t="s">
        <v>122</v>
      </c>
      <c r="E4284" t="s">
        <v>4498</v>
      </c>
      <c r="F4284" t="s">
        <v>5</v>
      </c>
      <c r="G4284" t="s">
        <v>1981</v>
      </c>
      <c r="H4284" t="s">
        <v>4499</v>
      </c>
      <c r="I4284" t="s">
        <v>2</v>
      </c>
      <c r="J4284" t="s">
        <v>1128</v>
      </c>
      <c r="K4284" t="s">
        <v>9</v>
      </c>
      <c r="L4284" s="3">
        <v>17.5</v>
      </c>
      <c r="M4284" s="3">
        <v>3.5</v>
      </c>
      <c r="N4284" s="3">
        <v>21</v>
      </c>
      <c r="O4284" s="3">
        <v>0</v>
      </c>
      <c r="P4284" s="3">
        <v>0</v>
      </c>
      <c r="Q4284" s="2">
        <v>43532</v>
      </c>
      <c r="R4284" t="s">
        <v>2</v>
      </c>
      <c r="S4284" t="s">
        <v>10</v>
      </c>
      <c r="T4284" t="s">
        <v>2</v>
      </c>
    </row>
    <row r="4285" spans="1:20" hidden="1" x14ac:dyDescent="0.2">
      <c r="A4285" t="s">
        <v>123</v>
      </c>
      <c r="B4285" t="s">
        <v>67</v>
      </c>
      <c r="C4285" s="2">
        <v>43521</v>
      </c>
      <c r="D4285" t="s">
        <v>122</v>
      </c>
      <c r="E4285" t="s">
        <v>4498</v>
      </c>
      <c r="F4285" t="s">
        <v>43</v>
      </c>
      <c r="G4285" t="s">
        <v>1981</v>
      </c>
      <c r="H4285" t="s">
        <v>4500</v>
      </c>
      <c r="I4285" t="s">
        <v>2</v>
      </c>
      <c r="J4285" t="s">
        <v>1128</v>
      </c>
      <c r="K4285" t="s">
        <v>9</v>
      </c>
      <c r="L4285" s="3">
        <v>35.6</v>
      </c>
      <c r="M4285" s="3">
        <v>7.12</v>
      </c>
      <c r="N4285" s="3">
        <v>42.72</v>
      </c>
      <c r="O4285" s="3">
        <v>0</v>
      </c>
      <c r="P4285" s="3">
        <v>0</v>
      </c>
      <c r="Q4285" s="2">
        <v>43532</v>
      </c>
      <c r="R4285" t="s">
        <v>2</v>
      </c>
      <c r="S4285" t="s">
        <v>10</v>
      </c>
      <c r="T4285" t="s">
        <v>2</v>
      </c>
    </row>
    <row r="4286" spans="1:20" hidden="1" x14ac:dyDescent="0.2">
      <c r="A4286" t="s">
        <v>123</v>
      </c>
      <c r="B4286" t="s">
        <v>67</v>
      </c>
      <c r="C4286" s="2">
        <v>43521</v>
      </c>
      <c r="D4286" t="s">
        <v>122</v>
      </c>
      <c r="E4286" t="s">
        <v>4498</v>
      </c>
      <c r="F4286" t="s">
        <v>60</v>
      </c>
      <c r="G4286" t="s">
        <v>1981</v>
      </c>
      <c r="H4286" t="s">
        <v>4501</v>
      </c>
      <c r="I4286" t="s">
        <v>2</v>
      </c>
      <c r="J4286" t="s">
        <v>1128</v>
      </c>
      <c r="K4286" t="s">
        <v>9</v>
      </c>
      <c r="L4286" s="3">
        <v>9.17</v>
      </c>
      <c r="M4286" s="3">
        <v>1.83</v>
      </c>
      <c r="N4286" s="3">
        <v>11</v>
      </c>
      <c r="O4286" s="3">
        <v>0</v>
      </c>
      <c r="P4286" s="3">
        <v>0</v>
      </c>
      <c r="Q4286" s="2">
        <v>43532</v>
      </c>
      <c r="R4286" t="s">
        <v>2</v>
      </c>
      <c r="S4286" t="s">
        <v>10</v>
      </c>
      <c r="T4286" t="s">
        <v>2</v>
      </c>
    </row>
    <row r="4287" spans="1:20" hidden="1" x14ac:dyDescent="0.2">
      <c r="A4287" t="s">
        <v>123</v>
      </c>
      <c r="B4287" t="s">
        <v>67</v>
      </c>
      <c r="C4287" s="2">
        <v>43521</v>
      </c>
      <c r="D4287" t="s">
        <v>122</v>
      </c>
      <c r="E4287" t="s">
        <v>4498</v>
      </c>
      <c r="F4287" t="s">
        <v>86</v>
      </c>
      <c r="G4287" t="s">
        <v>1981</v>
      </c>
      <c r="H4287" t="s">
        <v>4502</v>
      </c>
      <c r="I4287" t="s">
        <v>2</v>
      </c>
      <c r="J4287" t="s">
        <v>1128</v>
      </c>
      <c r="K4287" t="s">
        <v>9</v>
      </c>
      <c r="L4287" s="3">
        <v>40.83</v>
      </c>
      <c r="M4287" s="3">
        <v>8.17</v>
      </c>
      <c r="N4287" s="3">
        <v>49</v>
      </c>
      <c r="O4287" s="3">
        <v>0</v>
      </c>
      <c r="P4287" s="3">
        <v>0</v>
      </c>
      <c r="Q4287" s="2">
        <v>43532</v>
      </c>
      <c r="R4287" t="s">
        <v>2</v>
      </c>
      <c r="S4287" t="s">
        <v>10</v>
      </c>
      <c r="T4287" t="s">
        <v>2</v>
      </c>
    </row>
    <row r="4288" spans="1:20" hidden="1" x14ac:dyDescent="0.2">
      <c r="A4288" t="s">
        <v>123</v>
      </c>
      <c r="B4288" t="s">
        <v>67</v>
      </c>
      <c r="C4288" s="2">
        <v>43522</v>
      </c>
      <c r="D4288" t="s">
        <v>122</v>
      </c>
      <c r="E4288" t="s">
        <v>4655</v>
      </c>
      <c r="F4288" t="s">
        <v>5</v>
      </c>
      <c r="G4288" t="s">
        <v>40</v>
      </c>
      <c r="H4288" t="s">
        <v>4656</v>
      </c>
      <c r="I4288" t="s">
        <v>2</v>
      </c>
      <c r="J4288" t="s">
        <v>274</v>
      </c>
      <c r="K4288" t="s">
        <v>9</v>
      </c>
      <c r="L4288" s="3">
        <v>25.23</v>
      </c>
      <c r="M4288" s="3">
        <v>5.05</v>
      </c>
      <c r="N4288" s="3">
        <v>30.28</v>
      </c>
      <c r="O4288" s="3">
        <v>0</v>
      </c>
      <c r="P4288" s="3">
        <v>0</v>
      </c>
      <c r="Q4288" s="2">
        <v>43530</v>
      </c>
      <c r="R4288" t="s">
        <v>2</v>
      </c>
      <c r="S4288" t="s">
        <v>10</v>
      </c>
      <c r="T4288" t="s">
        <v>2</v>
      </c>
    </row>
    <row r="4289" spans="1:20" hidden="1" x14ac:dyDescent="0.2">
      <c r="A4289" t="s">
        <v>123</v>
      </c>
      <c r="B4289" t="s">
        <v>67</v>
      </c>
      <c r="C4289" s="2">
        <v>43530</v>
      </c>
      <c r="D4289" t="s">
        <v>122</v>
      </c>
      <c r="E4289" t="s">
        <v>5119</v>
      </c>
      <c r="F4289" t="s">
        <v>5</v>
      </c>
      <c r="G4289" t="s">
        <v>40</v>
      </c>
      <c r="H4289" t="s">
        <v>5120</v>
      </c>
      <c r="I4289" t="s">
        <v>2</v>
      </c>
      <c r="J4289" t="s">
        <v>45</v>
      </c>
      <c r="K4289" t="s">
        <v>18</v>
      </c>
      <c r="L4289" s="3">
        <v>62.24</v>
      </c>
      <c r="M4289" s="3">
        <v>0</v>
      </c>
      <c r="N4289" s="3">
        <v>62.24</v>
      </c>
      <c r="O4289" s="3">
        <v>0</v>
      </c>
      <c r="P4289" s="3">
        <v>62.24</v>
      </c>
      <c r="Q4289" s="2">
        <v>43535</v>
      </c>
      <c r="R4289" t="s">
        <v>2</v>
      </c>
      <c r="S4289" t="s">
        <v>10</v>
      </c>
      <c r="T4289" t="s">
        <v>2</v>
      </c>
    </row>
    <row r="4290" spans="1:20" hidden="1" x14ac:dyDescent="0.2">
      <c r="A4290" t="s">
        <v>123</v>
      </c>
      <c r="B4290" t="s">
        <v>67</v>
      </c>
      <c r="C4290" s="2">
        <v>43535</v>
      </c>
      <c r="D4290" t="s">
        <v>122</v>
      </c>
      <c r="E4290" t="s">
        <v>5269</v>
      </c>
      <c r="F4290" t="s">
        <v>5</v>
      </c>
      <c r="G4290" t="s">
        <v>40</v>
      </c>
      <c r="H4290" t="s">
        <v>5270</v>
      </c>
      <c r="I4290" t="s">
        <v>2</v>
      </c>
      <c r="J4290" t="s">
        <v>42</v>
      </c>
      <c r="K4290" t="s">
        <v>18</v>
      </c>
      <c r="L4290" s="3">
        <v>71</v>
      </c>
      <c r="M4290" s="3">
        <v>0</v>
      </c>
      <c r="N4290" s="3">
        <v>71</v>
      </c>
      <c r="O4290" s="3">
        <v>0</v>
      </c>
      <c r="P4290" s="3">
        <v>0</v>
      </c>
      <c r="Q4290" s="2">
        <v>43535</v>
      </c>
      <c r="R4290" t="s">
        <v>2</v>
      </c>
      <c r="S4290" t="s">
        <v>10</v>
      </c>
      <c r="T4290" t="s">
        <v>2</v>
      </c>
    </row>
    <row r="4291" spans="1:20" hidden="1" x14ac:dyDescent="0.2">
      <c r="A4291" t="s">
        <v>123</v>
      </c>
      <c r="B4291" t="s">
        <v>67</v>
      </c>
      <c r="C4291" s="2">
        <v>43535</v>
      </c>
      <c r="D4291" t="s">
        <v>122</v>
      </c>
      <c r="E4291" t="s">
        <v>5269</v>
      </c>
      <c r="F4291" t="s">
        <v>43</v>
      </c>
      <c r="G4291" t="s">
        <v>40</v>
      </c>
      <c r="H4291" t="s">
        <v>5271</v>
      </c>
      <c r="I4291" t="s">
        <v>2</v>
      </c>
      <c r="J4291" t="s">
        <v>45</v>
      </c>
      <c r="K4291" t="s">
        <v>18</v>
      </c>
      <c r="L4291" s="3">
        <v>80.81</v>
      </c>
      <c r="M4291" s="3">
        <v>0</v>
      </c>
      <c r="N4291" s="3">
        <v>80.81</v>
      </c>
      <c r="O4291" s="3">
        <v>0</v>
      </c>
      <c r="P4291" s="3">
        <v>80.81</v>
      </c>
      <c r="Q4291" s="2">
        <v>43549</v>
      </c>
      <c r="R4291" t="s">
        <v>2</v>
      </c>
      <c r="S4291" t="s">
        <v>10</v>
      </c>
      <c r="T4291" t="s">
        <v>2</v>
      </c>
    </row>
    <row r="4292" spans="1:20" hidden="1" x14ac:dyDescent="0.2">
      <c r="A4292" t="s">
        <v>123</v>
      </c>
      <c r="B4292" t="s">
        <v>67</v>
      </c>
      <c r="C4292" s="2">
        <v>43535</v>
      </c>
      <c r="D4292" t="s">
        <v>122</v>
      </c>
      <c r="E4292" t="s">
        <v>5269</v>
      </c>
      <c r="F4292" t="s">
        <v>60</v>
      </c>
      <c r="G4292" t="s">
        <v>40</v>
      </c>
      <c r="H4292" t="s">
        <v>677</v>
      </c>
      <c r="I4292" t="s">
        <v>2</v>
      </c>
      <c r="J4292" t="s">
        <v>59</v>
      </c>
      <c r="K4292" t="s">
        <v>9</v>
      </c>
      <c r="L4292" s="3">
        <v>1</v>
      </c>
      <c r="M4292" s="3">
        <v>0.2</v>
      </c>
      <c r="N4292" s="3">
        <v>1.2</v>
      </c>
      <c r="O4292" s="3">
        <v>0</v>
      </c>
      <c r="P4292" s="3">
        <v>0.5</v>
      </c>
      <c r="Q4292" s="2">
        <v>43535</v>
      </c>
      <c r="R4292" t="s">
        <v>2</v>
      </c>
      <c r="S4292" t="s">
        <v>10</v>
      </c>
      <c r="T4292" t="s">
        <v>2</v>
      </c>
    </row>
    <row r="4293" spans="1:20" hidden="1" x14ac:dyDescent="0.2">
      <c r="A4293" t="s">
        <v>123</v>
      </c>
      <c r="B4293" t="s">
        <v>67</v>
      </c>
      <c r="C4293" s="2">
        <v>43538</v>
      </c>
      <c r="D4293" t="s">
        <v>122</v>
      </c>
      <c r="E4293" t="s">
        <v>5555</v>
      </c>
      <c r="F4293" t="s">
        <v>5</v>
      </c>
      <c r="G4293" t="s">
        <v>40</v>
      </c>
      <c r="H4293" t="s">
        <v>5556</v>
      </c>
      <c r="I4293" t="s">
        <v>2</v>
      </c>
      <c r="J4293" t="s">
        <v>42</v>
      </c>
      <c r="K4293" t="s">
        <v>18</v>
      </c>
      <c r="L4293" s="3">
        <v>11.2</v>
      </c>
      <c r="M4293" s="3">
        <v>0</v>
      </c>
      <c r="N4293" s="3">
        <v>11.2</v>
      </c>
      <c r="O4293" s="3">
        <v>0</v>
      </c>
      <c r="P4293" s="3">
        <v>0</v>
      </c>
      <c r="Q4293" s="2">
        <v>43539</v>
      </c>
      <c r="R4293" t="s">
        <v>2</v>
      </c>
      <c r="S4293" t="s">
        <v>10</v>
      </c>
      <c r="T4293" t="s">
        <v>2</v>
      </c>
    </row>
    <row r="4294" spans="1:20" hidden="1" x14ac:dyDescent="0.2">
      <c r="A4294" t="s">
        <v>123</v>
      </c>
      <c r="B4294" t="s">
        <v>67</v>
      </c>
      <c r="C4294" s="2">
        <v>43538</v>
      </c>
      <c r="D4294" t="s">
        <v>122</v>
      </c>
      <c r="E4294" t="s">
        <v>5555</v>
      </c>
      <c r="F4294" t="s">
        <v>43</v>
      </c>
      <c r="G4294" t="s">
        <v>40</v>
      </c>
      <c r="H4294" t="s">
        <v>1319</v>
      </c>
      <c r="I4294" t="s">
        <v>2</v>
      </c>
      <c r="J4294" t="s">
        <v>42</v>
      </c>
      <c r="K4294" t="s">
        <v>9</v>
      </c>
      <c r="L4294" s="3">
        <v>1</v>
      </c>
      <c r="M4294" s="3">
        <v>0.2</v>
      </c>
      <c r="N4294" s="3">
        <v>1.2</v>
      </c>
      <c r="O4294" s="3">
        <v>0</v>
      </c>
      <c r="P4294" s="3">
        <v>0</v>
      </c>
      <c r="Q4294" s="2">
        <v>43539</v>
      </c>
      <c r="R4294" t="s">
        <v>2</v>
      </c>
      <c r="S4294" t="s">
        <v>10</v>
      </c>
      <c r="T4294" t="s">
        <v>2</v>
      </c>
    </row>
    <row r="4295" spans="1:20" hidden="1" x14ac:dyDescent="0.2">
      <c r="A4295" t="s">
        <v>123</v>
      </c>
      <c r="B4295" t="s">
        <v>67</v>
      </c>
      <c r="C4295" s="2">
        <v>43538</v>
      </c>
      <c r="D4295" t="s">
        <v>122</v>
      </c>
      <c r="E4295" t="s">
        <v>5555</v>
      </c>
      <c r="F4295" t="s">
        <v>60</v>
      </c>
      <c r="G4295" t="s">
        <v>40</v>
      </c>
      <c r="H4295" t="s">
        <v>1319</v>
      </c>
      <c r="I4295" t="s">
        <v>2</v>
      </c>
      <c r="J4295" t="s">
        <v>42</v>
      </c>
      <c r="K4295" t="s">
        <v>9</v>
      </c>
      <c r="L4295" s="3">
        <v>3.8</v>
      </c>
      <c r="M4295" s="3">
        <v>0.76</v>
      </c>
      <c r="N4295" s="3">
        <v>4.5599999999999996</v>
      </c>
      <c r="O4295" s="3">
        <v>0</v>
      </c>
      <c r="P4295" s="3">
        <v>0</v>
      </c>
      <c r="Q4295" s="2">
        <v>43539</v>
      </c>
      <c r="R4295" t="s">
        <v>2</v>
      </c>
      <c r="S4295" t="s">
        <v>10</v>
      </c>
      <c r="T4295" t="s">
        <v>2</v>
      </c>
    </row>
    <row r="4296" spans="1:20" hidden="1" x14ac:dyDescent="0.2">
      <c r="A4296" t="s">
        <v>123</v>
      </c>
      <c r="B4296" t="s">
        <v>67</v>
      </c>
      <c r="C4296" s="2">
        <v>43538</v>
      </c>
      <c r="D4296" t="s">
        <v>122</v>
      </c>
      <c r="E4296" t="s">
        <v>5618</v>
      </c>
      <c r="F4296" t="s">
        <v>5</v>
      </c>
      <c r="G4296" t="s">
        <v>40</v>
      </c>
      <c r="H4296" t="s">
        <v>5619</v>
      </c>
      <c r="I4296" t="s">
        <v>2</v>
      </c>
      <c r="J4296" t="s">
        <v>42</v>
      </c>
      <c r="K4296" t="s">
        <v>18</v>
      </c>
      <c r="L4296" s="3">
        <v>190</v>
      </c>
      <c r="M4296" s="3">
        <v>0</v>
      </c>
      <c r="N4296" s="3">
        <v>190</v>
      </c>
      <c r="O4296" s="3">
        <v>0</v>
      </c>
      <c r="P4296" s="3">
        <v>0</v>
      </c>
      <c r="Q4296" s="2">
        <v>43538</v>
      </c>
      <c r="R4296" t="s">
        <v>2</v>
      </c>
      <c r="S4296" t="s">
        <v>10</v>
      </c>
      <c r="T4296" t="s">
        <v>2</v>
      </c>
    </row>
    <row r="4297" spans="1:20" hidden="1" x14ac:dyDescent="0.2">
      <c r="A4297" t="s">
        <v>123</v>
      </c>
      <c r="B4297" t="s">
        <v>67</v>
      </c>
      <c r="C4297" s="2">
        <v>43538</v>
      </c>
      <c r="D4297" t="s">
        <v>122</v>
      </c>
      <c r="E4297" t="s">
        <v>5618</v>
      </c>
      <c r="F4297" t="s">
        <v>43</v>
      </c>
      <c r="G4297" t="s">
        <v>40</v>
      </c>
      <c r="H4297" t="s">
        <v>677</v>
      </c>
      <c r="I4297" t="s">
        <v>2</v>
      </c>
      <c r="J4297" t="s">
        <v>59</v>
      </c>
      <c r="K4297" t="s">
        <v>9</v>
      </c>
      <c r="L4297" s="3">
        <v>1</v>
      </c>
      <c r="M4297" s="3">
        <v>0.2</v>
      </c>
      <c r="N4297" s="3">
        <v>1.2</v>
      </c>
      <c r="O4297" s="3">
        <v>0</v>
      </c>
      <c r="P4297" s="3">
        <v>0</v>
      </c>
      <c r="Q4297" s="2">
        <v>43538</v>
      </c>
      <c r="R4297" t="s">
        <v>2</v>
      </c>
      <c r="S4297" t="s">
        <v>10</v>
      </c>
      <c r="T4297" t="s">
        <v>2</v>
      </c>
    </row>
    <row r="4298" spans="1:20" hidden="1" x14ac:dyDescent="0.2">
      <c r="A4298" t="s">
        <v>123</v>
      </c>
      <c r="B4298" t="s">
        <v>67</v>
      </c>
      <c r="C4298" s="2">
        <v>43538</v>
      </c>
      <c r="D4298" t="s">
        <v>122</v>
      </c>
      <c r="E4298" t="s">
        <v>5618</v>
      </c>
      <c r="F4298" t="s">
        <v>60</v>
      </c>
      <c r="G4298" t="s">
        <v>40</v>
      </c>
      <c r="H4298" t="s">
        <v>5620</v>
      </c>
      <c r="I4298" t="s">
        <v>2</v>
      </c>
      <c r="J4298" t="s">
        <v>45</v>
      </c>
      <c r="K4298" t="s">
        <v>18</v>
      </c>
      <c r="L4298" s="3">
        <v>93.91</v>
      </c>
      <c r="M4298" s="3">
        <v>0</v>
      </c>
      <c r="N4298" s="3">
        <v>93.91</v>
      </c>
      <c r="O4298" s="3">
        <v>0</v>
      </c>
      <c r="P4298" s="3">
        <v>93.91</v>
      </c>
      <c r="Q4298" s="2">
        <v>43550</v>
      </c>
      <c r="R4298" t="s">
        <v>2</v>
      </c>
      <c r="S4298" t="s">
        <v>10</v>
      </c>
      <c r="T4298" t="s">
        <v>2</v>
      </c>
    </row>
    <row r="4299" spans="1:20" hidden="1" x14ac:dyDescent="0.2">
      <c r="A4299" t="s">
        <v>123</v>
      </c>
      <c r="B4299" t="s">
        <v>67</v>
      </c>
      <c r="C4299" s="2">
        <v>43551</v>
      </c>
      <c r="D4299" t="s">
        <v>122</v>
      </c>
      <c r="E4299" t="s">
        <v>6701</v>
      </c>
      <c r="F4299" t="s">
        <v>5</v>
      </c>
      <c r="G4299" t="s">
        <v>40</v>
      </c>
      <c r="H4299" t="s">
        <v>6702</v>
      </c>
      <c r="I4299" t="s">
        <v>2</v>
      </c>
      <c r="J4299" t="s">
        <v>42</v>
      </c>
      <c r="K4299" t="s">
        <v>18</v>
      </c>
      <c r="L4299" s="3">
        <v>198</v>
      </c>
      <c r="M4299" s="3">
        <v>0</v>
      </c>
      <c r="N4299" s="3">
        <v>198</v>
      </c>
      <c r="O4299" s="3">
        <v>0</v>
      </c>
      <c r="P4299" s="3">
        <v>0</v>
      </c>
      <c r="Q4299" s="2">
        <v>43559</v>
      </c>
      <c r="R4299" t="s">
        <v>2</v>
      </c>
      <c r="S4299" t="s">
        <v>10</v>
      </c>
      <c r="T4299" t="s">
        <v>2</v>
      </c>
    </row>
    <row r="4300" spans="1:20" hidden="1" x14ac:dyDescent="0.2">
      <c r="A4300" t="s">
        <v>123</v>
      </c>
      <c r="B4300" t="s">
        <v>67</v>
      </c>
      <c r="C4300" s="2">
        <v>43551</v>
      </c>
      <c r="D4300" t="s">
        <v>122</v>
      </c>
      <c r="E4300" t="s">
        <v>6701</v>
      </c>
      <c r="F4300" t="s">
        <v>43</v>
      </c>
      <c r="G4300" t="s">
        <v>40</v>
      </c>
      <c r="H4300" t="s">
        <v>97</v>
      </c>
      <c r="I4300" t="s">
        <v>2</v>
      </c>
      <c r="J4300" t="s">
        <v>59</v>
      </c>
      <c r="K4300" t="s">
        <v>9</v>
      </c>
      <c r="L4300" s="3">
        <v>1</v>
      </c>
      <c r="M4300" s="3">
        <v>0.2</v>
      </c>
      <c r="N4300" s="3">
        <v>1.2</v>
      </c>
      <c r="O4300" s="3">
        <v>0</v>
      </c>
      <c r="P4300" s="3">
        <v>0</v>
      </c>
      <c r="Q4300" s="2">
        <v>43559</v>
      </c>
      <c r="R4300" t="s">
        <v>2</v>
      </c>
      <c r="S4300" t="s">
        <v>10</v>
      </c>
      <c r="T4300" t="s">
        <v>2</v>
      </c>
    </row>
    <row r="4301" spans="1:20" hidden="1" x14ac:dyDescent="0.2">
      <c r="A4301" t="s">
        <v>123</v>
      </c>
      <c r="B4301" t="s">
        <v>67</v>
      </c>
      <c r="C4301" s="2">
        <v>43551</v>
      </c>
      <c r="D4301" t="s">
        <v>122</v>
      </c>
      <c r="E4301" t="s">
        <v>6701</v>
      </c>
      <c r="F4301" t="s">
        <v>60</v>
      </c>
      <c r="G4301" t="s">
        <v>40</v>
      </c>
      <c r="H4301" t="s">
        <v>6703</v>
      </c>
      <c r="I4301" t="s">
        <v>2</v>
      </c>
      <c r="J4301" t="s">
        <v>45</v>
      </c>
      <c r="K4301" t="s">
        <v>18</v>
      </c>
      <c r="L4301" s="3">
        <v>94.75</v>
      </c>
      <c r="M4301" s="3">
        <v>0</v>
      </c>
      <c r="N4301" s="3">
        <v>94.75</v>
      </c>
      <c r="O4301" s="3">
        <v>0</v>
      </c>
      <c r="P4301" s="3">
        <v>94.75</v>
      </c>
      <c r="Q4301" s="2">
        <v>43559</v>
      </c>
      <c r="R4301" t="s">
        <v>2</v>
      </c>
      <c r="S4301" t="s">
        <v>10</v>
      </c>
      <c r="T4301" t="s">
        <v>2</v>
      </c>
    </row>
    <row r="4302" spans="1:20" hidden="1" x14ac:dyDescent="0.2">
      <c r="A4302" t="s">
        <v>123</v>
      </c>
      <c r="B4302" t="s">
        <v>67</v>
      </c>
      <c r="C4302" s="2">
        <v>43566</v>
      </c>
      <c r="D4302" t="s">
        <v>122</v>
      </c>
      <c r="E4302" t="s">
        <v>7966</v>
      </c>
      <c r="F4302" t="s">
        <v>5</v>
      </c>
      <c r="G4302" t="s">
        <v>7967</v>
      </c>
      <c r="H4302" t="s">
        <v>7968</v>
      </c>
      <c r="I4302" t="s">
        <v>2</v>
      </c>
      <c r="J4302" t="s">
        <v>760</v>
      </c>
      <c r="K4302" t="s">
        <v>18</v>
      </c>
      <c r="L4302" s="3">
        <v>120</v>
      </c>
      <c r="M4302" s="3">
        <v>0</v>
      </c>
      <c r="N4302" s="3">
        <v>120</v>
      </c>
      <c r="O4302" s="3">
        <v>0</v>
      </c>
      <c r="P4302" s="3">
        <v>0</v>
      </c>
      <c r="Q4302" s="2">
        <v>43609</v>
      </c>
      <c r="R4302" t="s">
        <v>2</v>
      </c>
      <c r="S4302" t="s">
        <v>10</v>
      </c>
      <c r="T4302" t="s">
        <v>2</v>
      </c>
    </row>
    <row r="4303" spans="1:20" hidden="1" x14ac:dyDescent="0.2">
      <c r="A4303" t="s">
        <v>516</v>
      </c>
      <c r="B4303" t="s">
        <v>67</v>
      </c>
      <c r="C4303" s="2">
        <v>43476</v>
      </c>
      <c r="D4303" t="s">
        <v>515</v>
      </c>
      <c r="E4303" t="s">
        <v>517</v>
      </c>
      <c r="F4303" t="s">
        <v>5</v>
      </c>
      <c r="G4303" t="s">
        <v>518</v>
      </c>
      <c r="H4303" t="s">
        <v>519</v>
      </c>
      <c r="I4303" t="s">
        <v>2</v>
      </c>
      <c r="J4303" t="s">
        <v>520</v>
      </c>
      <c r="K4303" t="s">
        <v>9</v>
      </c>
      <c r="L4303" s="3">
        <v>23334.42</v>
      </c>
      <c r="M4303" s="3">
        <v>4666.88</v>
      </c>
      <c r="N4303" s="3">
        <v>28001.3</v>
      </c>
      <c r="O4303" s="3">
        <v>0</v>
      </c>
      <c r="P4303" s="3">
        <v>0</v>
      </c>
      <c r="Q4303" s="2">
        <v>43496</v>
      </c>
      <c r="R4303" t="s">
        <v>2</v>
      </c>
      <c r="S4303" t="s">
        <v>10</v>
      </c>
      <c r="T4303" t="s">
        <v>2</v>
      </c>
    </row>
    <row r="4304" spans="1:20" hidden="1" x14ac:dyDescent="0.2">
      <c r="A4304" t="s">
        <v>516</v>
      </c>
      <c r="B4304" t="s">
        <v>67</v>
      </c>
      <c r="C4304" s="2">
        <v>43482</v>
      </c>
      <c r="D4304" t="s">
        <v>515</v>
      </c>
      <c r="E4304" t="s">
        <v>1111</v>
      </c>
      <c r="F4304" t="s">
        <v>5</v>
      </c>
      <c r="G4304" t="s">
        <v>846</v>
      </c>
      <c r="H4304" t="s">
        <v>1112</v>
      </c>
      <c r="I4304" t="s">
        <v>2</v>
      </c>
      <c r="J4304" t="s">
        <v>1113</v>
      </c>
      <c r="K4304" t="s">
        <v>9</v>
      </c>
      <c r="L4304" s="3">
        <v>17395.12</v>
      </c>
      <c r="M4304" s="3">
        <v>3479.02</v>
      </c>
      <c r="N4304" s="3">
        <v>20874.14</v>
      </c>
      <c r="O4304" s="3">
        <v>0</v>
      </c>
      <c r="P4304" s="3">
        <v>0</v>
      </c>
      <c r="Q4304" s="2">
        <v>43514</v>
      </c>
      <c r="R4304" t="s">
        <v>2</v>
      </c>
      <c r="S4304" t="s">
        <v>10</v>
      </c>
      <c r="T4304" t="s">
        <v>2</v>
      </c>
    </row>
    <row r="4305" spans="1:20" hidden="1" x14ac:dyDescent="0.2">
      <c r="A4305" t="s">
        <v>516</v>
      </c>
      <c r="B4305" t="s">
        <v>67</v>
      </c>
      <c r="C4305" s="2">
        <v>43482</v>
      </c>
      <c r="D4305" t="s">
        <v>515</v>
      </c>
      <c r="E4305" t="s">
        <v>1129</v>
      </c>
      <c r="F4305" t="s">
        <v>5</v>
      </c>
      <c r="G4305" t="s">
        <v>846</v>
      </c>
      <c r="H4305" t="s">
        <v>1130</v>
      </c>
      <c r="I4305" t="s">
        <v>2</v>
      </c>
      <c r="J4305" t="s">
        <v>1113</v>
      </c>
      <c r="K4305" t="s">
        <v>9</v>
      </c>
      <c r="L4305" s="3">
        <v>500</v>
      </c>
      <c r="M4305" s="3">
        <v>100</v>
      </c>
      <c r="N4305" s="3">
        <v>600</v>
      </c>
      <c r="O4305" s="3">
        <v>0</v>
      </c>
      <c r="P4305" s="3">
        <v>0</v>
      </c>
      <c r="Q4305" s="2">
        <v>43237</v>
      </c>
      <c r="R4305" t="s">
        <v>2</v>
      </c>
      <c r="S4305" t="s">
        <v>10</v>
      </c>
      <c r="T4305" t="s">
        <v>2</v>
      </c>
    </row>
    <row r="4306" spans="1:20" hidden="1" x14ac:dyDescent="0.2">
      <c r="A4306" t="s">
        <v>516</v>
      </c>
      <c r="B4306" t="s">
        <v>67</v>
      </c>
      <c r="C4306" s="2">
        <v>43486</v>
      </c>
      <c r="D4306" t="s">
        <v>515</v>
      </c>
      <c r="E4306" t="s">
        <v>1571</v>
      </c>
      <c r="F4306" t="s">
        <v>5</v>
      </c>
      <c r="G4306" t="s">
        <v>1572</v>
      </c>
      <c r="H4306" t="s">
        <v>1573</v>
      </c>
      <c r="I4306" t="s">
        <v>2</v>
      </c>
      <c r="J4306" t="s">
        <v>1574</v>
      </c>
      <c r="K4306" t="s">
        <v>9</v>
      </c>
      <c r="L4306" s="3">
        <v>3600</v>
      </c>
      <c r="M4306" s="3">
        <v>720</v>
      </c>
      <c r="N4306" s="3">
        <v>4320</v>
      </c>
      <c r="O4306" s="3">
        <v>0</v>
      </c>
      <c r="P4306" s="3">
        <v>0</v>
      </c>
      <c r="Q4306" s="2">
        <v>43494</v>
      </c>
      <c r="R4306" t="s">
        <v>2</v>
      </c>
      <c r="S4306" t="s">
        <v>10</v>
      </c>
      <c r="T4306" t="s">
        <v>2</v>
      </c>
    </row>
    <row r="4307" spans="1:20" hidden="1" x14ac:dyDescent="0.2">
      <c r="A4307" t="s">
        <v>516</v>
      </c>
      <c r="B4307" t="s">
        <v>67</v>
      </c>
      <c r="C4307" s="2">
        <v>43502</v>
      </c>
      <c r="D4307" t="s">
        <v>515</v>
      </c>
      <c r="E4307" t="s">
        <v>3125</v>
      </c>
      <c r="F4307" t="s">
        <v>5</v>
      </c>
      <c r="G4307" t="s">
        <v>212</v>
      </c>
      <c r="H4307" t="s">
        <v>3126</v>
      </c>
      <c r="I4307" t="s">
        <v>2</v>
      </c>
      <c r="J4307" t="s">
        <v>214</v>
      </c>
      <c r="K4307" t="s">
        <v>9</v>
      </c>
      <c r="L4307" s="3">
        <v>2503.8000000000002</v>
      </c>
      <c r="M4307" s="3">
        <v>500.76</v>
      </c>
      <c r="N4307" s="3">
        <v>3004.56</v>
      </c>
      <c r="O4307" s="3">
        <v>0</v>
      </c>
      <c r="P4307" s="3">
        <v>0</v>
      </c>
      <c r="Q4307" s="2">
        <v>43521</v>
      </c>
      <c r="R4307" t="s">
        <v>2</v>
      </c>
      <c r="S4307" t="s">
        <v>10</v>
      </c>
      <c r="T4307" t="s">
        <v>2</v>
      </c>
    </row>
    <row r="4308" spans="1:20" hidden="1" x14ac:dyDescent="0.2">
      <c r="A4308" t="s">
        <v>516</v>
      </c>
      <c r="B4308" t="s">
        <v>67</v>
      </c>
      <c r="C4308" s="2">
        <v>43502</v>
      </c>
      <c r="D4308" t="s">
        <v>515</v>
      </c>
      <c r="E4308" t="s">
        <v>3127</v>
      </c>
      <c r="F4308" t="s">
        <v>5</v>
      </c>
      <c r="G4308" t="s">
        <v>212</v>
      </c>
      <c r="H4308" t="s">
        <v>3128</v>
      </c>
      <c r="I4308" t="s">
        <v>2</v>
      </c>
      <c r="J4308" t="s">
        <v>410</v>
      </c>
      <c r="K4308" t="s">
        <v>288</v>
      </c>
      <c r="L4308" s="3">
        <v>1883.12</v>
      </c>
      <c r="M4308" s="3">
        <v>376.62</v>
      </c>
      <c r="N4308" s="3">
        <v>2259.7399999999998</v>
      </c>
      <c r="O4308" s="3">
        <v>0</v>
      </c>
      <c r="P4308" s="3">
        <v>0</v>
      </c>
      <c r="Q4308" s="2">
        <v>43521</v>
      </c>
      <c r="R4308" t="s">
        <v>2</v>
      </c>
      <c r="S4308" t="s">
        <v>10</v>
      </c>
      <c r="T4308" t="s">
        <v>2</v>
      </c>
    </row>
    <row r="4309" spans="1:20" hidden="1" x14ac:dyDescent="0.2">
      <c r="A4309" t="s">
        <v>516</v>
      </c>
      <c r="B4309" t="s">
        <v>67</v>
      </c>
      <c r="C4309" s="2">
        <v>43507</v>
      </c>
      <c r="D4309" t="s">
        <v>515</v>
      </c>
      <c r="E4309" t="s">
        <v>3389</v>
      </c>
      <c r="F4309" t="s">
        <v>5</v>
      </c>
      <c r="G4309" t="s">
        <v>846</v>
      </c>
      <c r="H4309" t="s">
        <v>3390</v>
      </c>
      <c r="I4309" t="s">
        <v>2</v>
      </c>
      <c r="J4309" t="s">
        <v>1113</v>
      </c>
      <c r="K4309" t="s">
        <v>9</v>
      </c>
      <c r="L4309" s="3">
        <v>461.16</v>
      </c>
      <c r="M4309" s="3">
        <v>92.23</v>
      </c>
      <c r="N4309" s="3">
        <v>553.39</v>
      </c>
      <c r="O4309" s="3">
        <v>0</v>
      </c>
      <c r="P4309" s="3">
        <v>0</v>
      </c>
      <c r="Q4309" s="2">
        <v>43551</v>
      </c>
      <c r="R4309" t="s">
        <v>2</v>
      </c>
      <c r="S4309" t="s">
        <v>10</v>
      </c>
      <c r="T4309" t="s">
        <v>2</v>
      </c>
    </row>
    <row r="4310" spans="1:20" hidden="1" x14ac:dyDescent="0.2">
      <c r="A4310" t="s">
        <v>516</v>
      </c>
      <c r="B4310" t="s">
        <v>67</v>
      </c>
      <c r="C4310" s="2">
        <v>43507</v>
      </c>
      <c r="D4310" t="s">
        <v>515</v>
      </c>
      <c r="E4310" t="s">
        <v>3412</v>
      </c>
      <c r="F4310" t="s">
        <v>5</v>
      </c>
      <c r="G4310" t="s">
        <v>212</v>
      </c>
      <c r="H4310" t="s">
        <v>3413</v>
      </c>
      <c r="I4310" t="s">
        <v>2</v>
      </c>
      <c r="J4310" t="s">
        <v>793</v>
      </c>
      <c r="K4310" t="s">
        <v>9</v>
      </c>
      <c r="L4310" s="3">
        <v>310</v>
      </c>
      <c r="M4310" s="3">
        <v>62</v>
      </c>
      <c r="N4310" s="3">
        <v>372</v>
      </c>
      <c r="O4310" s="3">
        <v>0</v>
      </c>
      <c r="P4310" s="3">
        <v>0</v>
      </c>
      <c r="Q4310" s="2">
        <v>43581</v>
      </c>
      <c r="R4310" t="s">
        <v>2</v>
      </c>
      <c r="S4310" t="s">
        <v>10</v>
      </c>
      <c r="T4310" t="s">
        <v>2</v>
      </c>
    </row>
    <row r="4311" spans="1:20" hidden="1" x14ac:dyDescent="0.2">
      <c r="A4311" t="s">
        <v>516</v>
      </c>
      <c r="B4311" t="s">
        <v>67</v>
      </c>
      <c r="C4311" s="2">
        <v>43507</v>
      </c>
      <c r="D4311" t="s">
        <v>515</v>
      </c>
      <c r="E4311" t="s">
        <v>3412</v>
      </c>
      <c r="F4311" t="s">
        <v>43</v>
      </c>
      <c r="G4311" t="s">
        <v>212</v>
      </c>
      <c r="H4311" t="s">
        <v>3413</v>
      </c>
      <c r="I4311" t="s">
        <v>2</v>
      </c>
      <c r="J4311" t="s">
        <v>793</v>
      </c>
      <c r="K4311" t="s">
        <v>9</v>
      </c>
      <c r="L4311" s="3">
        <v>310</v>
      </c>
      <c r="M4311" s="3">
        <v>62</v>
      </c>
      <c r="N4311" s="3">
        <v>372</v>
      </c>
      <c r="O4311" s="3">
        <v>0</v>
      </c>
      <c r="P4311" s="3">
        <v>0</v>
      </c>
      <c r="Q4311" s="2">
        <v>43581</v>
      </c>
      <c r="R4311" t="s">
        <v>2</v>
      </c>
      <c r="S4311" t="s">
        <v>10</v>
      </c>
      <c r="T4311" t="s">
        <v>2</v>
      </c>
    </row>
    <row r="4312" spans="1:20" hidden="1" x14ac:dyDescent="0.2">
      <c r="A4312" t="s">
        <v>516</v>
      </c>
      <c r="B4312" t="s">
        <v>67</v>
      </c>
      <c r="C4312" s="2">
        <v>43518</v>
      </c>
      <c r="D4312" t="s">
        <v>515</v>
      </c>
      <c r="E4312" t="s">
        <v>4433</v>
      </c>
      <c r="F4312" t="s">
        <v>5</v>
      </c>
      <c r="G4312" t="s">
        <v>4434</v>
      </c>
      <c r="H4312" t="s">
        <v>4435</v>
      </c>
      <c r="I4312" t="s">
        <v>2</v>
      </c>
      <c r="J4312" t="s">
        <v>449</v>
      </c>
      <c r="K4312" t="s">
        <v>9</v>
      </c>
      <c r="L4312" s="3">
        <v>95</v>
      </c>
      <c r="M4312" s="3">
        <v>19</v>
      </c>
      <c r="N4312" s="3">
        <v>114</v>
      </c>
      <c r="O4312" s="3">
        <v>0</v>
      </c>
      <c r="P4312" s="3">
        <v>0</v>
      </c>
      <c r="Q4312" s="2">
        <v>43535</v>
      </c>
      <c r="R4312" t="s">
        <v>2</v>
      </c>
      <c r="S4312" t="s">
        <v>10</v>
      </c>
      <c r="T4312" t="s">
        <v>2</v>
      </c>
    </row>
    <row r="4313" spans="1:20" hidden="1" x14ac:dyDescent="0.2">
      <c r="A4313" t="s">
        <v>516</v>
      </c>
      <c r="B4313" t="s">
        <v>67</v>
      </c>
      <c r="C4313" s="2">
        <v>43521</v>
      </c>
      <c r="D4313" t="s">
        <v>515</v>
      </c>
      <c r="E4313" t="s">
        <v>4568</v>
      </c>
      <c r="F4313" t="s">
        <v>5</v>
      </c>
      <c r="G4313" t="s">
        <v>4569</v>
      </c>
      <c r="H4313" t="s">
        <v>4570</v>
      </c>
      <c r="I4313" t="s">
        <v>2</v>
      </c>
      <c r="J4313" t="s">
        <v>4005</v>
      </c>
      <c r="K4313" t="s">
        <v>9</v>
      </c>
      <c r="L4313" s="3">
        <v>2505</v>
      </c>
      <c r="M4313" s="3">
        <v>501</v>
      </c>
      <c r="N4313" s="3">
        <v>3006</v>
      </c>
      <c r="O4313" s="3">
        <v>0</v>
      </c>
      <c r="P4313" s="3">
        <v>0</v>
      </c>
      <c r="Q4313" s="2">
        <v>43546</v>
      </c>
      <c r="R4313" t="s">
        <v>2</v>
      </c>
      <c r="S4313" t="s">
        <v>10</v>
      </c>
      <c r="T4313" t="s">
        <v>2</v>
      </c>
    </row>
    <row r="4314" spans="1:20" hidden="1" x14ac:dyDescent="0.2">
      <c r="A4314" t="s">
        <v>516</v>
      </c>
      <c r="B4314" t="s">
        <v>67</v>
      </c>
      <c r="C4314" s="2">
        <v>43537</v>
      </c>
      <c r="D4314" t="s">
        <v>515</v>
      </c>
      <c r="E4314" t="s">
        <v>5399</v>
      </c>
      <c r="F4314" t="s">
        <v>5</v>
      </c>
      <c r="G4314" t="s">
        <v>2165</v>
      </c>
      <c r="H4314" t="s">
        <v>5400</v>
      </c>
      <c r="I4314" t="s">
        <v>2</v>
      </c>
      <c r="J4314" t="s">
        <v>5401</v>
      </c>
      <c r="K4314" t="s">
        <v>288</v>
      </c>
      <c r="L4314" s="3">
        <v>624.96</v>
      </c>
      <c r="M4314" s="3">
        <v>124.99</v>
      </c>
      <c r="N4314" s="3">
        <v>749.95</v>
      </c>
      <c r="O4314" s="3">
        <v>0</v>
      </c>
      <c r="P4314" s="3">
        <v>0</v>
      </c>
      <c r="Q4314" s="2">
        <v>43553</v>
      </c>
      <c r="R4314" t="s">
        <v>2</v>
      </c>
      <c r="S4314" t="s">
        <v>10</v>
      </c>
      <c r="T4314" t="s">
        <v>2</v>
      </c>
    </row>
    <row r="4315" spans="1:20" hidden="1" x14ac:dyDescent="0.2">
      <c r="A4315" t="s">
        <v>516</v>
      </c>
      <c r="B4315" t="s">
        <v>67</v>
      </c>
      <c r="C4315" s="2">
        <v>43537</v>
      </c>
      <c r="D4315" t="s">
        <v>515</v>
      </c>
      <c r="E4315" t="s">
        <v>5399</v>
      </c>
      <c r="F4315" t="s">
        <v>43</v>
      </c>
      <c r="G4315" t="s">
        <v>2165</v>
      </c>
      <c r="H4315" t="s">
        <v>5402</v>
      </c>
      <c r="I4315" t="s">
        <v>2</v>
      </c>
      <c r="J4315" t="s">
        <v>5401</v>
      </c>
      <c r="K4315" t="s">
        <v>288</v>
      </c>
      <c r="L4315" s="3">
        <v>116.62</v>
      </c>
      <c r="M4315" s="3">
        <v>23.32</v>
      </c>
      <c r="N4315" s="3">
        <v>139.94</v>
      </c>
      <c r="O4315" s="3">
        <v>0</v>
      </c>
      <c r="P4315" s="3">
        <v>0</v>
      </c>
      <c r="Q4315" s="2">
        <v>43553</v>
      </c>
      <c r="R4315" t="s">
        <v>2</v>
      </c>
      <c r="S4315" t="s">
        <v>10</v>
      </c>
      <c r="T4315" t="s">
        <v>2</v>
      </c>
    </row>
    <row r="4316" spans="1:20" hidden="1" x14ac:dyDescent="0.2">
      <c r="A4316" t="s">
        <v>516</v>
      </c>
      <c r="B4316" t="s">
        <v>67</v>
      </c>
      <c r="C4316" s="2">
        <v>43537</v>
      </c>
      <c r="D4316" t="s">
        <v>515</v>
      </c>
      <c r="E4316" t="s">
        <v>5399</v>
      </c>
      <c r="F4316" t="s">
        <v>60</v>
      </c>
      <c r="G4316" t="s">
        <v>2165</v>
      </c>
      <c r="H4316" t="s">
        <v>5403</v>
      </c>
      <c r="I4316" t="s">
        <v>2</v>
      </c>
      <c r="J4316" t="s">
        <v>5401</v>
      </c>
      <c r="K4316" t="s">
        <v>288</v>
      </c>
      <c r="L4316" s="3">
        <v>79.12</v>
      </c>
      <c r="M4316" s="3">
        <v>15.82</v>
      </c>
      <c r="N4316" s="3">
        <v>94.94</v>
      </c>
      <c r="O4316" s="3">
        <v>0</v>
      </c>
      <c r="P4316" s="3">
        <v>0</v>
      </c>
      <c r="Q4316" s="2">
        <v>43553</v>
      </c>
      <c r="R4316" t="s">
        <v>2</v>
      </c>
      <c r="S4316" t="s">
        <v>10</v>
      </c>
      <c r="T4316" t="s">
        <v>2</v>
      </c>
    </row>
    <row r="4317" spans="1:20" hidden="1" x14ac:dyDescent="0.2">
      <c r="A4317" t="s">
        <v>2217</v>
      </c>
      <c r="B4317" t="s">
        <v>67</v>
      </c>
      <c r="C4317" s="2">
        <v>43490</v>
      </c>
      <c r="D4317" t="s">
        <v>2216</v>
      </c>
      <c r="E4317" t="s">
        <v>2218</v>
      </c>
      <c r="F4317" t="s">
        <v>5</v>
      </c>
      <c r="G4317" t="s">
        <v>2219</v>
      </c>
      <c r="H4317" t="s">
        <v>2220</v>
      </c>
      <c r="I4317" t="s">
        <v>2</v>
      </c>
      <c r="J4317" t="s">
        <v>344</v>
      </c>
      <c r="K4317" t="s">
        <v>75</v>
      </c>
      <c r="L4317" s="3">
        <v>490</v>
      </c>
      <c r="M4317" s="3">
        <v>10.29</v>
      </c>
      <c r="N4317" s="3">
        <v>500.29</v>
      </c>
      <c r="O4317" s="3">
        <v>0</v>
      </c>
      <c r="P4317" s="3">
        <v>0</v>
      </c>
      <c r="Q4317" s="2">
        <v>43504</v>
      </c>
      <c r="R4317" t="s">
        <v>2</v>
      </c>
      <c r="S4317" t="s">
        <v>10</v>
      </c>
      <c r="T4317" t="s">
        <v>2</v>
      </c>
    </row>
    <row r="4318" spans="1:20" hidden="1" x14ac:dyDescent="0.2">
      <c r="A4318" t="s">
        <v>2217</v>
      </c>
      <c r="B4318" t="s">
        <v>67</v>
      </c>
      <c r="C4318" s="2">
        <v>43514</v>
      </c>
      <c r="D4318" t="s">
        <v>2216</v>
      </c>
      <c r="E4318" t="s">
        <v>3935</v>
      </c>
      <c r="F4318" t="s">
        <v>5</v>
      </c>
      <c r="G4318" t="s">
        <v>40</v>
      </c>
      <c r="H4318" t="s">
        <v>3936</v>
      </c>
      <c r="I4318" t="s">
        <v>2</v>
      </c>
      <c r="J4318" t="s">
        <v>42</v>
      </c>
      <c r="K4318" t="s">
        <v>18</v>
      </c>
      <c r="L4318" s="3">
        <v>46.5</v>
      </c>
      <c r="M4318" s="3">
        <v>0</v>
      </c>
      <c r="N4318" s="3">
        <v>46.5</v>
      </c>
      <c r="O4318" s="3">
        <v>0</v>
      </c>
      <c r="P4318" s="3">
        <v>0</v>
      </c>
      <c r="Q4318" s="2">
        <v>43514</v>
      </c>
      <c r="R4318" t="s">
        <v>2</v>
      </c>
      <c r="S4318" t="s">
        <v>10</v>
      </c>
      <c r="T4318" t="s">
        <v>2</v>
      </c>
    </row>
    <row r="4319" spans="1:20" hidden="1" x14ac:dyDescent="0.2">
      <c r="A4319" t="s">
        <v>2217</v>
      </c>
      <c r="B4319" t="s">
        <v>67</v>
      </c>
      <c r="C4319" s="2">
        <v>43514</v>
      </c>
      <c r="D4319" t="s">
        <v>2216</v>
      </c>
      <c r="E4319" t="s">
        <v>3935</v>
      </c>
      <c r="F4319" t="s">
        <v>43</v>
      </c>
      <c r="G4319" t="s">
        <v>40</v>
      </c>
      <c r="H4319" t="s">
        <v>97</v>
      </c>
      <c r="I4319" t="s">
        <v>2</v>
      </c>
      <c r="J4319" t="s">
        <v>59</v>
      </c>
      <c r="K4319" t="s">
        <v>9</v>
      </c>
      <c r="L4319" s="3">
        <v>1</v>
      </c>
      <c r="M4319" s="3">
        <v>0.2</v>
      </c>
      <c r="N4319" s="3">
        <v>1.2</v>
      </c>
      <c r="O4319" s="3">
        <v>0</v>
      </c>
      <c r="P4319" s="3">
        <v>0</v>
      </c>
      <c r="Q4319" s="2">
        <v>43514</v>
      </c>
      <c r="R4319" t="s">
        <v>2</v>
      </c>
      <c r="S4319" t="s">
        <v>10</v>
      </c>
      <c r="T4319" t="s">
        <v>2</v>
      </c>
    </row>
    <row r="4320" spans="1:20" hidden="1" x14ac:dyDescent="0.2">
      <c r="A4320" t="s">
        <v>2217</v>
      </c>
      <c r="B4320" t="s">
        <v>67</v>
      </c>
      <c r="C4320" s="2">
        <v>43514</v>
      </c>
      <c r="D4320" t="s">
        <v>2216</v>
      </c>
      <c r="E4320" t="s">
        <v>3935</v>
      </c>
      <c r="F4320" t="s">
        <v>60</v>
      </c>
      <c r="G4320" t="s">
        <v>40</v>
      </c>
      <c r="H4320" t="s">
        <v>3937</v>
      </c>
      <c r="I4320" t="s">
        <v>2</v>
      </c>
      <c r="J4320" t="s">
        <v>45</v>
      </c>
      <c r="K4320" t="s">
        <v>18</v>
      </c>
      <c r="L4320" s="3">
        <v>84.69</v>
      </c>
      <c r="M4320" s="3">
        <v>0</v>
      </c>
      <c r="N4320" s="3">
        <v>84.69</v>
      </c>
      <c r="O4320" s="3">
        <v>0</v>
      </c>
      <c r="P4320" s="3">
        <v>84.69</v>
      </c>
      <c r="Q4320" s="2">
        <v>43528</v>
      </c>
      <c r="R4320" t="s">
        <v>2</v>
      </c>
      <c r="S4320" t="s">
        <v>10</v>
      </c>
      <c r="T4320" t="s">
        <v>2</v>
      </c>
    </row>
    <row r="4321" spans="1:20" hidden="1" x14ac:dyDescent="0.2">
      <c r="A4321" t="s">
        <v>2217</v>
      </c>
      <c r="B4321" t="s">
        <v>67</v>
      </c>
      <c r="C4321" s="2">
        <v>43516</v>
      </c>
      <c r="D4321" t="s">
        <v>2216</v>
      </c>
      <c r="E4321" t="s">
        <v>4268</v>
      </c>
      <c r="F4321" t="s">
        <v>5</v>
      </c>
      <c r="G4321" t="s">
        <v>40</v>
      </c>
      <c r="H4321" t="s">
        <v>4269</v>
      </c>
      <c r="I4321" t="s">
        <v>2</v>
      </c>
      <c r="J4321" t="s">
        <v>42</v>
      </c>
      <c r="K4321" t="s">
        <v>18</v>
      </c>
      <c r="L4321" s="3">
        <v>220</v>
      </c>
      <c r="M4321" s="3">
        <v>0</v>
      </c>
      <c r="N4321" s="3">
        <v>220</v>
      </c>
      <c r="O4321" s="3">
        <v>0</v>
      </c>
      <c r="P4321" s="3">
        <v>0</v>
      </c>
      <c r="Q4321" s="2">
        <v>43516</v>
      </c>
      <c r="R4321" t="s">
        <v>2</v>
      </c>
      <c r="S4321" t="s">
        <v>10</v>
      </c>
      <c r="T4321" t="s">
        <v>2</v>
      </c>
    </row>
    <row r="4322" spans="1:20" hidden="1" x14ac:dyDescent="0.2">
      <c r="A4322" t="s">
        <v>2217</v>
      </c>
      <c r="B4322" t="s">
        <v>67</v>
      </c>
      <c r="C4322" s="2">
        <v>43516</v>
      </c>
      <c r="D4322" t="s">
        <v>2216</v>
      </c>
      <c r="E4322" t="s">
        <v>4268</v>
      </c>
      <c r="F4322" t="s">
        <v>43</v>
      </c>
      <c r="G4322" t="s">
        <v>40</v>
      </c>
      <c r="H4322" t="s">
        <v>97</v>
      </c>
      <c r="I4322" t="s">
        <v>2</v>
      </c>
      <c r="J4322" t="s">
        <v>59</v>
      </c>
      <c r="K4322" t="s">
        <v>9</v>
      </c>
      <c r="L4322" s="3">
        <v>1</v>
      </c>
      <c r="M4322" s="3">
        <v>0.2</v>
      </c>
      <c r="N4322" s="3">
        <v>1.2</v>
      </c>
      <c r="O4322" s="3">
        <v>0</v>
      </c>
      <c r="P4322" s="3">
        <v>0</v>
      </c>
      <c r="Q4322" s="2">
        <v>43516</v>
      </c>
      <c r="R4322" t="s">
        <v>2</v>
      </c>
      <c r="S4322" t="s">
        <v>10</v>
      </c>
      <c r="T4322" t="s">
        <v>2</v>
      </c>
    </row>
    <row r="4323" spans="1:20" hidden="1" x14ac:dyDescent="0.2">
      <c r="A4323" t="s">
        <v>2217</v>
      </c>
      <c r="B4323" t="s">
        <v>67</v>
      </c>
      <c r="C4323" s="2">
        <v>43517</v>
      </c>
      <c r="D4323" t="s">
        <v>2216</v>
      </c>
      <c r="E4323" t="s">
        <v>4356</v>
      </c>
      <c r="F4323" t="s">
        <v>5</v>
      </c>
      <c r="G4323" t="s">
        <v>40</v>
      </c>
      <c r="H4323" t="s">
        <v>4357</v>
      </c>
      <c r="I4323" t="s">
        <v>2</v>
      </c>
      <c r="J4323" t="s">
        <v>42</v>
      </c>
      <c r="K4323" t="s">
        <v>18</v>
      </c>
      <c r="L4323" s="3">
        <v>200</v>
      </c>
      <c r="M4323" s="3">
        <v>0</v>
      </c>
      <c r="N4323" s="3">
        <v>200</v>
      </c>
      <c r="O4323" s="3">
        <v>0</v>
      </c>
      <c r="P4323" s="3">
        <v>0</v>
      </c>
      <c r="Q4323" s="2">
        <v>43517</v>
      </c>
      <c r="R4323" t="s">
        <v>2</v>
      </c>
      <c r="S4323" t="s">
        <v>268</v>
      </c>
      <c r="T4323" t="s">
        <v>2</v>
      </c>
    </row>
    <row r="4324" spans="1:20" hidden="1" x14ac:dyDescent="0.2">
      <c r="A4324" t="s">
        <v>2217</v>
      </c>
      <c r="B4324" t="s">
        <v>67</v>
      </c>
      <c r="C4324" s="2">
        <v>43517</v>
      </c>
      <c r="D4324" t="s">
        <v>2216</v>
      </c>
      <c r="E4324" t="s">
        <v>4356</v>
      </c>
      <c r="F4324" t="s">
        <v>43</v>
      </c>
      <c r="G4324" t="s">
        <v>40</v>
      </c>
      <c r="H4324" t="s">
        <v>320</v>
      </c>
      <c r="I4324" t="s">
        <v>2</v>
      </c>
      <c r="J4324" t="s">
        <v>59</v>
      </c>
      <c r="K4324" t="s">
        <v>9</v>
      </c>
      <c r="L4324" s="3">
        <v>1</v>
      </c>
      <c r="M4324" s="3">
        <v>0.2</v>
      </c>
      <c r="N4324" s="3">
        <v>1.2</v>
      </c>
      <c r="O4324" s="3">
        <v>0</v>
      </c>
      <c r="P4324" s="3">
        <v>0</v>
      </c>
      <c r="Q4324" s="2">
        <v>43517</v>
      </c>
      <c r="R4324" t="s">
        <v>2</v>
      </c>
      <c r="S4324" t="s">
        <v>268</v>
      </c>
      <c r="T4324" t="s">
        <v>2</v>
      </c>
    </row>
    <row r="4325" spans="1:20" hidden="1" x14ac:dyDescent="0.2">
      <c r="A4325" t="s">
        <v>2217</v>
      </c>
      <c r="B4325" t="s">
        <v>67</v>
      </c>
      <c r="C4325" s="2">
        <v>43517</v>
      </c>
      <c r="D4325" t="s">
        <v>2216</v>
      </c>
      <c r="E4325" t="s">
        <v>4358</v>
      </c>
      <c r="F4325" t="s">
        <v>5</v>
      </c>
      <c r="G4325" t="s">
        <v>40</v>
      </c>
      <c r="H4325" t="s">
        <v>4359</v>
      </c>
      <c r="I4325" t="s">
        <v>2</v>
      </c>
      <c r="J4325" t="s">
        <v>42</v>
      </c>
      <c r="K4325" t="s">
        <v>18</v>
      </c>
      <c r="L4325" s="3">
        <v>40</v>
      </c>
      <c r="M4325" s="3">
        <v>0</v>
      </c>
      <c r="N4325" s="3">
        <v>40</v>
      </c>
      <c r="O4325" s="3">
        <v>0</v>
      </c>
      <c r="P4325" s="3">
        <v>0</v>
      </c>
      <c r="Q4325" s="2">
        <v>43517</v>
      </c>
      <c r="R4325" t="s">
        <v>2</v>
      </c>
      <c r="S4325" t="s">
        <v>268</v>
      </c>
      <c r="T4325" t="s">
        <v>2</v>
      </c>
    </row>
    <row r="4326" spans="1:20" hidden="1" x14ac:dyDescent="0.2">
      <c r="A4326" t="s">
        <v>2217</v>
      </c>
      <c r="B4326" t="s">
        <v>67</v>
      </c>
      <c r="C4326" s="2">
        <v>43517</v>
      </c>
      <c r="D4326" t="s">
        <v>2216</v>
      </c>
      <c r="E4326" t="s">
        <v>4358</v>
      </c>
      <c r="F4326" t="s">
        <v>43</v>
      </c>
      <c r="G4326" t="s">
        <v>40</v>
      </c>
      <c r="H4326" t="s">
        <v>320</v>
      </c>
      <c r="I4326" t="s">
        <v>2</v>
      </c>
      <c r="J4326" t="s">
        <v>59</v>
      </c>
      <c r="K4326" t="s">
        <v>9</v>
      </c>
      <c r="L4326" s="3">
        <v>1</v>
      </c>
      <c r="M4326" s="3">
        <v>0.2</v>
      </c>
      <c r="N4326" s="3">
        <v>1.2</v>
      </c>
      <c r="O4326" s="3">
        <v>0</v>
      </c>
      <c r="P4326" s="3">
        <v>0</v>
      </c>
      <c r="Q4326" s="2">
        <v>43517</v>
      </c>
      <c r="R4326" t="s">
        <v>2</v>
      </c>
      <c r="S4326" t="s">
        <v>268</v>
      </c>
      <c r="T4326" t="s">
        <v>2</v>
      </c>
    </row>
    <row r="4327" spans="1:20" hidden="1" x14ac:dyDescent="0.2">
      <c r="A4327" t="s">
        <v>2217</v>
      </c>
      <c r="B4327" t="s">
        <v>67</v>
      </c>
      <c r="C4327" s="2">
        <v>43517</v>
      </c>
      <c r="D4327" t="s">
        <v>2216</v>
      </c>
      <c r="E4327" t="s">
        <v>4360</v>
      </c>
      <c r="F4327" t="s">
        <v>5</v>
      </c>
      <c r="G4327" t="s">
        <v>40</v>
      </c>
      <c r="H4327" t="s">
        <v>4361</v>
      </c>
      <c r="I4327" t="s">
        <v>2</v>
      </c>
      <c r="J4327" t="s">
        <v>42</v>
      </c>
      <c r="K4327" t="s">
        <v>18</v>
      </c>
      <c r="L4327" s="3">
        <v>24.3</v>
      </c>
      <c r="M4327" s="3">
        <v>0</v>
      </c>
      <c r="N4327" s="3">
        <v>24.3</v>
      </c>
      <c r="O4327" s="3">
        <v>0</v>
      </c>
      <c r="P4327" s="3">
        <v>0</v>
      </c>
      <c r="Q4327" s="2">
        <v>43517</v>
      </c>
      <c r="R4327" t="s">
        <v>2</v>
      </c>
      <c r="S4327" t="s">
        <v>268</v>
      </c>
      <c r="T4327" t="s">
        <v>2</v>
      </c>
    </row>
    <row r="4328" spans="1:20" hidden="1" x14ac:dyDescent="0.2">
      <c r="A4328" t="s">
        <v>2217</v>
      </c>
      <c r="B4328" t="s">
        <v>67</v>
      </c>
      <c r="C4328" s="2">
        <v>43517</v>
      </c>
      <c r="D4328" t="s">
        <v>2216</v>
      </c>
      <c r="E4328" t="s">
        <v>4360</v>
      </c>
      <c r="F4328" t="s">
        <v>43</v>
      </c>
      <c r="G4328" t="s">
        <v>40</v>
      </c>
      <c r="H4328" t="s">
        <v>320</v>
      </c>
      <c r="I4328" t="s">
        <v>2</v>
      </c>
      <c r="J4328" t="s">
        <v>59</v>
      </c>
      <c r="K4328" t="s">
        <v>9</v>
      </c>
      <c r="L4328" s="3">
        <v>1</v>
      </c>
      <c r="M4328" s="3">
        <v>0.2</v>
      </c>
      <c r="N4328" s="3">
        <v>1.2</v>
      </c>
      <c r="O4328" s="3">
        <v>0</v>
      </c>
      <c r="P4328" s="3">
        <v>0</v>
      </c>
      <c r="Q4328" s="2">
        <v>43517</v>
      </c>
      <c r="R4328" t="s">
        <v>2</v>
      </c>
      <c r="S4328" t="s">
        <v>268</v>
      </c>
      <c r="T4328" t="s">
        <v>2</v>
      </c>
    </row>
    <row r="4329" spans="1:20" hidden="1" x14ac:dyDescent="0.2">
      <c r="A4329" t="s">
        <v>2217</v>
      </c>
      <c r="B4329" t="s">
        <v>67</v>
      </c>
      <c r="C4329" s="2">
        <v>43521</v>
      </c>
      <c r="D4329" t="s">
        <v>2216</v>
      </c>
      <c r="E4329" t="s">
        <v>4607</v>
      </c>
      <c r="F4329" t="s">
        <v>5</v>
      </c>
      <c r="G4329" t="s">
        <v>40</v>
      </c>
      <c r="H4329" t="s">
        <v>4608</v>
      </c>
      <c r="I4329" t="s">
        <v>2</v>
      </c>
      <c r="J4329" t="s">
        <v>42</v>
      </c>
      <c r="K4329" t="s">
        <v>18</v>
      </c>
      <c r="L4329" s="3">
        <v>133</v>
      </c>
      <c r="M4329" s="3">
        <v>0</v>
      </c>
      <c r="N4329" s="3">
        <v>133</v>
      </c>
      <c r="O4329" s="3">
        <v>0</v>
      </c>
      <c r="P4329" s="3">
        <v>0</v>
      </c>
      <c r="Q4329" s="2">
        <v>43521</v>
      </c>
      <c r="R4329" t="s">
        <v>2</v>
      </c>
      <c r="S4329" t="s">
        <v>268</v>
      </c>
      <c r="T4329" t="s">
        <v>2</v>
      </c>
    </row>
    <row r="4330" spans="1:20" hidden="1" x14ac:dyDescent="0.2">
      <c r="A4330" t="s">
        <v>2217</v>
      </c>
      <c r="B4330" t="s">
        <v>67</v>
      </c>
      <c r="C4330" s="2">
        <v>43521</v>
      </c>
      <c r="D4330" t="s">
        <v>2216</v>
      </c>
      <c r="E4330" t="s">
        <v>4607</v>
      </c>
      <c r="F4330" t="s">
        <v>43</v>
      </c>
      <c r="G4330" t="s">
        <v>40</v>
      </c>
      <c r="H4330" t="s">
        <v>320</v>
      </c>
      <c r="I4330" t="s">
        <v>2</v>
      </c>
      <c r="J4330" t="s">
        <v>59</v>
      </c>
      <c r="K4330" t="s">
        <v>9</v>
      </c>
      <c r="L4330" s="3">
        <v>1</v>
      </c>
      <c r="M4330" s="3">
        <v>0.2</v>
      </c>
      <c r="N4330" s="3">
        <v>1.2</v>
      </c>
      <c r="O4330" s="3">
        <v>0</v>
      </c>
      <c r="P4330" s="3">
        <v>0</v>
      </c>
      <c r="Q4330" s="2">
        <v>43521</v>
      </c>
      <c r="R4330" t="s">
        <v>2</v>
      </c>
      <c r="S4330" t="s">
        <v>268</v>
      </c>
      <c r="T4330" t="s">
        <v>2</v>
      </c>
    </row>
    <row r="4331" spans="1:20" hidden="1" x14ac:dyDescent="0.2">
      <c r="A4331" t="s">
        <v>2217</v>
      </c>
      <c r="B4331" t="s">
        <v>67</v>
      </c>
      <c r="C4331" s="2">
        <v>43525</v>
      </c>
      <c r="D4331" t="s">
        <v>2216</v>
      </c>
      <c r="E4331" t="s">
        <v>4978</v>
      </c>
      <c r="F4331" t="s">
        <v>5</v>
      </c>
      <c r="G4331" t="s">
        <v>40</v>
      </c>
      <c r="H4331" t="s">
        <v>4979</v>
      </c>
      <c r="I4331" t="s">
        <v>2</v>
      </c>
      <c r="J4331" t="s">
        <v>45</v>
      </c>
      <c r="K4331" t="s">
        <v>18</v>
      </c>
      <c r="L4331" s="3">
        <v>197.37</v>
      </c>
      <c r="M4331" s="3">
        <v>0</v>
      </c>
      <c r="N4331" s="3">
        <v>197.37</v>
      </c>
      <c r="O4331" s="3">
        <v>0</v>
      </c>
      <c r="P4331" s="3">
        <v>197.37</v>
      </c>
      <c r="Q4331" s="2">
        <v>43525</v>
      </c>
      <c r="R4331" t="s">
        <v>2</v>
      </c>
      <c r="S4331" t="s">
        <v>268</v>
      </c>
      <c r="T4331" t="s">
        <v>2</v>
      </c>
    </row>
    <row r="4332" spans="1:20" hidden="1" x14ac:dyDescent="0.2">
      <c r="A4332" t="s">
        <v>2217</v>
      </c>
      <c r="B4332" t="s">
        <v>67</v>
      </c>
      <c r="C4332" s="2">
        <v>43535</v>
      </c>
      <c r="D4332" t="s">
        <v>2216</v>
      </c>
      <c r="E4332" t="s">
        <v>5242</v>
      </c>
      <c r="F4332" t="s">
        <v>5</v>
      </c>
      <c r="G4332" t="s">
        <v>40</v>
      </c>
      <c r="H4332" t="s">
        <v>5243</v>
      </c>
      <c r="I4332" t="s">
        <v>2</v>
      </c>
      <c r="J4332" t="s">
        <v>42</v>
      </c>
      <c r="K4332" t="s">
        <v>18</v>
      </c>
      <c r="L4332" s="3">
        <v>189</v>
      </c>
      <c r="M4332" s="3">
        <v>0</v>
      </c>
      <c r="N4332" s="3">
        <v>189</v>
      </c>
      <c r="O4332" s="3">
        <v>0</v>
      </c>
      <c r="P4332" s="3">
        <v>0</v>
      </c>
      <c r="Q4332" s="2">
        <v>43543</v>
      </c>
      <c r="R4332" t="s">
        <v>2</v>
      </c>
      <c r="S4332" t="s">
        <v>10</v>
      </c>
      <c r="T4332" t="s">
        <v>2</v>
      </c>
    </row>
    <row r="4333" spans="1:20" hidden="1" x14ac:dyDescent="0.2">
      <c r="A4333" t="s">
        <v>2217</v>
      </c>
      <c r="B4333" t="s">
        <v>67</v>
      </c>
      <c r="C4333" s="2">
        <v>43535</v>
      </c>
      <c r="D4333" t="s">
        <v>2216</v>
      </c>
      <c r="E4333" t="s">
        <v>5242</v>
      </c>
      <c r="F4333" t="s">
        <v>43</v>
      </c>
      <c r="G4333" t="s">
        <v>40</v>
      </c>
      <c r="H4333" t="s">
        <v>97</v>
      </c>
      <c r="I4333" t="s">
        <v>2</v>
      </c>
      <c r="J4333" t="s">
        <v>59</v>
      </c>
      <c r="K4333" t="s">
        <v>9</v>
      </c>
      <c r="L4333" s="3">
        <v>1</v>
      </c>
      <c r="M4333" s="3">
        <v>0.2</v>
      </c>
      <c r="N4333" s="3">
        <v>1.2</v>
      </c>
      <c r="O4333" s="3">
        <v>0</v>
      </c>
      <c r="P4333" s="3">
        <v>0</v>
      </c>
      <c r="Q4333" s="2">
        <v>43543</v>
      </c>
      <c r="R4333" t="s">
        <v>2</v>
      </c>
      <c r="S4333" t="s">
        <v>10</v>
      </c>
      <c r="T4333" t="s">
        <v>2</v>
      </c>
    </row>
    <row r="4334" spans="1:20" hidden="1" x14ac:dyDescent="0.2">
      <c r="A4334" t="s">
        <v>2217</v>
      </c>
      <c r="B4334" t="s">
        <v>67</v>
      </c>
      <c r="C4334" s="2">
        <v>43535</v>
      </c>
      <c r="D4334" t="s">
        <v>2216</v>
      </c>
      <c r="E4334" t="s">
        <v>5242</v>
      </c>
      <c r="F4334" t="s">
        <v>60</v>
      </c>
      <c r="G4334" t="s">
        <v>40</v>
      </c>
      <c r="H4334" t="s">
        <v>5244</v>
      </c>
      <c r="I4334" t="s">
        <v>2</v>
      </c>
      <c r="J4334" t="s">
        <v>45</v>
      </c>
      <c r="K4334" t="s">
        <v>18</v>
      </c>
      <c r="L4334" s="3">
        <v>226.6</v>
      </c>
      <c r="M4334" s="3">
        <v>0</v>
      </c>
      <c r="N4334" s="3">
        <v>226.6</v>
      </c>
      <c r="O4334" s="3">
        <v>0</v>
      </c>
      <c r="P4334" s="3">
        <v>226.6</v>
      </c>
      <c r="Q4334" s="2">
        <v>43543</v>
      </c>
      <c r="R4334" t="s">
        <v>2</v>
      </c>
      <c r="S4334" t="s">
        <v>10</v>
      </c>
      <c r="T4334" t="s">
        <v>2</v>
      </c>
    </row>
    <row r="4335" spans="1:20" hidden="1" x14ac:dyDescent="0.2">
      <c r="A4335" t="s">
        <v>2217</v>
      </c>
      <c r="B4335" t="s">
        <v>67</v>
      </c>
      <c r="C4335" s="2">
        <v>43538</v>
      </c>
      <c r="D4335" t="s">
        <v>2216</v>
      </c>
      <c r="E4335" t="s">
        <v>5496</v>
      </c>
      <c r="F4335" t="s">
        <v>5</v>
      </c>
      <c r="G4335" t="s">
        <v>5497</v>
      </c>
      <c r="H4335" t="s">
        <v>5498</v>
      </c>
      <c r="I4335" t="s">
        <v>2</v>
      </c>
      <c r="J4335" t="s">
        <v>1630</v>
      </c>
      <c r="K4335" t="s">
        <v>18</v>
      </c>
      <c r="L4335" s="3">
        <v>8680</v>
      </c>
      <c r="M4335" s="3">
        <v>0</v>
      </c>
      <c r="N4335" s="3">
        <v>8680</v>
      </c>
      <c r="O4335" s="3">
        <v>0</v>
      </c>
      <c r="P4335" s="3">
        <v>0</v>
      </c>
      <c r="Q4335" s="2">
        <v>43538</v>
      </c>
      <c r="R4335" t="s">
        <v>2</v>
      </c>
      <c r="S4335" t="s">
        <v>10</v>
      </c>
      <c r="T4335" t="s">
        <v>2</v>
      </c>
    </row>
    <row r="4336" spans="1:20" hidden="1" x14ac:dyDescent="0.2">
      <c r="A4336" t="s">
        <v>2217</v>
      </c>
      <c r="B4336" t="s">
        <v>67</v>
      </c>
      <c r="C4336" s="2">
        <v>43539</v>
      </c>
      <c r="D4336" t="s">
        <v>2216</v>
      </c>
      <c r="E4336" t="s">
        <v>5781</v>
      </c>
      <c r="F4336" t="s">
        <v>5</v>
      </c>
      <c r="G4336" t="s">
        <v>40</v>
      </c>
      <c r="H4336" t="s">
        <v>5782</v>
      </c>
      <c r="I4336" t="s">
        <v>2</v>
      </c>
      <c r="J4336" t="s">
        <v>42</v>
      </c>
      <c r="K4336" t="s">
        <v>18</v>
      </c>
      <c r="L4336" s="3">
        <v>57.7</v>
      </c>
      <c r="M4336" s="3">
        <v>0</v>
      </c>
      <c r="N4336" s="3">
        <v>57.7</v>
      </c>
      <c r="O4336" s="3">
        <v>0</v>
      </c>
      <c r="P4336" s="3">
        <v>0</v>
      </c>
      <c r="Q4336" s="2">
        <v>43539</v>
      </c>
      <c r="R4336" t="s">
        <v>2</v>
      </c>
      <c r="S4336" t="s">
        <v>268</v>
      </c>
      <c r="T4336" t="s">
        <v>2</v>
      </c>
    </row>
    <row r="4337" spans="1:20" hidden="1" x14ac:dyDescent="0.2">
      <c r="A4337" t="s">
        <v>2217</v>
      </c>
      <c r="B4337" t="s">
        <v>67</v>
      </c>
      <c r="C4337" s="2">
        <v>43539</v>
      </c>
      <c r="D4337" t="s">
        <v>2216</v>
      </c>
      <c r="E4337" t="s">
        <v>5781</v>
      </c>
      <c r="F4337" t="s">
        <v>43</v>
      </c>
      <c r="G4337" t="s">
        <v>40</v>
      </c>
      <c r="H4337" t="s">
        <v>97</v>
      </c>
      <c r="I4337" t="s">
        <v>2</v>
      </c>
      <c r="J4337" t="s">
        <v>45</v>
      </c>
      <c r="K4337" t="s">
        <v>9</v>
      </c>
      <c r="L4337" s="3">
        <v>1</v>
      </c>
      <c r="M4337" s="3">
        <v>0.2</v>
      </c>
      <c r="N4337" s="3">
        <v>1.2</v>
      </c>
      <c r="O4337" s="3">
        <v>0</v>
      </c>
      <c r="P4337" s="3">
        <v>0</v>
      </c>
      <c r="Q4337" s="2">
        <v>43539</v>
      </c>
      <c r="R4337" t="s">
        <v>2</v>
      </c>
      <c r="S4337" t="s">
        <v>268</v>
      </c>
      <c r="T4337" t="s">
        <v>2</v>
      </c>
    </row>
    <row r="4338" spans="1:20" hidden="1" x14ac:dyDescent="0.2">
      <c r="A4338" t="s">
        <v>2217</v>
      </c>
      <c r="B4338" t="s">
        <v>67</v>
      </c>
      <c r="C4338" s="2">
        <v>43539</v>
      </c>
      <c r="D4338" t="s">
        <v>2216</v>
      </c>
      <c r="E4338" t="s">
        <v>5781</v>
      </c>
      <c r="F4338" t="s">
        <v>60</v>
      </c>
      <c r="G4338" t="s">
        <v>40</v>
      </c>
      <c r="H4338" t="s">
        <v>5783</v>
      </c>
      <c r="I4338" t="s">
        <v>2</v>
      </c>
      <c r="J4338" t="s">
        <v>45</v>
      </c>
      <c r="K4338" t="s">
        <v>18</v>
      </c>
      <c r="L4338" s="3">
        <v>63.2</v>
      </c>
      <c r="M4338" s="3">
        <v>0</v>
      </c>
      <c r="N4338" s="3">
        <v>63.2</v>
      </c>
      <c r="O4338" s="3">
        <v>0</v>
      </c>
      <c r="P4338" s="3">
        <v>63.2</v>
      </c>
      <c r="Q4338" s="2">
        <v>43539</v>
      </c>
      <c r="R4338" t="s">
        <v>2</v>
      </c>
      <c r="S4338" t="s">
        <v>268</v>
      </c>
      <c r="T4338" t="s">
        <v>2</v>
      </c>
    </row>
    <row r="4339" spans="1:20" hidden="1" x14ac:dyDescent="0.2">
      <c r="A4339" t="s">
        <v>2217</v>
      </c>
      <c r="B4339" t="s">
        <v>67</v>
      </c>
      <c r="C4339" s="2">
        <v>43542</v>
      </c>
      <c r="D4339" t="s">
        <v>2216</v>
      </c>
      <c r="E4339" t="s">
        <v>5805</v>
      </c>
      <c r="F4339" t="s">
        <v>5</v>
      </c>
      <c r="G4339" t="s">
        <v>40</v>
      </c>
      <c r="H4339" t="s">
        <v>5806</v>
      </c>
      <c r="I4339" t="s">
        <v>2</v>
      </c>
      <c r="J4339" t="s">
        <v>42</v>
      </c>
      <c r="K4339" t="s">
        <v>18</v>
      </c>
      <c r="L4339" s="3">
        <v>57.4</v>
      </c>
      <c r="M4339" s="3">
        <v>0</v>
      </c>
      <c r="N4339" s="3">
        <v>57.4</v>
      </c>
      <c r="O4339" s="3">
        <v>0</v>
      </c>
      <c r="P4339" s="3">
        <v>0</v>
      </c>
      <c r="Q4339" s="2">
        <v>43552</v>
      </c>
      <c r="R4339" t="s">
        <v>2</v>
      </c>
      <c r="S4339" t="s">
        <v>10</v>
      </c>
      <c r="T4339" t="s">
        <v>2</v>
      </c>
    </row>
    <row r="4340" spans="1:20" hidden="1" x14ac:dyDescent="0.2">
      <c r="A4340" t="s">
        <v>2217</v>
      </c>
      <c r="B4340" t="s">
        <v>67</v>
      </c>
      <c r="C4340" s="2">
        <v>43542</v>
      </c>
      <c r="D4340" t="s">
        <v>2216</v>
      </c>
      <c r="E4340" t="s">
        <v>5805</v>
      </c>
      <c r="F4340" t="s">
        <v>43</v>
      </c>
      <c r="G4340" t="s">
        <v>40</v>
      </c>
      <c r="H4340" t="s">
        <v>97</v>
      </c>
      <c r="I4340" t="s">
        <v>2</v>
      </c>
      <c r="J4340" t="s">
        <v>59</v>
      </c>
      <c r="K4340" t="s">
        <v>9</v>
      </c>
      <c r="L4340" s="3">
        <v>1</v>
      </c>
      <c r="M4340" s="3">
        <v>0.2</v>
      </c>
      <c r="N4340" s="3">
        <v>1.2</v>
      </c>
      <c r="O4340" s="3">
        <v>0</v>
      </c>
      <c r="P4340" s="3">
        <v>0</v>
      </c>
      <c r="Q4340" s="2">
        <v>43552</v>
      </c>
      <c r="R4340" t="s">
        <v>2</v>
      </c>
      <c r="S4340" t="s">
        <v>10</v>
      </c>
      <c r="T4340" t="s">
        <v>2</v>
      </c>
    </row>
    <row r="4341" spans="1:20" hidden="1" x14ac:dyDescent="0.2">
      <c r="A4341" t="s">
        <v>2217</v>
      </c>
      <c r="B4341" t="s">
        <v>67</v>
      </c>
      <c r="C4341" s="2">
        <v>43542</v>
      </c>
      <c r="D4341" t="s">
        <v>2216</v>
      </c>
      <c r="E4341" t="s">
        <v>5833</v>
      </c>
      <c r="F4341" t="s">
        <v>5</v>
      </c>
      <c r="G4341" t="s">
        <v>40</v>
      </c>
      <c r="H4341" t="s">
        <v>5834</v>
      </c>
      <c r="I4341" t="s">
        <v>2</v>
      </c>
      <c r="J4341" t="s">
        <v>42</v>
      </c>
      <c r="K4341" t="s">
        <v>18</v>
      </c>
      <c r="L4341" s="3">
        <v>116</v>
      </c>
      <c r="M4341" s="3">
        <v>0</v>
      </c>
      <c r="N4341" s="3">
        <v>116</v>
      </c>
      <c r="O4341" s="3">
        <v>0</v>
      </c>
      <c r="P4341" s="3">
        <v>0</v>
      </c>
      <c r="Q4341" s="2">
        <v>43552</v>
      </c>
      <c r="R4341" t="s">
        <v>2</v>
      </c>
      <c r="S4341" t="s">
        <v>10</v>
      </c>
      <c r="T4341" t="s">
        <v>2</v>
      </c>
    </row>
    <row r="4342" spans="1:20" hidden="1" x14ac:dyDescent="0.2">
      <c r="A4342" t="s">
        <v>2217</v>
      </c>
      <c r="B4342" t="s">
        <v>67</v>
      </c>
      <c r="C4342" s="2">
        <v>43542</v>
      </c>
      <c r="D4342" t="s">
        <v>2216</v>
      </c>
      <c r="E4342" t="s">
        <v>5833</v>
      </c>
      <c r="F4342" t="s">
        <v>43</v>
      </c>
      <c r="G4342" t="s">
        <v>40</v>
      </c>
      <c r="H4342" t="s">
        <v>97</v>
      </c>
      <c r="I4342" t="s">
        <v>2</v>
      </c>
      <c r="J4342" t="s">
        <v>59</v>
      </c>
      <c r="K4342" t="s">
        <v>9</v>
      </c>
      <c r="L4342" s="3">
        <v>1</v>
      </c>
      <c r="M4342" s="3">
        <v>0.2</v>
      </c>
      <c r="N4342" s="3">
        <v>1.2</v>
      </c>
      <c r="O4342" s="3">
        <v>0</v>
      </c>
      <c r="P4342" s="3">
        <v>0</v>
      </c>
      <c r="Q4342" s="2">
        <v>43552</v>
      </c>
      <c r="R4342" t="s">
        <v>2</v>
      </c>
      <c r="S4342" t="s">
        <v>10</v>
      </c>
      <c r="T4342" t="s">
        <v>2</v>
      </c>
    </row>
    <row r="4343" spans="1:20" hidden="1" x14ac:dyDescent="0.2">
      <c r="A4343" t="s">
        <v>2217</v>
      </c>
      <c r="B4343" t="s">
        <v>67</v>
      </c>
      <c r="C4343" s="2">
        <v>43542</v>
      </c>
      <c r="D4343" t="s">
        <v>2216</v>
      </c>
      <c r="E4343" t="s">
        <v>5846</v>
      </c>
      <c r="F4343" t="s">
        <v>5</v>
      </c>
      <c r="G4343" t="s">
        <v>40</v>
      </c>
      <c r="H4343" t="s">
        <v>5847</v>
      </c>
      <c r="I4343" t="s">
        <v>2</v>
      </c>
      <c r="J4343" t="s">
        <v>42</v>
      </c>
      <c r="K4343" t="s">
        <v>18</v>
      </c>
      <c r="L4343" s="3">
        <v>20.6</v>
      </c>
      <c r="M4343" s="3">
        <v>0</v>
      </c>
      <c r="N4343" s="3">
        <v>20.6</v>
      </c>
      <c r="O4343" s="3">
        <v>0</v>
      </c>
      <c r="P4343" s="3">
        <v>0</v>
      </c>
      <c r="Q4343" s="2">
        <v>43545</v>
      </c>
      <c r="R4343" t="s">
        <v>2</v>
      </c>
      <c r="S4343" t="s">
        <v>10</v>
      </c>
      <c r="T4343" t="s">
        <v>2</v>
      </c>
    </row>
    <row r="4344" spans="1:20" hidden="1" x14ac:dyDescent="0.2">
      <c r="A4344" t="s">
        <v>2217</v>
      </c>
      <c r="B4344" t="s">
        <v>67</v>
      </c>
      <c r="C4344" s="2">
        <v>43542</v>
      </c>
      <c r="D4344" t="s">
        <v>2216</v>
      </c>
      <c r="E4344" t="s">
        <v>5846</v>
      </c>
      <c r="F4344" t="s">
        <v>43</v>
      </c>
      <c r="G4344" t="s">
        <v>40</v>
      </c>
      <c r="H4344" t="s">
        <v>1319</v>
      </c>
      <c r="I4344" t="s">
        <v>2</v>
      </c>
      <c r="J4344" t="s">
        <v>59</v>
      </c>
      <c r="K4344" t="s">
        <v>9</v>
      </c>
      <c r="L4344" s="3">
        <v>1</v>
      </c>
      <c r="M4344" s="3">
        <v>0.2</v>
      </c>
      <c r="N4344" s="3">
        <v>1.2</v>
      </c>
      <c r="O4344" s="3">
        <v>0</v>
      </c>
      <c r="P4344" s="3">
        <v>0</v>
      </c>
      <c r="Q4344" s="2">
        <v>43545</v>
      </c>
      <c r="R4344" t="s">
        <v>2</v>
      </c>
      <c r="S4344" t="s">
        <v>10</v>
      </c>
      <c r="T4344" t="s">
        <v>2</v>
      </c>
    </row>
    <row r="4345" spans="1:20" hidden="1" x14ac:dyDescent="0.2">
      <c r="A4345" t="s">
        <v>2217</v>
      </c>
      <c r="B4345" t="s">
        <v>67</v>
      </c>
      <c r="C4345" s="2">
        <v>43542</v>
      </c>
      <c r="D4345" t="s">
        <v>2216</v>
      </c>
      <c r="E4345" t="s">
        <v>5846</v>
      </c>
      <c r="F4345" t="s">
        <v>60</v>
      </c>
      <c r="G4345" t="s">
        <v>40</v>
      </c>
      <c r="H4345" t="s">
        <v>5848</v>
      </c>
      <c r="I4345" t="s">
        <v>2</v>
      </c>
      <c r="J4345" t="s">
        <v>42</v>
      </c>
      <c r="K4345" t="s">
        <v>18</v>
      </c>
      <c r="L4345" s="3">
        <v>20.6</v>
      </c>
      <c r="M4345" s="3">
        <v>0</v>
      </c>
      <c r="N4345" s="3">
        <v>20.6</v>
      </c>
      <c r="O4345" s="3">
        <v>0</v>
      </c>
      <c r="P4345" s="3">
        <v>0</v>
      </c>
      <c r="Q4345" s="2">
        <v>43546</v>
      </c>
      <c r="R4345" t="s">
        <v>2</v>
      </c>
      <c r="S4345" t="s">
        <v>10</v>
      </c>
      <c r="T4345" t="s">
        <v>2</v>
      </c>
    </row>
    <row r="4346" spans="1:20" hidden="1" x14ac:dyDescent="0.2">
      <c r="A4346" t="s">
        <v>2217</v>
      </c>
      <c r="B4346" t="s">
        <v>67</v>
      </c>
      <c r="C4346" s="2">
        <v>43542</v>
      </c>
      <c r="D4346" t="s">
        <v>2216</v>
      </c>
      <c r="E4346" t="s">
        <v>5846</v>
      </c>
      <c r="F4346" t="s">
        <v>86</v>
      </c>
      <c r="G4346" t="s">
        <v>40</v>
      </c>
      <c r="H4346" t="s">
        <v>5849</v>
      </c>
      <c r="I4346" t="s">
        <v>2</v>
      </c>
      <c r="J4346" t="s">
        <v>280</v>
      </c>
      <c r="K4346" t="s">
        <v>9</v>
      </c>
      <c r="L4346" s="3">
        <v>1</v>
      </c>
      <c r="M4346" s="3">
        <v>0.2</v>
      </c>
      <c r="N4346" s="3">
        <v>1.2</v>
      </c>
      <c r="O4346" s="3">
        <v>0</v>
      </c>
      <c r="P4346" s="3">
        <v>0</v>
      </c>
      <c r="Q4346" s="2">
        <v>43546</v>
      </c>
      <c r="R4346" t="s">
        <v>2</v>
      </c>
      <c r="S4346" t="s">
        <v>10</v>
      </c>
      <c r="T4346" t="s">
        <v>2</v>
      </c>
    </row>
    <row r="4347" spans="1:20" hidden="1" x14ac:dyDescent="0.2">
      <c r="A4347" t="s">
        <v>2217</v>
      </c>
      <c r="B4347" t="s">
        <v>67</v>
      </c>
      <c r="C4347" s="2">
        <v>43542</v>
      </c>
      <c r="D4347" t="s">
        <v>2216</v>
      </c>
      <c r="E4347" t="s">
        <v>5846</v>
      </c>
      <c r="F4347" t="s">
        <v>88</v>
      </c>
      <c r="G4347" t="s">
        <v>40</v>
      </c>
      <c r="H4347" t="s">
        <v>5850</v>
      </c>
      <c r="I4347" t="s">
        <v>2</v>
      </c>
      <c r="J4347" t="s">
        <v>42</v>
      </c>
      <c r="K4347" t="s">
        <v>18</v>
      </c>
      <c r="L4347" s="3">
        <v>20.6</v>
      </c>
      <c r="M4347" s="3">
        <v>0</v>
      </c>
      <c r="N4347" s="3">
        <v>20.6</v>
      </c>
      <c r="O4347" s="3">
        <v>0</v>
      </c>
      <c r="P4347" s="3">
        <v>0</v>
      </c>
      <c r="Q4347" s="2">
        <v>43552</v>
      </c>
      <c r="R4347" t="s">
        <v>2</v>
      </c>
      <c r="S4347" t="s">
        <v>10</v>
      </c>
      <c r="T4347" t="s">
        <v>2</v>
      </c>
    </row>
    <row r="4348" spans="1:20" hidden="1" x14ac:dyDescent="0.2">
      <c r="A4348" t="s">
        <v>2217</v>
      </c>
      <c r="B4348" t="s">
        <v>67</v>
      </c>
      <c r="C4348" s="2">
        <v>43542</v>
      </c>
      <c r="D4348" t="s">
        <v>2216</v>
      </c>
      <c r="E4348" t="s">
        <v>5846</v>
      </c>
      <c r="F4348" t="s">
        <v>90</v>
      </c>
      <c r="G4348" t="s">
        <v>40</v>
      </c>
      <c r="H4348" t="s">
        <v>5849</v>
      </c>
      <c r="I4348" t="s">
        <v>2</v>
      </c>
      <c r="J4348" t="s">
        <v>59</v>
      </c>
      <c r="K4348" t="s">
        <v>9</v>
      </c>
      <c r="L4348" s="3">
        <v>1</v>
      </c>
      <c r="M4348" s="3">
        <v>0.2</v>
      </c>
      <c r="N4348" s="3">
        <v>1.2</v>
      </c>
      <c r="O4348" s="3">
        <v>0</v>
      </c>
      <c r="P4348" s="3">
        <v>0</v>
      </c>
      <c r="Q4348" s="2">
        <v>43552</v>
      </c>
      <c r="R4348" t="s">
        <v>2</v>
      </c>
      <c r="S4348" t="s">
        <v>10</v>
      </c>
      <c r="T4348" t="s">
        <v>2</v>
      </c>
    </row>
    <row r="4349" spans="1:20" hidden="1" x14ac:dyDescent="0.2">
      <c r="A4349" t="s">
        <v>2217</v>
      </c>
      <c r="B4349" t="s">
        <v>67</v>
      </c>
      <c r="C4349" s="2">
        <v>43542</v>
      </c>
      <c r="D4349" t="s">
        <v>2216</v>
      </c>
      <c r="E4349" t="s">
        <v>5846</v>
      </c>
      <c r="F4349" t="s">
        <v>406</v>
      </c>
      <c r="G4349" t="s">
        <v>40</v>
      </c>
      <c r="H4349" t="s">
        <v>5849</v>
      </c>
      <c r="I4349" t="s">
        <v>2</v>
      </c>
      <c r="J4349" t="s">
        <v>59</v>
      </c>
      <c r="K4349" t="s">
        <v>9</v>
      </c>
      <c r="L4349" s="3">
        <v>11.4</v>
      </c>
      <c r="M4349" s="3">
        <v>2.2799999999999998</v>
      </c>
      <c r="N4349" s="3">
        <v>13.68</v>
      </c>
      <c r="O4349" s="3">
        <v>0</v>
      </c>
      <c r="P4349" s="3">
        <v>0</v>
      </c>
      <c r="Q4349" s="2">
        <v>43552</v>
      </c>
      <c r="R4349" t="s">
        <v>2</v>
      </c>
      <c r="S4349" t="s">
        <v>10</v>
      </c>
      <c r="T4349" t="s">
        <v>2</v>
      </c>
    </row>
    <row r="4350" spans="1:20" hidden="1" x14ac:dyDescent="0.2">
      <c r="A4350" t="s">
        <v>2217</v>
      </c>
      <c r="B4350" t="s">
        <v>67</v>
      </c>
      <c r="C4350" s="2">
        <v>43545</v>
      </c>
      <c r="D4350" t="s">
        <v>2216</v>
      </c>
      <c r="E4350" t="s">
        <v>6249</v>
      </c>
      <c r="F4350" t="s">
        <v>5</v>
      </c>
      <c r="G4350" t="s">
        <v>40</v>
      </c>
      <c r="H4350" t="s">
        <v>6250</v>
      </c>
      <c r="I4350" t="s">
        <v>2</v>
      </c>
      <c r="J4350" t="s">
        <v>42</v>
      </c>
      <c r="K4350" t="s">
        <v>18</v>
      </c>
      <c r="L4350" s="3">
        <v>193</v>
      </c>
      <c r="M4350" s="3">
        <v>0</v>
      </c>
      <c r="N4350" s="3">
        <v>193</v>
      </c>
      <c r="O4350" s="3">
        <v>0</v>
      </c>
      <c r="P4350" s="3">
        <v>0</v>
      </c>
      <c r="Q4350" s="2">
        <v>43545</v>
      </c>
      <c r="R4350" t="s">
        <v>2</v>
      </c>
      <c r="S4350" t="s">
        <v>268</v>
      </c>
      <c r="T4350" t="s">
        <v>2</v>
      </c>
    </row>
    <row r="4351" spans="1:20" hidden="1" x14ac:dyDescent="0.2">
      <c r="A4351" t="s">
        <v>2217</v>
      </c>
      <c r="B4351" t="s">
        <v>67</v>
      </c>
      <c r="C4351" s="2">
        <v>43545</v>
      </c>
      <c r="D4351" t="s">
        <v>2216</v>
      </c>
      <c r="E4351" t="s">
        <v>6249</v>
      </c>
      <c r="F4351" t="s">
        <v>43</v>
      </c>
      <c r="G4351" t="s">
        <v>40</v>
      </c>
      <c r="H4351" t="s">
        <v>320</v>
      </c>
      <c r="I4351" t="s">
        <v>2</v>
      </c>
      <c r="J4351" t="s">
        <v>59</v>
      </c>
      <c r="K4351" t="s">
        <v>9</v>
      </c>
      <c r="L4351" s="3">
        <v>1</v>
      </c>
      <c r="M4351" s="3">
        <v>0.2</v>
      </c>
      <c r="N4351" s="3">
        <v>1.2</v>
      </c>
      <c r="O4351" s="3">
        <v>0</v>
      </c>
      <c r="P4351" s="3">
        <v>0</v>
      </c>
      <c r="Q4351" s="2">
        <v>43545</v>
      </c>
      <c r="R4351" t="s">
        <v>2</v>
      </c>
      <c r="S4351" t="s">
        <v>268</v>
      </c>
      <c r="T4351" t="s">
        <v>2</v>
      </c>
    </row>
    <row r="4352" spans="1:20" hidden="1" x14ac:dyDescent="0.2">
      <c r="A4352" t="s">
        <v>2217</v>
      </c>
      <c r="B4352" t="s">
        <v>67</v>
      </c>
      <c r="C4352" s="2">
        <v>43545</v>
      </c>
      <c r="D4352" t="s">
        <v>2216</v>
      </c>
      <c r="E4352" t="s">
        <v>6249</v>
      </c>
      <c r="F4352" t="s">
        <v>60</v>
      </c>
      <c r="G4352" t="s">
        <v>40</v>
      </c>
      <c r="H4352" t="s">
        <v>6251</v>
      </c>
      <c r="I4352" t="s">
        <v>2</v>
      </c>
      <c r="J4352" t="s">
        <v>280</v>
      </c>
      <c r="K4352" t="s">
        <v>18</v>
      </c>
      <c r="L4352" s="3">
        <v>87.18</v>
      </c>
      <c r="M4352" s="3">
        <v>0</v>
      </c>
      <c r="N4352" s="3">
        <v>87.18</v>
      </c>
      <c r="O4352" s="3">
        <v>0</v>
      </c>
      <c r="P4352" s="3">
        <v>87.18</v>
      </c>
      <c r="Q4352" s="2">
        <v>43545</v>
      </c>
      <c r="R4352" t="s">
        <v>2</v>
      </c>
      <c r="S4352" t="s">
        <v>268</v>
      </c>
      <c r="T4352" t="s">
        <v>2</v>
      </c>
    </row>
    <row r="4353" spans="1:20" hidden="1" x14ac:dyDescent="0.2">
      <c r="A4353" t="s">
        <v>2217</v>
      </c>
      <c r="B4353" t="s">
        <v>67</v>
      </c>
      <c r="C4353" s="2">
        <v>43545</v>
      </c>
      <c r="D4353" t="s">
        <v>2216</v>
      </c>
      <c r="E4353" t="s">
        <v>6301</v>
      </c>
      <c r="F4353" t="s">
        <v>5</v>
      </c>
      <c r="G4353" t="s">
        <v>40</v>
      </c>
      <c r="H4353" t="s">
        <v>6302</v>
      </c>
      <c r="I4353" t="s">
        <v>2</v>
      </c>
      <c r="J4353" t="s">
        <v>42</v>
      </c>
      <c r="K4353" t="s">
        <v>18</v>
      </c>
      <c r="L4353" s="3">
        <v>61.4</v>
      </c>
      <c r="M4353" s="3">
        <v>0</v>
      </c>
      <c r="N4353" s="3">
        <v>61.4</v>
      </c>
      <c r="O4353" s="3">
        <v>0</v>
      </c>
      <c r="P4353" s="3">
        <v>0</v>
      </c>
      <c r="Q4353" s="2">
        <v>43553</v>
      </c>
      <c r="R4353" t="s">
        <v>2</v>
      </c>
      <c r="S4353" t="s">
        <v>268</v>
      </c>
      <c r="T4353" t="s">
        <v>2</v>
      </c>
    </row>
    <row r="4354" spans="1:20" hidden="1" x14ac:dyDescent="0.2">
      <c r="A4354" t="s">
        <v>2217</v>
      </c>
      <c r="B4354" t="s">
        <v>67</v>
      </c>
      <c r="C4354" s="2">
        <v>43545</v>
      </c>
      <c r="D4354" t="s">
        <v>2216</v>
      </c>
      <c r="E4354" t="s">
        <v>6301</v>
      </c>
      <c r="F4354" t="s">
        <v>43</v>
      </c>
      <c r="G4354" t="s">
        <v>40</v>
      </c>
      <c r="H4354" t="s">
        <v>5849</v>
      </c>
      <c r="I4354" t="s">
        <v>2</v>
      </c>
      <c r="J4354" t="s">
        <v>59</v>
      </c>
      <c r="K4354" t="s">
        <v>9</v>
      </c>
      <c r="L4354" s="3">
        <v>1</v>
      </c>
      <c r="M4354" s="3">
        <v>0.2</v>
      </c>
      <c r="N4354" s="3">
        <v>1.2</v>
      </c>
      <c r="O4354" s="3">
        <v>0</v>
      </c>
      <c r="P4354" s="3">
        <v>0</v>
      </c>
      <c r="Q4354" s="2">
        <v>43553</v>
      </c>
      <c r="R4354" t="s">
        <v>2</v>
      </c>
      <c r="S4354" t="s">
        <v>268</v>
      </c>
      <c r="T4354" t="s">
        <v>2</v>
      </c>
    </row>
    <row r="4355" spans="1:20" hidden="1" x14ac:dyDescent="0.2">
      <c r="A4355" t="s">
        <v>224</v>
      </c>
      <c r="B4355" t="s">
        <v>67</v>
      </c>
      <c r="C4355" s="2">
        <v>43532</v>
      </c>
      <c r="D4355" t="s">
        <v>5180</v>
      </c>
      <c r="E4355" t="s">
        <v>5181</v>
      </c>
      <c r="F4355" t="s">
        <v>5</v>
      </c>
      <c r="G4355" t="s">
        <v>5182</v>
      </c>
      <c r="H4355" t="s">
        <v>5183</v>
      </c>
      <c r="I4355" t="s">
        <v>2</v>
      </c>
      <c r="J4355" t="s">
        <v>5184</v>
      </c>
      <c r="K4355" t="s">
        <v>9</v>
      </c>
      <c r="L4355" s="3">
        <v>3636</v>
      </c>
      <c r="M4355" s="3">
        <v>727.2</v>
      </c>
      <c r="N4355" s="3">
        <v>4363.2</v>
      </c>
      <c r="O4355" s="3">
        <v>0</v>
      </c>
      <c r="P4355" s="3">
        <v>0</v>
      </c>
      <c r="Q4355" s="2">
        <v>43539</v>
      </c>
      <c r="R4355" t="s">
        <v>2</v>
      </c>
      <c r="S4355" t="s">
        <v>10</v>
      </c>
      <c r="T4355" t="s">
        <v>2</v>
      </c>
    </row>
    <row r="4356" spans="1:20" hidden="1" x14ac:dyDescent="0.2">
      <c r="A4356" t="s">
        <v>224</v>
      </c>
      <c r="B4356" t="s">
        <v>67</v>
      </c>
      <c r="C4356" s="2">
        <v>43552</v>
      </c>
      <c r="D4356" t="s">
        <v>5180</v>
      </c>
      <c r="E4356" t="s">
        <v>6834</v>
      </c>
      <c r="F4356" t="s">
        <v>5</v>
      </c>
      <c r="G4356" t="s">
        <v>40</v>
      </c>
      <c r="H4356" t="s">
        <v>6835</v>
      </c>
      <c r="I4356" t="s">
        <v>2</v>
      </c>
      <c r="J4356" t="s">
        <v>115</v>
      </c>
      <c r="K4356" t="s">
        <v>9</v>
      </c>
      <c r="L4356" s="3">
        <v>7.07</v>
      </c>
      <c r="M4356" s="3">
        <v>1.41</v>
      </c>
      <c r="N4356" s="3">
        <v>8.48</v>
      </c>
      <c r="O4356" s="3">
        <v>0</v>
      </c>
      <c r="P4356" s="3">
        <v>0</v>
      </c>
      <c r="Q4356" s="2">
        <v>43566</v>
      </c>
      <c r="R4356" t="s">
        <v>2</v>
      </c>
      <c r="S4356" t="s">
        <v>10</v>
      </c>
      <c r="T4356" t="s">
        <v>2</v>
      </c>
    </row>
    <row r="4357" spans="1:20" hidden="1" x14ac:dyDescent="0.2">
      <c r="A4357" t="s">
        <v>224</v>
      </c>
      <c r="B4357" t="s">
        <v>67</v>
      </c>
      <c r="C4357" s="2">
        <v>43560</v>
      </c>
      <c r="D4357" t="s">
        <v>5180</v>
      </c>
      <c r="E4357" t="s">
        <v>7429</v>
      </c>
      <c r="F4357" t="s">
        <v>5</v>
      </c>
      <c r="G4357" t="s">
        <v>2616</v>
      </c>
      <c r="H4357" t="s">
        <v>7430</v>
      </c>
      <c r="I4357" t="s">
        <v>2</v>
      </c>
      <c r="J4357" t="s">
        <v>2618</v>
      </c>
      <c r="K4357" t="s">
        <v>288</v>
      </c>
      <c r="L4357" s="3">
        <v>1582.5</v>
      </c>
      <c r="M4357" s="3">
        <v>316.5</v>
      </c>
      <c r="N4357" s="3">
        <v>1899</v>
      </c>
      <c r="O4357" s="3">
        <v>0</v>
      </c>
      <c r="P4357" s="3">
        <v>0</v>
      </c>
      <c r="Q4357" s="2">
        <v>43574</v>
      </c>
      <c r="R4357" t="s">
        <v>2</v>
      </c>
      <c r="S4357" t="s">
        <v>10</v>
      </c>
      <c r="T4357" t="s">
        <v>2</v>
      </c>
    </row>
    <row r="4358" spans="1:20" hidden="1" x14ac:dyDescent="0.2">
      <c r="A4358" t="s">
        <v>224</v>
      </c>
      <c r="B4358" t="s">
        <v>67</v>
      </c>
      <c r="C4358" s="2">
        <v>43560</v>
      </c>
      <c r="D4358" t="s">
        <v>5180</v>
      </c>
      <c r="E4358" t="s">
        <v>7429</v>
      </c>
      <c r="F4358" t="s">
        <v>43</v>
      </c>
      <c r="G4358" t="s">
        <v>2616</v>
      </c>
      <c r="H4358" t="s">
        <v>7431</v>
      </c>
      <c r="I4358" t="s">
        <v>2</v>
      </c>
      <c r="J4358" t="s">
        <v>2618</v>
      </c>
      <c r="K4358" t="s">
        <v>288</v>
      </c>
      <c r="L4358" s="3">
        <v>37.42</v>
      </c>
      <c r="M4358" s="3">
        <v>7.48</v>
      </c>
      <c r="N4358" s="3">
        <v>44.9</v>
      </c>
      <c r="O4358" s="3">
        <v>0</v>
      </c>
      <c r="P4358" s="3">
        <v>0</v>
      </c>
      <c r="Q4358" s="2">
        <v>43574</v>
      </c>
      <c r="R4358" t="s">
        <v>2</v>
      </c>
      <c r="S4358" t="s">
        <v>10</v>
      </c>
      <c r="T4358" t="s">
        <v>2</v>
      </c>
    </row>
    <row r="4359" spans="1:20" hidden="1" x14ac:dyDescent="0.2">
      <c r="A4359" t="s">
        <v>224</v>
      </c>
      <c r="B4359" t="s">
        <v>67</v>
      </c>
      <c r="C4359" s="2">
        <v>43483</v>
      </c>
      <c r="D4359" t="s">
        <v>1443</v>
      </c>
      <c r="E4359" t="s">
        <v>1444</v>
      </c>
      <c r="F4359" t="s">
        <v>5</v>
      </c>
      <c r="G4359" t="s">
        <v>1445</v>
      </c>
      <c r="H4359" t="s">
        <v>1446</v>
      </c>
      <c r="I4359" t="s">
        <v>2</v>
      </c>
      <c r="J4359" t="s">
        <v>821</v>
      </c>
      <c r="K4359" t="s">
        <v>9</v>
      </c>
      <c r="L4359" s="3">
        <v>155</v>
      </c>
      <c r="M4359" s="3">
        <v>31</v>
      </c>
      <c r="N4359" s="3">
        <v>186</v>
      </c>
      <c r="O4359" s="3">
        <v>0</v>
      </c>
      <c r="P4359" s="3">
        <v>0</v>
      </c>
      <c r="Q4359" s="2">
        <v>43514</v>
      </c>
      <c r="R4359" t="s">
        <v>2</v>
      </c>
      <c r="S4359" t="s">
        <v>10</v>
      </c>
      <c r="T4359" t="s">
        <v>2</v>
      </c>
    </row>
    <row r="4360" spans="1:20" hidden="1" x14ac:dyDescent="0.2">
      <c r="A4360" t="s">
        <v>224</v>
      </c>
      <c r="B4360" t="s">
        <v>67</v>
      </c>
      <c r="C4360" s="2">
        <v>43483</v>
      </c>
      <c r="D4360" t="s">
        <v>1443</v>
      </c>
      <c r="E4360" t="s">
        <v>1444</v>
      </c>
      <c r="F4360" t="s">
        <v>43</v>
      </c>
      <c r="G4360" t="s">
        <v>1445</v>
      </c>
      <c r="H4360" t="s">
        <v>1447</v>
      </c>
      <c r="I4360" t="s">
        <v>2</v>
      </c>
      <c r="J4360" t="s">
        <v>821</v>
      </c>
      <c r="K4360" t="s">
        <v>9</v>
      </c>
      <c r="L4360" s="3">
        <v>445.75</v>
      </c>
      <c r="M4360" s="3">
        <v>89.15</v>
      </c>
      <c r="N4360" s="3">
        <v>534.9</v>
      </c>
      <c r="O4360" s="3">
        <v>0</v>
      </c>
      <c r="P4360" s="3">
        <v>0</v>
      </c>
      <c r="Q4360" s="2">
        <v>43490</v>
      </c>
      <c r="R4360" t="s">
        <v>2</v>
      </c>
      <c r="S4360" t="s">
        <v>10</v>
      </c>
      <c r="T4360" t="s">
        <v>2</v>
      </c>
    </row>
    <row r="4361" spans="1:20" hidden="1" x14ac:dyDescent="0.2">
      <c r="A4361" t="s">
        <v>224</v>
      </c>
      <c r="B4361" t="s">
        <v>67</v>
      </c>
      <c r="C4361" s="2">
        <v>43486</v>
      </c>
      <c r="D4361" t="s">
        <v>1443</v>
      </c>
      <c r="E4361" t="s">
        <v>1564</v>
      </c>
      <c r="F4361" t="s">
        <v>5</v>
      </c>
      <c r="G4361" t="s">
        <v>1565</v>
      </c>
      <c r="H4361" t="s">
        <v>1566</v>
      </c>
      <c r="I4361" t="s">
        <v>2</v>
      </c>
      <c r="J4361" t="s">
        <v>821</v>
      </c>
      <c r="K4361" t="s">
        <v>9</v>
      </c>
      <c r="L4361" s="3">
        <v>50.98</v>
      </c>
      <c r="M4361" s="3">
        <v>10.199999999999999</v>
      </c>
      <c r="N4361" s="3">
        <v>61.18</v>
      </c>
      <c r="O4361" s="3">
        <v>0</v>
      </c>
      <c r="P4361" s="3">
        <v>0</v>
      </c>
      <c r="Q4361" s="2">
        <v>43500</v>
      </c>
      <c r="R4361" t="s">
        <v>2</v>
      </c>
      <c r="S4361" t="s">
        <v>10</v>
      </c>
      <c r="T4361" t="s">
        <v>2</v>
      </c>
    </row>
    <row r="4362" spans="1:20" hidden="1" x14ac:dyDescent="0.2">
      <c r="A4362" t="s">
        <v>224</v>
      </c>
      <c r="B4362" t="s">
        <v>67</v>
      </c>
      <c r="C4362" s="2">
        <v>43486</v>
      </c>
      <c r="D4362" t="s">
        <v>1443</v>
      </c>
      <c r="E4362" t="s">
        <v>1564</v>
      </c>
      <c r="F4362" t="s">
        <v>43</v>
      </c>
      <c r="G4362" t="s">
        <v>1565</v>
      </c>
      <c r="H4362" t="s">
        <v>1037</v>
      </c>
      <c r="I4362" t="s">
        <v>2</v>
      </c>
      <c r="J4362" t="s">
        <v>370</v>
      </c>
      <c r="K4362" t="s">
        <v>9</v>
      </c>
      <c r="L4362" s="3">
        <v>19.5</v>
      </c>
      <c r="M4362" s="3">
        <v>3.9</v>
      </c>
      <c r="N4362" s="3">
        <v>23.4</v>
      </c>
      <c r="O4362" s="3">
        <v>0</v>
      </c>
      <c r="P4362" s="3">
        <v>0</v>
      </c>
      <c r="Q4362" s="2">
        <v>43500</v>
      </c>
      <c r="R4362" t="s">
        <v>2</v>
      </c>
      <c r="S4362" t="s">
        <v>10</v>
      </c>
      <c r="T4362" t="s">
        <v>2</v>
      </c>
    </row>
    <row r="4363" spans="1:20" hidden="1" x14ac:dyDescent="0.2">
      <c r="A4363" t="s">
        <v>224</v>
      </c>
      <c r="B4363" t="s">
        <v>67</v>
      </c>
      <c r="C4363" s="2">
        <v>43486</v>
      </c>
      <c r="D4363" t="s">
        <v>1443</v>
      </c>
      <c r="E4363" t="s">
        <v>1567</v>
      </c>
      <c r="F4363" t="s">
        <v>5</v>
      </c>
      <c r="G4363" t="s">
        <v>1568</v>
      </c>
      <c r="H4363" t="s">
        <v>1569</v>
      </c>
      <c r="I4363" t="s">
        <v>2</v>
      </c>
      <c r="J4363" t="s">
        <v>1570</v>
      </c>
      <c r="K4363" t="s">
        <v>288</v>
      </c>
      <c r="L4363" s="3">
        <v>3333.33</v>
      </c>
      <c r="M4363" s="3">
        <v>666.67</v>
      </c>
      <c r="N4363" s="3">
        <v>4000</v>
      </c>
      <c r="O4363" s="3">
        <v>0</v>
      </c>
      <c r="P4363" s="3">
        <v>0</v>
      </c>
      <c r="Q4363" s="2">
        <v>43545</v>
      </c>
      <c r="R4363" t="s">
        <v>2</v>
      </c>
      <c r="S4363" t="s">
        <v>10</v>
      </c>
      <c r="T4363" t="s">
        <v>2</v>
      </c>
    </row>
    <row r="4364" spans="1:20" hidden="1" x14ac:dyDescent="0.2">
      <c r="A4364" t="s">
        <v>224</v>
      </c>
      <c r="B4364" t="s">
        <v>67</v>
      </c>
      <c r="C4364" s="2">
        <v>43490</v>
      </c>
      <c r="D4364" t="s">
        <v>1443</v>
      </c>
      <c r="E4364" t="s">
        <v>2160</v>
      </c>
      <c r="F4364" t="s">
        <v>5</v>
      </c>
      <c r="G4364" t="s">
        <v>2161</v>
      </c>
      <c r="H4364" t="s">
        <v>2162</v>
      </c>
      <c r="I4364" t="s">
        <v>2</v>
      </c>
      <c r="J4364" t="s">
        <v>821</v>
      </c>
      <c r="K4364" t="s">
        <v>9</v>
      </c>
      <c r="L4364" s="3">
        <v>96.11</v>
      </c>
      <c r="M4364" s="3">
        <v>19.22</v>
      </c>
      <c r="N4364" s="3">
        <v>115.33</v>
      </c>
      <c r="O4364" s="3">
        <v>0</v>
      </c>
      <c r="P4364" s="3">
        <v>0</v>
      </c>
      <c r="Q4364" s="2">
        <v>43504</v>
      </c>
      <c r="R4364" t="s">
        <v>2</v>
      </c>
      <c r="S4364" t="s">
        <v>10</v>
      </c>
      <c r="T4364" t="s">
        <v>2</v>
      </c>
    </row>
    <row r="4365" spans="1:20" hidden="1" x14ac:dyDescent="0.2">
      <c r="A4365" t="s">
        <v>224</v>
      </c>
      <c r="B4365" t="s">
        <v>67</v>
      </c>
      <c r="C4365" s="2">
        <v>43514</v>
      </c>
      <c r="D4365" t="s">
        <v>1443</v>
      </c>
      <c r="E4365" t="s">
        <v>3917</v>
      </c>
      <c r="F4365" t="s">
        <v>5</v>
      </c>
      <c r="G4365" t="s">
        <v>1205</v>
      </c>
      <c r="H4365" t="s">
        <v>3918</v>
      </c>
      <c r="I4365" t="s">
        <v>2</v>
      </c>
      <c r="J4365" t="s">
        <v>821</v>
      </c>
      <c r="K4365" t="s">
        <v>9</v>
      </c>
      <c r="L4365" s="3">
        <v>142</v>
      </c>
      <c r="M4365" s="3">
        <v>28.4</v>
      </c>
      <c r="N4365" s="3">
        <v>170.4</v>
      </c>
      <c r="O4365" s="3">
        <v>0</v>
      </c>
      <c r="P4365" s="3">
        <v>0</v>
      </c>
      <c r="Q4365" s="2">
        <v>43516</v>
      </c>
      <c r="R4365" t="s">
        <v>2</v>
      </c>
      <c r="S4365" t="s">
        <v>10</v>
      </c>
      <c r="T4365" t="s">
        <v>2</v>
      </c>
    </row>
    <row r="4366" spans="1:20" hidden="1" x14ac:dyDescent="0.2">
      <c r="A4366" t="s">
        <v>224</v>
      </c>
      <c r="B4366" t="s">
        <v>67</v>
      </c>
      <c r="C4366" s="2">
        <v>43514</v>
      </c>
      <c r="D4366" t="s">
        <v>1443</v>
      </c>
      <c r="E4366" t="s">
        <v>3917</v>
      </c>
      <c r="F4366" t="s">
        <v>43</v>
      </c>
      <c r="G4366" t="s">
        <v>1205</v>
      </c>
      <c r="H4366" t="s">
        <v>3919</v>
      </c>
      <c r="I4366" t="s">
        <v>2</v>
      </c>
      <c r="J4366" t="s">
        <v>449</v>
      </c>
      <c r="K4366" t="s">
        <v>9</v>
      </c>
      <c r="L4366" s="3">
        <v>42.9</v>
      </c>
      <c r="M4366" s="3">
        <v>8.58</v>
      </c>
      <c r="N4366" s="3">
        <v>51.48</v>
      </c>
      <c r="O4366" s="3">
        <v>0</v>
      </c>
      <c r="P4366" s="3">
        <v>0</v>
      </c>
      <c r="Q4366" s="2">
        <v>43516</v>
      </c>
      <c r="R4366" t="s">
        <v>2</v>
      </c>
      <c r="S4366" t="s">
        <v>10</v>
      </c>
      <c r="T4366" t="s">
        <v>2</v>
      </c>
    </row>
    <row r="4367" spans="1:20" hidden="1" x14ac:dyDescent="0.2">
      <c r="A4367" t="s">
        <v>224</v>
      </c>
      <c r="B4367" t="s">
        <v>67</v>
      </c>
      <c r="C4367" s="2">
        <v>43514</v>
      </c>
      <c r="D4367" t="s">
        <v>1443</v>
      </c>
      <c r="E4367" t="s">
        <v>3917</v>
      </c>
      <c r="F4367" t="s">
        <v>60</v>
      </c>
      <c r="G4367" t="s">
        <v>1205</v>
      </c>
      <c r="H4367" t="s">
        <v>3920</v>
      </c>
      <c r="I4367" t="s">
        <v>2</v>
      </c>
      <c r="J4367" t="s">
        <v>274</v>
      </c>
      <c r="K4367" t="s">
        <v>9</v>
      </c>
      <c r="L4367" s="3">
        <v>23.9</v>
      </c>
      <c r="M4367" s="3">
        <v>4.78</v>
      </c>
      <c r="N4367" s="3">
        <v>28.68</v>
      </c>
      <c r="O4367" s="3">
        <v>0</v>
      </c>
      <c r="P4367" s="3">
        <v>0</v>
      </c>
      <c r="Q4367" s="2">
        <v>43516</v>
      </c>
      <c r="R4367" t="s">
        <v>2</v>
      </c>
      <c r="S4367" t="s">
        <v>10</v>
      </c>
      <c r="T4367" t="s">
        <v>2</v>
      </c>
    </row>
    <row r="4368" spans="1:20" hidden="1" x14ac:dyDescent="0.2">
      <c r="A4368" t="s">
        <v>224</v>
      </c>
      <c r="B4368" t="s">
        <v>67</v>
      </c>
      <c r="C4368" s="2">
        <v>43518</v>
      </c>
      <c r="D4368" t="s">
        <v>1443</v>
      </c>
      <c r="E4368" t="s">
        <v>4385</v>
      </c>
      <c r="F4368" t="s">
        <v>5</v>
      </c>
      <c r="G4368" t="s">
        <v>4386</v>
      </c>
      <c r="H4368" t="s">
        <v>4387</v>
      </c>
      <c r="I4368" t="s">
        <v>2</v>
      </c>
      <c r="J4368" t="s">
        <v>821</v>
      </c>
      <c r="K4368" t="s">
        <v>18</v>
      </c>
      <c r="L4368" s="3">
        <v>1721</v>
      </c>
      <c r="M4368" s="3">
        <v>0</v>
      </c>
      <c r="N4368" s="3">
        <v>1721</v>
      </c>
      <c r="O4368" s="3">
        <v>0</v>
      </c>
      <c r="P4368" s="3">
        <v>0</v>
      </c>
      <c r="Q4368" s="2">
        <v>43546</v>
      </c>
      <c r="R4368" t="s">
        <v>2</v>
      </c>
      <c r="S4368" t="s">
        <v>10</v>
      </c>
      <c r="T4368" t="s">
        <v>2</v>
      </c>
    </row>
    <row r="4369" spans="1:20" hidden="1" x14ac:dyDescent="0.2">
      <c r="A4369" t="s">
        <v>224</v>
      </c>
      <c r="B4369" t="s">
        <v>67</v>
      </c>
      <c r="C4369" s="2">
        <v>43518</v>
      </c>
      <c r="D4369" t="s">
        <v>1443</v>
      </c>
      <c r="E4369" t="s">
        <v>4385</v>
      </c>
      <c r="F4369" t="s">
        <v>43</v>
      </c>
      <c r="G4369" t="s">
        <v>4386</v>
      </c>
      <c r="H4369" t="s">
        <v>4388</v>
      </c>
      <c r="I4369" t="s">
        <v>2</v>
      </c>
      <c r="J4369" t="s">
        <v>4389</v>
      </c>
      <c r="K4369" t="s">
        <v>18</v>
      </c>
      <c r="L4369" s="3">
        <v>100</v>
      </c>
      <c r="M4369" s="3">
        <v>0</v>
      </c>
      <c r="N4369" s="3">
        <v>100</v>
      </c>
      <c r="O4369" s="3">
        <v>0</v>
      </c>
      <c r="P4369" s="3">
        <v>0</v>
      </c>
      <c r="Q4369" s="2">
        <v>43546</v>
      </c>
      <c r="R4369" t="s">
        <v>2</v>
      </c>
      <c r="S4369" t="s">
        <v>10</v>
      </c>
      <c r="T4369" t="s">
        <v>2</v>
      </c>
    </row>
    <row r="4370" spans="1:20" hidden="1" x14ac:dyDescent="0.2">
      <c r="A4370" t="s">
        <v>224</v>
      </c>
      <c r="B4370" t="s">
        <v>67</v>
      </c>
      <c r="C4370" s="2">
        <v>43535</v>
      </c>
      <c r="D4370" t="s">
        <v>1443</v>
      </c>
      <c r="E4370" t="s">
        <v>5260</v>
      </c>
      <c r="F4370" t="s">
        <v>5</v>
      </c>
      <c r="G4370" t="s">
        <v>5261</v>
      </c>
      <c r="H4370" t="s">
        <v>5262</v>
      </c>
      <c r="I4370" t="s">
        <v>2</v>
      </c>
      <c r="J4370" t="s">
        <v>821</v>
      </c>
      <c r="K4370" t="s">
        <v>822</v>
      </c>
      <c r="L4370" s="3">
        <v>216.55</v>
      </c>
      <c r="M4370" s="3">
        <v>0</v>
      </c>
      <c r="N4370" s="3">
        <v>216.55</v>
      </c>
      <c r="O4370" s="3">
        <v>0</v>
      </c>
      <c r="P4370" s="3">
        <v>0</v>
      </c>
      <c r="Q4370" s="2">
        <v>43545</v>
      </c>
      <c r="R4370" t="s">
        <v>2</v>
      </c>
      <c r="S4370" t="s">
        <v>10</v>
      </c>
      <c r="T4370" t="s">
        <v>2</v>
      </c>
    </row>
    <row r="4371" spans="1:20" hidden="1" x14ac:dyDescent="0.2">
      <c r="A4371" t="s">
        <v>224</v>
      </c>
      <c r="B4371" t="s">
        <v>67</v>
      </c>
      <c r="C4371" s="2">
        <v>43536</v>
      </c>
      <c r="D4371" t="s">
        <v>1443</v>
      </c>
      <c r="E4371" t="s">
        <v>5382</v>
      </c>
      <c r="F4371" t="s">
        <v>5</v>
      </c>
      <c r="G4371" t="s">
        <v>987</v>
      </c>
      <c r="H4371" t="s">
        <v>5383</v>
      </c>
      <c r="I4371" t="s">
        <v>2</v>
      </c>
      <c r="J4371" t="s">
        <v>821</v>
      </c>
      <c r="K4371" t="s">
        <v>9</v>
      </c>
      <c r="L4371" s="3">
        <v>96.7</v>
      </c>
      <c r="M4371" s="3">
        <v>19.34</v>
      </c>
      <c r="N4371" s="3">
        <v>116.04</v>
      </c>
      <c r="O4371" s="3">
        <v>0</v>
      </c>
      <c r="P4371" s="3">
        <v>0</v>
      </c>
      <c r="Q4371" s="2">
        <v>43544</v>
      </c>
      <c r="R4371" t="s">
        <v>2</v>
      </c>
      <c r="S4371" t="s">
        <v>10</v>
      </c>
      <c r="T4371" t="s">
        <v>2</v>
      </c>
    </row>
    <row r="4372" spans="1:20" hidden="1" x14ac:dyDescent="0.2">
      <c r="A4372" t="s">
        <v>224</v>
      </c>
      <c r="B4372" t="s">
        <v>67</v>
      </c>
      <c r="C4372" s="2">
        <v>43536</v>
      </c>
      <c r="D4372" t="s">
        <v>1443</v>
      </c>
      <c r="E4372" t="s">
        <v>5382</v>
      </c>
      <c r="F4372" t="s">
        <v>43</v>
      </c>
      <c r="G4372" t="s">
        <v>987</v>
      </c>
      <c r="H4372" t="s">
        <v>1037</v>
      </c>
      <c r="I4372" t="s">
        <v>2</v>
      </c>
      <c r="J4372" t="s">
        <v>370</v>
      </c>
      <c r="K4372" t="s">
        <v>9</v>
      </c>
      <c r="L4372" s="3">
        <v>9.9</v>
      </c>
      <c r="M4372" s="3">
        <v>1.98</v>
      </c>
      <c r="N4372" s="3">
        <v>11.88</v>
      </c>
      <c r="O4372" s="3">
        <v>0</v>
      </c>
      <c r="P4372" s="3">
        <v>0</v>
      </c>
      <c r="Q4372" s="2">
        <v>43544</v>
      </c>
      <c r="R4372" t="s">
        <v>2</v>
      </c>
      <c r="S4372" t="s">
        <v>10</v>
      </c>
      <c r="T4372" t="s">
        <v>2</v>
      </c>
    </row>
    <row r="4373" spans="1:20" hidden="1" x14ac:dyDescent="0.2">
      <c r="A4373" t="s">
        <v>224</v>
      </c>
      <c r="B4373" t="s">
        <v>67</v>
      </c>
      <c r="C4373" s="2">
        <v>43536</v>
      </c>
      <c r="D4373" t="s">
        <v>1443</v>
      </c>
      <c r="E4373" t="s">
        <v>5386</v>
      </c>
      <c r="F4373" t="s">
        <v>5</v>
      </c>
      <c r="G4373" t="s">
        <v>1205</v>
      </c>
      <c r="H4373" t="s">
        <v>5387</v>
      </c>
      <c r="I4373" t="s">
        <v>2</v>
      </c>
      <c r="J4373" t="s">
        <v>821</v>
      </c>
      <c r="K4373" t="s">
        <v>9</v>
      </c>
      <c r="L4373" s="3">
        <v>61.34</v>
      </c>
      <c r="M4373" s="3">
        <v>12.27</v>
      </c>
      <c r="N4373" s="3">
        <v>73.61</v>
      </c>
      <c r="O4373" s="3">
        <v>0</v>
      </c>
      <c r="P4373" s="3">
        <v>0</v>
      </c>
      <c r="Q4373" s="2">
        <v>43546</v>
      </c>
      <c r="R4373" t="s">
        <v>2</v>
      </c>
      <c r="S4373" t="s">
        <v>10</v>
      </c>
      <c r="T4373" t="s">
        <v>2</v>
      </c>
    </row>
    <row r="4374" spans="1:20" hidden="1" x14ac:dyDescent="0.2">
      <c r="A4374" t="s">
        <v>224</v>
      </c>
      <c r="B4374" t="s">
        <v>67</v>
      </c>
      <c r="C4374" s="2">
        <v>43536</v>
      </c>
      <c r="D4374" t="s">
        <v>1443</v>
      </c>
      <c r="E4374" t="s">
        <v>5386</v>
      </c>
      <c r="F4374" t="s">
        <v>43</v>
      </c>
      <c r="G4374" t="s">
        <v>1205</v>
      </c>
      <c r="H4374" t="s">
        <v>5388</v>
      </c>
      <c r="I4374" t="s">
        <v>2</v>
      </c>
      <c r="J4374" t="s">
        <v>1850</v>
      </c>
      <c r="K4374" t="s">
        <v>9</v>
      </c>
      <c r="L4374" s="3">
        <v>239.5</v>
      </c>
      <c r="M4374" s="3">
        <v>47.9</v>
      </c>
      <c r="N4374" s="3">
        <v>287.39999999999998</v>
      </c>
      <c r="O4374" s="3">
        <v>0</v>
      </c>
      <c r="P4374" s="3">
        <v>0</v>
      </c>
      <c r="Q4374" s="2">
        <v>43544</v>
      </c>
      <c r="R4374" t="s">
        <v>2</v>
      </c>
      <c r="S4374" t="s">
        <v>10</v>
      </c>
      <c r="T4374" t="s">
        <v>2</v>
      </c>
    </row>
    <row r="4375" spans="1:20" hidden="1" x14ac:dyDescent="0.2">
      <c r="A4375" t="s">
        <v>224</v>
      </c>
      <c r="B4375" t="s">
        <v>67</v>
      </c>
      <c r="C4375" s="2">
        <v>43537</v>
      </c>
      <c r="D4375" t="s">
        <v>1443</v>
      </c>
      <c r="E4375" t="s">
        <v>5404</v>
      </c>
      <c r="F4375" t="s">
        <v>5</v>
      </c>
      <c r="G4375" t="s">
        <v>5405</v>
      </c>
      <c r="H4375" t="s">
        <v>5406</v>
      </c>
      <c r="I4375" t="s">
        <v>2</v>
      </c>
      <c r="J4375" t="s">
        <v>821</v>
      </c>
      <c r="K4375" t="s">
        <v>822</v>
      </c>
      <c r="L4375" s="3">
        <v>32.67</v>
      </c>
      <c r="M4375" s="3">
        <v>0</v>
      </c>
      <c r="N4375" s="3">
        <v>32.67</v>
      </c>
      <c r="O4375" s="3">
        <v>0</v>
      </c>
      <c r="P4375" s="3">
        <v>0</v>
      </c>
      <c r="Q4375" s="2">
        <v>43547</v>
      </c>
      <c r="R4375" t="s">
        <v>2</v>
      </c>
      <c r="S4375" t="s">
        <v>10</v>
      </c>
      <c r="T4375" t="s">
        <v>2</v>
      </c>
    </row>
    <row r="4376" spans="1:20" hidden="1" x14ac:dyDescent="0.2">
      <c r="A4376" t="s">
        <v>224</v>
      </c>
      <c r="B4376" t="s">
        <v>67</v>
      </c>
      <c r="C4376" s="2">
        <v>43537</v>
      </c>
      <c r="D4376" t="s">
        <v>1443</v>
      </c>
      <c r="E4376" t="s">
        <v>5404</v>
      </c>
      <c r="F4376" t="s">
        <v>43</v>
      </c>
      <c r="G4376" t="s">
        <v>5405</v>
      </c>
      <c r="H4376" t="s">
        <v>5407</v>
      </c>
      <c r="I4376" t="s">
        <v>2</v>
      </c>
      <c r="J4376" t="s">
        <v>821</v>
      </c>
      <c r="K4376" t="s">
        <v>822</v>
      </c>
      <c r="L4376" s="3">
        <v>40.33</v>
      </c>
      <c r="M4376" s="3">
        <v>0</v>
      </c>
      <c r="N4376" s="3">
        <v>40.33</v>
      </c>
      <c r="O4376" s="3">
        <v>0</v>
      </c>
      <c r="P4376" s="3">
        <v>0</v>
      </c>
      <c r="Q4376" s="2">
        <v>43547</v>
      </c>
      <c r="R4376" t="s">
        <v>2</v>
      </c>
      <c r="S4376" t="s">
        <v>10</v>
      </c>
      <c r="T4376" t="s">
        <v>2</v>
      </c>
    </row>
    <row r="4377" spans="1:20" hidden="1" x14ac:dyDescent="0.2">
      <c r="A4377" t="s">
        <v>224</v>
      </c>
      <c r="B4377" t="s">
        <v>67</v>
      </c>
      <c r="C4377" s="2">
        <v>43537</v>
      </c>
      <c r="D4377" t="s">
        <v>1443</v>
      </c>
      <c r="E4377" t="s">
        <v>5404</v>
      </c>
      <c r="F4377" t="s">
        <v>60</v>
      </c>
      <c r="G4377" t="s">
        <v>5405</v>
      </c>
      <c r="H4377" t="s">
        <v>1037</v>
      </c>
      <c r="I4377" t="s">
        <v>2</v>
      </c>
      <c r="J4377" t="s">
        <v>370</v>
      </c>
      <c r="K4377" t="s">
        <v>822</v>
      </c>
      <c r="L4377" s="3">
        <v>5.42</v>
      </c>
      <c r="M4377" s="3">
        <v>0</v>
      </c>
      <c r="N4377" s="3">
        <v>5.42</v>
      </c>
      <c r="O4377" s="3">
        <v>0</v>
      </c>
      <c r="P4377" s="3">
        <v>0</v>
      </c>
      <c r="Q4377" s="2">
        <v>43547</v>
      </c>
      <c r="R4377" t="s">
        <v>2</v>
      </c>
      <c r="S4377" t="s">
        <v>10</v>
      </c>
      <c r="T4377" t="s">
        <v>2</v>
      </c>
    </row>
    <row r="4378" spans="1:20" hidden="1" x14ac:dyDescent="0.2">
      <c r="A4378" t="s">
        <v>224</v>
      </c>
      <c r="B4378" t="s">
        <v>67</v>
      </c>
      <c r="C4378" s="2">
        <v>43567</v>
      </c>
      <c r="D4378" t="s">
        <v>1443</v>
      </c>
      <c r="E4378" t="s">
        <v>8156</v>
      </c>
      <c r="F4378" t="s">
        <v>5</v>
      </c>
      <c r="G4378" t="s">
        <v>2394</v>
      </c>
      <c r="H4378" t="s">
        <v>8157</v>
      </c>
      <c r="I4378" t="s">
        <v>2</v>
      </c>
      <c r="J4378" t="s">
        <v>1474</v>
      </c>
      <c r="K4378" t="s">
        <v>9</v>
      </c>
      <c r="L4378" s="3">
        <v>887</v>
      </c>
      <c r="M4378" s="3">
        <v>177.4</v>
      </c>
      <c r="N4378" s="3">
        <v>1064.4000000000001</v>
      </c>
      <c r="O4378" s="3">
        <v>0</v>
      </c>
      <c r="P4378" s="3">
        <v>0</v>
      </c>
      <c r="Q4378" s="2">
        <v>43596</v>
      </c>
      <c r="R4378" t="s">
        <v>2</v>
      </c>
      <c r="S4378" t="s">
        <v>10</v>
      </c>
      <c r="T4378" t="s">
        <v>2</v>
      </c>
    </row>
    <row r="4379" spans="1:20" hidden="1" x14ac:dyDescent="0.2">
      <c r="A4379" t="s">
        <v>224</v>
      </c>
      <c r="B4379" t="s">
        <v>67</v>
      </c>
      <c r="C4379" s="2">
        <v>43476</v>
      </c>
      <c r="D4379" t="s">
        <v>223</v>
      </c>
      <c r="E4379" t="s">
        <v>341</v>
      </c>
      <c r="F4379" t="s">
        <v>60</v>
      </c>
      <c r="G4379" t="s">
        <v>342</v>
      </c>
      <c r="H4379" t="s">
        <v>343</v>
      </c>
      <c r="I4379" t="s">
        <v>2</v>
      </c>
      <c r="J4379" t="s">
        <v>344</v>
      </c>
      <c r="K4379" t="s">
        <v>73</v>
      </c>
      <c r="L4379" s="3">
        <v>241.61</v>
      </c>
      <c r="M4379" s="3">
        <v>13.29</v>
      </c>
      <c r="N4379" s="3">
        <v>254.9</v>
      </c>
      <c r="O4379" s="3">
        <v>0</v>
      </c>
      <c r="P4379" s="3">
        <v>0</v>
      </c>
      <c r="Q4379" s="2">
        <v>43485</v>
      </c>
      <c r="R4379" t="s">
        <v>2</v>
      </c>
      <c r="S4379" t="s">
        <v>10</v>
      </c>
      <c r="T4379" t="s">
        <v>2</v>
      </c>
    </row>
    <row r="4380" spans="1:20" hidden="1" x14ac:dyDescent="0.2">
      <c r="A4380" t="s">
        <v>224</v>
      </c>
      <c r="B4380" t="s">
        <v>67</v>
      </c>
      <c r="C4380" s="2">
        <v>43476</v>
      </c>
      <c r="D4380" t="s">
        <v>223</v>
      </c>
      <c r="E4380" t="s">
        <v>345</v>
      </c>
      <c r="F4380" t="s">
        <v>5</v>
      </c>
      <c r="G4380" t="s">
        <v>342</v>
      </c>
      <c r="H4380" t="s">
        <v>346</v>
      </c>
      <c r="I4380" t="s">
        <v>2</v>
      </c>
      <c r="J4380" t="s">
        <v>344</v>
      </c>
      <c r="K4380" t="s">
        <v>75</v>
      </c>
      <c r="L4380" s="3">
        <v>336.92</v>
      </c>
      <c r="M4380" s="3">
        <v>7.08</v>
      </c>
      <c r="N4380" s="3">
        <v>344</v>
      </c>
      <c r="O4380" s="3">
        <v>0</v>
      </c>
      <c r="P4380" s="3">
        <v>0</v>
      </c>
      <c r="Q4380" s="2">
        <v>43485</v>
      </c>
      <c r="R4380" t="s">
        <v>2</v>
      </c>
      <c r="S4380" t="s">
        <v>10</v>
      </c>
      <c r="T4380" t="s">
        <v>2</v>
      </c>
    </row>
    <row r="4381" spans="1:20" hidden="1" x14ac:dyDescent="0.2">
      <c r="A4381" t="s">
        <v>224</v>
      </c>
      <c r="B4381" t="s">
        <v>67</v>
      </c>
      <c r="C4381" s="2">
        <v>43476</v>
      </c>
      <c r="D4381" t="s">
        <v>223</v>
      </c>
      <c r="E4381" t="s">
        <v>345</v>
      </c>
      <c r="F4381" t="s">
        <v>43</v>
      </c>
      <c r="G4381" t="s">
        <v>342</v>
      </c>
      <c r="H4381" t="s">
        <v>346</v>
      </c>
      <c r="I4381" t="s">
        <v>2</v>
      </c>
      <c r="J4381" t="s">
        <v>344</v>
      </c>
      <c r="K4381" t="s">
        <v>73</v>
      </c>
      <c r="L4381" s="3">
        <v>210.61</v>
      </c>
      <c r="M4381" s="3">
        <v>11.58</v>
      </c>
      <c r="N4381" s="3">
        <v>222.19</v>
      </c>
      <c r="O4381" s="3">
        <v>0</v>
      </c>
      <c r="P4381" s="3">
        <v>0</v>
      </c>
      <c r="Q4381" s="2">
        <v>43485</v>
      </c>
      <c r="R4381" t="s">
        <v>2</v>
      </c>
      <c r="S4381" t="s">
        <v>10</v>
      </c>
      <c r="T4381" t="s">
        <v>2</v>
      </c>
    </row>
    <row r="4382" spans="1:20" hidden="1" x14ac:dyDescent="0.2">
      <c r="A4382" t="s">
        <v>224</v>
      </c>
      <c r="B4382" t="s">
        <v>67</v>
      </c>
      <c r="C4382" s="2">
        <v>43483</v>
      </c>
      <c r="D4382" t="s">
        <v>223</v>
      </c>
      <c r="E4382" t="s">
        <v>1450</v>
      </c>
      <c r="F4382" t="s">
        <v>5</v>
      </c>
      <c r="G4382" t="s">
        <v>1445</v>
      </c>
      <c r="H4382" t="s">
        <v>1451</v>
      </c>
      <c r="I4382" t="s">
        <v>2</v>
      </c>
      <c r="J4382" t="s">
        <v>821</v>
      </c>
      <c r="K4382" t="s">
        <v>9</v>
      </c>
      <c r="L4382" s="3">
        <v>48.58</v>
      </c>
      <c r="M4382" s="3">
        <v>9.7200000000000006</v>
      </c>
      <c r="N4382" s="3">
        <v>58.3</v>
      </c>
      <c r="O4382" s="3">
        <v>0</v>
      </c>
      <c r="P4382" s="3">
        <v>0</v>
      </c>
      <c r="Q4382" s="2">
        <v>43490</v>
      </c>
      <c r="R4382" t="s">
        <v>2</v>
      </c>
      <c r="S4382" t="s">
        <v>10</v>
      </c>
      <c r="T4382" t="s">
        <v>2</v>
      </c>
    </row>
    <row r="4383" spans="1:20" hidden="1" x14ac:dyDescent="0.2">
      <c r="A4383" t="s">
        <v>224</v>
      </c>
      <c r="B4383" t="s">
        <v>67</v>
      </c>
      <c r="C4383" s="2">
        <v>43483</v>
      </c>
      <c r="D4383" t="s">
        <v>223</v>
      </c>
      <c r="E4383" t="s">
        <v>1450</v>
      </c>
      <c r="F4383" t="s">
        <v>43</v>
      </c>
      <c r="G4383" t="s">
        <v>1445</v>
      </c>
      <c r="H4383" t="s">
        <v>1452</v>
      </c>
      <c r="I4383" t="s">
        <v>2</v>
      </c>
      <c r="J4383" t="s">
        <v>821</v>
      </c>
      <c r="K4383" t="s">
        <v>9</v>
      </c>
      <c r="L4383" s="3">
        <v>413</v>
      </c>
      <c r="M4383" s="3">
        <v>82.6</v>
      </c>
      <c r="N4383" s="3">
        <v>495.6</v>
      </c>
      <c r="O4383" s="3">
        <v>0</v>
      </c>
      <c r="P4383" s="3">
        <v>0</v>
      </c>
      <c r="Q4383" s="2">
        <v>43490</v>
      </c>
      <c r="R4383" t="s">
        <v>2</v>
      </c>
      <c r="S4383" t="s">
        <v>10</v>
      </c>
      <c r="T4383" t="s">
        <v>2</v>
      </c>
    </row>
    <row r="4384" spans="1:20" hidden="1" x14ac:dyDescent="0.2">
      <c r="A4384" t="s">
        <v>224</v>
      </c>
      <c r="B4384" t="s">
        <v>67</v>
      </c>
      <c r="C4384" s="2">
        <v>43496</v>
      </c>
      <c r="D4384" t="s">
        <v>223</v>
      </c>
      <c r="E4384" t="s">
        <v>2680</v>
      </c>
      <c r="F4384" t="s">
        <v>5</v>
      </c>
      <c r="G4384" t="s">
        <v>40</v>
      </c>
      <c r="H4384" t="s">
        <v>2681</v>
      </c>
      <c r="I4384" t="s">
        <v>2</v>
      </c>
      <c r="J4384" t="s">
        <v>274</v>
      </c>
      <c r="K4384" t="s">
        <v>9</v>
      </c>
      <c r="L4384" s="3">
        <v>0.73</v>
      </c>
      <c r="M4384" s="3">
        <v>0.15</v>
      </c>
      <c r="N4384" s="3">
        <v>0.88</v>
      </c>
      <c r="O4384" s="3">
        <v>0</v>
      </c>
      <c r="P4384" s="3">
        <v>0</v>
      </c>
      <c r="Q4384" s="2">
        <v>43511</v>
      </c>
      <c r="R4384" t="s">
        <v>2</v>
      </c>
      <c r="S4384" t="s">
        <v>10</v>
      </c>
      <c r="T4384" t="s">
        <v>2</v>
      </c>
    </row>
    <row r="4385" spans="1:20" hidden="1" x14ac:dyDescent="0.2">
      <c r="A4385" t="s">
        <v>224</v>
      </c>
      <c r="B4385" t="s">
        <v>67</v>
      </c>
      <c r="C4385" s="2">
        <v>43496</v>
      </c>
      <c r="D4385" t="s">
        <v>223</v>
      </c>
      <c r="E4385" t="s">
        <v>2680</v>
      </c>
      <c r="F4385" t="s">
        <v>43</v>
      </c>
      <c r="G4385" t="s">
        <v>40</v>
      </c>
      <c r="H4385" t="s">
        <v>2682</v>
      </c>
      <c r="I4385" t="s">
        <v>2</v>
      </c>
      <c r="J4385" t="s">
        <v>451</v>
      </c>
      <c r="K4385" t="s">
        <v>9</v>
      </c>
      <c r="L4385" s="3">
        <v>83.05</v>
      </c>
      <c r="M4385" s="3">
        <v>16.61</v>
      </c>
      <c r="N4385" s="3">
        <v>99.66</v>
      </c>
      <c r="O4385" s="3">
        <v>0</v>
      </c>
      <c r="P4385" s="3">
        <v>0</v>
      </c>
      <c r="Q4385" s="2">
        <v>43511</v>
      </c>
      <c r="R4385" t="s">
        <v>2</v>
      </c>
      <c r="S4385" t="s">
        <v>10</v>
      </c>
      <c r="T4385" t="s">
        <v>2</v>
      </c>
    </row>
    <row r="4386" spans="1:20" hidden="1" x14ac:dyDescent="0.2">
      <c r="A4386" t="s">
        <v>224</v>
      </c>
      <c r="B4386" t="s">
        <v>67</v>
      </c>
      <c r="C4386" s="2">
        <v>43496</v>
      </c>
      <c r="D4386" t="s">
        <v>223</v>
      </c>
      <c r="E4386" t="s">
        <v>2680</v>
      </c>
      <c r="F4386" t="s">
        <v>60</v>
      </c>
      <c r="G4386" t="s">
        <v>40</v>
      </c>
      <c r="H4386" t="s">
        <v>2683</v>
      </c>
      <c r="I4386" t="s">
        <v>2</v>
      </c>
      <c r="J4386" t="s">
        <v>1137</v>
      </c>
      <c r="K4386" t="s">
        <v>9</v>
      </c>
      <c r="L4386" s="3">
        <v>1.39</v>
      </c>
      <c r="M4386" s="3">
        <v>0.28000000000000003</v>
      </c>
      <c r="N4386" s="3">
        <v>1.67</v>
      </c>
      <c r="O4386" s="3">
        <v>0</v>
      </c>
      <c r="P4386" s="3">
        <v>0</v>
      </c>
      <c r="Q4386" s="2">
        <v>43511</v>
      </c>
      <c r="R4386" t="s">
        <v>2</v>
      </c>
      <c r="S4386" t="s">
        <v>10</v>
      </c>
      <c r="T4386" t="s">
        <v>2</v>
      </c>
    </row>
    <row r="4387" spans="1:20" hidden="1" x14ac:dyDescent="0.2">
      <c r="A4387" t="s">
        <v>224</v>
      </c>
      <c r="B4387" t="s">
        <v>67</v>
      </c>
      <c r="C4387" s="2">
        <v>43496</v>
      </c>
      <c r="D4387" t="s">
        <v>223</v>
      </c>
      <c r="E4387" t="s">
        <v>2680</v>
      </c>
      <c r="F4387" t="s">
        <v>86</v>
      </c>
      <c r="G4387" t="s">
        <v>40</v>
      </c>
      <c r="H4387" t="s">
        <v>1037</v>
      </c>
      <c r="I4387" t="s">
        <v>2</v>
      </c>
      <c r="J4387" t="s">
        <v>370</v>
      </c>
      <c r="K4387" t="s">
        <v>9</v>
      </c>
      <c r="L4387" s="3">
        <v>7</v>
      </c>
      <c r="M4387" s="3">
        <v>1.4</v>
      </c>
      <c r="N4387" s="3">
        <v>8.4</v>
      </c>
      <c r="O4387" s="3">
        <v>0</v>
      </c>
      <c r="P4387" s="3">
        <v>0</v>
      </c>
      <c r="Q4387" s="2">
        <v>43511</v>
      </c>
      <c r="R4387" t="s">
        <v>2</v>
      </c>
      <c r="S4387" t="s">
        <v>10</v>
      </c>
      <c r="T4387" t="s">
        <v>2</v>
      </c>
    </row>
    <row r="4388" spans="1:20" hidden="1" x14ac:dyDescent="0.2">
      <c r="A4388" t="s">
        <v>224</v>
      </c>
      <c r="B4388" t="s">
        <v>67</v>
      </c>
      <c r="C4388" s="2">
        <v>43510</v>
      </c>
      <c r="D4388" t="s">
        <v>223</v>
      </c>
      <c r="E4388" t="s">
        <v>3754</v>
      </c>
      <c r="F4388" t="s">
        <v>5</v>
      </c>
      <c r="G4388" t="s">
        <v>3755</v>
      </c>
      <c r="H4388" t="s">
        <v>3756</v>
      </c>
      <c r="I4388" t="s">
        <v>2</v>
      </c>
      <c r="J4388" t="s">
        <v>138</v>
      </c>
      <c r="K4388" t="s">
        <v>18</v>
      </c>
      <c r="L4388" s="3">
        <v>175</v>
      </c>
      <c r="M4388" s="3">
        <v>0</v>
      </c>
      <c r="N4388" s="3">
        <v>175</v>
      </c>
      <c r="O4388" s="3">
        <v>0</v>
      </c>
      <c r="P4388" s="3">
        <v>0</v>
      </c>
      <c r="Q4388" s="2">
        <v>43538</v>
      </c>
      <c r="R4388" t="s">
        <v>2</v>
      </c>
      <c r="S4388" t="s">
        <v>10</v>
      </c>
      <c r="T4388" t="s">
        <v>2</v>
      </c>
    </row>
    <row r="4389" spans="1:20" hidden="1" x14ac:dyDescent="0.2">
      <c r="A4389" t="s">
        <v>224</v>
      </c>
      <c r="B4389" t="s">
        <v>67</v>
      </c>
      <c r="C4389" s="2">
        <v>43510</v>
      </c>
      <c r="D4389" t="s">
        <v>223</v>
      </c>
      <c r="E4389" t="s">
        <v>3777</v>
      </c>
      <c r="F4389" t="s">
        <v>5</v>
      </c>
      <c r="G4389" t="s">
        <v>3778</v>
      </c>
      <c r="H4389" t="s">
        <v>3779</v>
      </c>
      <c r="I4389" t="s">
        <v>2</v>
      </c>
      <c r="J4389" t="s">
        <v>138</v>
      </c>
      <c r="K4389" t="s">
        <v>18</v>
      </c>
      <c r="L4389" s="3">
        <v>76.22</v>
      </c>
      <c r="M4389" s="3">
        <v>0</v>
      </c>
      <c r="N4389" s="3">
        <v>76.22</v>
      </c>
      <c r="O4389" s="3">
        <v>0</v>
      </c>
      <c r="P4389" s="3">
        <v>0</v>
      </c>
      <c r="Q4389" s="2">
        <v>43538</v>
      </c>
      <c r="R4389" t="s">
        <v>2</v>
      </c>
      <c r="S4389" t="s">
        <v>10</v>
      </c>
      <c r="T4389" t="s">
        <v>2</v>
      </c>
    </row>
    <row r="4390" spans="1:20" hidden="1" x14ac:dyDescent="0.2">
      <c r="A4390" t="s">
        <v>224</v>
      </c>
      <c r="B4390" t="s">
        <v>67</v>
      </c>
      <c r="C4390" s="2">
        <v>43517</v>
      </c>
      <c r="D4390" t="s">
        <v>223</v>
      </c>
      <c r="E4390" t="s">
        <v>4301</v>
      </c>
      <c r="F4390" t="s">
        <v>5</v>
      </c>
      <c r="G4390" t="s">
        <v>1445</v>
      </c>
      <c r="H4390" t="s">
        <v>4302</v>
      </c>
      <c r="I4390" t="s">
        <v>2</v>
      </c>
      <c r="J4390" t="s">
        <v>821</v>
      </c>
      <c r="K4390" t="s">
        <v>9</v>
      </c>
      <c r="L4390" s="3">
        <v>20.5</v>
      </c>
      <c r="M4390" s="3">
        <v>4.0999999999999996</v>
      </c>
      <c r="N4390" s="3">
        <v>24.6</v>
      </c>
      <c r="O4390" s="3">
        <v>0</v>
      </c>
      <c r="P4390" s="3">
        <v>0</v>
      </c>
      <c r="Q4390" s="2">
        <v>43524</v>
      </c>
      <c r="R4390" t="s">
        <v>2</v>
      </c>
      <c r="S4390" t="s">
        <v>10</v>
      </c>
      <c r="T4390" t="s">
        <v>2</v>
      </c>
    </row>
    <row r="4391" spans="1:20" hidden="1" x14ac:dyDescent="0.2">
      <c r="A4391" t="s">
        <v>224</v>
      </c>
      <c r="B4391" t="s">
        <v>67</v>
      </c>
      <c r="C4391" s="2">
        <v>43517</v>
      </c>
      <c r="D4391" t="s">
        <v>223</v>
      </c>
      <c r="E4391" t="s">
        <v>4301</v>
      </c>
      <c r="F4391" t="s">
        <v>43</v>
      </c>
      <c r="G4391" t="s">
        <v>1445</v>
      </c>
      <c r="H4391" t="s">
        <v>4303</v>
      </c>
      <c r="I4391" t="s">
        <v>2</v>
      </c>
      <c r="J4391" t="s">
        <v>821</v>
      </c>
      <c r="K4391" t="s">
        <v>9</v>
      </c>
      <c r="L4391" s="3">
        <v>63</v>
      </c>
      <c r="M4391" s="3">
        <v>12.6</v>
      </c>
      <c r="N4391" s="3">
        <v>75.599999999999994</v>
      </c>
      <c r="O4391" s="3">
        <v>0</v>
      </c>
      <c r="P4391" s="3">
        <v>0</v>
      </c>
      <c r="Q4391" s="2">
        <v>43524</v>
      </c>
      <c r="R4391" t="s">
        <v>2</v>
      </c>
      <c r="S4391" t="s">
        <v>10</v>
      </c>
      <c r="T4391" t="s">
        <v>2</v>
      </c>
    </row>
    <row r="4392" spans="1:20" hidden="1" x14ac:dyDescent="0.2">
      <c r="A4392" t="s">
        <v>224</v>
      </c>
      <c r="B4392" t="s">
        <v>67</v>
      </c>
      <c r="C4392" s="2">
        <v>43517</v>
      </c>
      <c r="D4392" t="s">
        <v>223</v>
      </c>
      <c r="E4392" t="s">
        <v>4301</v>
      </c>
      <c r="F4392" t="s">
        <v>60</v>
      </c>
      <c r="G4392" t="s">
        <v>1445</v>
      </c>
      <c r="H4392" t="s">
        <v>4304</v>
      </c>
      <c r="I4392" t="s">
        <v>2</v>
      </c>
      <c r="J4392" t="s">
        <v>821</v>
      </c>
      <c r="K4392" t="s">
        <v>9</v>
      </c>
      <c r="L4392" s="3">
        <v>90</v>
      </c>
      <c r="M4392" s="3">
        <v>18</v>
      </c>
      <c r="N4392" s="3">
        <v>108</v>
      </c>
      <c r="O4392" s="3">
        <v>0</v>
      </c>
      <c r="P4392" s="3">
        <v>0</v>
      </c>
      <c r="Q4392" s="2">
        <v>43524</v>
      </c>
      <c r="R4392" t="s">
        <v>2</v>
      </c>
      <c r="S4392" t="s">
        <v>10</v>
      </c>
      <c r="T4392" t="s">
        <v>2</v>
      </c>
    </row>
    <row r="4393" spans="1:20" hidden="1" x14ac:dyDescent="0.2">
      <c r="A4393" t="s">
        <v>224</v>
      </c>
      <c r="B4393" t="s">
        <v>67</v>
      </c>
      <c r="C4393" s="2">
        <v>43517</v>
      </c>
      <c r="D4393" t="s">
        <v>223</v>
      </c>
      <c r="E4393" t="s">
        <v>4301</v>
      </c>
      <c r="F4393" t="s">
        <v>86</v>
      </c>
      <c r="G4393" t="s">
        <v>1445</v>
      </c>
      <c r="H4393" t="s">
        <v>1037</v>
      </c>
      <c r="I4393" t="s">
        <v>2</v>
      </c>
      <c r="J4393" t="s">
        <v>370</v>
      </c>
      <c r="K4393" t="s">
        <v>9</v>
      </c>
      <c r="L4393" s="3">
        <v>8</v>
      </c>
      <c r="M4393" s="3">
        <v>1.6</v>
      </c>
      <c r="N4393" s="3">
        <v>9.6</v>
      </c>
      <c r="O4393" s="3">
        <v>0</v>
      </c>
      <c r="P4393" s="3">
        <v>0</v>
      </c>
      <c r="Q4393" s="2">
        <v>43524</v>
      </c>
      <c r="R4393" t="s">
        <v>2</v>
      </c>
      <c r="S4393" t="s">
        <v>10</v>
      </c>
      <c r="T4393" t="s">
        <v>2</v>
      </c>
    </row>
    <row r="4394" spans="1:20" hidden="1" x14ac:dyDescent="0.2">
      <c r="A4394" t="s">
        <v>2727</v>
      </c>
      <c r="B4394" t="s">
        <v>67</v>
      </c>
      <c r="C4394" s="2">
        <v>43496</v>
      </c>
      <c r="D4394" t="s">
        <v>2726</v>
      </c>
      <c r="E4394" t="s">
        <v>2728</v>
      </c>
      <c r="F4394" t="s">
        <v>5</v>
      </c>
      <c r="G4394" t="s">
        <v>1845</v>
      </c>
      <c r="H4394" t="s">
        <v>2729</v>
      </c>
      <c r="I4394" t="s">
        <v>2</v>
      </c>
      <c r="J4394" t="s">
        <v>35</v>
      </c>
      <c r="K4394" t="s">
        <v>36</v>
      </c>
      <c r="L4394" s="3">
        <v>312</v>
      </c>
      <c r="M4394" s="3">
        <v>31.2</v>
      </c>
      <c r="N4394" s="3">
        <v>343.2</v>
      </c>
      <c r="O4394" s="3">
        <v>0</v>
      </c>
      <c r="P4394" s="3">
        <v>0</v>
      </c>
      <c r="Q4394" s="2">
        <v>43511</v>
      </c>
      <c r="R4394" t="s">
        <v>2</v>
      </c>
      <c r="S4394" t="s">
        <v>10</v>
      </c>
      <c r="T4394" t="s">
        <v>2</v>
      </c>
    </row>
    <row r="4395" spans="1:20" hidden="1" x14ac:dyDescent="0.2">
      <c r="A4395" t="s">
        <v>2727</v>
      </c>
      <c r="B4395" t="s">
        <v>67</v>
      </c>
      <c r="C4395" s="2">
        <v>43501</v>
      </c>
      <c r="D4395" t="s">
        <v>2726</v>
      </c>
      <c r="E4395" t="s">
        <v>3044</v>
      </c>
      <c r="F4395" t="s">
        <v>5</v>
      </c>
      <c r="G4395" t="s">
        <v>40</v>
      </c>
      <c r="H4395" t="s">
        <v>3045</v>
      </c>
      <c r="I4395" t="s">
        <v>2</v>
      </c>
      <c r="J4395" t="s">
        <v>2896</v>
      </c>
      <c r="K4395" t="s">
        <v>9</v>
      </c>
      <c r="L4395" s="3">
        <v>364.24</v>
      </c>
      <c r="M4395" s="3">
        <v>72.849999999999994</v>
      </c>
      <c r="N4395" s="3">
        <v>437.09</v>
      </c>
      <c r="O4395" s="3">
        <v>0</v>
      </c>
      <c r="P4395" s="3">
        <v>0</v>
      </c>
      <c r="Q4395" s="2">
        <v>43574</v>
      </c>
      <c r="R4395" t="s">
        <v>2</v>
      </c>
      <c r="S4395" t="s">
        <v>10</v>
      </c>
      <c r="T4395" t="s">
        <v>2</v>
      </c>
    </row>
    <row r="4396" spans="1:20" hidden="1" x14ac:dyDescent="0.2">
      <c r="A4396" t="s">
        <v>2727</v>
      </c>
      <c r="B4396" t="s">
        <v>67</v>
      </c>
      <c r="C4396" s="2">
        <v>43509</v>
      </c>
      <c r="D4396" t="s">
        <v>2726</v>
      </c>
      <c r="E4396" t="s">
        <v>3628</v>
      </c>
      <c r="F4396" t="s">
        <v>5</v>
      </c>
      <c r="G4396" t="s">
        <v>3629</v>
      </c>
      <c r="H4396" t="s">
        <v>3630</v>
      </c>
      <c r="I4396" t="s">
        <v>2</v>
      </c>
      <c r="J4396" t="s">
        <v>370</v>
      </c>
      <c r="K4396" t="s">
        <v>9</v>
      </c>
      <c r="L4396" s="3">
        <v>147</v>
      </c>
      <c r="M4396" s="3">
        <v>29.4</v>
      </c>
      <c r="N4396" s="3">
        <v>176.4</v>
      </c>
      <c r="O4396" s="3">
        <v>0</v>
      </c>
      <c r="P4396" s="3">
        <v>0</v>
      </c>
      <c r="Q4396" s="2">
        <v>43524</v>
      </c>
      <c r="R4396" t="s">
        <v>2</v>
      </c>
      <c r="S4396" t="s">
        <v>10</v>
      </c>
      <c r="T4396" t="s">
        <v>2</v>
      </c>
    </row>
    <row r="4397" spans="1:20" hidden="1" x14ac:dyDescent="0.2">
      <c r="A4397" t="s">
        <v>2727</v>
      </c>
      <c r="B4397" t="s">
        <v>67</v>
      </c>
      <c r="C4397" s="2">
        <v>43518</v>
      </c>
      <c r="D4397" t="s">
        <v>2726</v>
      </c>
      <c r="E4397" t="s">
        <v>4363</v>
      </c>
      <c r="F4397" t="s">
        <v>5</v>
      </c>
      <c r="G4397" t="s">
        <v>4364</v>
      </c>
      <c r="H4397" t="s">
        <v>4365</v>
      </c>
      <c r="I4397" t="s">
        <v>2</v>
      </c>
      <c r="J4397" t="s">
        <v>1570</v>
      </c>
      <c r="K4397" t="s">
        <v>9</v>
      </c>
      <c r="L4397" s="3">
        <v>170</v>
      </c>
      <c r="M4397" s="3">
        <v>34</v>
      </c>
      <c r="N4397" s="3">
        <v>204</v>
      </c>
      <c r="O4397" s="3">
        <v>0</v>
      </c>
      <c r="P4397" s="3">
        <v>0</v>
      </c>
      <c r="Q4397" s="2">
        <v>43525</v>
      </c>
      <c r="R4397" t="s">
        <v>2</v>
      </c>
      <c r="S4397" t="s">
        <v>10</v>
      </c>
      <c r="T4397" t="s">
        <v>2</v>
      </c>
    </row>
    <row r="4398" spans="1:20" hidden="1" x14ac:dyDescent="0.2">
      <c r="A4398" t="s">
        <v>2727</v>
      </c>
      <c r="B4398" t="s">
        <v>67</v>
      </c>
      <c r="C4398" s="2">
        <v>43518</v>
      </c>
      <c r="D4398" t="s">
        <v>2726</v>
      </c>
      <c r="E4398" t="s">
        <v>4363</v>
      </c>
      <c r="F4398" t="s">
        <v>43</v>
      </c>
      <c r="G4398" t="s">
        <v>4364</v>
      </c>
      <c r="H4398" t="s">
        <v>1037</v>
      </c>
      <c r="I4398" t="s">
        <v>2</v>
      </c>
      <c r="J4398" t="s">
        <v>370</v>
      </c>
      <c r="K4398" t="s">
        <v>9</v>
      </c>
      <c r="L4398" s="3">
        <v>29</v>
      </c>
      <c r="M4398" s="3">
        <v>5.8</v>
      </c>
      <c r="N4398" s="3">
        <v>34.799999999999997</v>
      </c>
      <c r="O4398" s="3">
        <v>0</v>
      </c>
      <c r="P4398" s="3">
        <v>0</v>
      </c>
      <c r="Q4398" s="2">
        <v>43525</v>
      </c>
      <c r="R4398" t="s">
        <v>2</v>
      </c>
      <c r="S4398" t="s">
        <v>10</v>
      </c>
      <c r="T4398" t="s">
        <v>2</v>
      </c>
    </row>
    <row r="4399" spans="1:20" hidden="1" x14ac:dyDescent="0.2">
      <c r="A4399" t="s">
        <v>2727</v>
      </c>
      <c r="B4399" t="s">
        <v>67</v>
      </c>
      <c r="C4399" s="2">
        <v>43522</v>
      </c>
      <c r="D4399" t="s">
        <v>2726</v>
      </c>
      <c r="E4399" t="s">
        <v>4681</v>
      </c>
      <c r="F4399" t="s">
        <v>5</v>
      </c>
      <c r="G4399" t="s">
        <v>1205</v>
      </c>
      <c r="H4399" t="s">
        <v>4682</v>
      </c>
      <c r="I4399" t="s">
        <v>2</v>
      </c>
      <c r="J4399" t="s">
        <v>2171</v>
      </c>
      <c r="K4399" t="s">
        <v>9</v>
      </c>
      <c r="L4399" s="3">
        <v>80.7</v>
      </c>
      <c r="M4399" s="3">
        <v>16.14</v>
      </c>
      <c r="N4399" s="3">
        <v>96.84</v>
      </c>
      <c r="O4399" s="3">
        <v>0</v>
      </c>
      <c r="P4399" s="3">
        <v>0</v>
      </c>
      <c r="Q4399" s="2">
        <v>43535</v>
      </c>
      <c r="R4399" t="s">
        <v>2</v>
      </c>
      <c r="S4399" t="s">
        <v>10</v>
      </c>
      <c r="T4399" t="s">
        <v>2</v>
      </c>
    </row>
    <row r="4400" spans="1:20" hidden="1" x14ac:dyDescent="0.2">
      <c r="A4400" t="s">
        <v>2727</v>
      </c>
      <c r="B4400" t="s">
        <v>67</v>
      </c>
      <c r="C4400" s="2">
        <v>43522</v>
      </c>
      <c r="D4400" t="s">
        <v>2726</v>
      </c>
      <c r="E4400" t="s">
        <v>4681</v>
      </c>
      <c r="F4400" t="s">
        <v>43</v>
      </c>
      <c r="G4400" t="s">
        <v>1205</v>
      </c>
      <c r="H4400" t="s">
        <v>4683</v>
      </c>
      <c r="I4400" t="s">
        <v>2</v>
      </c>
      <c r="J4400" t="s">
        <v>532</v>
      </c>
      <c r="K4400" t="s">
        <v>9</v>
      </c>
      <c r="L4400" s="3">
        <v>205</v>
      </c>
      <c r="M4400" s="3">
        <v>41</v>
      </c>
      <c r="N4400" s="3">
        <v>246</v>
      </c>
      <c r="O4400" s="3">
        <v>0</v>
      </c>
      <c r="P4400" s="3">
        <v>0</v>
      </c>
      <c r="Q4400" s="2">
        <v>43535</v>
      </c>
      <c r="R4400" t="s">
        <v>2</v>
      </c>
      <c r="S4400" t="s">
        <v>10</v>
      </c>
      <c r="T4400" t="s">
        <v>2</v>
      </c>
    </row>
    <row r="4401" spans="1:20" hidden="1" x14ac:dyDescent="0.2">
      <c r="A4401" t="s">
        <v>2727</v>
      </c>
      <c r="B4401" t="s">
        <v>67</v>
      </c>
      <c r="C4401" s="2">
        <v>43535</v>
      </c>
      <c r="D4401" t="s">
        <v>2726</v>
      </c>
      <c r="E4401" t="s">
        <v>5227</v>
      </c>
      <c r="F4401" t="s">
        <v>5</v>
      </c>
      <c r="G4401" t="s">
        <v>3585</v>
      </c>
      <c r="H4401" t="s">
        <v>5228</v>
      </c>
      <c r="I4401" t="s">
        <v>2</v>
      </c>
      <c r="J4401" t="s">
        <v>2501</v>
      </c>
      <c r="K4401" t="s">
        <v>9</v>
      </c>
      <c r="L4401" s="3">
        <v>810</v>
      </c>
      <c r="M4401" s="3">
        <v>162</v>
      </c>
      <c r="N4401" s="3">
        <v>972</v>
      </c>
      <c r="O4401" s="3">
        <v>0</v>
      </c>
      <c r="P4401" s="3">
        <v>0</v>
      </c>
      <c r="Q4401" s="2">
        <v>43549</v>
      </c>
      <c r="R4401" t="s">
        <v>2</v>
      </c>
      <c r="S4401" t="s">
        <v>10</v>
      </c>
      <c r="T4401" t="s">
        <v>2</v>
      </c>
    </row>
    <row r="4402" spans="1:20" hidden="1" x14ac:dyDescent="0.2">
      <c r="A4402" t="s">
        <v>2727</v>
      </c>
      <c r="B4402" t="s">
        <v>67</v>
      </c>
      <c r="C4402" s="2">
        <v>43535</v>
      </c>
      <c r="D4402" t="s">
        <v>2726</v>
      </c>
      <c r="E4402" t="s">
        <v>5227</v>
      </c>
      <c r="F4402" t="s">
        <v>43</v>
      </c>
      <c r="G4402" t="s">
        <v>3585</v>
      </c>
      <c r="H4402" t="s">
        <v>5229</v>
      </c>
      <c r="I4402" t="s">
        <v>2</v>
      </c>
      <c r="J4402" t="s">
        <v>2501</v>
      </c>
      <c r="K4402" t="s">
        <v>9</v>
      </c>
      <c r="L4402" s="3">
        <v>665.76</v>
      </c>
      <c r="M4402" s="3">
        <v>133.15</v>
      </c>
      <c r="N4402" s="3">
        <v>798.91</v>
      </c>
      <c r="O4402" s="3">
        <v>0</v>
      </c>
      <c r="P4402" s="3">
        <v>0</v>
      </c>
      <c r="Q4402" s="2">
        <v>43549</v>
      </c>
      <c r="R4402" t="s">
        <v>2</v>
      </c>
      <c r="S4402" t="s">
        <v>10</v>
      </c>
      <c r="T4402" t="s">
        <v>2</v>
      </c>
    </row>
    <row r="4403" spans="1:20" hidden="1" x14ac:dyDescent="0.2">
      <c r="A4403" t="s">
        <v>2727</v>
      </c>
      <c r="B4403" t="s">
        <v>67</v>
      </c>
      <c r="C4403" s="2">
        <v>43536</v>
      </c>
      <c r="D4403" t="s">
        <v>2726</v>
      </c>
      <c r="E4403" t="s">
        <v>5372</v>
      </c>
      <c r="F4403" t="s">
        <v>5</v>
      </c>
      <c r="G4403" t="s">
        <v>3629</v>
      </c>
      <c r="H4403" t="s">
        <v>5373</v>
      </c>
      <c r="I4403" t="s">
        <v>2</v>
      </c>
      <c r="J4403" t="s">
        <v>532</v>
      </c>
      <c r="K4403" t="s">
        <v>9</v>
      </c>
      <c r="L4403" s="3">
        <v>570</v>
      </c>
      <c r="M4403" s="3">
        <v>114</v>
      </c>
      <c r="N4403" s="3">
        <v>684</v>
      </c>
      <c r="O4403" s="3">
        <v>0</v>
      </c>
      <c r="P4403" s="3">
        <v>0</v>
      </c>
      <c r="Q4403" s="2">
        <v>43550</v>
      </c>
      <c r="R4403" t="s">
        <v>2</v>
      </c>
      <c r="S4403" t="s">
        <v>10</v>
      </c>
      <c r="T4403" t="s">
        <v>2</v>
      </c>
    </row>
    <row r="4404" spans="1:20" hidden="1" x14ac:dyDescent="0.2">
      <c r="A4404" t="s">
        <v>2727</v>
      </c>
      <c r="B4404" t="s">
        <v>67</v>
      </c>
      <c r="C4404" s="2">
        <v>43536</v>
      </c>
      <c r="D4404" t="s">
        <v>2726</v>
      </c>
      <c r="E4404" t="s">
        <v>5372</v>
      </c>
      <c r="F4404" t="s">
        <v>43</v>
      </c>
      <c r="G4404" t="s">
        <v>3629</v>
      </c>
      <c r="H4404" t="s">
        <v>5374</v>
      </c>
      <c r="I4404" t="s">
        <v>2</v>
      </c>
      <c r="J4404" t="s">
        <v>532</v>
      </c>
      <c r="K4404" t="s">
        <v>9</v>
      </c>
      <c r="L4404" s="3">
        <v>2.4</v>
      </c>
      <c r="M4404" s="3">
        <v>0.48</v>
      </c>
      <c r="N4404" s="3">
        <v>2.88</v>
      </c>
      <c r="O4404" s="3">
        <v>0</v>
      </c>
      <c r="P4404" s="3">
        <v>0</v>
      </c>
      <c r="Q4404" s="2">
        <v>43550</v>
      </c>
      <c r="R4404" t="s">
        <v>2</v>
      </c>
      <c r="S4404" t="s">
        <v>10</v>
      </c>
      <c r="T4404" t="s">
        <v>2</v>
      </c>
    </row>
    <row r="4405" spans="1:20" hidden="1" x14ac:dyDescent="0.2">
      <c r="A4405" t="s">
        <v>2727</v>
      </c>
      <c r="B4405" t="s">
        <v>67</v>
      </c>
      <c r="C4405" s="2">
        <v>43543</v>
      </c>
      <c r="D4405" t="s">
        <v>2726</v>
      </c>
      <c r="E4405" t="s">
        <v>6010</v>
      </c>
      <c r="F4405" t="s">
        <v>5</v>
      </c>
      <c r="G4405" t="s">
        <v>6011</v>
      </c>
      <c r="H4405" t="s">
        <v>6012</v>
      </c>
      <c r="I4405" t="s">
        <v>2</v>
      </c>
      <c r="J4405" t="s">
        <v>793</v>
      </c>
      <c r="K4405" t="s">
        <v>9</v>
      </c>
      <c r="L4405" s="3">
        <v>650</v>
      </c>
      <c r="M4405" s="3">
        <v>130</v>
      </c>
      <c r="N4405" s="3">
        <v>780</v>
      </c>
      <c r="O4405" s="3">
        <v>0</v>
      </c>
      <c r="P4405" s="3">
        <v>0</v>
      </c>
      <c r="Q4405" s="2">
        <v>43557</v>
      </c>
      <c r="R4405" t="s">
        <v>2</v>
      </c>
      <c r="S4405" t="s">
        <v>10</v>
      </c>
      <c r="T4405" t="s">
        <v>2</v>
      </c>
    </row>
    <row r="4406" spans="1:20" hidden="1" x14ac:dyDescent="0.2">
      <c r="A4406" t="s">
        <v>2727</v>
      </c>
      <c r="B4406" t="s">
        <v>67</v>
      </c>
      <c r="C4406" s="2">
        <v>43543</v>
      </c>
      <c r="D4406" t="s">
        <v>2726</v>
      </c>
      <c r="E4406" t="s">
        <v>6010</v>
      </c>
      <c r="F4406" t="s">
        <v>43</v>
      </c>
      <c r="G4406" t="s">
        <v>6011</v>
      </c>
      <c r="H4406" t="s">
        <v>6013</v>
      </c>
      <c r="I4406" t="s">
        <v>2</v>
      </c>
      <c r="J4406" t="s">
        <v>793</v>
      </c>
      <c r="K4406" t="s">
        <v>9</v>
      </c>
      <c r="L4406" s="3">
        <v>400</v>
      </c>
      <c r="M4406" s="3">
        <v>80</v>
      </c>
      <c r="N4406" s="3">
        <v>480</v>
      </c>
      <c r="O4406" s="3">
        <v>0</v>
      </c>
      <c r="P4406" s="3">
        <v>0</v>
      </c>
      <c r="Q4406" s="2">
        <v>43557</v>
      </c>
      <c r="R4406" t="s">
        <v>2</v>
      </c>
      <c r="S4406" t="s">
        <v>10</v>
      </c>
      <c r="T4406" t="s">
        <v>2</v>
      </c>
    </row>
    <row r="4407" spans="1:20" hidden="1" x14ac:dyDescent="0.2">
      <c r="A4407" t="s">
        <v>2727</v>
      </c>
      <c r="B4407" t="s">
        <v>67</v>
      </c>
      <c r="C4407" s="2">
        <v>43560</v>
      </c>
      <c r="D4407" t="s">
        <v>2726</v>
      </c>
      <c r="E4407" t="s">
        <v>7458</v>
      </c>
      <c r="F4407" t="s">
        <v>5</v>
      </c>
      <c r="G4407" t="s">
        <v>3585</v>
      </c>
      <c r="H4407" t="s">
        <v>7459</v>
      </c>
      <c r="I4407" t="s">
        <v>2</v>
      </c>
      <c r="J4407" t="s">
        <v>2501</v>
      </c>
      <c r="K4407" t="s">
        <v>9</v>
      </c>
      <c r="L4407" s="3">
        <v>1030</v>
      </c>
      <c r="M4407" s="3">
        <v>206</v>
      </c>
      <c r="N4407" s="3">
        <v>1236</v>
      </c>
      <c r="O4407" s="3">
        <v>0</v>
      </c>
      <c r="P4407" s="3">
        <v>0</v>
      </c>
      <c r="Q4407" s="2">
        <v>43581</v>
      </c>
      <c r="R4407" t="s">
        <v>2</v>
      </c>
      <c r="S4407" t="s">
        <v>10</v>
      </c>
      <c r="T4407" t="s">
        <v>2</v>
      </c>
    </row>
    <row r="4408" spans="1:20" hidden="1" x14ac:dyDescent="0.2">
      <c r="A4408" t="s">
        <v>2727</v>
      </c>
      <c r="B4408" t="s">
        <v>67</v>
      </c>
      <c r="C4408" s="2">
        <v>43560</v>
      </c>
      <c r="D4408" t="s">
        <v>2726</v>
      </c>
      <c r="E4408" t="s">
        <v>7458</v>
      </c>
      <c r="F4408" t="s">
        <v>43</v>
      </c>
      <c r="G4408" t="s">
        <v>3585</v>
      </c>
      <c r="H4408" t="s">
        <v>7460</v>
      </c>
      <c r="I4408" t="s">
        <v>2</v>
      </c>
      <c r="J4408" t="s">
        <v>2501</v>
      </c>
      <c r="K4408" t="s">
        <v>9</v>
      </c>
      <c r="L4408" s="3">
        <v>630</v>
      </c>
      <c r="M4408" s="3">
        <v>126</v>
      </c>
      <c r="N4408" s="3">
        <v>756</v>
      </c>
      <c r="O4408" s="3">
        <v>0</v>
      </c>
      <c r="P4408" s="3">
        <v>0</v>
      </c>
      <c r="Q4408" s="2">
        <v>43581</v>
      </c>
      <c r="R4408" t="s">
        <v>2</v>
      </c>
      <c r="S4408" t="s">
        <v>10</v>
      </c>
      <c r="T4408" t="s">
        <v>2</v>
      </c>
    </row>
    <row r="4409" spans="1:20" hidden="1" x14ac:dyDescent="0.2">
      <c r="A4409" t="s">
        <v>329</v>
      </c>
      <c r="B4409" t="s">
        <v>67</v>
      </c>
      <c r="C4409" s="2">
        <v>43476</v>
      </c>
      <c r="D4409" t="s">
        <v>347</v>
      </c>
      <c r="E4409" t="s">
        <v>348</v>
      </c>
      <c r="F4409" t="s">
        <v>5</v>
      </c>
      <c r="G4409" t="s">
        <v>349</v>
      </c>
      <c r="H4409" t="s">
        <v>350</v>
      </c>
      <c r="I4409" t="s">
        <v>2</v>
      </c>
      <c r="J4409" t="s">
        <v>81</v>
      </c>
      <c r="K4409" t="s">
        <v>18</v>
      </c>
      <c r="L4409" s="3">
        <v>8</v>
      </c>
      <c r="M4409" s="3">
        <v>0</v>
      </c>
      <c r="N4409" s="3">
        <v>8</v>
      </c>
      <c r="O4409" s="3">
        <v>0</v>
      </c>
      <c r="P4409" s="3">
        <v>0</v>
      </c>
      <c r="Q4409" s="2">
        <v>43507</v>
      </c>
      <c r="R4409" t="s">
        <v>2</v>
      </c>
      <c r="S4409" t="s">
        <v>10</v>
      </c>
      <c r="T4409" t="s">
        <v>2</v>
      </c>
    </row>
    <row r="4410" spans="1:20" hidden="1" x14ac:dyDescent="0.2">
      <c r="A4410" t="s">
        <v>329</v>
      </c>
      <c r="B4410" t="s">
        <v>67</v>
      </c>
      <c r="C4410" s="2">
        <v>43479</v>
      </c>
      <c r="D4410" t="s">
        <v>347</v>
      </c>
      <c r="E4410" t="s">
        <v>662</v>
      </c>
      <c r="F4410" t="s">
        <v>60</v>
      </c>
      <c r="G4410" t="s">
        <v>663</v>
      </c>
      <c r="H4410" t="s">
        <v>666</v>
      </c>
      <c r="I4410" t="s">
        <v>2</v>
      </c>
      <c r="J4410" t="s">
        <v>81</v>
      </c>
      <c r="K4410" t="s">
        <v>18</v>
      </c>
      <c r="L4410" s="3">
        <v>20</v>
      </c>
      <c r="M4410" s="3">
        <v>0</v>
      </c>
      <c r="N4410" s="3">
        <v>20</v>
      </c>
      <c r="O4410" s="3">
        <v>0</v>
      </c>
      <c r="P4410" s="3">
        <v>0</v>
      </c>
      <c r="Q4410" s="2">
        <v>43510</v>
      </c>
      <c r="R4410" t="s">
        <v>2</v>
      </c>
      <c r="S4410" t="s">
        <v>10</v>
      </c>
      <c r="T4410" t="s">
        <v>2</v>
      </c>
    </row>
    <row r="4411" spans="1:20" hidden="1" x14ac:dyDescent="0.2">
      <c r="A4411" t="s">
        <v>329</v>
      </c>
      <c r="B4411" t="s">
        <v>67</v>
      </c>
      <c r="C4411" s="2">
        <v>43493</v>
      </c>
      <c r="D4411" t="s">
        <v>347</v>
      </c>
      <c r="E4411" t="s">
        <v>2348</v>
      </c>
      <c r="F4411" t="s">
        <v>5</v>
      </c>
      <c r="G4411" t="s">
        <v>2349</v>
      </c>
      <c r="H4411" t="s">
        <v>2350</v>
      </c>
      <c r="I4411" t="s">
        <v>2</v>
      </c>
      <c r="J4411" t="s">
        <v>344</v>
      </c>
      <c r="K4411" t="s">
        <v>75</v>
      </c>
      <c r="L4411" s="3">
        <v>78.430000000000007</v>
      </c>
      <c r="M4411" s="3">
        <v>1.65</v>
      </c>
      <c r="N4411" s="3">
        <v>80.08</v>
      </c>
      <c r="O4411" s="3">
        <v>0</v>
      </c>
      <c r="P4411" s="3">
        <v>0</v>
      </c>
      <c r="Q4411" s="2">
        <v>43544</v>
      </c>
      <c r="R4411" t="s">
        <v>2</v>
      </c>
      <c r="S4411" t="s">
        <v>10</v>
      </c>
      <c r="T4411" t="s">
        <v>2</v>
      </c>
    </row>
    <row r="4412" spans="1:20" hidden="1" x14ac:dyDescent="0.2">
      <c r="A4412" t="s">
        <v>329</v>
      </c>
      <c r="B4412" t="s">
        <v>67</v>
      </c>
      <c r="C4412" s="2">
        <v>43501</v>
      </c>
      <c r="D4412" t="s">
        <v>347</v>
      </c>
      <c r="E4412" t="s">
        <v>3014</v>
      </c>
      <c r="F4412" t="s">
        <v>5</v>
      </c>
      <c r="G4412" t="s">
        <v>342</v>
      </c>
      <c r="H4412" t="s">
        <v>971</v>
      </c>
      <c r="I4412" t="s">
        <v>2</v>
      </c>
      <c r="J4412" t="s">
        <v>972</v>
      </c>
      <c r="K4412" t="s">
        <v>75</v>
      </c>
      <c r="L4412" s="3">
        <v>107.98</v>
      </c>
      <c r="M4412" s="3">
        <v>2.27</v>
      </c>
      <c r="N4412" s="3">
        <v>110.25</v>
      </c>
      <c r="O4412" s="3">
        <v>0</v>
      </c>
      <c r="P4412" s="3">
        <v>0</v>
      </c>
      <c r="Q4412" s="2">
        <v>43529</v>
      </c>
      <c r="R4412" t="s">
        <v>2</v>
      </c>
      <c r="S4412" t="s">
        <v>10</v>
      </c>
      <c r="T4412" t="s">
        <v>2</v>
      </c>
    </row>
    <row r="4413" spans="1:20" hidden="1" x14ac:dyDescent="0.2">
      <c r="A4413" t="s">
        <v>329</v>
      </c>
      <c r="B4413" t="s">
        <v>67</v>
      </c>
      <c r="C4413" s="2">
        <v>43501</v>
      </c>
      <c r="D4413" t="s">
        <v>347</v>
      </c>
      <c r="E4413" t="s">
        <v>3032</v>
      </c>
      <c r="F4413" t="s">
        <v>5</v>
      </c>
      <c r="G4413" t="s">
        <v>342</v>
      </c>
      <c r="H4413" t="s">
        <v>3033</v>
      </c>
      <c r="I4413" t="s">
        <v>2</v>
      </c>
      <c r="J4413" t="s">
        <v>344</v>
      </c>
      <c r="K4413" t="s">
        <v>18</v>
      </c>
      <c r="L4413" s="3">
        <v>528.74</v>
      </c>
      <c r="M4413" s="3">
        <v>0</v>
      </c>
      <c r="N4413" s="3">
        <v>528.74</v>
      </c>
      <c r="O4413" s="3">
        <v>0</v>
      </c>
      <c r="P4413" s="3">
        <v>0</v>
      </c>
      <c r="Q4413" s="2">
        <v>43529</v>
      </c>
      <c r="R4413" t="s">
        <v>2</v>
      </c>
      <c r="S4413" t="s">
        <v>10</v>
      </c>
      <c r="T4413" t="s">
        <v>2</v>
      </c>
    </row>
    <row r="4414" spans="1:20" hidden="1" x14ac:dyDescent="0.2">
      <c r="A4414" t="s">
        <v>329</v>
      </c>
      <c r="B4414" t="s">
        <v>67</v>
      </c>
      <c r="C4414" s="2">
        <v>43501</v>
      </c>
      <c r="D4414" t="s">
        <v>347</v>
      </c>
      <c r="E4414" t="s">
        <v>3032</v>
      </c>
      <c r="F4414" t="s">
        <v>43</v>
      </c>
      <c r="G4414" t="s">
        <v>342</v>
      </c>
      <c r="H4414" t="s">
        <v>3033</v>
      </c>
      <c r="I4414" t="s">
        <v>2</v>
      </c>
      <c r="J4414" t="s">
        <v>344</v>
      </c>
      <c r="K4414" t="s">
        <v>75</v>
      </c>
      <c r="L4414" s="3">
        <v>3579.15</v>
      </c>
      <c r="M4414" s="3">
        <v>75.16</v>
      </c>
      <c r="N4414" s="3">
        <v>3654.31</v>
      </c>
      <c r="O4414" s="3">
        <v>0</v>
      </c>
      <c r="P4414" s="3">
        <v>0</v>
      </c>
      <c r="Q4414" s="2">
        <v>43529</v>
      </c>
      <c r="R4414" t="s">
        <v>2</v>
      </c>
      <c r="S4414" t="s">
        <v>10</v>
      </c>
      <c r="T4414" t="s">
        <v>2</v>
      </c>
    </row>
    <row r="4415" spans="1:20" hidden="1" x14ac:dyDescent="0.2">
      <c r="A4415" t="s">
        <v>329</v>
      </c>
      <c r="B4415" t="s">
        <v>67</v>
      </c>
      <c r="C4415" s="2">
        <v>43501</v>
      </c>
      <c r="D4415" t="s">
        <v>347</v>
      </c>
      <c r="E4415" t="s">
        <v>3032</v>
      </c>
      <c r="F4415" t="s">
        <v>60</v>
      </c>
      <c r="G4415" t="s">
        <v>342</v>
      </c>
      <c r="H4415" t="s">
        <v>3033</v>
      </c>
      <c r="I4415" t="s">
        <v>2</v>
      </c>
      <c r="J4415" t="s">
        <v>344</v>
      </c>
      <c r="K4415" t="s">
        <v>73</v>
      </c>
      <c r="L4415" s="3">
        <v>71.86</v>
      </c>
      <c r="M4415" s="3">
        <v>3.95</v>
      </c>
      <c r="N4415" s="3">
        <v>75.81</v>
      </c>
      <c r="O4415" s="3">
        <v>0</v>
      </c>
      <c r="P4415" s="3">
        <v>0</v>
      </c>
      <c r="Q4415" s="2">
        <v>43529</v>
      </c>
      <c r="R4415" t="s">
        <v>2</v>
      </c>
      <c r="S4415" t="s">
        <v>10</v>
      </c>
      <c r="T4415" t="s">
        <v>2</v>
      </c>
    </row>
    <row r="4416" spans="1:20" hidden="1" x14ac:dyDescent="0.2">
      <c r="A4416" t="s">
        <v>329</v>
      </c>
      <c r="B4416" t="s">
        <v>67</v>
      </c>
      <c r="C4416" s="2">
        <v>43501</v>
      </c>
      <c r="D4416" t="s">
        <v>347</v>
      </c>
      <c r="E4416" t="s">
        <v>3032</v>
      </c>
      <c r="F4416" t="s">
        <v>86</v>
      </c>
      <c r="G4416" t="s">
        <v>342</v>
      </c>
      <c r="H4416" t="s">
        <v>3033</v>
      </c>
      <c r="I4416" t="s">
        <v>2</v>
      </c>
      <c r="J4416" t="s">
        <v>344</v>
      </c>
      <c r="K4416" t="s">
        <v>9</v>
      </c>
      <c r="L4416" s="3">
        <v>148.13999999999999</v>
      </c>
      <c r="M4416" s="3">
        <v>29.63</v>
      </c>
      <c r="N4416" s="3">
        <v>177.77</v>
      </c>
      <c r="O4416" s="3">
        <v>0</v>
      </c>
      <c r="P4416" s="3">
        <v>0</v>
      </c>
      <c r="Q4416" s="2">
        <v>43529</v>
      </c>
      <c r="R4416" t="s">
        <v>2</v>
      </c>
      <c r="S4416" t="s">
        <v>10</v>
      </c>
      <c r="T4416" t="s">
        <v>2</v>
      </c>
    </row>
    <row r="4417" spans="1:20" hidden="1" x14ac:dyDescent="0.2">
      <c r="A4417" t="s">
        <v>329</v>
      </c>
      <c r="B4417" t="s">
        <v>67</v>
      </c>
      <c r="C4417" s="2">
        <v>43507</v>
      </c>
      <c r="D4417" t="s">
        <v>347</v>
      </c>
      <c r="E4417" t="s">
        <v>3493</v>
      </c>
      <c r="F4417" t="s">
        <v>5</v>
      </c>
      <c r="G4417" t="s">
        <v>342</v>
      </c>
      <c r="H4417" t="s">
        <v>991</v>
      </c>
      <c r="I4417" t="s">
        <v>2</v>
      </c>
      <c r="J4417" t="s">
        <v>344</v>
      </c>
      <c r="K4417" t="s">
        <v>75</v>
      </c>
      <c r="L4417" s="3">
        <v>6999.09</v>
      </c>
      <c r="M4417" s="3">
        <v>146.97999999999999</v>
      </c>
      <c r="N4417" s="3">
        <v>7146.07</v>
      </c>
      <c r="O4417" s="3">
        <v>0</v>
      </c>
      <c r="P4417" s="3">
        <v>0</v>
      </c>
      <c r="Q4417" s="2">
        <v>43535</v>
      </c>
      <c r="R4417" t="s">
        <v>2</v>
      </c>
      <c r="S4417" t="s">
        <v>10</v>
      </c>
      <c r="T4417" t="s">
        <v>2</v>
      </c>
    </row>
    <row r="4418" spans="1:20" hidden="1" x14ac:dyDescent="0.2">
      <c r="A4418" t="s">
        <v>329</v>
      </c>
      <c r="B4418" t="s">
        <v>67</v>
      </c>
      <c r="C4418" s="2">
        <v>43507</v>
      </c>
      <c r="D4418" t="s">
        <v>347</v>
      </c>
      <c r="E4418" t="s">
        <v>3493</v>
      </c>
      <c r="F4418" t="s">
        <v>43</v>
      </c>
      <c r="G4418" t="s">
        <v>342</v>
      </c>
      <c r="H4418" t="s">
        <v>991</v>
      </c>
      <c r="I4418" t="s">
        <v>2</v>
      </c>
      <c r="J4418" t="s">
        <v>344</v>
      </c>
      <c r="K4418" t="s">
        <v>73</v>
      </c>
      <c r="L4418" s="3">
        <v>257.26</v>
      </c>
      <c r="M4418" s="3">
        <v>14.15</v>
      </c>
      <c r="N4418" s="3">
        <v>271.41000000000003</v>
      </c>
      <c r="O4418" s="3">
        <v>0</v>
      </c>
      <c r="P4418" s="3">
        <v>0</v>
      </c>
      <c r="Q4418" s="2">
        <v>43535</v>
      </c>
      <c r="R4418" t="s">
        <v>2</v>
      </c>
      <c r="S4418" t="s">
        <v>10</v>
      </c>
      <c r="T4418" t="s">
        <v>2</v>
      </c>
    </row>
    <row r="4419" spans="1:20" hidden="1" x14ac:dyDescent="0.2">
      <c r="A4419" t="s">
        <v>329</v>
      </c>
      <c r="B4419" t="s">
        <v>67</v>
      </c>
      <c r="C4419" s="2">
        <v>43553</v>
      </c>
      <c r="D4419" t="s">
        <v>347</v>
      </c>
      <c r="E4419" t="s">
        <v>6956</v>
      </c>
      <c r="F4419" t="s">
        <v>5</v>
      </c>
      <c r="G4419" t="s">
        <v>2165</v>
      </c>
      <c r="H4419" t="s">
        <v>6957</v>
      </c>
      <c r="I4419" t="s">
        <v>2</v>
      </c>
      <c r="J4419" t="s">
        <v>449</v>
      </c>
      <c r="K4419" t="s">
        <v>9</v>
      </c>
      <c r="L4419" s="3">
        <v>1227.31</v>
      </c>
      <c r="M4419" s="3">
        <v>245.46</v>
      </c>
      <c r="N4419" s="3">
        <v>1472.77</v>
      </c>
      <c r="O4419" s="3">
        <v>0</v>
      </c>
      <c r="P4419" s="3">
        <v>0</v>
      </c>
      <c r="Q4419" s="2">
        <v>43567</v>
      </c>
      <c r="R4419" t="s">
        <v>2</v>
      </c>
      <c r="S4419" t="s">
        <v>10</v>
      </c>
      <c r="T4419" t="s">
        <v>2</v>
      </c>
    </row>
    <row r="4420" spans="1:20" hidden="1" x14ac:dyDescent="0.2">
      <c r="A4420" t="s">
        <v>329</v>
      </c>
      <c r="B4420" t="s">
        <v>67</v>
      </c>
      <c r="C4420" s="2">
        <v>43553</v>
      </c>
      <c r="D4420" t="s">
        <v>347</v>
      </c>
      <c r="E4420" t="s">
        <v>6956</v>
      </c>
      <c r="F4420" t="s">
        <v>43</v>
      </c>
      <c r="G4420" t="s">
        <v>2165</v>
      </c>
      <c r="H4420" t="s">
        <v>1037</v>
      </c>
      <c r="I4420" t="s">
        <v>2</v>
      </c>
      <c r="J4420" t="s">
        <v>370</v>
      </c>
      <c r="K4420" t="s">
        <v>9</v>
      </c>
      <c r="L4420" s="3">
        <v>18.95</v>
      </c>
      <c r="M4420" s="3">
        <v>3.79</v>
      </c>
      <c r="N4420" s="3">
        <v>22.74</v>
      </c>
      <c r="O4420" s="3">
        <v>0</v>
      </c>
      <c r="P4420" s="3">
        <v>0</v>
      </c>
      <c r="Q4420" s="2">
        <v>43567</v>
      </c>
      <c r="R4420" t="s">
        <v>2</v>
      </c>
      <c r="S4420" t="s">
        <v>10</v>
      </c>
      <c r="T4420" t="s">
        <v>2</v>
      </c>
    </row>
    <row r="4421" spans="1:20" hidden="1" x14ac:dyDescent="0.2">
      <c r="A4421" t="s">
        <v>329</v>
      </c>
      <c r="B4421" t="s">
        <v>67</v>
      </c>
      <c r="C4421" s="2">
        <v>43479</v>
      </c>
      <c r="D4421" t="s">
        <v>681</v>
      </c>
      <c r="E4421" t="s">
        <v>678</v>
      </c>
      <c r="F4421" t="s">
        <v>43</v>
      </c>
      <c r="G4421" t="s">
        <v>679</v>
      </c>
      <c r="H4421" t="s">
        <v>682</v>
      </c>
      <c r="I4421" t="s">
        <v>2</v>
      </c>
      <c r="J4421" t="s">
        <v>81</v>
      </c>
      <c r="K4421" t="s">
        <v>9</v>
      </c>
      <c r="L4421" s="3">
        <v>6.83</v>
      </c>
      <c r="M4421" s="3">
        <v>1.37</v>
      </c>
      <c r="N4421" s="3">
        <v>8.1999999999999993</v>
      </c>
      <c r="O4421" s="3">
        <v>0</v>
      </c>
      <c r="P4421" s="3">
        <v>0</v>
      </c>
      <c r="Q4421" s="2">
        <v>43661</v>
      </c>
      <c r="R4421" t="s">
        <v>2</v>
      </c>
      <c r="S4421" t="s">
        <v>10</v>
      </c>
      <c r="T4421" t="s">
        <v>2</v>
      </c>
    </row>
    <row r="4422" spans="1:20" hidden="1" x14ac:dyDescent="0.2">
      <c r="A4422" t="s">
        <v>329</v>
      </c>
      <c r="B4422" t="s">
        <v>67</v>
      </c>
      <c r="C4422" s="2">
        <v>43544</v>
      </c>
      <c r="D4422" t="s">
        <v>681</v>
      </c>
      <c r="E4422" t="s">
        <v>6101</v>
      </c>
      <c r="F4422" t="s">
        <v>5</v>
      </c>
      <c r="G4422" t="s">
        <v>120</v>
      </c>
      <c r="H4422" t="s">
        <v>6102</v>
      </c>
      <c r="I4422" t="s">
        <v>2</v>
      </c>
      <c r="J4422" t="s">
        <v>121</v>
      </c>
      <c r="K4422" t="s">
        <v>9</v>
      </c>
      <c r="L4422" s="3">
        <v>569.26</v>
      </c>
      <c r="M4422" s="3">
        <v>113.85</v>
      </c>
      <c r="N4422" s="3">
        <v>683.11</v>
      </c>
      <c r="O4422" s="3">
        <v>0</v>
      </c>
      <c r="P4422" s="3">
        <v>0</v>
      </c>
      <c r="Q4422" s="2">
        <v>43552</v>
      </c>
      <c r="R4422" t="s">
        <v>2</v>
      </c>
      <c r="S4422" t="s">
        <v>10</v>
      </c>
      <c r="T4422" t="s">
        <v>2</v>
      </c>
    </row>
    <row r="4423" spans="1:20" hidden="1" x14ac:dyDescent="0.2">
      <c r="A4423" t="s">
        <v>329</v>
      </c>
      <c r="B4423" t="s">
        <v>67</v>
      </c>
      <c r="C4423" s="2">
        <v>43544</v>
      </c>
      <c r="D4423" t="s">
        <v>681</v>
      </c>
      <c r="E4423" t="s">
        <v>6101</v>
      </c>
      <c r="F4423" t="s">
        <v>43</v>
      </c>
      <c r="G4423" t="s">
        <v>120</v>
      </c>
      <c r="H4423" t="s">
        <v>6103</v>
      </c>
      <c r="I4423" t="s">
        <v>2</v>
      </c>
      <c r="J4423" t="s">
        <v>121</v>
      </c>
      <c r="K4423" t="s">
        <v>9</v>
      </c>
      <c r="L4423" s="3">
        <v>81.2</v>
      </c>
      <c r="M4423" s="3">
        <v>16.239999999999998</v>
      </c>
      <c r="N4423" s="3">
        <v>97.44</v>
      </c>
      <c r="O4423" s="3">
        <v>0</v>
      </c>
      <c r="P4423" s="3">
        <v>0</v>
      </c>
      <c r="Q4423" s="2">
        <v>43648</v>
      </c>
      <c r="R4423" t="s">
        <v>2</v>
      </c>
      <c r="S4423" t="s">
        <v>10</v>
      </c>
      <c r="T4423" t="s">
        <v>2</v>
      </c>
    </row>
    <row r="4424" spans="1:20" hidden="1" x14ac:dyDescent="0.2">
      <c r="A4424" t="s">
        <v>329</v>
      </c>
      <c r="B4424" t="s">
        <v>67</v>
      </c>
      <c r="C4424" s="2">
        <v>43552</v>
      </c>
      <c r="D4424" t="s">
        <v>681</v>
      </c>
      <c r="E4424" t="s">
        <v>6786</v>
      </c>
      <c r="F4424" t="s">
        <v>5</v>
      </c>
      <c r="G4424" t="s">
        <v>6787</v>
      </c>
      <c r="H4424" t="s">
        <v>6788</v>
      </c>
      <c r="I4424" t="s">
        <v>2</v>
      </c>
      <c r="J4424" t="s">
        <v>274</v>
      </c>
      <c r="K4424" t="s">
        <v>9</v>
      </c>
      <c r="L4424" s="3">
        <v>270</v>
      </c>
      <c r="M4424" s="3">
        <v>54</v>
      </c>
      <c r="N4424" s="3">
        <v>324</v>
      </c>
      <c r="O4424" s="3">
        <v>0</v>
      </c>
      <c r="P4424" s="3">
        <v>0</v>
      </c>
      <c r="Q4424" s="2">
        <v>43556</v>
      </c>
      <c r="R4424" t="s">
        <v>2</v>
      </c>
      <c r="S4424" t="s">
        <v>10</v>
      </c>
      <c r="T4424" t="s">
        <v>2</v>
      </c>
    </row>
    <row r="4425" spans="1:20" hidden="1" x14ac:dyDescent="0.2">
      <c r="A4425" t="s">
        <v>329</v>
      </c>
      <c r="B4425" t="s">
        <v>67</v>
      </c>
      <c r="C4425" s="2">
        <v>43552</v>
      </c>
      <c r="D4425" t="s">
        <v>681</v>
      </c>
      <c r="E4425" t="s">
        <v>6786</v>
      </c>
      <c r="F4425" t="s">
        <v>43</v>
      </c>
      <c r="G4425" t="s">
        <v>6787</v>
      </c>
      <c r="H4425" t="s">
        <v>1037</v>
      </c>
      <c r="I4425" t="s">
        <v>2</v>
      </c>
      <c r="J4425" t="s">
        <v>370</v>
      </c>
      <c r="K4425" t="s">
        <v>9</v>
      </c>
      <c r="L4425" s="3">
        <v>17</v>
      </c>
      <c r="M4425" s="3">
        <v>3.4</v>
      </c>
      <c r="N4425" s="3">
        <v>20.399999999999999</v>
      </c>
      <c r="O4425" s="3">
        <v>0</v>
      </c>
      <c r="P4425" s="3">
        <v>0</v>
      </c>
      <c r="Q4425" s="2">
        <v>43593</v>
      </c>
      <c r="R4425" t="s">
        <v>2</v>
      </c>
      <c r="S4425" t="s">
        <v>10</v>
      </c>
      <c r="T4425" t="s">
        <v>2</v>
      </c>
    </row>
    <row r="4426" spans="1:20" hidden="1" x14ac:dyDescent="0.2">
      <c r="A4426" t="s">
        <v>329</v>
      </c>
      <c r="B4426" t="s">
        <v>67</v>
      </c>
      <c r="C4426" s="2">
        <v>43556</v>
      </c>
      <c r="D4426" t="s">
        <v>681</v>
      </c>
      <c r="E4426" t="s">
        <v>7099</v>
      </c>
      <c r="F4426" t="s">
        <v>86</v>
      </c>
      <c r="G4426" t="s">
        <v>7100</v>
      </c>
      <c r="H4426" t="s">
        <v>7104</v>
      </c>
      <c r="I4426" t="s">
        <v>2</v>
      </c>
      <c r="J4426" t="s">
        <v>81</v>
      </c>
      <c r="K4426" t="s">
        <v>18</v>
      </c>
      <c r="L4426" s="3">
        <v>10</v>
      </c>
      <c r="M4426" s="3">
        <v>0</v>
      </c>
      <c r="N4426" s="3">
        <v>10</v>
      </c>
      <c r="O4426" s="3">
        <v>0</v>
      </c>
      <c r="P4426" s="3">
        <v>0</v>
      </c>
      <c r="Q4426" s="2">
        <v>43587</v>
      </c>
      <c r="R4426" t="s">
        <v>2</v>
      </c>
      <c r="S4426" t="s">
        <v>10</v>
      </c>
      <c r="T4426" t="s">
        <v>2</v>
      </c>
    </row>
    <row r="4427" spans="1:20" hidden="1" x14ac:dyDescent="0.2">
      <c r="A4427" t="s">
        <v>329</v>
      </c>
      <c r="B4427" t="s">
        <v>67</v>
      </c>
      <c r="C4427" s="2">
        <v>43496</v>
      </c>
      <c r="D4427" t="s">
        <v>2316</v>
      </c>
      <c r="E4427" t="s">
        <v>2651</v>
      </c>
      <c r="F4427" t="s">
        <v>5</v>
      </c>
      <c r="G4427" t="s">
        <v>99</v>
      </c>
      <c r="H4427" t="s">
        <v>100</v>
      </c>
      <c r="I4427" t="s">
        <v>2</v>
      </c>
      <c r="J4427" t="s">
        <v>72</v>
      </c>
      <c r="K4427" t="s">
        <v>101</v>
      </c>
      <c r="L4427" s="3">
        <v>121.03</v>
      </c>
      <c r="M4427" s="3">
        <v>0</v>
      </c>
      <c r="N4427" s="3">
        <v>121.03</v>
      </c>
      <c r="O4427" s="3">
        <v>0</v>
      </c>
      <c r="P4427" s="3">
        <v>0</v>
      </c>
      <c r="Q4427" s="2">
        <v>43524</v>
      </c>
      <c r="R4427" t="s">
        <v>2</v>
      </c>
      <c r="S4427" t="s">
        <v>10</v>
      </c>
      <c r="T4427" t="s">
        <v>2</v>
      </c>
    </row>
    <row r="4428" spans="1:20" hidden="1" x14ac:dyDescent="0.2">
      <c r="A4428" t="s">
        <v>329</v>
      </c>
      <c r="B4428" t="s">
        <v>67</v>
      </c>
      <c r="C4428" s="2">
        <v>43544</v>
      </c>
      <c r="D4428" t="s">
        <v>2316</v>
      </c>
      <c r="E4428" t="s">
        <v>6049</v>
      </c>
      <c r="F4428" t="s">
        <v>5</v>
      </c>
      <c r="G4428" t="s">
        <v>6050</v>
      </c>
      <c r="H4428" t="s">
        <v>6051</v>
      </c>
      <c r="I4428" t="s">
        <v>2</v>
      </c>
      <c r="J4428" t="s">
        <v>821</v>
      </c>
      <c r="K4428" t="s">
        <v>9</v>
      </c>
      <c r="L4428" s="3">
        <v>43.26</v>
      </c>
      <c r="M4428" s="3">
        <v>8.65</v>
      </c>
      <c r="N4428" s="3">
        <v>51.91</v>
      </c>
      <c r="O4428" s="3">
        <v>0</v>
      </c>
      <c r="P4428" s="3">
        <v>0</v>
      </c>
      <c r="Q4428" s="2">
        <v>43560</v>
      </c>
      <c r="R4428" t="s">
        <v>2</v>
      </c>
      <c r="S4428" t="s">
        <v>10</v>
      </c>
      <c r="T4428" t="s">
        <v>2</v>
      </c>
    </row>
    <row r="4429" spans="1:20" hidden="1" x14ac:dyDescent="0.2">
      <c r="A4429" t="s">
        <v>329</v>
      </c>
      <c r="B4429" t="s">
        <v>67</v>
      </c>
      <c r="C4429" s="2">
        <v>43544</v>
      </c>
      <c r="D4429" t="s">
        <v>2316</v>
      </c>
      <c r="E4429" t="s">
        <v>6049</v>
      </c>
      <c r="F4429" t="s">
        <v>43</v>
      </c>
      <c r="G4429" t="s">
        <v>6050</v>
      </c>
      <c r="H4429" t="s">
        <v>6052</v>
      </c>
      <c r="I4429" t="s">
        <v>2</v>
      </c>
      <c r="J4429" t="s">
        <v>821</v>
      </c>
      <c r="K4429" t="s">
        <v>9</v>
      </c>
      <c r="L4429" s="3">
        <v>43.56</v>
      </c>
      <c r="M4429" s="3">
        <v>8.7100000000000009</v>
      </c>
      <c r="N4429" s="3">
        <v>52.27</v>
      </c>
      <c r="O4429" s="3">
        <v>0</v>
      </c>
      <c r="P4429" s="3">
        <v>0</v>
      </c>
      <c r="Q4429" s="2">
        <v>43560</v>
      </c>
      <c r="R4429" t="s">
        <v>2</v>
      </c>
      <c r="S4429" t="s">
        <v>10</v>
      </c>
      <c r="T4429" t="s">
        <v>2</v>
      </c>
    </row>
    <row r="4430" spans="1:20" hidden="1" x14ac:dyDescent="0.2">
      <c r="A4430" t="s">
        <v>329</v>
      </c>
      <c r="B4430" t="s">
        <v>67</v>
      </c>
      <c r="C4430" s="2">
        <v>43544</v>
      </c>
      <c r="D4430" t="s">
        <v>2316</v>
      </c>
      <c r="E4430" t="s">
        <v>6049</v>
      </c>
      <c r="F4430" t="s">
        <v>60</v>
      </c>
      <c r="G4430" t="s">
        <v>6050</v>
      </c>
      <c r="H4430" t="s">
        <v>1037</v>
      </c>
      <c r="I4430" t="s">
        <v>2</v>
      </c>
      <c r="J4430" t="s">
        <v>370</v>
      </c>
      <c r="K4430" t="s">
        <v>9</v>
      </c>
      <c r="L4430" s="3">
        <v>15</v>
      </c>
      <c r="M4430" s="3">
        <v>3</v>
      </c>
      <c r="N4430" s="3">
        <v>18</v>
      </c>
      <c r="O4430" s="3">
        <v>0</v>
      </c>
      <c r="P4430" s="3">
        <v>0</v>
      </c>
      <c r="Q4430" s="2">
        <v>43560</v>
      </c>
      <c r="R4430" t="s">
        <v>2</v>
      </c>
      <c r="S4430" t="s">
        <v>10</v>
      </c>
      <c r="T4430" t="s">
        <v>2</v>
      </c>
    </row>
    <row r="4431" spans="1:20" hidden="1" x14ac:dyDescent="0.2">
      <c r="A4431" t="s">
        <v>329</v>
      </c>
      <c r="B4431" t="s">
        <v>67</v>
      </c>
      <c r="C4431" s="2">
        <v>43480</v>
      </c>
      <c r="D4431" t="s">
        <v>854</v>
      </c>
      <c r="E4431" t="s">
        <v>848</v>
      </c>
      <c r="F4431" t="s">
        <v>90</v>
      </c>
      <c r="G4431" t="s">
        <v>849</v>
      </c>
      <c r="H4431" t="s">
        <v>855</v>
      </c>
      <c r="I4431" t="s">
        <v>2</v>
      </c>
      <c r="J4431" t="s">
        <v>81</v>
      </c>
      <c r="K4431" t="s">
        <v>18</v>
      </c>
      <c r="L4431" s="3">
        <v>8</v>
      </c>
      <c r="M4431" s="3">
        <v>0</v>
      </c>
      <c r="N4431" s="3">
        <v>8</v>
      </c>
      <c r="O4431" s="3">
        <v>0</v>
      </c>
      <c r="P4431" s="3">
        <v>0</v>
      </c>
      <c r="Q4431" s="2">
        <v>43632</v>
      </c>
      <c r="R4431" t="s">
        <v>2</v>
      </c>
      <c r="S4431" t="s">
        <v>10</v>
      </c>
      <c r="T4431" t="s">
        <v>2</v>
      </c>
    </row>
    <row r="4432" spans="1:20" hidden="1" x14ac:dyDescent="0.2">
      <c r="A4432" t="s">
        <v>329</v>
      </c>
      <c r="B4432" t="s">
        <v>67</v>
      </c>
      <c r="C4432" s="2">
        <v>43487</v>
      </c>
      <c r="D4432" t="s">
        <v>854</v>
      </c>
      <c r="E4432" t="s">
        <v>1783</v>
      </c>
      <c r="F4432" t="s">
        <v>90</v>
      </c>
      <c r="G4432" t="s">
        <v>249</v>
      </c>
      <c r="H4432" t="s">
        <v>1784</v>
      </c>
      <c r="I4432" t="s">
        <v>2</v>
      </c>
      <c r="J4432" t="s">
        <v>251</v>
      </c>
      <c r="K4432" t="s">
        <v>18</v>
      </c>
      <c r="L4432" s="3">
        <v>7.62</v>
      </c>
      <c r="M4432" s="3">
        <v>0</v>
      </c>
      <c r="N4432" s="3">
        <v>7.62</v>
      </c>
      <c r="O4432" s="3">
        <v>0</v>
      </c>
      <c r="P4432" s="3">
        <v>7.62</v>
      </c>
      <c r="Q4432" s="2">
        <v>43711</v>
      </c>
      <c r="R4432" t="s">
        <v>2</v>
      </c>
      <c r="S4432" t="s">
        <v>10</v>
      </c>
      <c r="T4432" t="s">
        <v>2</v>
      </c>
    </row>
    <row r="4433" spans="1:20" hidden="1" x14ac:dyDescent="0.2">
      <c r="A4433" t="s">
        <v>329</v>
      </c>
      <c r="B4433" t="s">
        <v>67</v>
      </c>
      <c r="C4433" s="2">
        <v>43495</v>
      </c>
      <c r="D4433" t="s">
        <v>854</v>
      </c>
      <c r="E4433" t="s">
        <v>2517</v>
      </c>
      <c r="F4433" t="s">
        <v>5</v>
      </c>
      <c r="G4433" t="s">
        <v>2518</v>
      </c>
      <c r="H4433" t="s">
        <v>2519</v>
      </c>
      <c r="I4433" t="s">
        <v>2</v>
      </c>
      <c r="J4433" t="s">
        <v>2520</v>
      </c>
      <c r="K4433" t="s">
        <v>9</v>
      </c>
      <c r="L4433" s="3">
        <v>232.9</v>
      </c>
      <c r="M4433" s="3">
        <v>46.58</v>
      </c>
      <c r="N4433" s="3">
        <v>279.48</v>
      </c>
      <c r="O4433" s="3">
        <v>0</v>
      </c>
      <c r="P4433" s="3">
        <v>0</v>
      </c>
      <c r="Q4433" s="2">
        <v>43511</v>
      </c>
      <c r="R4433" t="s">
        <v>2</v>
      </c>
      <c r="S4433" t="s">
        <v>10</v>
      </c>
      <c r="T4433" t="s">
        <v>2</v>
      </c>
    </row>
    <row r="4434" spans="1:20" hidden="1" x14ac:dyDescent="0.2">
      <c r="A4434" t="s">
        <v>329</v>
      </c>
      <c r="B4434" t="s">
        <v>67</v>
      </c>
      <c r="C4434" s="2">
        <v>43501</v>
      </c>
      <c r="D4434" t="s">
        <v>854</v>
      </c>
      <c r="E4434" t="s">
        <v>2981</v>
      </c>
      <c r="F4434" t="s">
        <v>60</v>
      </c>
      <c r="G4434" t="s">
        <v>2982</v>
      </c>
      <c r="H4434" t="s">
        <v>2985</v>
      </c>
      <c r="I4434" t="s">
        <v>2</v>
      </c>
      <c r="J4434" t="s">
        <v>81</v>
      </c>
      <c r="K4434" t="s">
        <v>18</v>
      </c>
      <c r="L4434" s="3">
        <v>9</v>
      </c>
      <c r="M4434" s="3">
        <v>0</v>
      </c>
      <c r="N4434" s="3">
        <v>9</v>
      </c>
      <c r="O4434" s="3">
        <v>0</v>
      </c>
      <c r="P4434" s="3">
        <v>0</v>
      </c>
      <c r="Q4434" s="2">
        <v>43623</v>
      </c>
      <c r="R4434" t="s">
        <v>2</v>
      </c>
      <c r="S4434" t="s">
        <v>10</v>
      </c>
      <c r="T4434" t="s">
        <v>2</v>
      </c>
    </row>
    <row r="4435" spans="1:20" hidden="1" x14ac:dyDescent="0.2">
      <c r="A4435" t="s">
        <v>329</v>
      </c>
      <c r="B4435" t="s">
        <v>67</v>
      </c>
      <c r="C4435" s="2">
        <v>43501</v>
      </c>
      <c r="D4435" t="s">
        <v>854</v>
      </c>
      <c r="E4435" t="s">
        <v>3002</v>
      </c>
      <c r="F4435" t="s">
        <v>43</v>
      </c>
      <c r="G4435" t="s">
        <v>3003</v>
      </c>
      <c r="H4435" t="s">
        <v>3005</v>
      </c>
      <c r="I4435" t="s">
        <v>2</v>
      </c>
      <c r="J4435" t="s">
        <v>81</v>
      </c>
      <c r="K4435" t="s">
        <v>9</v>
      </c>
      <c r="L4435" s="3">
        <v>10</v>
      </c>
      <c r="M4435" s="3">
        <v>2</v>
      </c>
      <c r="N4435" s="3">
        <v>12</v>
      </c>
      <c r="O4435" s="3">
        <v>0</v>
      </c>
      <c r="P4435" s="3">
        <v>0</v>
      </c>
      <c r="Q4435" s="2">
        <v>43559</v>
      </c>
      <c r="R4435" t="s">
        <v>2</v>
      </c>
      <c r="S4435" t="s">
        <v>10</v>
      </c>
      <c r="T4435" t="s">
        <v>2</v>
      </c>
    </row>
    <row r="4436" spans="1:20" hidden="1" x14ac:dyDescent="0.2">
      <c r="A4436" t="s">
        <v>329</v>
      </c>
      <c r="B4436" t="s">
        <v>67</v>
      </c>
      <c r="C4436" s="2">
        <v>43501</v>
      </c>
      <c r="D4436" t="s">
        <v>854</v>
      </c>
      <c r="E4436" t="s">
        <v>3002</v>
      </c>
      <c r="F4436" t="s">
        <v>90</v>
      </c>
      <c r="G4436" t="s">
        <v>3003</v>
      </c>
      <c r="H4436" t="s">
        <v>3008</v>
      </c>
      <c r="I4436" t="s">
        <v>2</v>
      </c>
      <c r="J4436" t="s">
        <v>81</v>
      </c>
      <c r="K4436" t="s">
        <v>9</v>
      </c>
      <c r="L4436" s="3">
        <v>20</v>
      </c>
      <c r="M4436" s="3">
        <v>4</v>
      </c>
      <c r="N4436" s="3">
        <v>24</v>
      </c>
      <c r="O4436" s="3">
        <v>0</v>
      </c>
      <c r="P4436" s="3">
        <v>20</v>
      </c>
      <c r="Q4436" s="2">
        <v>43765</v>
      </c>
      <c r="R4436" t="s">
        <v>2</v>
      </c>
      <c r="S4436" t="s">
        <v>10</v>
      </c>
      <c r="T4436" t="s">
        <v>2</v>
      </c>
    </row>
    <row r="4437" spans="1:20" hidden="1" x14ac:dyDescent="0.2">
      <c r="A4437" t="s">
        <v>329</v>
      </c>
      <c r="B4437" t="s">
        <v>67</v>
      </c>
      <c r="C4437" s="2">
        <v>43510</v>
      </c>
      <c r="D4437" t="s">
        <v>854</v>
      </c>
      <c r="E4437" t="s">
        <v>3707</v>
      </c>
      <c r="F4437" t="s">
        <v>5</v>
      </c>
      <c r="G4437" t="s">
        <v>212</v>
      </c>
      <c r="H4437" t="s">
        <v>3708</v>
      </c>
      <c r="I4437" t="s">
        <v>2</v>
      </c>
      <c r="J4437" t="s">
        <v>214</v>
      </c>
      <c r="K4437" t="s">
        <v>9</v>
      </c>
      <c r="L4437" s="3">
        <v>3076.62</v>
      </c>
      <c r="M4437" s="3">
        <v>615.32000000000005</v>
      </c>
      <c r="N4437" s="3">
        <v>3691.94</v>
      </c>
      <c r="O4437" s="3">
        <v>0</v>
      </c>
      <c r="P4437" s="3">
        <v>0</v>
      </c>
      <c r="Q4437" s="2">
        <v>43516</v>
      </c>
      <c r="R4437" t="s">
        <v>2</v>
      </c>
      <c r="S4437" t="s">
        <v>10</v>
      </c>
      <c r="T4437" t="s">
        <v>2</v>
      </c>
    </row>
    <row r="4438" spans="1:20" hidden="1" x14ac:dyDescent="0.2">
      <c r="A4438" t="s">
        <v>329</v>
      </c>
      <c r="B4438" t="s">
        <v>67</v>
      </c>
      <c r="C4438" s="2">
        <v>43521</v>
      </c>
      <c r="D4438" t="s">
        <v>854</v>
      </c>
      <c r="E4438" t="s">
        <v>4573</v>
      </c>
      <c r="F4438" t="s">
        <v>86</v>
      </c>
      <c r="G4438" t="s">
        <v>3082</v>
      </c>
      <c r="H4438" t="s">
        <v>4576</v>
      </c>
      <c r="I4438" t="s">
        <v>2</v>
      </c>
      <c r="J4438" t="s">
        <v>81</v>
      </c>
      <c r="K4438" t="s">
        <v>18</v>
      </c>
      <c r="L4438" s="3">
        <v>18</v>
      </c>
      <c r="M4438" s="3">
        <v>0</v>
      </c>
      <c r="N4438" s="3">
        <v>18</v>
      </c>
      <c r="O4438" s="3">
        <v>0</v>
      </c>
      <c r="P4438" s="3">
        <v>0</v>
      </c>
      <c r="Q4438" s="2">
        <v>43559</v>
      </c>
      <c r="R4438" t="s">
        <v>2</v>
      </c>
      <c r="S4438" t="s">
        <v>10</v>
      </c>
      <c r="T4438" t="s">
        <v>2</v>
      </c>
    </row>
    <row r="4439" spans="1:20" hidden="1" x14ac:dyDescent="0.2">
      <c r="A4439" t="s">
        <v>329</v>
      </c>
      <c r="B4439" t="s">
        <v>67</v>
      </c>
      <c r="C4439" s="2">
        <v>43528</v>
      </c>
      <c r="D4439" t="s">
        <v>854</v>
      </c>
      <c r="E4439" t="s">
        <v>5010</v>
      </c>
      <c r="F4439" t="s">
        <v>5</v>
      </c>
      <c r="G4439" t="s">
        <v>40</v>
      </c>
      <c r="H4439" t="s">
        <v>5011</v>
      </c>
      <c r="I4439" t="s">
        <v>2</v>
      </c>
      <c r="J4439" t="s">
        <v>274</v>
      </c>
      <c r="K4439" t="s">
        <v>9</v>
      </c>
      <c r="L4439" s="3">
        <v>138.94999999999999</v>
      </c>
      <c r="M4439" s="3">
        <v>27.79</v>
      </c>
      <c r="N4439" s="3">
        <v>166.74</v>
      </c>
      <c r="O4439" s="3">
        <v>0</v>
      </c>
      <c r="P4439" s="3">
        <v>0</v>
      </c>
      <c r="Q4439" s="2">
        <v>43536</v>
      </c>
      <c r="R4439" t="s">
        <v>2</v>
      </c>
      <c r="S4439" t="s">
        <v>10</v>
      </c>
      <c r="T4439" t="s">
        <v>2</v>
      </c>
    </row>
    <row r="4440" spans="1:20" hidden="1" x14ac:dyDescent="0.2">
      <c r="A4440" t="s">
        <v>329</v>
      </c>
      <c r="B4440" t="s">
        <v>67</v>
      </c>
      <c r="C4440" s="2">
        <v>43535</v>
      </c>
      <c r="D4440" t="s">
        <v>854</v>
      </c>
      <c r="E4440" t="s">
        <v>5253</v>
      </c>
      <c r="F4440" t="s">
        <v>43</v>
      </c>
      <c r="G4440" t="s">
        <v>849</v>
      </c>
      <c r="H4440" t="s">
        <v>5255</v>
      </c>
      <c r="I4440" t="s">
        <v>2</v>
      </c>
      <c r="J4440" t="s">
        <v>81</v>
      </c>
      <c r="K4440" t="s">
        <v>18</v>
      </c>
      <c r="L4440" s="3">
        <v>7</v>
      </c>
      <c r="M4440" s="3">
        <v>0</v>
      </c>
      <c r="N4440" s="3">
        <v>7</v>
      </c>
      <c r="O4440" s="3">
        <v>0</v>
      </c>
      <c r="P4440" s="3">
        <v>7</v>
      </c>
      <c r="Q4440" s="2">
        <v>43765</v>
      </c>
      <c r="R4440" t="s">
        <v>2</v>
      </c>
      <c r="S4440" t="s">
        <v>10</v>
      </c>
      <c r="T4440" t="s">
        <v>2</v>
      </c>
    </row>
    <row r="4441" spans="1:20" hidden="1" x14ac:dyDescent="0.2">
      <c r="A4441" t="s">
        <v>329</v>
      </c>
      <c r="B4441" t="s">
        <v>67</v>
      </c>
      <c r="C4441" s="2">
        <v>43535</v>
      </c>
      <c r="D4441" t="s">
        <v>854</v>
      </c>
      <c r="E4441" t="s">
        <v>5296</v>
      </c>
      <c r="F4441" t="s">
        <v>5</v>
      </c>
      <c r="G4441" t="s">
        <v>4030</v>
      </c>
      <c r="H4441" t="s">
        <v>5297</v>
      </c>
      <c r="I4441" t="s">
        <v>2</v>
      </c>
      <c r="J4441" t="s">
        <v>81</v>
      </c>
      <c r="K4441" t="s">
        <v>18</v>
      </c>
      <c r="L4441" s="3">
        <v>45</v>
      </c>
      <c r="M4441" s="3">
        <v>0</v>
      </c>
      <c r="N4441" s="3">
        <v>45</v>
      </c>
      <c r="O4441" s="3">
        <v>0</v>
      </c>
      <c r="P4441" s="3">
        <v>0</v>
      </c>
      <c r="Q4441" s="2">
        <v>43566</v>
      </c>
      <c r="R4441" t="s">
        <v>2</v>
      </c>
      <c r="S4441" t="s">
        <v>10</v>
      </c>
      <c r="T4441" t="s">
        <v>2</v>
      </c>
    </row>
    <row r="4442" spans="1:20" hidden="1" x14ac:dyDescent="0.2">
      <c r="A4442" t="s">
        <v>329</v>
      </c>
      <c r="B4442" t="s">
        <v>67</v>
      </c>
      <c r="C4442" s="2">
        <v>43542</v>
      </c>
      <c r="D4442" t="s">
        <v>854</v>
      </c>
      <c r="E4442" t="s">
        <v>5866</v>
      </c>
      <c r="F4442" t="s">
        <v>5</v>
      </c>
      <c r="G4442" t="s">
        <v>113</v>
      </c>
      <c r="H4442" t="s">
        <v>5867</v>
      </c>
      <c r="I4442" t="s">
        <v>2</v>
      </c>
      <c r="J4442" t="s">
        <v>274</v>
      </c>
      <c r="K4442" t="s">
        <v>9</v>
      </c>
      <c r="L4442" s="3">
        <v>19.95</v>
      </c>
      <c r="M4442" s="3">
        <v>3.99</v>
      </c>
      <c r="N4442" s="3">
        <v>23.94</v>
      </c>
      <c r="O4442" s="3">
        <v>0</v>
      </c>
      <c r="P4442" s="3">
        <v>0</v>
      </c>
      <c r="Q4442" s="2">
        <v>43550</v>
      </c>
      <c r="R4442" t="s">
        <v>2</v>
      </c>
      <c r="S4442" t="s">
        <v>10</v>
      </c>
      <c r="T4442" t="s">
        <v>2</v>
      </c>
    </row>
    <row r="4443" spans="1:20" hidden="1" x14ac:dyDescent="0.2">
      <c r="A4443" t="s">
        <v>329</v>
      </c>
      <c r="B4443" t="s">
        <v>67</v>
      </c>
      <c r="C4443" s="2">
        <v>43542</v>
      </c>
      <c r="D4443" t="s">
        <v>854</v>
      </c>
      <c r="E4443" t="s">
        <v>5866</v>
      </c>
      <c r="F4443" t="s">
        <v>43</v>
      </c>
      <c r="G4443" t="s">
        <v>113</v>
      </c>
      <c r="H4443" t="s">
        <v>5868</v>
      </c>
      <c r="I4443" t="s">
        <v>2</v>
      </c>
      <c r="J4443" t="s">
        <v>274</v>
      </c>
      <c r="K4443" t="s">
        <v>9</v>
      </c>
      <c r="L4443" s="3">
        <v>9.3000000000000007</v>
      </c>
      <c r="M4443" s="3">
        <v>1.86</v>
      </c>
      <c r="N4443" s="3">
        <v>11.16</v>
      </c>
      <c r="O4443" s="3">
        <v>0</v>
      </c>
      <c r="P4443" s="3">
        <v>0</v>
      </c>
      <c r="Q4443" s="2">
        <v>43550</v>
      </c>
      <c r="R4443" t="s">
        <v>2</v>
      </c>
      <c r="S4443" t="s">
        <v>10</v>
      </c>
      <c r="T4443" t="s">
        <v>2</v>
      </c>
    </row>
    <row r="4444" spans="1:20" hidden="1" x14ac:dyDescent="0.2">
      <c r="A4444" t="s">
        <v>329</v>
      </c>
      <c r="B4444" t="s">
        <v>67</v>
      </c>
      <c r="C4444" s="2">
        <v>43542</v>
      </c>
      <c r="D4444" t="s">
        <v>854</v>
      </c>
      <c r="E4444" t="s">
        <v>5866</v>
      </c>
      <c r="F4444" t="s">
        <v>60</v>
      </c>
      <c r="G4444" t="s">
        <v>113</v>
      </c>
      <c r="H4444" t="s">
        <v>1037</v>
      </c>
      <c r="I4444" t="s">
        <v>2</v>
      </c>
      <c r="J4444" t="s">
        <v>370</v>
      </c>
      <c r="K4444" t="s">
        <v>9</v>
      </c>
      <c r="L4444" s="3">
        <v>12.9</v>
      </c>
      <c r="M4444" s="3">
        <v>2.58</v>
      </c>
      <c r="N4444" s="3">
        <v>15.48</v>
      </c>
      <c r="O4444" s="3">
        <v>0</v>
      </c>
      <c r="P4444" s="3">
        <v>0</v>
      </c>
      <c r="Q4444" s="2">
        <v>43550</v>
      </c>
      <c r="R4444" t="s">
        <v>2</v>
      </c>
      <c r="S4444" t="s">
        <v>10</v>
      </c>
      <c r="T4444" t="s">
        <v>2</v>
      </c>
    </row>
    <row r="4445" spans="1:20" hidden="1" x14ac:dyDescent="0.2">
      <c r="A4445" t="s">
        <v>329</v>
      </c>
      <c r="B4445" t="s">
        <v>67</v>
      </c>
      <c r="C4445" s="2">
        <v>43549</v>
      </c>
      <c r="D4445" t="s">
        <v>854</v>
      </c>
      <c r="E4445" t="s">
        <v>6482</v>
      </c>
      <c r="F4445" t="s">
        <v>5</v>
      </c>
      <c r="G4445" t="s">
        <v>99</v>
      </c>
      <c r="H4445" t="s">
        <v>100</v>
      </c>
      <c r="I4445" t="s">
        <v>2</v>
      </c>
      <c r="J4445" t="s">
        <v>72</v>
      </c>
      <c r="K4445" t="s">
        <v>101</v>
      </c>
      <c r="L4445" s="3">
        <v>200.2</v>
      </c>
      <c r="M4445" s="3">
        <v>0</v>
      </c>
      <c r="N4445" s="3">
        <v>200.2</v>
      </c>
      <c r="O4445" s="3">
        <v>0</v>
      </c>
      <c r="P4445" s="3">
        <v>0</v>
      </c>
      <c r="Q4445" s="2">
        <v>43570</v>
      </c>
      <c r="R4445" t="s">
        <v>2</v>
      </c>
      <c r="S4445" t="s">
        <v>10</v>
      </c>
      <c r="T4445" t="s">
        <v>2</v>
      </c>
    </row>
    <row r="4446" spans="1:20" hidden="1" x14ac:dyDescent="0.2">
      <c r="A4446" t="s">
        <v>329</v>
      </c>
      <c r="B4446" t="s">
        <v>67</v>
      </c>
      <c r="C4446" s="2">
        <v>43549</v>
      </c>
      <c r="D4446" t="s">
        <v>854</v>
      </c>
      <c r="E4446" t="s">
        <v>6482</v>
      </c>
      <c r="F4446" t="s">
        <v>43</v>
      </c>
      <c r="G4446" t="s">
        <v>99</v>
      </c>
      <c r="H4446" t="s">
        <v>100</v>
      </c>
      <c r="I4446" t="s">
        <v>2</v>
      </c>
      <c r="J4446" t="s">
        <v>72</v>
      </c>
      <c r="K4446" t="s">
        <v>101</v>
      </c>
      <c r="L4446" s="3">
        <v>145.59</v>
      </c>
      <c r="M4446" s="3">
        <v>0</v>
      </c>
      <c r="N4446" s="3">
        <v>145.59</v>
      </c>
      <c r="O4446" s="3">
        <v>0</v>
      </c>
      <c r="P4446" s="3">
        <v>0</v>
      </c>
      <c r="Q4446" s="2">
        <v>43602</v>
      </c>
      <c r="R4446" t="s">
        <v>2</v>
      </c>
      <c r="S4446" t="s">
        <v>10</v>
      </c>
      <c r="T4446" t="s">
        <v>2</v>
      </c>
    </row>
    <row r="4447" spans="1:20" hidden="1" x14ac:dyDescent="0.2">
      <c r="A4447" t="s">
        <v>329</v>
      </c>
      <c r="B4447" t="s">
        <v>67</v>
      </c>
      <c r="C4447" s="2">
        <v>43556</v>
      </c>
      <c r="D4447" t="s">
        <v>854</v>
      </c>
      <c r="E4447" t="s">
        <v>7099</v>
      </c>
      <c r="F4447" t="s">
        <v>407</v>
      </c>
      <c r="G4447" t="s">
        <v>7100</v>
      </c>
      <c r="H4447" t="s">
        <v>7107</v>
      </c>
      <c r="I4447" t="s">
        <v>2</v>
      </c>
      <c r="J4447" t="s">
        <v>81</v>
      </c>
      <c r="K4447" t="s">
        <v>18</v>
      </c>
      <c r="L4447" s="3">
        <v>20</v>
      </c>
      <c r="M4447" s="3">
        <v>0</v>
      </c>
      <c r="N4447" s="3">
        <v>20</v>
      </c>
      <c r="O4447" s="3">
        <v>0</v>
      </c>
      <c r="P4447" s="3">
        <v>20</v>
      </c>
      <c r="Q4447" s="2">
        <v>43765</v>
      </c>
      <c r="R4447" t="s">
        <v>2</v>
      </c>
      <c r="S4447" t="s">
        <v>10</v>
      </c>
      <c r="T4447" t="s">
        <v>2</v>
      </c>
    </row>
    <row r="4448" spans="1:20" hidden="1" x14ac:dyDescent="0.2">
      <c r="A4448" t="s">
        <v>329</v>
      </c>
      <c r="B4448" t="s">
        <v>67</v>
      </c>
      <c r="C4448" s="2">
        <v>43565</v>
      </c>
      <c r="D4448" t="s">
        <v>854</v>
      </c>
      <c r="E4448" t="s">
        <v>7917</v>
      </c>
      <c r="F4448" t="s">
        <v>5</v>
      </c>
      <c r="G4448" t="s">
        <v>7918</v>
      </c>
      <c r="H4448" t="s">
        <v>7919</v>
      </c>
      <c r="I4448" t="s">
        <v>2</v>
      </c>
      <c r="J4448" t="s">
        <v>81</v>
      </c>
      <c r="K4448" t="s">
        <v>18</v>
      </c>
      <c r="L4448" s="3">
        <v>16</v>
      </c>
      <c r="M4448" s="3">
        <v>0</v>
      </c>
      <c r="N4448" s="3">
        <v>16</v>
      </c>
      <c r="O4448" s="3">
        <v>0</v>
      </c>
      <c r="P4448" s="3">
        <v>0</v>
      </c>
      <c r="Q4448" s="2">
        <v>43595</v>
      </c>
      <c r="R4448" t="s">
        <v>2</v>
      </c>
      <c r="S4448" t="s">
        <v>10</v>
      </c>
      <c r="T4448" t="s">
        <v>2</v>
      </c>
    </row>
    <row r="4449" spans="1:20" hidden="1" x14ac:dyDescent="0.2">
      <c r="A4449" t="s">
        <v>329</v>
      </c>
      <c r="B4449" t="s">
        <v>67</v>
      </c>
      <c r="C4449" s="2">
        <v>43510</v>
      </c>
      <c r="D4449" t="s">
        <v>2303</v>
      </c>
      <c r="E4449" t="s">
        <v>3709</v>
      </c>
      <c r="F4449" t="s">
        <v>5</v>
      </c>
      <c r="G4449" t="s">
        <v>212</v>
      </c>
      <c r="H4449" t="s">
        <v>3710</v>
      </c>
      <c r="I4449" t="s">
        <v>2</v>
      </c>
      <c r="J4449" t="s">
        <v>214</v>
      </c>
      <c r="K4449" t="s">
        <v>9</v>
      </c>
      <c r="L4449" s="3">
        <v>1025.54</v>
      </c>
      <c r="M4449" s="3">
        <v>205.11</v>
      </c>
      <c r="N4449" s="3">
        <v>1230.6500000000001</v>
      </c>
      <c r="O4449" s="3">
        <v>0</v>
      </c>
      <c r="P4449" s="3">
        <v>0</v>
      </c>
      <c r="Q4449" s="2">
        <v>43516</v>
      </c>
      <c r="R4449" t="s">
        <v>2</v>
      </c>
      <c r="S4449" t="s">
        <v>10</v>
      </c>
      <c r="T4449" t="s">
        <v>2</v>
      </c>
    </row>
    <row r="4450" spans="1:20" hidden="1" x14ac:dyDescent="0.2">
      <c r="A4450" t="s">
        <v>329</v>
      </c>
      <c r="B4450" t="s">
        <v>67</v>
      </c>
      <c r="C4450" s="2">
        <v>43510</v>
      </c>
      <c r="D4450" t="s">
        <v>2303</v>
      </c>
      <c r="E4450" t="s">
        <v>3714</v>
      </c>
      <c r="F4450" t="s">
        <v>5</v>
      </c>
      <c r="G4450" t="s">
        <v>3715</v>
      </c>
      <c r="H4450" t="s">
        <v>3716</v>
      </c>
      <c r="I4450" t="s">
        <v>2</v>
      </c>
      <c r="J4450" t="s">
        <v>115</v>
      </c>
      <c r="K4450" t="s">
        <v>9</v>
      </c>
      <c r="L4450" s="3">
        <v>50</v>
      </c>
      <c r="M4450" s="3">
        <v>10</v>
      </c>
      <c r="N4450" s="3">
        <v>60</v>
      </c>
      <c r="O4450" s="3">
        <v>0</v>
      </c>
      <c r="P4450" s="3">
        <v>0</v>
      </c>
      <c r="Q4450" s="2">
        <v>43524</v>
      </c>
      <c r="R4450" t="s">
        <v>2</v>
      </c>
      <c r="S4450" t="s">
        <v>10</v>
      </c>
      <c r="T4450" t="s">
        <v>2</v>
      </c>
    </row>
    <row r="4451" spans="1:20" hidden="1" x14ac:dyDescent="0.2">
      <c r="A4451" t="s">
        <v>329</v>
      </c>
      <c r="B4451" t="s">
        <v>67</v>
      </c>
      <c r="C4451" s="2">
        <v>43514</v>
      </c>
      <c r="D4451" t="s">
        <v>2303</v>
      </c>
      <c r="E4451" t="s">
        <v>3975</v>
      </c>
      <c r="F4451" t="s">
        <v>5</v>
      </c>
      <c r="G4451" t="s">
        <v>99</v>
      </c>
      <c r="H4451" t="s">
        <v>100</v>
      </c>
      <c r="I4451" t="s">
        <v>2</v>
      </c>
      <c r="J4451" t="s">
        <v>72</v>
      </c>
      <c r="K4451" t="s">
        <v>101</v>
      </c>
      <c r="L4451" s="3">
        <v>71.44</v>
      </c>
      <c r="M4451" s="3">
        <v>0</v>
      </c>
      <c r="N4451" s="3">
        <v>71.44</v>
      </c>
      <c r="O4451" s="3">
        <v>0</v>
      </c>
      <c r="P4451" s="3">
        <v>0</v>
      </c>
      <c r="Q4451" s="2">
        <v>43524</v>
      </c>
      <c r="R4451" t="s">
        <v>2</v>
      </c>
      <c r="S4451" t="s">
        <v>10</v>
      </c>
      <c r="T4451" t="s">
        <v>2</v>
      </c>
    </row>
    <row r="4452" spans="1:20" hidden="1" x14ac:dyDescent="0.2">
      <c r="A4452" t="s">
        <v>329</v>
      </c>
      <c r="B4452" t="s">
        <v>67</v>
      </c>
      <c r="C4452" s="2">
        <v>43476</v>
      </c>
      <c r="D4452" t="s">
        <v>328</v>
      </c>
      <c r="E4452" t="s">
        <v>330</v>
      </c>
      <c r="F4452" t="s">
        <v>5</v>
      </c>
      <c r="G4452" t="s">
        <v>331</v>
      </c>
      <c r="H4452" t="s">
        <v>332</v>
      </c>
      <c r="I4452" t="s">
        <v>2</v>
      </c>
      <c r="J4452" t="s">
        <v>333</v>
      </c>
      <c r="K4452" t="s">
        <v>9</v>
      </c>
      <c r="L4452" s="3">
        <v>234.6</v>
      </c>
      <c r="M4452" s="3">
        <v>46.92</v>
      </c>
      <c r="N4452" s="3">
        <v>281.52</v>
      </c>
      <c r="O4452" s="3">
        <v>0</v>
      </c>
      <c r="P4452" s="3">
        <v>0</v>
      </c>
      <c r="Q4452" s="2">
        <v>43482</v>
      </c>
      <c r="R4452" t="s">
        <v>2</v>
      </c>
      <c r="S4452" t="s">
        <v>10</v>
      </c>
      <c r="T4452" t="s">
        <v>2</v>
      </c>
    </row>
    <row r="4453" spans="1:20" hidden="1" x14ac:dyDescent="0.2">
      <c r="A4453" t="s">
        <v>329</v>
      </c>
      <c r="B4453" t="s">
        <v>67</v>
      </c>
      <c r="C4453" s="2">
        <v>43479</v>
      </c>
      <c r="D4453" t="s">
        <v>328</v>
      </c>
      <c r="E4453" t="s">
        <v>572</v>
      </c>
      <c r="F4453" t="s">
        <v>86</v>
      </c>
      <c r="G4453" t="s">
        <v>573</v>
      </c>
      <c r="H4453" t="s">
        <v>577</v>
      </c>
      <c r="I4453" t="s">
        <v>2</v>
      </c>
      <c r="J4453" t="s">
        <v>81</v>
      </c>
      <c r="K4453" t="s">
        <v>18</v>
      </c>
      <c r="L4453" s="3">
        <v>35</v>
      </c>
      <c r="M4453" s="3">
        <v>0</v>
      </c>
      <c r="N4453" s="3">
        <v>35</v>
      </c>
      <c r="O4453" s="3">
        <v>0</v>
      </c>
      <c r="P4453" s="3">
        <v>35</v>
      </c>
      <c r="Q4453" s="2">
        <v>43544</v>
      </c>
      <c r="R4453" t="s">
        <v>2</v>
      </c>
      <c r="S4453" t="s">
        <v>10</v>
      </c>
      <c r="T4453" t="s">
        <v>2</v>
      </c>
    </row>
    <row r="4454" spans="1:20" hidden="1" x14ac:dyDescent="0.2">
      <c r="A4454" t="s">
        <v>329</v>
      </c>
      <c r="B4454" t="s">
        <v>67</v>
      </c>
      <c r="C4454" s="2">
        <v>43490</v>
      </c>
      <c r="D4454" t="s">
        <v>328</v>
      </c>
      <c r="E4454" t="s">
        <v>2172</v>
      </c>
      <c r="F4454" t="s">
        <v>60</v>
      </c>
      <c r="G4454" t="s">
        <v>2173</v>
      </c>
      <c r="H4454" t="s">
        <v>2176</v>
      </c>
      <c r="I4454" t="s">
        <v>2</v>
      </c>
      <c r="J4454" t="s">
        <v>81</v>
      </c>
      <c r="K4454" t="s">
        <v>18</v>
      </c>
      <c r="L4454" s="3">
        <v>32</v>
      </c>
      <c r="M4454" s="3">
        <v>0</v>
      </c>
      <c r="N4454" s="3">
        <v>32</v>
      </c>
      <c r="O4454" s="3">
        <v>0</v>
      </c>
      <c r="P4454" s="3">
        <v>0</v>
      </c>
      <c r="Q4454" s="2">
        <v>43524</v>
      </c>
      <c r="R4454" t="s">
        <v>2</v>
      </c>
      <c r="S4454" t="s">
        <v>10</v>
      </c>
      <c r="T4454" t="s">
        <v>2</v>
      </c>
    </row>
    <row r="4455" spans="1:20" hidden="1" x14ac:dyDescent="0.2">
      <c r="A4455" t="s">
        <v>329</v>
      </c>
      <c r="B4455" t="s">
        <v>67</v>
      </c>
      <c r="C4455" s="2">
        <v>43493</v>
      </c>
      <c r="D4455" t="s">
        <v>328</v>
      </c>
      <c r="E4455" t="s">
        <v>2281</v>
      </c>
      <c r="F4455" t="s">
        <v>5</v>
      </c>
      <c r="G4455" t="s">
        <v>212</v>
      </c>
      <c r="H4455" t="s">
        <v>2282</v>
      </c>
      <c r="I4455" t="s">
        <v>2</v>
      </c>
      <c r="J4455" t="s">
        <v>449</v>
      </c>
      <c r="K4455" t="s">
        <v>9</v>
      </c>
      <c r="L4455" s="3">
        <v>299.44</v>
      </c>
      <c r="M4455" s="3">
        <v>59.89</v>
      </c>
      <c r="N4455" s="3">
        <v>359.33</v>
      </c>
      <c r="O4455" s="3">
        <v>0</v>
      </c>
      <c r="P4455" s="3">
        <v>0</v>
      </c>
      <c r="Q4455" s="2">
        <v>43500</v>
      </c>
      <c r="R4455" t="s">
        <v>2</v>
      </c>
      <c r="S4455" t="s">
        <v>10</v>
      </c>
      <c r="T4455" t="s">
        <v>2</v>
      </c>
    </row>
    <row r="4456" spans="1:20" hidden="1" x14ac:dyDescent="0.2">
      <c r="A4456" t="s">
        <v>329</v>
      </c>
      <c r="B4456" t="s">
        <v>67</v>
      </c>
      <c r="C4456" s="2">
        <v>43493</v>
      </c>
      <c r="D4456" t="s">
        <v>328</v>
      </c>
      <c r="E4456" t="s">
        <v>2281</v>
      </c>
      <c r="F4456" t="s">
        <v>43</v>
      </c>
      <c r="G4456" t="s">
        <v>212</v>
      </c>
      <c r="H4456" t="s">
        <v>2283</v>
      </c>
      <c r="I4456" t="s">
        <v>2</v>
      </c>
      <c r="J4456" t="s">
        <v>449</v>
      </c>
      <c r="K4456" t="s">
        <v>9</v>
      </c>
      <c r="L4456" s="3">
        <v>33</v>
      </c>
      <c r="M4456" s="3">
        <v>6.6</v>
      </c>
      <c r="N4456" s="3">
        <v>39.6</v>
      </c>
      <c r="O4456" s="3">
        <v>0</v>
      </c>
      <c r="P4456" s="3">
        <v>0</v>
      </c>
      <c r="Q4456" s="2">
        <v>43500</v>
      </c>
      <c r="R4456" t="s">
        <v>2</v>
      </c>
      <c r="S4456" t="s">
        <v>10</v>
      </c>
      <c r="T4456" t="s">
        <v>2</v>
      </c>
    </row>
    <row r="4457" spans="1:20" hidden="1" x14ac:dyDescent="0.2">
      <c r="A4457" t="s">
        <v>329</v>
      </c>
      <c r="B4457" t="s">
        <v>67</v>
      </c>
      <c r="C4457" s="2">
        <v>43496</v>
      </c>
      <c r="D4457" t="s">
        <v>328</v>
      </c>
      <c r="E4457" t="s">
        <v>2693</v>
      </c>
      <c r="F4457" t="s">
        <v>88</v>
      </c>
      <c r="G4457" t="s">
        <v>2694</v>
      </c>
      <c r="H4457" t="s">
        <v>2698</v>
      </c>
      <c r="I4457" t="s">
        <v>2</v>
      </c>
      <c r="J4457" t="s">
        <v>81</v>
      </c>
      <c r="K4457" t="s">
        <v>18</v>
      </c>
      <c r="L4457" s="3">
        <v>64</v>
      </c>
      <c r="M4457" s="3">
        <v>0</v>
      </c>
      <c r="N4457" s="3">
        <v>64</v>
      </c>
      <c r="O4457" s="3">
        <v>0</v>
      </c>
      <c r="P4457" s="3">
        <v>0</v>
      </c>
      <c r="Q4457" s="2">
        <v>43566</v>
      </c>
      <c r="R4457" t="s">
        <v>2</v>
      </c>
      <c r="S4457" t="s">
        <v>10</v>
      </c>
      <c r="T4457" t="s">
        <v>2</v>
      </c>
    </row>
    <row r="4458" spans="1:20" hidden="1" x14ac:dyDescent="0.2">
      <c r="A4458" t="s">
        <v>329</v>
      </c>
      <c r="B4458" t="s">
        <v>67</v>
      </c>
      <c r="C4458" s="2">
        <v>43496</v>
      </c>
      <c r="D4458" t="s">
        <v>328</v>
      </c>
      <c r="E4458" t="s">
        <v>2693</v>
      </c>
      <c r="F4458" t="s">
        <v>90</v>
      </c>
      <c r="G4458" t="s">
        <v>2694</v>
      </c>
      <c r="H4458" t="s">
        <v>2699</v>
      </c>
      <c r="I4458" t="s">
        <v>2</v>
      </c>
      <c r="J4458" t="s">
        <v>81</v>
      </c>
      <c r="K4458" t="s">
        <v>18</v>
      </c>
      <c r="L4458" s="3">
        <v>8</v>
      </c>
      <c r="M4458" s="3">
        <v>0</v>
      </c>
      <c r="N4458" s="3">
        <v>8</v>
      </c>
      <c r="O4458" s="3">
        <v>0</v>
      </c>
      <c r="P4458" s="3">
        <v>0</v>
      </c>
      <c r="Q4458" s="2">
        <v>43566</v>
      </c>
      <c r="R4458" t="s">
        <v>2</v>
      </c>
      <c r="S4458" t="s">
        <v>10</v>
      </c>
      <c r="T4458" t="s">
        <v>2</v>
      </c>
    </row>
    <row r="4459" spans="1:20" hidden="1" x14ac:dyDescent="0.2">
      <c r="A4459" t="s">
        <v>329</v>
      </c>
      <c r="B4459" t="s">
        <v>67</v>
      </c>
      <c r="C4459" s="2">
        <v>43502</v>
      </c>
      <c r="D4459" t="s">
        <v>328</v>
      </c>
      <c r="E4459" t="s">
        <v>3154</v>
      </c>
      <c r="F4459" t="s">
        <v>5</v>
      </c>
      <c r="G4459" t="s">
        <v>1210</v>
      </c>
      <c r="H4459" t="s">
        <v>3155</v>
      </c>
      <c r="I4459" t="s">
        <v>2</v>
      </c>
      <c r="J4459" t="s">
        <v>2193</v>
      </c>
      <c r="K4459" t="s">
        <v>9</v>
      </c>
      <c r="L4459" s="3">
        <v>332.5</v>
      </c>
      <c r="M4459" s="3">
        <v>66.5</v>
      </c>
      <c r="N4459" s="3">
        <v>399</v>
      </c>
      <c r="O4459" s="3">
        <v>0</v>
      </c>
      <c r="P4459" s="3">
        <v>0</v>
      </c>
      <c r="Q4459" s="2">
        <v>43539</v>
      </c>
      <c r="R4459" t="s">
        <v>2</v>
      </c>
      <c r="S4459" t="s">
        <v>10</v>
      </c>
      <c r="T4459" t="s">
        <v>2</v>
      </c>
    </row>
    <row r="4460" spans="1:20" hidden="1" x14ac:dyDescent="0.2">
      <c r="A4460" t="s">
        <v>329</v>
      </c>
      <c r="B4460" t="s">
        <v>67</v>
      </c>
      <c r="C4460" s="2">
        <v>43521</v>
      </c>
      <c r="D4460" t="s">
        <v>328</v>
      </c>
      <c r="E4460" t="s">
        <v>4573</v>
      </c>
      <c r="F4460" t="s">
        <v>60</v>
      </c>
      <c r="G4460" t="s">
        <v>3082</v>
      </c>
      <c r="H4460" t="s">
        <v>577</v>
      </c>
      <c r="I4460" t="s">
        <v>2</v>
      </c>
      <c r="J4460" t="s">
        <v>81</v>
      </c>
      <c r="K4460" t="s">
        <v>18</v>
      </c>
      <c r="L4460" s="3">
        <v>36</v>
      </c>
      <c r="M4460" s="3">
        <v>0</v>
      </c>
      <c r="N4460" s="3">
        <v>36</v>
      </c>
      <c r="O4460" s="3">
        <v>0</v>
      </c>
      <c r="P4460" s="3">
        <v>0</v>
      </c>
      <c r="Q4460" s="2">
        <v>43559</v>
      </c>
      <c r="R4460" t="s">
        <v>2</v>
      </c>
      <c r="S4460" t="s">
        <v>10</v>
      </c>
      <c r="T4460" t="s">
        <v>2</v>
      </c>
    </row>
    <row r="4461" spans="1:20" hidden="1" x14ac:dyDescent="0.2">
      <c r="A4461" t="s">
        <v>329</v>
      </c>
      <c r="B4461" t="s">
        <v>67</v>
      </c>
      <c r="C4461" s="2">
        <v>43525</v>
      </c>
      <c r="D4461" t="s">
        <v>328</v>
      </c>
      <c r="E4461" t="s">
        <v>4975</v>
      </c>
      <c r="F4461" t="s">
        <v>60</v>
      </c>
      <c r="G4461" t="s">
        <v>4976</v>
      </c>
      <c r="H4461" t="s">
        <v>577</v>
      </c>
      <c r="I4461" t="s">
        <v>2</v>
      </c>
      <c r="J4461" t="s">
        <v>81</v>
      </c>
      <c r="K4461" t="s">
        <v>18</v>
      </c>
      <c r="L4461" s="3">
        <v>9</v>
      </c>
      <c r="M4461" s="3">
        <v>0</v>
      </c>
      <c r="N4461" s="3">
        <v>9</v>
      </c>
      <c r="O4461" s="3">
        <v>0</v>
      </c>
      <c r="P4461" s="3">
        <v>0</v>
      </c>
      <c r="Q4461" s="2">
        <v>43559</v>
      </c>
      <c r="R4461" t="s">
        <v>2</v>
      </c>
      <c r="S4461" t="s">
        <v>10</v>
      </c>
      <c r="T4461" t="s">
        <v>2</v>
      </c>
    </row>
    <row r="4462" spans="1:20" hidden="1" x14ac:dyDescent="0.2">
      <c r="A4462" t="s">
        <v>329</v>
      </c>
      <c r="B4462" t="s">
        <v>67</v>
      </c>
      <c r="C4462" s="2">
        <v>43528</v>
      </c>
      <c r="D4462" t="s">
        <v>328</v>
      </c>
      <c r="E4462" t="s">
        <v>4987</v>
      </c>
      <c r="F4462" t="s">
        <v>5</v>
      </c>
      <c r="G4462" t="s">
        <v>4988</v>
      </c>
      <c r="H4462" t="s">
        <v>4989</v>
      </c>
      <c r="I4462" t="s">
        <v>2</v>
      </c>
      <c r="J4462" t="s">
        <v>449</v>
      </c>
      <c r="K4462" t="s">
        <v>288</v>
      </c>
      <c r="L4462" s="3">
        <v>3023.05</v>
      </c>
      <c r="M4462" s="3">
        <v>604.61</v>
      </c>
      <c r="N4462" s="3">
        <v>3627.66</v>
      </c>
      <c r="O4462" s="3">
        <v>0</v>
      </c>
      <c r="P4462" s="3">
        <v>0</v>
      </c>
      <c r="Q4462" s="2">
        <v>43539</v>
      </c>
      <c r="R4462" t="s">
        <v>2</v>
      </c>
      <c r="S4462" t="s">
        <v>10</v>
      </c>
      <c r="T4462" t="s">
        <v>2</v>
      </c>
    </row>
    <row r="4463" spans="1:20" hidden="1" x14ac:dyDescent="0.2">
      <c r="A4463" t="s">
        <v>329</v>
      </c>
      <c r="B4463" t="s">
        <v>67</v>
      </c>
      <c r="C4463" s="2">
        <v>43528</v>
      </c>
      <c r="D4463" t="s">
        <v>328</v>
      </c>
      <c r="E4463" t="s">
        <v>4987</v>
      </c>
      <c r="F4463" t="s">
        <v>43</v>
      </c>
      <c r="G4463" t="s">
        <v>4988</v>
      </c>
      <c r="H4463" t="s">
        <v>4990</v>
      </c>
      <c r="I4463" t="s">
        <v>2</v>
      </c>
      <c r="J4463" t="s">
        <v>1574</v>
      </c>
      <c r="K4463" t="s">
        <v>9</v>
      </c>
      <c r="L4463" s="3">
        <v>130</v>
      </c>
      <c r="M4463" s="3">
        <v>26</v>
      </c>
      <c r="N4463" s="3">
        <v>156</v>
      </c>
      <c r="O4463" s="3">
        <v>0</v>
      </c>
      <c r="P4463" s="3">
        <v>0</v>
      </c>
      <c r="Q4463" s="2">
        <v>43539</v>
      </c>
      <c r="R4463" t="s">
        <v>2</v>
      </c>
      <c r="S4463" t="s">
        <v>10</v>
      </c>
      <c r="T4463" t="s">
        <v>2</v>
      </c>
    </row>
    <row r="4464" spans="1:20" hidden="1" x14ac:dyDescent="0.2">
      <c r="A4464" t="s">
        <v>329</v>
      </c>
      <c r="B4464" t="s">
        <v>67</v>
      </c>
      <c r="C4464" s="2">
        <v>43528</v>
      </c>
      <c r="D4464" t="s">
        <v>328</v>
      </c>
      <c r="E4464" t="s">
        <v>5016</v>
      </c>
      <c r="F4464" t="s">
        <v>5</v>
      </c>
      <c r="G4464" t="s">
        <v>113</v>
      </c>
      <c r="H4464" t="s">
        <v>5017</v>
      </c>
      <c r="I4464" t="s">
        <v>2</v>
      </c>
      <c r="J4464" t="s">
        <v>532</v>
      </c>
      <c r="K4464" t="s">
        <v>9</v>
      </c>
      <c r="L4464" s="3">
        <v>42.6</v>
      </c>
      <c r="M4464" s="3">
        <v>8.52</v>
      </c>
      <c r="N4464" s="3">
        <v>51.12</v>
      </c>
      <c r="O4464" s="3">
        <v>0</v>
      </c>
      <c r="P4464" s="3">
        <v>0</v>
      </c>
      <c r="Q4464" s="2">
        <v>43539</v>
      </c>
      <c r="R4464" t="s">
        <v>2</v>
      </c>
      <c r="S4464" t="s">
        <v>10</v>
      </c>
      <c r="T4464" t="s">
        <v>2</v>
      </c>
    </row>
    <row r="4465" spans="1:20" hidden="1" x14ac:dyDescent="0.2">
      <c r="A4465" t="s">
        <v>329</v>
      </c>
      <c r="B4465" t="s">
        <v>67</v>
      </c>
      <c r="C4465" s="2">
        <v>43528</v>
      </c>
      <c r="D4465" t="s">
        <v>328</v>
      </c>
      <c r="E4465" t="s">
        <v>5016</v>
      </c>
      <c r="F4465" t="s">
        <v>43</v>
      </c>
      <c r="G4465" t="s">
        <v>113</v>
      </c>
      <c r="H4465" t="s">
        <v>1037</v>
      </c>
      <c r="I4465" t="s">
        <v>2</v>
      </c>
      <c r="J4465" t="s">
        <v>370</v>
      </c>
      <c r="K4465" t="s">
        <v>9</v>
      </c>
      <c r="L4465" s="3">
        <v>12.9</v>
      </c>
      <c r="M4465" s="3">
        <v>2.58</v>
      </c>
      <c r="N4465" s="3">
        <v>15.48</v>
      </c>
      <c r="O4465" s="3">
        <v>0</v>
      </c>
      <c r="P4465" s="3">
        <v>0</v>
      </c>
      <c r="Q4465" s="2">
        <v>43539</v>
      </c>
      <c r="R4465" t="s">
        <v>2</v>
      </c>
      <c r="S4465" t="s">
        <v>10</v>
      </c>
      <c r="T4465" t="s">
        <v>2</v>
      </c>
    </row>
    <row r="4466" spans="1:20" hidden="1" x14ac:dyDescent="0.2">
      <c r="A4466" t="s">
        <v>329</v>
      </c>
      <c r="B4466" t="s">
        <v>67</v>
      </c>
      <c r="C4466" s="2">
        <v>43535</v>
      </c>
      <c r="D4466" t="s">
        <v>328</v>
      </c>
      <c r="E4466" t="s">
        <v>5296</v>
      </c>
      <c r="F4466" t="s">
        <v>43</v>
      </c>
      <c r="G4466" t="s">
        <v>4030</v>
      </c>
      <c r="H4466" t="s">
        <v>2698</v>
      </c>
      <c r="I4466" t="s">
        <v>2</v>
      </c>
      <c r="J4466" t="s">
        <v>81</v>
      </c>
      <c r="K4466" t="s">
        <v>18</v>
      </c>
      <c r="L4466" s="3">
        <v>18</v>
      </c>
      <c r="M4466" s="3">
        <v>0</v>
      </c>
      <c r="N4466" s="3">
        <v>18</v>
      </c>
      <c r="O4466" s="3">
        <v>0</v>
      </c>
      <c r="P4466" s="3">
        <v>0</v>
      </c>
      <c r="Q4466" s="2">
        <v>43566</v>
      </c>
      <c r="R4466" t="s">
        <v>2</v>
      </c>
      <c r="S4466" t="s">
        <v>10</v>
      </c>
      <c r="T4466" t="s">
        <v>2</v>
      </c>
    </row>
    <row r="4467" spans="1:20" hidden="1" x14ac:dyDescent="0.2">
      <c r="A4467" t="s">
        <v>329</v>
      </c>
      <c r="B4467" t="s">
        <v>67</v>
      </c>
      <c r="C4467" s="2">
        <v>43538</v>
      </c>
      <c r="D4467" t="s">
        <v>328</v>
      </c>
      <c r="E4467" t="s">
        <v>5516</v>
      </c>
      <c r="F4467" t="s">
        <v>5</v>
      </c>
      <c r="G4467" t="s">
        <v>120</v>
      </c>
      <c r="H4467" t="s">
        <v>5517</v>
      </c>
      <c r="I4467" t="s">
        <v>2</v>
      </c>
      <c r="J4467" t="s">
        <v>121</v>
      </c>
      <c r="K4467" t="s">
        <v>9</v>
      </c>
      <c r="L4467" s="3">
        <v>290.04000000000002</v>
      </c>
      <c r="M4467" s="3">
        <v>58.01</v>
      </c>
      <c r="N4467" s="3">
        <v>348.05</v>
      </c>
      <c r="O4467" s="3">
        <v>0</v>
      </c>
      <c r="P4467" s="3">
        <v>0</v>
      </c>
      <c r="Q4467" s="2">
        <v>43549</v>
      </c>
      <c r="R4467" t="s">
        <v>2</v>
      </c>
      <c r="S4467" t="s">
        <v>10</v>
      </c>
      <c r="T4467" t="s">
        <v>2</v>
      </c>
    </row>
    <row r="4468" spans="1:20" hidden="1" x14ac:dyDescent="0.2">
      <c r="A4468" t="s">
        <v>329</v>
      </c>
      <c r="B4468" t="s">
        <v>67</v>
      </c>
      <c r="C4468" s="2">
        <v>43546</v>
      </c>
      <c r="D4468" t="s">
        <v>328</v>
      </c>
      <c r="E4468" t="s">
        <v>6350</v>
      </c>
      <c r="F4468" t="s">
        <v>5</v>
      </c>
      <c r="G4468" t="s">
        <v>92</v>
      </c>
      <c r="H4468" t="s">
        <v>6351</v>
      </c>
      <c r="I4468" t="s">
        <v>2</v>
      </c>
      <c r="J4468" t="s">
        <v>72</v>
      </c>
      <c r="K4468" t="s">
        <v>73</v>
      </c>
      <c r="L4468" s="3">
        <v>153.06</v>
      </c>
      <c r="M4468" s="3">
        <v>8.42</v>
      </c>
      <c r="N4468" s="3">
        <v>161.47999999999999</v>
      </c>
      <c r="O4468" s="3">
        <v>0</v>
      </c>
      <c r="P4468" s="3">
        <v>0</v>
      </c>
      <c r="Q4468" s="2">
        <v>43554</v>
      </c>
      <c r="R4468" t="s">
        <v>2</v>
      </c>
      <c r="S4468" t="s">
        <v>10</v>
      </c>
      <c r="T4468" t="s">
        <v>2</v>
      </c>
    </row>
    <row r="4469" spans="1:20" hidden="1" x14ac:dyDescent="0.2">
      <c r="A4469" t="s">
        <v>329</v>
      </c>
      <c r="B4469" t="s">
        <v>67</v>
      </c>
      <c r="C4469" s="2">
        <v>43556</v>
      </c>
      <c r="D4469" t="s">
        <v>328</v>
      </c>
      <c r="E4469" t="s">
        <v>7091</v>
      </c>
      <c r="F4469" t="s">
        <v>5</v>
      </c>
      <c r="G4469" t="s">
        <v>212</v>
      </c>
      <c r="H4469" t="s">
        <v>7092</v>
      </c>
      <c r="I4469" t="s">
        <v>2</v>
      </c>
      <c r="J4469" t="s">
        <v>449</v>
      </c>
      <c r="K4469" t="s">
        <v>9</v>
      </c>
      <c r="L4469" s="3">
        <v>1307.44</v>
      </c>
      <c r="M4469" s="3">
        <v>261.49</v>
      </c>
      <c r="N4469" s="3">
        <v>1568.93</v>
      </c>
      <c r="O4469" s="3">
        <v>0</v>
      </c>
      <c r="P4469" s="3">
        <v>0</v>
      </c>
      <c r="Q4469" s="2">
        <v>43570</v>
      </c>
      <c r="R4469" t="s">
        <v>2</v>
      </c>
      <c r="S4469" t="s">
        <v>10</v>
      </c>
      <c r="T4469" t="s">
        <v>2</v>
      </c>
    </row>
    <row r="4470" spans="1:20" hidden="1" x14ac:dyDescent="0.2">
      <c r="A4470" t="s">
        <v>329</v>
      </c>
      <c r="B4470" t="s">
        <v>67</v>
      </c>
      <c r="C4470" s="2">
        <v>43556</v>
      </c>
      <c r="D4470" t="s">
        <v>328</v>
      </c>
      <c r="E4470" t="s">
        <v>7099</v>
      </c>
      <c r="F4470" t="s">
        <v>5</v>
      </c>
      <c r="G4470" t="s">
        <v>7100</v>
      </c>
      <c r="H4470" t="s">
        <v>7101</v>
      </c>
      <c r="I4470" t="s">
        <v>2</v>
      </c>
      <c r="J4470" t="s">
        <v>81</v>
      </c>
      <c r="K4470" t="s">
        <v>18</v>
      </c>
      <c r="L4470" s="3">
        <v>20</v>
      </c>
      <c r="M4470" s="3">
        <v>0</v>
      </c>
      <c r="N4470" s="3">
        <v>20</v>
      </c>
      <c r="O4470" s="3">
        <v>0</v>
      </c>
      <c r="P4470" s="3">
        <v>0</v>
      </c>
      <c r="Q4470" s="2">
        <v>43587</v>
      </c>
      <c r="R4470" t="s">
        <v>2</v>
      </c>
      <c r="S4470" t="s">
        <v>10</v>
      </c>
      <c r="T4470" t="s">
        <v>2</v>
      </c>
    </row>
    <row r="4471" spans="1:20" hidden="1" x14ac:dyDescent="0.2">
      <c r="A4471" t="s">
        <v>329</v>
      </c>
      <c r="B4471" t="s">
        <v>67</v>
      </c>
      <c r="C4471" s="2">
        <v>43559</v>
      </c>
      <c r="D4471" t="s">
        <v>328</v>
      </c>
      <c r="E4471" t="s">
        <v>7306</v>
      </c>
      <c r="F4471" t="s">
        <v>5</v>
      </c>
      <c r="G4471" t="s">
        <v>212</v>
      </c>
      <c r="H4471" t="s">
        <v>7307</v>
      </c>
      <c r="I4471" t="s">
        <v>2</v>
      </c>
      <c r="J4471" t="s">
        <v>214</v>
      </c>
      <c r="K4471" t="s">
        <v>9</v>
      </c>
      <c r="L4471" s="3">
        <v>2660.72</v>
      </c>
      <c r="M4471" s="3">
        <v>532.14</v>
      </c>
      <c r="N4471" s="3">
        <v>3192.86</v>
      </c>
      <c r="O4471" s="3">
        <v>0</v>
      </c>
      <c r="P4471" s="3">
        <v>0</v>
      </c>
      <c r="Q4471" s="2">
        <v>43573</v>
      </c>
      <c r="R4471" t="s">
        <v>2</v>
      </c>
      <c r="S4471" t="s">
        <v>10</v>
      </c>
      <c r="T4471" t="s">
        <v>2</v>
      </c>
    </row>
    <row r="4472" spans="1:20" hidden="1" x14ac:dyDescent="0.2">
      <c r="A4472" t="s">
        <v>329</v>
      </c>
      <c r="B4472" t="s">
        <v>67</v>
      </c>
      <c r="C4472" s="2">
        <v>43565</v>
      </c>
      <c r="D4472" t="s">
        <v>328</v>
      </c>
      <c r="E4472" t="s">
        <v>7917</v>
      </c>
      <c r="F4472" t="s">
        <v>43</v>
      </c>
      <c r="G4472" t="s">
        <v>7918</v>
      </c>
      <c r="H4472" t="s">
        <v>7920</v>
      </c>
      <c r="I4472" t="s">
        <v>2</v>
      </c>
      <c r="J4472" t="s">
        <v>81</v>
      </c>
      <c r="K4472" t="s">
        <v>18</v>
      </c>
      <c r="L4472" s="3">
        <v>16</v>
      </c>
      <c r="M4472" s="3">
        <v>0</v>
      </c>
      <c r="N4472" s="3">
        <v>16</v>
      </c>
      <c r="O4472" s="3">
        <v>0</v>
      </c>
      <c r="P4472" s="3">
        <v>0</v>
      </c>
      <c r="Q4472" s="2">
        <v>43595</v>
      </c>
      <c r="R4472" t="s">
        <v>2</v>
      </c>
      <c r="S4472" t="s">
        <v>10</v>
      </c>
      <c r="T4472" t="s">
        <v>2</v>
      </c>
    </row>
    <row r="4473" spans="1:20" hidden="1" x14ac:dyDescent="0.2">
      <c r="A4473" t="s">
        <v>77</v>
      </c>
      <c r="B4473" t="s">
        <v>67</v>
      </c>
      <c r="C4473" s="2">
        <v>43476</v>
      </c>
      <c r="D4473" t="s">
        <v>478</v>
      </c>
      <c r="E4473" t="s">
        <v>485</v>
      </c>
      <c r="F4473" t="s">
        <v>43</v>
      </c>
      <c r="G4473" t="s">
        <v>70</v>
      </c>
      <c r="H4473" t="s">
        <v>186</v>
      </c>
      <c r="I4473" t="s">
        <v>2</v>
      </c>
      <c r="J4473" t="s">
        <v>72</v>
      </c>
      <c r="K4473" t="s">
        <v>9</v>
      </c>
      <c r="L4473" s="3">
        <v>1.06</v>
      </c>
      <c r="M4473" s="3">
        <v>0.21</v>
      </c>
      <c r="N4473" s="3">
        <v>1.27</v>
      </c>
      <c r="O4473" s="3">
        <v>0</v>
      </c>
      <c r="P4473" s="3">
        <v>0</v>
      </c>
      <c r="Q4473" s="2">
        <v>43741</v>
      </c>
      <c r="R4473" t="s">
        <v>2</v>
      </c>
      <c r="S4473" t="s">
        <v>10</v>
      </c>
      <c r="T4473" t="s">
        <v>2</v>
      </c>
    </row>
    <row r="4474" spans="1:20" hidden="1" x14ac:dyDescent="0.2">
      <c r="A4474" t="s">
        <v>77</v>
      </c>
      <c r="B4474" t="s">
        <v>67</v>
      </c>
      <c r="C4474" s="2">
        <v>43514</v>
      </c>
      <c r="D4474" t="s">
        <v>478</v>
      </c>
      <c r="E4474" t="s">
        <v>3924</v>
      </c>
      <c r="F4474" t="s">
        <v>5</v>
      </c>
      <c r="G4474" t="s">
        <v>40</v>
      </c>
      <c r="H4474" t="s">
        <v>3925</v>
      </c>
      <c r="I4474" t="s">
        <v>2</v>
      </c>
      <c r="J4474" t="s">
        <v>449</v>
      </c>
      <c r="K4474" t="s">
        <v>9</v>
      </c>
      <c r="L4474" s="3">
        <v>69.790000000000006</v>
      </c>
      <c r="M4474" s="3">
        <v>13.96</v>
      </c>
      <c r="N4474" s="3">
        <v>83.75</v>
      </c>
      <c r="O4474" s="3">
        <v>0</v>
      </c>
      <c r="P4474" s="3">
        <v>0</v>
      </c>
      <c r="Q4474" s="2">
        <v>43550</v>
      </c>
      <c r="R4474" t="s">
        <v>2</v>
      </c>
      <c r="S4474" t="s">
        <v>10</v>
      </c>
      <c r="T4474" t="s">
        <v>2</v>
      </c>
    </row>
    <row r="4475" spans="1:20" hidden="1" x14ac:dyDescent="0.2">
      <c r="A4475" t="s">
        <v>77</v>
      </c>
      <c r="B4475" t="s">
        <v>67</v>
      </c>
      <c r="C4475" s="2">
        <v>43522</v>
      </c>
      <c r="D4475" t="s">
        <v>478</v>
      </c>
      <c r="E4475" t="s">
        <v>4677</v>
      </c>
      <c r="F4475" t="s">
        <v>5</v>
      </c>
      <c r="G4475" t="s">
        <v>3715</v>
      </c>
      <c r="H4475" t="s">
        <v>4678</v>
      </c>
      <c r="I4475" t="s">
        <v>2</v>
      </c>
      <c r="J4475" t="s">
        <v>115</v>
      </c>
      <c r="K4475" t="s">
        <v>9</v>
      </c>
      <c r="L4475" s="3">
        <v>16.670000000000002</v>
      </c>
      <c r="M4475" s="3">
        <v>3.33</v>
      </c>
      <c r="N4475" s="3">
        <v>20</v>
      </c>
      <c r="O4475" s="3">
        <v>0</v>
      </c>
      <c r="P4475" s="3">
        <v>0</v>
      </c>
      <c r="Q4475" s="2">
        <v>43535</v>
      </c>
      <c r="R4475" t="s">
        <v>2</v>
      </c>
      <c r="S4475" t="s">
        <v>10</v>
      </c>
      <c r="T4475" t="s">
        <v>2</v>
      </c>
    </row>
    <row r="4476" spans="1:20" hidden="1" x14ac:dyDescent="0.2">
      <c r="A4476" t="s">
        <v>77</v>
      </c>
      <c r="B4476" t="s">
        <v>67</v>
      </c>
      <c r="C4476" s="2">
        <v>43476</v>
      </c>
      <c r="D4476" t="s">
        <v>488</v>
      </c>
      <c r="E4476" t="s">
        <v>489</v>
      </c>
      <c r="F4476" t="s">
        <v>5</v>
      </c>
      <c r="G4476" t="s">
        <v>99</v>
      </c>
      <c r="H4476" t="s">
        <v>191</v>
      </c>
      <c r="I4476" t="s">
        <v>2</v>
      </c>
      <c r="J4476" t="s">
        <v>72</v>
      </c>
      <c r="K4476" t="s">
        <v>101</v>
      </c>
      <c r="L4476" s="3">
        <v>400</v>
      </c>
      <c r="M4476" s="3">
        <v>0</v>
      </c>
      <c r="N4476" s="3">
        <v>400</v>
      </c>
      <c r="O4476" s="3">
        <v>0</v>
      </c>
      <c r="P4476" s="3">
        <v>0</v>
      </c>
      <c r="Q4476" s="2">
        <v>43496</v>
      </c>
      <c r="R4476" t="s">
        <v>2</v>
      </c>
      <c r="S4476" t="s">
        <v>268</v>
      </c>
      <c r="T4476" t="s">
        <v>2</v>
      </c>
    </row>
    <row r="4477" spans="1:20" hidden="1" x14ac:dyDescent="0.2">
      <c r="A4477" t="s">
        <v>77</v>
      </c>
      <c r="B4477" t="s">
        <v>67</v>
      </c>
      <c r="C4477" s="2">
        <v>43476</v>
      </c>
      <c r="D4477" t="s">
        <v>488</v>
      </c>
      <c r="E4477" t="s">
        <v>490</v>
      </c>
      <c r="F4477" t="s">
        <v>5</v>
      </c>
      <c r="G4477" t="s">
        <v>107</v>
      </c>
      <c r="H4477" t="s">
        <v>491</v>
      </c>
      <c r="I4477" t="s">
        <v>2</v>
      </c>
      <c r="J4477" t="s">
        <v>72</v>
      </c>
      <c r="K4477" t="s">
        <v>101</v>
      </c>
      <c r="L4477" s="3">
        <v>100</v>
      </c>
      <c r="M4477" s="3">
        <v>0</v>
      </c>
      <c r="N4477" s="3">
        <v>100</v>
      </c>
      <c r="O4477" s="3">
        <v>0</v>
      </c>
      <c r="P4477" s="3">
        <v>0</v>
      </c>
      <c r="Q4477" s="2">
        <v>43496</v>
      </c>
      <c r="R4477" t="s">
        <v>2</v>
      </c>
      <c r="S4477" t="s">
        <v>268</v>
      </c>
      <c r="T4477" t="s">
        <v>2</v>
      </c>
    </row>
    <row r="4478" spans="1:20" hidden="1" x14ac:dyDescent="0.2">
      <c r="A4478" t="s">
        <v>77</v>
      </c>
      <c r="B4478" t="s">
        <v>67</v>
      </c>
      <c r="C4478" s="2">
        <v>43476</v>
      </c>
      <c r="D4478" t="s">
        <v>488</v>
      </c>
      <c r="E4478" t="s">
        <v>502</v>
      </c>
      <c r="F4478" t="s">
        <v>5</v>
      </c>
      <c r="G4478" t="s">
        <v>99</v>
      </c>
      <c r="H4478" t="s">
        <v>191</v>
      </c>
      <c r="I4478" t="s">
        <v>2</v>
      </c>
      <c r="J4478" t="s">
        <v>72</v>
      </c>
      <c r="K4478" t="s">
        <v>101</v>
      </c>
      <c r="L4478" s="3">
        <v>100</v>
      </c>
      <c r="M4478" s="3">
        <v>0</v>
      </c>
      <c r="N4478" s="3">
        <v>100</v>
      </c>
      <c r="O4478" s="3">
        <v>0</v>
      </c>
      <c r="P4478" s="3">
        <v>0</v>
      </c>
      <c r="Q4478" s="2">
        <v>43496</v>
      </c>
      <c r="R4478" t="s">
        <v>2</v>
      </c>
      <c r="S4478" t="s">
        <v>268</v>
      </c>
      <c r="T4478" t="s">
        <v>2</v>
      </c>
    </row>
    <row r="4479" spans="1:20" hidden="1" x14ac:dyDescent="0.2">
      <c r="A4479" t="s">
        <v>77</v>
      </c>
      <c r="B4479" t="s">
        <v>67</v>
      </c>
      <c r="C4479" s="2">
        <v>43476</v>
      </c>
      <c r="D4479" t="s">
        <v>420</v>
      </c>
      <c r="E4479" t="s">
        <v>434</v>
      </c>
      <c r="F4479" t="s">
        <v>5</v>
      </c>
      <c r="G4479" t="s">
        <v>99</v>
      </c>
      <c r="H4479" t="s">
        <v>191</v>
      </c>
      <c r="I4479" t="s">
        <v>2</v>
      </c>
      <c r="J4479" t="s">
        <v>72</v>
      </c>
      <c r="K4479" t="s">
        <v>101</v>
      </c>
      <c r="L4479" s="3">
        <v>500</v>
      </c>
      <c r="M4479" s="3">
        <v>0</v>
      </c>
      <c r="N4479" s="3">
        <v>500</v>
      </c>
      <c r="O4479" s="3">
        <v>0</v>
      </c>
      <c r="P4479" s="3">
        <v>0</v>
      </c>
      <c r="Q4479" s="2">
        <v>43496</v>
      </c>
      <c r="R4479" t="s">
        <v>2</v>
      </c>
      <c r="S4479" t="s">
        <v>10</v>
      </c>
      <c r="T4479" t="s">
        <v>2</v>
      </c>
    </row>
    <row r="4480" spans="1:20" hidden="1" x14ac:dyDescent="0.2">
      <c r="A4480" t="s">
        <v>77</v>
      </c>
      <c r="B4480" t="s">
        <v>67</v>
      </c>
      <c r="C4480" s="2">
        <v>43486</v>
      </c>
      <c r="D4480" t="s">
        <v>420</v>
      </c>
      <c r="E4480" t="s">
        <v>1559</v>
      </c>
      <c r="F4480" t="s">
        <v>5</v>
      </c>
      <c r="G4480" t="s">
        <v>40</v>
      </c>
      <c r="H4480" t="s">
        <v>1560</v>
      </c>
      <c r="I4480" t="s">
        <v>2</v>
      </c>
      <c r="J4480" t="s">
        <v>821</v>
      </c>
      <c r="K4480" t="s">
        <v>9</v>
      </c>
      <c r="L4480" s="3">
        <v>84.56</v>
      </c>
      <c r="M4480" s="3">
        <v>16.91</v>
      </c>
      <c r="N4480" s="3">
        <v>101.47</v>
      </c>
      <c r="O4480" s="3">
        <v>0</v>
      </c>
      <c r="P4480" s="3">
        <v>0</v>
      </c>
      <c r="Q4480" s="2">
        <v>43500</v>
      </c>
      <c r="R4480" t="s">
        <v>2</v>
      </c>
      <c r="S4480" t="s">
        <v>10</v>
      </c>
      <c r="T4480" t="s">
        <v>2</v>
      </c>
    </row>
    <row r="4481" spans="1:20" hidden="1" x14ac:dyDescent="0.2">
      <c r="A4481" t="s">
        <v>77</v>
      </c>
      <c r="B4481" t="s">
        <v>67</v>
      </c>
      <c r="C4481" s="2">
        <v>43514</v>
      </c>
      <c r="D4481" t="s">
        <v>420</v>
      </c>
      <c r="E4481" t="s">
        <v>3913</v>
      </c>
      <c r="F4481" t="s">
        <v>5</v>
      </c>
      <c r="G4481" t="s">
        <v>40</v>
      </c>
      <c r="H4481" t="s">
        <v>3914</v>
      </c>
      <c r="I4481" t="s">
        <v>2</v>
      </c>
      <c r="J4481" t="s">
        <v>449</v>
      </c>
      <c r="K4481" t="s">
        <v>9</v>
      </c>
      <c r="L4481" s="3">
        <v>54</v>
      </c>
      <c r="M4481" s="3">
        <v>10.8</v>
      </c>
      <c r="N4481" s="3">
        <v>64.8</v>
      </c>
      <c r="O4481" s="3">
        <v>0</v>
      </c>
      <c r="P4481" s="3">
        <v>0</v>
      </c>
      <c r="Q4481" s="2">
        <v>43550</v>
      </c>
      <c r="R4481" t="s">
        <v>2</v>
      </c>
      <c r="S4481" t="s">
        <v>10</v>
      </c>
      <c r="T4481" t="s">
        <v>2</v>
      </c>
    </row>
    <row r="4482" spans="1:20" hidden="1" x14ac:dyDescent="0.2">
      <c r="A4482" t="s">
        <v>77</v>
      </c>
      <c r="B4482" t="s">
        <v>67</v>
      </c>
      <c r="C4482" s="2">
        <v>43522</v>
      </c>
      <c r="D4482" t="s">
        <v>420</v>
      </c>
      <c r="E4482" t="s">
        <v>4675</v>
      </c>
      <c r="F4482" t="s">
        <v>5</v>
      </c>
      <c r="G4482" t="s">
        <v>3715</v>
      </c>
      <c r="H4482" t="s">
        <v>4676</v>
      </c>
      <c r="I4482" t="s">
        <v>2</v>
      </c>
      <c r="J4482" t="s">
        <v>115</v>
      </c>
      <c r="K4482" t="s">
        <v>9</v>
      </c>
      <c r="L4482" s="3">
        <v>33.33</v>
      </c>
      <c r="M4482" s="3">
        <v>6.67</v>
      </c>
      <c r="N4482" s="3">
        <v>40</v>
      </c>
      <c r="O4482" s="3">
        <v>0</v>
      </c>
      <c r="P4482" s="3">
        <v>0</v>
      </c>
      <c r="Q4482" s="2">
        <v>43535</v>
      </c>
      <c r="R4482" t="s">
        <v>2</v>
      </c>
      <c r="S4482" t="s">
        <v>10</v>
      </c>
      <c r="T4482" t="s">
        <v>2</v>
      </c>
    </row>
    <row r="4483" spans="1:20" hidden="1" x14ac:dyDescent="0.2">
      <c r="A4483" t="s">
        <v>77</v>
      </c>
      <c r="B4483" t="s">
        <v>67</v>
      </c>
      <c r="C4483" s="2">
        <v>43475</v>
      </c>
      <c r="D4483" t="s">
        <v>76</v>
      </c>
      <c r="E4483" t="s">
        <v>78</v>
      </c>
      <c r="F4483" t="s">
        <v>5</v>
      </c>
      <c r="G4483" t="s">
        <v>79</v>
      </c>
      <c r="H4483" t="s">
        <v>80</v>
      </c>
      <c r="I4483" t="s">
        <v>2</v>
      </c>
      <c r="J4483" t="s">
        <v>81</v>
      </c>
      <c r="K4483" t="s">
        <v>18</v>
      </c>
      <c r="L4483" s="3">
        <v>7</v>
      </c>
      <c r="M4483" s="3">
        <v>0</v>
      </c>
      <c r="N4483" s="3">
        <v>7</v>
      </c>
      <c r="O4483" s="3">
        <v>0</v>
      </c>
      <c r="P4483" s="3">
        <v>0</v>
      </c>
      <c r="Q4483" s="2">
        <v>43142</v>
      </c>
      <c r="R4483" t="s">
        <v>2</v>
      </c>
      <c r="S4483" t="s">
        <v>10</v>
      </c>
      <c r="T4483" t="s">
        <v>2</v>
      </c>
    </row>
    <row r="4484" spans="1:20" hidden="1" x14ac:dyDescent="0.2">
      <c r="A4484" t="s">
        <v>77</v>
      </c>
      <c r="B4484" t="s">
        <v>67</v>
      </c>
      <c r="C4484" s="2">
        <v>43475</v>
      </c>
      <c r="D4484" t="s">
        <v>76</v>
      </c>
      <c r="E4484" t="s">
        <v>192</v>
      </c>
      <c r="F4484" t="s">
        <v>43</v>
      </c>
      <c r="G4484" t="s">
        <v>92</v>
      </c>
      <c r="H4484" t="s">
        <v>193</v>
      </c>
      <c r="I4484" t="s">
        <v>2</v>
      </c>
      <c r="J4484" t="s">
        <v>72</v>
      </c>
      <c r="K4484" t="s">
        <v>9</v>
      </c>
      <c r="L4484" s="3">
        <v>10.88</v>
      </c>
      <c r="M4484" s="3">
        <v>2.1800000000000002</v>
      </c>
      <c r="N4484" s="3">
        <v>13.06</v>
      </c>
      <c r="O4484" s="3">
        <v>0</v>
      </c>
      <c r="P4484" s="3">
        <v>0</v>
      </c>
      <c r="Q4484" s="2">
        <v>43555</v>
      </c>
      <c r="R4484" t="s">
        <v>2</v>
      </c>
      <c r="S4484" t="s">
        <v>10</v>
      </c>
      <c r="T4484" t="s">
        <v>2</v>
      </c>
    </row>
    <row r="4485" spans="1:20" hidden="1" x14ac:dyDescent="0.2">
      <c r="A4485" t="s">
        <v>77</v>
      </c>
      <c r="B4485" t="s">
        <v>67</v>
      </c>
      <c r="C4485" s="2">
        <v>43475</v>
      </c>
      <c r="D4485" t="s">
        <v>76</v>
      </c>
      <c r="E4485" t="s">
        <v>206</v>
      </c>
      <c r="F4485" t="s">
        <v>43</v>
      </c>
      <c r="G4485" t="s">
        <v>92</v>
      </c>
      <c r="H4485" t="s">
        <v>207</v>
      </c>
      <c r="I4485" t="s">
        <v>2</v>
      </c>
      <c r="J4485" t="s">
        <v>72</v>
      </c>
      <c r="K4485" t="s">
        <v>9</v>
      </c>
      <c r="L4485" s="3">
        <v>153</v>
      </c>
      <c r="M4485" s="3">
        <v>30.6</v>
      </c>
      <c r="N4485" s="3">
        <v>183.6</v>
      </c>
      <c r="O4485" s="3">
        <v>0</v>
      </c>
      <c r="P4485" s="3">
        <v>0</v>
      </c>
      <c r="Q4485" s="2">
        <v>43585</v>
      </c>
      <c r="R4485" t="s">
        <v>2</v>
      </c>
      <c r="S4485" t="s">
        <v>10</v>
      </c>
      <c r="T4485" t="s">
        <v>2</v>
      </c>
    </row>
    <row r="4486" spans="1:20" hidden="1" x14ac:dyDescent="0.2">
      <c r="A4486" t="s">
        <v>77</v>
      </c>
      <c r="B4486" t="s">
        <v>67</v>
      </c>
      <c r="C4486" s="2">
        <v>43479</v>
      </c>
      <c r="D4486" t="s">
        <v>76</v>
      </c>
      <c r="E4486" t="s">
        <v>678</v>
      </c>
      <c r="F4486" t="s">
        <v>5</v>
      </c>
      <c r="G4486" t="s">
        <v>679</v>
      </c>
      <c r="H4486" t="s">
        <v>680</v>
      </c>
      <c r="I4486" t="s">
        <v>2</v>
      </c>
      <c r="J4486" t="s">
        <v>81</v>
      </c>
      <c r="K4486" t="s">
        <v>9</v>
      </c>
      <c r="L4486" s="3">
        <v>13.66</v>
      </c>
      <c r="M4486" s="3">
        <v>2.73</v>
      </c>
      <c r="N4486" s="3">
        <v>16.39</v>
      </c>
      <c r="O4486" s="3">
        <v>0</v>
      </c>
      <c r="P4486" s="3">
        <v>0</v>
      </c>
      <c r="Q4486" s="2">
        <v>43612</v>
      </c>
      <c r="R4486" t="s">
        <v>2</v>
      </c>
      <c r="S4486" t="s">
        <v>10</v>
      </c>
      <c r="T4486" t="s">
        <v>2</v>
      </c>
    </row>
    <row r="4487" spans="1:20" hidden="1" x14ac:dyDescent="0.2">
      <c r="A4487" t="s">
        <v>77</v>
      </c>
      <c r="B4487" t="s">
        <v>67</v>
      </c>
      <c r="C4487" s="2">
        <v>43480</v>
      </c>
      <c r="D4487" t="s">
        <v>76</v>
      </c>
      <c r="E4487" t="s">
        <v>848</v>
      </c>
      <c r="F4487" t="s">
        <v>5</v>
      </c>
      <c r="G4487" t="s">
        <v>849</v>
      </c>
      <c r="H4487" t="s">
        <v>850</v>
      </c>
      <c r="I4487" t="s">
        <v>2</v>
      </c>
      <c r="J4487" t="s">
        <v>81</v>
      </c>
      <c r="K4487" t="s">
        <v>18</v>
      </c>
      <c r="L4487" s="3">
        <v>8</v>
      </c>
      <c r="M4487" s="3">
        <v>0</v>
      </c>
      <c r="N4487" s="3">
        <v>8</v>
      </c>
      <c r="O4487" s="3">
        <v>0</v>
      </c>
      <c r="P4487" s="3">
        <v>0</v>
      </c>
      <c r="Q4487" s="2">
        <v>43511</v>
      </c>
      <c r="R4487" t="s">
        <v>2</v>
      </c>
      <c r="S4487" t="s">
        <v>10</v>
      </c>
      <c r="T4487" t="s">
        <v>2</v>
      </c>
    </row>
    <row r="4488" spans="1:20" hidden="1" x14ac:dyDescent="0.2">
      <c r="A4488" t="s">
        <v>77</v>
      </c>
      <c r="B4488" t="s">
        <v>67</v>
      </c>
      <c r="C4488" s="2">
        <v>43480</v>
      </c>
      <c r="D4488" t="s">
        <v>76</v>
      </c>
      <c r="E4488" t="s">
        <v>848</v>
      </c>
      <c r="F4488" t="s">
        <v>43</v>
      </c>
      <c r="G4488" t="s">
        <v>849</v>
      </c>
      <c r="H4488" t="s">
        <v>850</v>
      </c>
      <c r="I4488" t="s">
        <v>2</v>
      </c>
      <c r="J4488" t="s">
        <v>81</v>
      </c>
      <c r="K4488" t="s">
        <v>18</v>
      </c>
      <c r="L4488" s="3">
        <v>8</v>
      </c>
      <c r="M4488" s="3">
        <v>0</v>
      </c>
      <c r="N4488" s="3">
        <v>8</v>
      </c>
      <c r="O4488" s="3">
        <v>0</v>
      </c>
      <c r="P4488" s="3">
        <v>8</v>
      </c>
      <c r="Q4488" s="2">
        <v>43543</v>
      </c>
      <c r="R4488" t="s">
        <v>2</v>
      </c>
      <c r="S4488" t="s">
        <v>10</v>
      </c>
      <c r="T4488" t="s">
        <v>2</v>
      </c>
    </row>
    <row r="4489" spans="1:20" hidden="1" x14ac:dyDescent="0.2">
      <c r="A4489" t="s">
        <v>77</v>
      </c>
      <c r="B4489" t="s">
        <v>67</v>
      </c>
      <c r="C4489" s="2">
        <v>43481</v>
      </c>
      <c r="D4489" t="s">
        <v>76</v>
      </c>
      <c r="E4489" t="s">
        <v>1026</v>
      </c>
      <c r="F4489" t="s">
        <v>5</v>
      </c>
      <c r="G4489" t="s">
        <v>342</v>
      </c>
      <c r="H4489" t="s">
        <v>971</v>
      </c>
      <c r="I4489" t="s">
        <v>2</v>
      </c>
      <c r="J4489" t="s">
        <v>972</v>
      </c>
      <c r="K4489" t="s">
        <v>75</v>
      </c>
      <c r="L4489" s="3">
        <v>402.45</v>
      </c>
      <c r="M4489" s="3">
        <v>8.4499999999999993</v>
      </c>
      <c r="N4489" s="3">
        <v>410.9</v>
      </c>
      <c r="O4489" s="3">
        <v>0</v>
      </c>
      <c r="P4489" s="3">
        <v>0</v>
      </c>
      <c r="Q4489" s="2">
        <v>43514</v>
      </c>
      <c r="R4489" t="s">
        <v>2</v>
      </c>
      <c r="S4489" t="s">
        <v>10</v>
      </c>
      <c r="T4489" t="s">
        <v>2</v>
      </c>
    </row>
    <row r="4490" spans="1:20" hidden="1" x14ac:dyDescent="0.2">
      <c r="A4490" t="s">
        <v>77</v>
      </c>
      <c r="B4490" t="s">
        <v>67</v>
      </c>
      <c r="C4490" s="2">
        <v>43481</v>
      </c>
      <c r="D4490" t="s">
        <v>76</v>
      </c>
      <c r="E4490" t="s">
        <v>1047</v>
      </c>
      <c r="F4490" t="s">
        <v>5</v>
      </c>
      <c r="G4490" t="s">
        <v>342</v>
      </c>
      <c r="H4490" t="s">
        <v>977</v>
      </c>
      <c r="I4490" t="s">
        <v>2</v>
      </c>
      <c r="J4490" t="s">
        <v>344</v>
      </c>
      <c r="K4490" t="s">
        <v>18</v>
      </c>
      <c r="L4490" s="3">
        <v>40.4</v>
      </c>
      <c r="M4490" s="3">
        <v>0</v>
      </c>
      <c r="N4490" s="3">
        <v>40.4</v>
      </c>
      <c r="O4490" s="3">
        <v>0</v>
      </c>
      <c r="P4490" s="3">
        <v>0</v>
      </c>
      <c r="Q4490" s="2">
        <v>43514</v>
      </c>
      <c r="R4490" t="s">
        <v>2</v>
      </c>
      <c r="S4490" t="s">
        <v>10</v>
      </c>
      <c r="T4490" t="s">
        <v>2</v>
      </c>
    </row>
    <row r="4491" spans="1:20" hidden="1" x14ac:dyDescent="0.2">
      <c r="A4491" t="s">
        <v>77</v>
      </c>
      <c r="B4491" t="s">
        <v>67</v>
      </c>
      <c r="C4491" s="2">
        <v>43481</v>
      </c>
      <c r="D4491" t="s">
        <v>76</v>
      </c>
      <c r="E4491" t="s">
        <v>1047</v>
      </c>
      <c r="F4491" t="s">
        <v>43</v>
      </c>
      <c r="G4491" t="s">
        <v>342</v>
      </c>
      <c r="H4491" t="s">
        <v>977</v>
      </c>
      <c r="I4491" t="s">
        <v>2</v>
      </c>
      <c r="J4491" t="s">
        <v>344</v>
      </c>
      <c r="K4491" t="s">
        <v>75</v>
      </c>
      <c r="L4491" s="3">
        <v>184.45</v>
      </c>
      <c r="M4491" s="3">
        <v>3.87</v>
      </c>
      <c r="N4491" s="3">
        <v>188.32</v>
      </c>
      <c r="O4491" s="3">
        <v>0</v>
      </c>
      <c r="P4491" s="3">
        <v>0</v>
      </c>
      <c r="Q4491" s="2">
        <v>43514</v>
      </c>
      <c r="R4491" t="s">
        <v>2</v>
      </c>
      <c r="S4491" t="s">
        <v>10</v>
      </c>
      <c r="T4491" t="s">
        <v>2</v>
      </c>
    </row>
    <row r="4492" spans="1:20" hidden="1" x14ac:dyDescent="0.2">
      <c r="A4492" t="s">
        <v>77</v>
      </c>
      <c r="B4492" t="s">
        <v>67</v>
      </c>
      <c r="C4492" s="2">
        <v>43481</v>
      </c>
      <c r="D4492" t="s">
        <v>76</v>
      </c>
      <c r="E4492" t="s">
        <v>1047</v>
      </c>
      <c r="F4492" t="s">
        <v>60</v>
      </c>
      <c r="G4492" t="s">
        <v>342</v>
      </c>
      <c r="H4492" t="s">
        <v>977</v>
      </c>
      <c r="I4492" t="s">
        <v>2</v>
      </c>
      <c r="J4492" t="s">
        <v>344</v>
      </c>
      <c r="K4492" t="s">
        <v>73</v>
      </c>
      <c r="L4492" s="3">
        <v>103.39</v>
      </c>
      <c r="M4492" s="3">
        <v>5.69</v>
      </c>
      <c r="N4492" s="3">
        <v>109.08</v>
      </c>
      <c r="O4492" s="3">
        <v>0</v>
      </c>
      <c r="P4492" s="3">
        <v>0</v>
      </c>
      <c r="Q4492" s="2">
        <v>43514</v>
      </c>
      <c r="R4492" t="s">
        <v>2</v>
      </c>
      <c r="S4492" t="s">
        <v>10</v>
      </c>
      <c r="T4492" t="s">
        <v>2</v>
      </c>
    </row>
    <row r="4493" spans="1:20" hidden="1" x14ac:dyDescent="0.2">
      <c r="A4493" t="s">
        <v>77</v>
      </c>
      <c r="B4493" t="s">
        <v>67</v>
      </c>
      <c r="C4493" s="2">
        <v>43481</v>
      </c>
      <c r="D4493" t="s">
        <v>76</v>
      </c>
      <c r="E4493" t="s">
        <v>1066</v>
      </c>
      <c r="F4493" t="s">
        <v>5</v>
      </c>
      <c r="G4493" t="s">
        <v>342</v>
      </c>
      <c r="H4493" t="s">
        <v>991</v>
      </c>
      <c r="I4493" t="s">
        <v>2</v>
      </c>
      <c r="J4493" t="s">
        <v>344</v>
      </c>
      <c r="K4493" t="s">
        <v>75</v>
      </c>
      <c r="L4493" s="3">
        <v>1420.93</v>
      </c>
      <c r="M4493" s="3">
        <v>29.84</v>
      </c>
      <c r="N4493" s="3">
        <v>1450.77</v>
      </c>
      <c r="O4493" s="3">
        <v>0</v>
      </c>
      <c r="P4493" s="3">
        <v>0</v>
      </c>
      <c r="Q4493" s="2">
        <v>43514</v>
      </c>
      <c r="R4493" t="s">
        <v>2</v>
      </c>
      <c r="S4493" t="s">
        <v>10</v>
      </c>
      <c r="T4493" t="s">
        <v>2</v>
      </c>
    </row>
    <row r="4494" spans="1:20" hidden="1" x14ac:dyDescent="0.2">
      <c r="A4494" t="s">
        <v>77</v>
      </c>
      <c r="B4494" t="s">
        <v>67</v>
      </c>
      <c r="C4494" s="2">
        <v>43482</v>
      </c>
      <c r="D4494" t="s">
        <v>76</v>
      </c>
      <c r="E4494" t="s">
        <v>1204</v>
      </c>
      <c r="F4494" t="s">
        <v>5</v>
      </c>
      <c r="G4494" t="s">
        <v>1205</v>
      </c>
      <c r="H4494" t="s">
        <v>1206</v>
      </c>
      <c r="I4494" t="s">
        <v>2</v>
      </c>
      <c r="J4494" t="s">
        <v>274</v>
      </c>
      <c r="K4494" t="s">
        <v>9</v>
      </c>
      <c r="L4494" s="3">
        <v>15.05</v>
      </c>
      <c r="M4494" s="3">
        <v>3.01</v>
      </c>
      <c r="N4494" s="3">
        <v>18.059999999999999</v>
      </c>
      <c r="O4494" s="3">
        <v>0</v>
      </c>
      <c r="P4494" s="3">
        <v>0</v>
      </c>
      <c r="Q4494" s="2">
        <v>43487</v>
      </c>
      <c r="R4494" t="s">
        <v>2</v>
      </c>
      <c r="S4494" t="s">
        <v>10</v>
      </c>
      <c r="T4494" t="s">
        <v>2</v>
      </c>
    </row>
    <row r="4495" spans="1:20" hidden="1" x14ac:dyDescent="0.2">
      <c r="A4495" t="s">
        <v>77</v>
      </c>
      <c r="B4495" t="s">
        <v>67</v>
      </c>
      <c r="C4495" s="2">
        <v>43482</v>
      </c>
      <c r="D4495" t="s">
        <v>76</v>
      </c>
      <c r="E4495" t="s">
        <v>1204</v>
      </c>
      <c r="F4495" t="s">
        <v>43</v>
      </c>
      <c r="G4495" t="s">
        <v>1205</v>
      </c>
      <c r="H4495" t="s">
        <v>1207</v>
      </c>
      <c r="I4495" t="s">
        <v>2</v>
      </c>
      <c r="J4495" t="s">
        <v>396</v>
      </c>
      <c r="K4495" t="s">
        <v>9</v>
      </c>
      <c r="L4495" s="3">
        <v>101.5</v>
      </c>
      <c r="M4495" s="3">
        <v>20.3</v>
      </c>
      <c r="N4495" s="3">
        <v>121.8</v>
      </c>
      <c r="O4495" s="3">
        <v>0</v>
      </c>
      <c r="P4495" s="3">
        <v>0</v>
      </c>
      <c r="Q4495" s="2">
        <v>43487</v>
      </c>
      <c r="R4495" t="s">
        <v>2</v>
      </c>
      <c r="S4495" t="s">
        <v>10</v>
      </c>
      <c r="T4495" t="s">
        <v>2</v>
      </c>
    </row>
    <row r="4496" spans="1:20" hidden="1" x14ac:dyDescent="0.2">
      <c r="A4496" t="s">
        <v>77</v>
      </c>
      <c r="B4496" t="s">
        <v>67</v>
      </c>
      <c r="C4496" s="2">
        <v>43486</v>
      </c>
      <c r="D4496" t="s">
        <v>76</v>
      </c>
      <c r="E4496" t="s">
        <v>1627</v>
      </c>
      <c r="F4496" t="s">
        <v>43</v>
      </c>
      <c r="G4496" t="s">
        <v>1628</v>
      </c>
      <c r="H4496" t="s">
        <v>1631</v>
      </c>
      <c r="I4496" t="s">
        <v>2</v>
      </c>
      <c r="J4496" t="s">
        <v>1630</v>
      </c>
      <c r="K4496" t="s">
        <v>18</v>
      </c>
      <c r="L4496" s="3">
        <v>105</v>
      </c>
      <c r="M4496" s="3">
        <v>0</v>
      </c>
      <c r="N4496" s="3">
        <v>105</v>
      </c>
      <c r="O4496" s="3">
        <v>0</v>
      </c>
      <c r="P4496" s="3">
        <v>0</v>
      </c>
      <c r="Q4496" s="2">
        <v>43496</v>
      </c>
      <c r="R4496" t="s">
        <v>2</v>
      </c>
      <c r="S4496" t="s">
        <v>10</v>
      </c>
      <c r="T4496" t="s">
        <v>2</v>
      </c>
    </row>
    <row r="4497" spans="1:20" hidden="1" x14ac:dyDescent="0.2">
      <c r="A4497" t="s">
        <v>77</v>
      </c>
      <c r="B4497" t="s">
        <v>67</v>
      </c>
      <c r="C4497" s="2">
        <v>43486</v>
      </c>
      <c r="D4497" t="s">
        <v>76</v>
      </c>
      <c r="E4497" t="s">
        <v>1627</v>
      </c>
      <c r="F4497" t="s">
        <v>60</v>
      </c>
      <c r="G4497" t="s">
        <v>1628</v>
      </c>
      <c r="H4497" t="s">
        <v>1632</v>
      </c>
      <c r="I4497" t="s">
        <v>2</v>
      </c>
      <c r="J4497" t="s">
        <v>1630</v>
      </c>
      <c r="K4497" t="s">
        <v>18</v>
      </c>
      <c r="L4497" s="3">
        <v>85.5</v>
      </c>
      <c r="M4497" s="3">
        <v>0</v>
      </c>
      <c r="N4497" s="3">
        <v>85.5</v>
      </c>
      <c r="O4497" s="3">
        <v>0</v>
      </c>
      <c r="P4497" s="3">
        <v>0</v>
      </c>
      <c r="Q4497" s="2">
        <v>43496</v>
      </c>
      <c r="R4497" t="s">
        <v>2</v>
      </c>
      <c r="S4497" t="s">
        <v>10</v>
      </c>
      <c r="T4497" t="s">
        <v>2</v>
      </c>
    </row>
    <row r="4498" spans="1:20" hidden="1" x14ac:dyDescent="0.2">
      <c r="A4498" t="s">
        <v>77</v>
      </c>
      <c r="B4498" t="s">
        <v>67</v>
      </c>
      <c r="C4498" s="2">
        <v>43487</v>
      </c>
      <c r="D4498" t="s">
        <v>76</v>
      </c>
      <c r="E4498" t="s">
        <v>1847</v>
      </c>
      <c r="F4498" t="s">
        <v>5</v>
      </c>
      <c r="G4498" t="s">
        <v>40</v>
      </c>
      <c r="H4498" t="s">
        <v>1848</v>
      </c>
      <c r="I4498" t="s">
        <v>2</v>
      </c>
      <c r="J4498" t="s">
        <v>274</v>
      </c>
      <c r="K4498" t="s">
        <v>9</v>
      </c>
      <c r="L4498" s="3">
        <v>259.74</v>
      </c>
      <c r="M4498" s="3">
        <v>51.95</v>
      </c>
      <c r="N4498" s="3">
        <v>311.69</v>
      </c>
      <c r="O4498" s="3">
        <v>0</v>
      </c>
      <c r="P4498" s="3">
        <v>0</v>
      </c>
      <c r="Q4498" s="2">
        <v>43504</v>
      </c>
      <c r="R4498" t="s">
        <v>2</v>
      </c>
      <c r="S4498" t="s">
        <v>10</v>
      </c>
      <c r="T4498" t="s">
        <v>2</v>
      </c>
    </row>
    <row r="4499" spans="1:20" hidden="1" x14ac:dyDescent="0.2">
      <c r="A4499" t="s">
        <v>77</v>
      </c>
      <c r="B4499" t="s">
        <v>67</v>
      </c>
      <c r="C4499" s="2">
        <v>43487</v>
      </c>
      <c r="D4499" t="s">
        <v>76</v>
      </c>
      <c r="E4499" t="s">
        <v>1847</v>
      </c>
      <c r="F4499" t="s">
        <v>43</v>
      </c>
      <c r="G4499" t="s">
        <v>40</v>
      </c>
      <c r="H4499" t="s">
        <v>1849</v>
      </c>
      <c r="I4499" t="s">
        <v>2</v>
      </c>
      <c r="J4499" t="s">
        <v>1850</v>
      </c>
      <c r="K4499" t="s">
        <v>9</v>
      </c>
      <c r="L4499" s="3">
        <v>112.26</v>
      </c>
      <c r="M4499" s="3">
        <v>22.45</v>
      </c>
      <c r="N4499" s="3">
        <v>134.71</v>
      </c>
      <c r="O4499" s="3">
        <v>0</v>
      </c>
      <c r="P4499" s="3">
        <v>0</v>
      </c>
      <c r="Q4499" s="2">
        <v>43504</v>
      </c>
      <c r="R4499" t="s">
        <v>2</v>
      </c>
      <c r="S4499" t="s">
        <v>10</v>
      </c>
      <c r="T4499" t="s">
        <v>2</v>
      </c>
    </row>
    <row r="4500" spans="1:20" hidden="1" x14ac:dyDescent="0.2">
      <c r="A4500" t="s">
        <v>77</v>
      </c>
      <c r="B4500" t="s">
        <v>67</v>
      </c>
      <c r="C4500" s="2">
        <v>43501</v>
      </c>
      <c r="D4500" t="s">
        <v>76</v>
      </c>
      <c r="E4500" t="s">
        <v>3002</v>
      </c>
      <c r="F4500" t="s">
        <v>60</v>
      </c>
      <c r="G4500" t="s">
        <v>3003</v>
      </c>
      <c r="H4500" t="s">
        <v>3006</v>
      </c>
      <c r="I4500" t="s">
        <v>2</v>
      </c>
      <c r="J4500" t="s">
        <v>81</v>
      </c>
      <c r="K4500" t="s">
        <v>9</v>
      </c>
      <c r="L4500" s="3">
        <v>10</v>
      </c>
      <c r="M4500" s="3">
        <v>2</v>
      </c>
      <c r="N4500" s="3">
        <v>12</v>
      </c>
      <c r="O4500" s="3">
        <v>0</v>
      </c>
      <c r="P4500" s="3">
        <v>10</v>
      </c>
      <c r="Q4500" s="2">
        <v>43630</v>
      </c>
      <c r="R4500" t="s">
        <v>2</v>
      </c>
      <c r="S4500" t="s">
        <v>10</v>
      </c>
      <c r="T4500" t="s">
        <v>2</v>
      </c>
    </row>
    <row r="4501" spans="1:20" hidden="1" x14ac:dyDescent="0.2">
      <c r="A4501" t="s">
        <v>77</v>
      </c>
      <c r="B4501" t="s">
        <v>67</v>
      </c>
      <c r="C4501" s="2">
        <v>43507</v>
      </c>
      <c r="D4501" t="s">
        <v>76</v>
      </c>
      <c r="E4501" t="s">
        <v>3514</v>
      </c>
      <c r="F4501" t="s">
        <v>5</v>
      </c>
      <c r="G4501" t="s">
        <v>1329</v>
      </c>
      <c r="H4501" t="s">
        <v>3515</v>
      </c>
      <c r="I4501" t="s">
        <v>2</v>
      </c>
      <c r="J4501" t="s">
        <v>1331</v>
      </c>
      <c r="K4501" t="s">
        <v>9</v>
      </c>
      <c r="L4501" s="3">
        <v>318.73</v>
      </c>
      <c r="M4501" s="3">
        <v>63.75</v>
      </c>
      <c r="N4501" s="3">
        <v>382.48</v>
      </c>
      <c r="O4501" s="3">
        <v>0</v>
      </c>
      <c r="P4501" s="3">
        <v>0</v>
      </c>
      <c r="Q4501" s="2">
        <v>43539</v>
      </c>
      <c r="R4501" t="s">
        <v>2</v>
      </c>
      <c r="S4501" t="s">
        <v>10</v>
      </c>
      <c r="T4501" t="s">
        <v>2</v>
      </c>
    </row>
    <row r="4502" spans="1:20" hidden="1" x14ac:dyDescent="0.2">
      <c r="A4502" t="s">
        <v>77</v>
      </c>
      <c r="B4502" t="s">
        <v>67</v>
      </c>
      <c r="C4502" s="2">
        <v>43508</v>
      </c>
      <c r="D4502" t="s">
        <v>76</v>
      </c>
      <c r="E4502" t="s">
        <v>3564</v>
      </c>
      <c r="F4502" t="s">
        <v>5</v>
      </c>
      <c r="G4502" t="s">
        <v>3565</v>
      </c>
      <c r="H4502" t="s">
        <v>3566</v>
      </c>
      <c r="I4502" t="s">
        <v>2</v>
      </c>
      <c r="J4502" t="s">
        <v>821</v>
      </c>
      <c r="K4502" t="s">
        <v>9</v>
      </c>
      <c r="L4502" s="3">
        <v>380</v>
      </c>
      <c r="M4502" s="3">
        <v>76</v>
      </c>
      <c r="N4502" s="3">
        <v>456</v>
      </c>
      <c r="O4502" s="3">
        <v>0</v>
      </c>
      <c r="P4502" s="3">
        <v>0</v>
      </c>
      <c r="Q4502" s="2">
        <v>43530</v>
      </c>
      <c r="R4502" t="s">
        <v>2</v>
      </c>
      <c r="S4502" t="s">
        <v>10</v>
      </c>
      <c r="T4502" t="s">
        <v>2</v>
      </c>
    </row>
    <row r="4503" spans="1:20" hidden="1" x14ac:dyDescent="0.2">
      <c r="A4503" t="s">
        <v>77</v>
      </c>
      <c r="B4503" t="s">
        <v>67</v>
      </c>
      <c r="C4503" s="2">
        <v>43508</v>
      </c>
      <c r="D4503" t="s">
        <v>76</v>
      </c>
      <c r="E4503" t="s">
        <v>3564</v>
      </c>
      <c r="F4503" t="s">
        <v>43</v>
      </c>
      <c r="G4503" t="s">
        <v>3565</v>
      </c>
      <c r="H4503" t="s">
        <v>1037</v>
      </c>
      <c r="I4503" t="s">
        <v>2</v>
      </c>
      <c r="J4503" t="s">
        <v>370</v>
      </c>
      <c r="K4503" t="s">
        <v>9</v>
      </c>
      <c r="L4503" s="3">
        <v>18</v>
      </c>
      <c r="M4503" s="3">
        <v>3.6</v>
      </c>
      <c r="N4503" s="3">
        <v>21.6</v>
      </c>
      <c r="O4503" s="3">
        <v>0</v>
      </c>
      <c r="P4503" s="3">
        <v>0</v>
      </c>
      <c r="Q4503" s="2">
        <v>43530</v>
      </c>
      <c r="R4503" t="s">
        <v>2</v>
      </c>
      <c r="S4503" t="s">
        <v>10</v>
      </c>
      <c r="T4503" t="s">
        <v>2</v>
      </c>
    </row>
    <row r="4504" spans="1:20" hidden="1" x14ac:dyDescent="0.2">
      <c r="A4504" t="s">
        <v>77</v>
      </c>
      <c r="B4504" t="s">
        <v>67</v>
      </c>
      <c r="C4504" s="2">
        <v>43518</v>
      </c>
      <c r="D4504" t="s">
        <v>76</v>
      </c>
      <c r="E4504" t="s">
        <v>4367</v>
      </c>
      <c r="F4504" t="s">
        <v>5</v>
      </c>
      <c r="G4504" t="s">
        <v>4368</v>
      </c>
      <c r="H4504" t="s">
        <v>4369</v>
      </c>
      <c r="I4504" t="s">
        <v>2</v>
      </c>
      <c r="J4504" t="s">
        <v>821</v>
      </c>
      <c r="K4504" t="s">
        <v>9</v>
      </c>
      <c r="L4504" s="3">
        <v>314.60000000000002</v>
      </c>
      <c r="M4504" s="3">
        <v>62.92</v>
      </c>
      <c r="N4504" s="3">
        <v>377.52</v>
      </c>
      <c r="O4504" s="3">
        <v>0</v>
      </c>
      <c r="P4504" s="3">
        <v>0</v>
      </c>
      <c r="Q4504" s="2">
        <v>43535</v>
      </c>
      <c r="R4504" t="s">
        <v>2</v>
      </c>
      <c r="S4504" t="s">
        <v>10</v>
      </c>
      <c r="T4504" t="s">
        <v>2</v>
      </c>
    </row>
    <row r="4505" spans="1:20" hidden="1" x14ac:dyDescent="0.2">
      <c r="A4505" t="s">
        <v>77</v>
      </c>
      <c r="B4505" t="s">
        <v>67</v>
      </c>
      <c r="C4505" s="2">
        <v>43518</v>
      </c>
      <c r="D4505" t="s">
        <v>76</v>
      </c>
      <c r="E4505" t="s">
        <v>4367</v>
      </c>
      <c r="F4505" t="s">
        <v>43</v>
      </c>
      <c r="G4505" t="s">
        <v>4368</v>
      </c>
      <c r="H4505" t="s">
        <v>4370</v>
      </c>
      <c r="I4505" t="s">
        <v>2</v>
      </c>
      <c r="J4505" t="s">
        <v>821</v>
      </c>
      <c r="K4505" t="s">
        <v>9</v>
      </c>
      <c r="L4505" s="3">
        <v>131.19999999999999</v>
      </c>
      <c r="M4505" s="3">
        <v>26.24</v>
      </c>
      <c r="N4505" s="3">
        <v>157.44</v>
      </c>
      <c r="O4505" s="3">
        <v>0</v>
      </c>
      <c r="P4505" s="3">
        <v>0</v>
      </c>
      <c r="Q4505" s="2">
        <v>43535</v>
      </c>
      <c r="R4505" t="s">
        <v>2</v>
      </c>
      <c r="S4505" t="s">
        <v>10</v>
      </c>
      <c r="T4505" t="s">
        <v>2</v>
      </c>
    </row>
    <row r="4506" spans="1:20" hidden="1" x14ac:dyDescent="0.2">
      <c r="A4506" t="s">
        <v>77</v>
      </c>
      <c r="B4506" t="s">
        <v>67</v>
      </c>
      <c r="C4506" s="2">
        <v>43518</v>
      </c>
      <c r="D4506" t="s">
        <v>76</v>
      </c>
      <c r="E4506" t="s">
        <v>4367</v>
      </c>
      <c r="F4506" t="s">
        <v>60</v>
      </c>
      <c r="G4506" t="s">
        <v>4368</v>
      </c>
      <c r="H4506" t="s">
        <v>1037</v>
      </c>
      <c r="I4506" t="s">
        <v>2</v>
      </c>
      <c r="J4506" t="s">
        <v>370</v>
      </c>
      <c r="K4506" t="s">
        <v>9</v>
      </c>
      <c r="L4506" s="3">
        <v>14.5</v>
      </c>
      <c r="M4506" s="3">
        <v>2.9</v>
      </c>
      <c r="N4506" s="3">
        <v>17.399999999999999</v>
      </c>
      <c r="O4506" s="3">
        <v>0</v>
      </c>
      <c r="P4506" s="3">
        <v>0</v>
      </c>
      <c r="Q4506" s="2">
        <v>43535</v>
      </c>
      <c r="R4506" t="s">
        <v>2</v>
      </c>
      <c r="S4506" t="s">
        <v>10</v>
      </c>
      <c r="T4506" t="s">
        <v>2</v>
      </c>
    </row>
    <row r="4507" spans="1:20" hidden="1" x14ac:dyDescent="0.2">
      <c r="A4507" t="s">
        <v>77</v>
      </c>
      <c r="B4507" t="s">
        <v>67</v>
      </c>
      <c r="C4507" s="2">
        <v>43518</v>
      </c>
      <c r="D4507" t="s">
        <v>76</v>
      </c>
      <c r="E4507" t="s">
        <v>4375</v>
      </c>
      <c r="F4507" t="s">
        <v>5</v>
      </c>
      <c r="G4507" t="s">
        <v>819</v>
      </c>
      <c r="H4507" t="s">
        <v>4376</v>
      </c>
      <c r="I4507" t="s">
        <v>2</v>
      </c>
      <c r="J4507" t="s">
        <v>821</v>
      </c>
      <c r="K4507" t="s">
        <v>822</v>
      </c>
      <c r="L4507" s="3">
        <v>14.8</v>
      </c>
      <c r="M4507" s="3">
        <v>0</v>
      </c>
      <c r="N4507" s="3">
        <v>14.8</v>
      </c>
      <c r="O4507" s="3">
        <v>0</v>
      </c>
      <c r="P4507" s="3">
        <v>0</v>
      </c>
      <c r="Q4507" s="2">
        <v>43535</v>
      </c>
      <c r="R4507" t="s">
        <v>2</v>
      </c>
      <c r="S4507" t="s">
        <v>10</v>
      </c>
      <c r="T4507" t="s">
        <v>2</v>
      </c>
    </row>
    <row r="4508" spans="1:20" hidden="1" x14ac:dyDescent="0.2">
      <c r="A4508" t="s">
        <v>77</v>
      </c>
      <c r="B4508" t="s">
        <v>67</v>
      </c>
      <c r="C4508" s="2">
        <v>43518</v>
      </c>
      <c r="D4508" t="s">
        <v>76</v>
      </c>
      <c r="E4508" t="s">
        <v>4375</v>
      </c>
      <c r="F4508" t="s">
        <v>43</v>
      </c>
      <c r="G4508" t="s">
        <v>819</v>
      </c>
      <c r="H4508" t="s">
        <v>4377</v>
      </c>
      <c r="I4508" t="s">
        <v>2</v>
      </c>
      <c r="J4508" t="s">
        <v>821</v>
      </c>
      <c r="K4508" t="s">
        <v>822</v>
      </c>
      <c r="L4508" s="3">
        <v>240</v>
      </c>
      <c r="M4508" s="3">
        <v>0</v>
      </c>
      <c r="N4508" s="3">
        <v>240</v>
      </c>
      <c r="O4508" s="3">
        <v>0</v>
      </c>
      <c r="P4508" s="3">
        <v>0</v>
      </c>
      <c r="Q4508" s="2">
        <v>43535</v>
      </c>
      <c r="R4508" t="s">
        <v>2</v>
      </c>
      <c r="S4508" t="s">
        <v>10</v>
      </c>
      <c r="T4508" t="s">
        <v>2</v>
      </c>
    </row>
    <row r="4509" spans="1:20" hidden="1" x14ac:dyDescent="0.2">
      <c r="A4509" t="s">
        <v>77</v>
      </c>
      <c r="B4509" t="s">
        <v>67</v>
      </c>
      <c r="C4509" s="2">
        <v>43518</v>
      </c>
      <c r="D4509" t="s">
        <v>76</v>
      </c>
      <c r="E4509" t="s">
        <v>4375</v>
      </c>
      <c r="F4509" t="s">
        <v>60</v>
      </c>
      <c r="G4509" t="s">
        <v>819</v>
      </c>
      <c r="H4509" t="s">
        <v>4378</v>
      </c>
      <c r="I4509" t="s">
        <v>2</v>
      </c>
      <c r="J4509" t="s">
        <v>821</v>
      </c>
      <c r="K4509" t="s">
        <v>822</v>
      </c>
      <c r="L4509" s="3">
        <v>28</v>
      </c>
      <c r="M4509" s="3">
        <v>0</v>
      </c>
      <c r="N4509" s="3">
        <v>28</v>
      </c>
      <c r="O4509" s="3">
        <v>0</v>
      </c>
      <c r="P4509" s="3">
        <v>0</v>
      </c>
      <c r="Q4509" s="2">
        <v>43535</v>
      </c>
      <c r="R4509" t="s">
        <v>2</v>
      </c>
      <c r="S4509" t="s">
        <v>10</v>
      </c>
      <c r="T4509" t="s">
        <v>2</v>
      </c>
    </row>
    <row r="4510" spans="1:20" hidden="1" x14ac:dyDescent="0.2">
      <c r="A4510" t="s">
        <v>77</v>
      </c>
      <c r="B4510" t="s">
        <v>67</v>
      </c>
      <c r="C4510" s="2">
        <v>43518</v>
      </c>
      <c r="D4510" t="s">
        <v>76</v>
      </c>
      <c r="E4510" t="s">
        <v>4379</v>
      </c>
      <c r="F4510" t="s">
        <v>5</v>
      </c>
      <c r="G4510" t="s">
        <v>1205</v>
      </c>
      <c r="H4510" t="s">
        <v>4380</v>
      </c>
      <c r="I4510" t="s">
        <v>2</v>
      </c>
      <c r="J4510" t="s">
        <v>274</v>
      </c>
      <c r="K4510" t="s">
        <v>9</v>
      </c>
      <c r="L4510" s="3">
        <v>85.4</v>
      </c>
      <c r="M4510" s="3">
        <v>17.079999999999998</v>
      </c>
      <c r="N4510" s="3">
        <v>102.48</v>
      </c>
      <c r="O4510" s="3">
        <v>0</v>
      </c>
      <c r="P4510" s="3">
        <v>0</v>
      </c>
      <c r="Q4510" s="2">
        <v>43525</v>
      </c>
      <c r="R4510" t="s">
        <v>2</v>
      </c>
      <c r="S4510" t="s">
        <v>10</v>
      </c>
      <c r="T4510" t="s">
        <v>2</v>
      </c>
    </row>
    <row r="4511" spans="1:20" hidden="1" x14ac:dyDescent="0.2">
      <c r="A4511" t="s">
        <v>77</v>
      </c>
      <c r="B4511" t="s">
        <v>67</v>
      </c>
      <c r="C4511" s="2">
        <v>43518</v>
      </c>
      <c r="D4511" t="s">
        <v>76</v>
      </c>
      <c r="E4511" t="s">
        <v>4379</v>
      </c>
      <c r="F4511" t="s">
        <v>43</v>
      </c>
      <c r="G4511" t="s">
        <v>1205</v>
      </c>
      <c r="H4511" t="s">
        <v>4381</v>
      </c>
      <c r="I4511" t="s">
        <v>2</v>
      </c>
      <c r="J4511" t="s">
        <v>274</v>
      </c>
      <c r="K4511" t="s">
        <v>9</v>
      </c>
      <c r="L4511" s="3">
        <v>20.5</v>
      </c>
      <c r="M4511" s="3">
        <v>4.0999999999999996</v>
      </c>
      <c r="N4511" s="3">
        <v>24.6</v>
      </c>
      <c r="O4511" s="3">
        <v>0</v>
      </c>
      <c r="P4511" s="3">
        <v>0</v>
      </c>
      <c r="Q4511" s="2">
        <v>43525</v>
      </c>
      <c r="R4511" t="s">
        <v>2</v>
      </c>
      <c r="S4511" t="s">
        <v>10</v>
      </c>
      <c r="T4511" t="s">
        <v>2</v>
      </c>
    </row>
    <row r="4512" spans="1:20" hidden="1" x14ac:dyDescent="0.2">
      <c r="A4512" t="s">
        <v>77</v>
      </c>
      <c r="B4512" t="s">
        <v>67</v>
      </c>
      <c r="C4512" s="2">
        <v>43518</v>
      </c>
      <c r="D4512" t="s">
        <v>76</v>
      </c>
      <c r="E4512" t="s">
        <v>4379</v>
      </c>
      <c r="F4512" t="s">
        <v>60</v>
      </c>
      <c r="G4512" t="s">
        <v>1205</v>
      </c>
      <c r="H4512" t="s">
        <v>4382</v>
      </c>
      <c r="I4512" t="s">
        <v>2</v>
      </c>
      <c r="J4512" t="s">
        <v>274</v>
      </c>
      <c r="K4512" t="s">
        <v>9</v>
      </c>
      <c r="L4512" s="3">
        <v>53.8</v>
      </c>
      <c r="M4512" s="3">
        <v>10.76</v>
      </c>
      <c r="N4512" s="3">
        <v>64.56</v>
      </c>
      <c r="O4512" s="3">
        <v>0</v>
      </c>
      <c r="P4512" s="3">
        <v>0</v>
      </c>
      <c r="Q4512" s="2">
        <v>43525</v>
      </c>
      <c r="R4512" t="s">
        <v>2</v>
      </c>
      <c r="S4512" t="s">
        <v>10</v>
      </c>
      <c r="T4512" t="s">
        <v>2</v>
      </c>
    </row>
    <row r="4513" spans="1:20" hidden="1" x14ac:dyDescent="0.2">
      <c r="A4513" t="s">
        <v>77</v>
      </c>
      <c r="B4513" t="s">
        <v>67</v>
      </c>
      <c r="C4513" s="2">
        <v>43518</v>
      </c>
      <c r="D4513" t="s">
        <v>76</v>
      </c>
      <c r="E4513" t="s">
        <v>4396</v>
      </c>
      <c r="F4513" t="s">
        <v>5</v>
      </c>
      <c r="G4513" t="s">
        <v>212</v>
      </c>
      <c r="H4513" t="s">
        <v>4397</v>
      </c>
      <c r="I4513" t="s">
        <v>2</v>
      </c>
      <c r="J4513" t="s">
        <v>962</v>
      </c>
      <c r="K4513" t="s">
        <v>9</v>
      </c>
      <c r="L4513" s="3">
        <v>4727.17</v>
      </c>
      <c r="M4513" s="3">
        <v>945.43</v>
      </c>
      <c r="N4513" s="3">
        <v>5672.6</v>
      </c>
      <c r="O4513" s="3">
        <v>0</v>
      </c>
      <c r="P4513" s="3">
        <v>0</v>
      </c>
      <c r="Q4513" s="2">
        <v>43518</v>
      </c>
      <c r="R4513" t="s">
        <v>2</v>
      </c>
      <c r="S4513" t="s">
        <v>10</v>
      </c>
      <c r="T4513" t="s">
        <v>2</v>
      </c>
    </row>
    <row r="4514" spans="1:20" hidden="1" x14ac:dyDescent="0.2">
      <c r="A4514" t="s">
        <v>77</v>
      </c>
      <c r="B4514" t="s">
        <v>67</v>
      </c>
      <c r="C4514" s="2">
        <v>43518</v>
      </c>
      <c r="D4514" t="s">
        <v>76</v>
      </c>
      <c r="E4514" t="s">
        <v>4396</v>
      </c>
      <c r="F4514" t="s">
        <v>43</v>
      </c>
      <c r="G4514" t="s">
        <v>212</v>
      </c>
      <c r="H4514" t="s">
        <v>4398</v>
      </c>
      <c r="I4514" t="s">
        <v>2</v>
      </c>
      <c r="J4514" t="s">
        <v>449</v>
      </c>
      <c r="K4514" t="s">
        <v>9</v>
      </c>
      <c r="L4514" s="3">
        <v>224</v>
      </c>
      <c r="M4514" s="3">
        <v>44.8</v>
      </c>
      <c r="N4514" s="3">
        <v>268.8</v>
      </c>
      <c r="O4514" s="3">
        <v>0</v>
      </c>
      <c r="P4514" s="3">
        <v>0</v>
      </c>
      <c r="Q4514" s="2">
        <v>43518</v>
      </c>
      <c r="R4514" t="s">
        <v>2</v>
      </c>
      <c r="S4514" t="s">
        <v>10</v>
      </c>
      <c r="T4514" t="s">
        <v>2</v>
      </c>
    </row>
    <row r="4515" spans="1:20" hidden="1" x14ac:dyDescent="0.2">
      <c r="A4515" t="s">
        <v>77</v>
      </c>
      <c r="B4515" t="s">
        <v>67</v>
      </c>
      <c r="C4515" s="2">
        <v>43521</v>
      </c>
      <c r="D4515" t="s">
        <v>76</v>
      </c>
      <c r="E4515" t="s">
        <v>4573</v>
      </c>
      <c r="F4515" t="s">
        <v>5</v>
      </c>
      <c r="G4515" t="s">
        <v>3082</v>
      </c>
      <c r="H4515" t="s">
        <v>4574</v>
      </c>
      <c r="I4515" t="s">
        <v>2</v>
      </c>
      <c r="J4515" t="s">
        <v>81</v>
      </c>
      <c r="K4515" t="s">
        <v>18</v>
      </c>
      <c r="L4515" s="3">
        <v>126</v>
      </c>
      <c r="M4515" s="3">
        <v>0</v>
      </c>
      <c r="N4515" s="3">
        <v>126</v>
      </c>
      <c r="O4515" s="3">
        <v>0</v>
      </c>
      <c r="P4515" s="3">
        <v>0</v>
      </c>
      <c r="Q4515" s="2">
        <v>43537</v>
      </c>
      <c r="R4515" t="s">
        <v>2</v>
      </c>
      <c r="S4515" t="s">
        <v>10</v>
      </c>
      <c r="T4515" t="s">
        <v>2</v>
      </c>
    </row>
    <row r="4516" spans="1:20" hidden="1" x14ac:dyDescent="0.2">
      <c r="A4516" t="s">
        <v>77</v>
      </c>
      <c r="B4516" t="s">
        <v>67</v>
      </c>
      <c r="C4516" s="2">
        <v>43522</v>
      </c>
      <c r="D4516" t="s">
        <v>76</v>
      </c>
      <c r="E4516" t="s">
        <v>4638</v>
      </c>
      <c r="F4516" t="s">
        <v>5</v>
      </c>
      <c r="G4516" t="s">
        <v>40</v>
      </c>
      <c r="H4516" t="s">
        <v>1848</v>
      </c>
      <c r="I4516" t="s">
        <v>2</v>
      </c>
      <c r="J4516" t="s">
        <v>274</v>
      </c>
      <c r="K4516" t="s">
        <v>9</v>
      </c>
      <c r="L4516" s="3">
        <v>94.43</v>
      </c>
      <c r="M4516" s="3">
        <v>18.89</v>
      </c>
      <c r="N4516" s="3">
        <v>113.32</v>
      </c>
      <c r="O4516" s="3">
        <v>0</v>
      </c>
      <c r="P4516" s="3">
        <v>0</v>
      </c>
      <c r="Q4516" s="2">
        <v>43537</v>
      </c>
      <c r="R4516" t="s">
        <v>2</v>
      </c>
      <c r="S4516" t="s">
        <v>10</v>
      </c>
      <c r="T4516" t="s">
        <v>2</v>
      </c>
    </row>
    <row r="4517" spans="1:20" hidden="1" x14ac:dyDescent="0.2">
      <c r="A4517" t="s">
        <v>77</v>
      </c>
      <c r="B4517" t="s">
        <v>67</v>
      </c>
      <c r="C4517" s="2">
        <v>43522</v>
      </c>
      <c r="D4517" t="s">
        <v>76</v>
      </c>
      <c r="E4517" t="s">
        <v>4641</v>
      </c>
      <c r="F4517" t="s">
        <v>5</v>
      </c>
      <c r="G4517" t="s">
        <v>40</v>
      </c>
      <c r="H4517" t="s">
        <v>4642</v>
      </c>
      <c r="I4517" t="s">
        <v>2</v>
      </c>
      <c r="J4517" t="s">
        <v>274</v>
      </c>
      <c r="K4517" t="s">
        <v>9</v>
      </c>
      <c r="L4517" s="3">
        <v>6.78</v>
      </c>
      <c r="M4517" s="3">
        <v>1.36</v>
      </c>
      <c r="N4517" s="3">
        <v>8.14</v>
      </c>
      <c r="O4517" s="3">
        <v>0</v>
      </c>
      <c r="P4517" s="3">
        <v>0</v>
      </c>
      <c r="Q4517" s="2">
        <v>43539</v>
      </c>
      <c r="R4517" t="s">
        <v>2</v>
      </c>
      <c r="S4517" t="s">
        <v>10</v>
      </c>
      <c r="T4517" t="s">
        <v>2</v>
      </c>
    </row>
    <row r="4518" spans="1:20" hidden="1" x14ac:dyDescent="0.2">
      <c r="A4518" t="s">
        <v>77</v>
      </c>
      <c r="B4518" t="s">
        <v>67</v>
      </c>
      <c r="C4518" s="2">
        <v>43522</v>
      </c>
      <c r="D4518" t="s">
        <v>76</v>
      </c>
      <c r="E4518" t="s">
        <v>4641</v>
      </c>
      <c r="F4518" t="s">
        <v>43</v>
      </c>
      <c r="G4518" t="s">
        <v>40</v>
      </c>
      <c r="H4518" t="s">
        <v>4643</v>
      </c>
      <c r="I4518" t="s">
        <v>2</v>
      </c>
      <c r="J4518" t="s">
        <v>274</v>
      </c>
      <c r="K4518" t="s">
        <v>9</v>
      </c>
      <c r="L4518" s="3">
        <v>3.96</v>
      </c>
      <c r="M4518" s="3">
        <v>0.79</v>
      </c>
      <c r="N4518" s="3">
        <v>4.75</v>
      </c>
      <c r="O4518" s="3">
        <v>0</v>
      </c>
      <c r="P4518" s="3">
        <v>0</v>
      </c>
      <c r="Q4518" s="2">
        <v>43539</v>
      </c>
      <c r="R4518" t="s">
        <v>2</v>
      </c>
      <c r="S4518" t="s">
        <v>10</v>
      </c>
      <c r="T4518" t="s">
        <v>2</v>
      </c>
    </row>
    <row r="4519" spans="1:20" hidden="1" x14ac:dyDescent="0.2">
      <c r="A4519" t="s">
        <v>77</v>
      </c>
      <c r="B4519" t="s">
        <v>67</v>
      </c>
      <c r="C4519" s="2">
        <v>43522</v>
      </c>
      <c r="D4519" t="s">
        <v>76</v>
      </c>
      <c r="E4519" t="s">
        <v>4641</v>
      </c>
      <c r="F4519" t="s">
        <v>60</v>
      </c>
      <c r="G4519" t="s">
        <v>40</v>
      </c>
      <c r="H4519" t="s">
        <v>4644</v>
      </c>
      <c r="I4519" t="s">
        <v>2</v>
      </c>
      <c r="J4519" t="s">
        <v>274</v>
      </c>
      <c r="K4519" t="s">
        <v>9</v>
      </c>
      <c r="L4519" s="3">
        <v>9.93</v>
      </c>
      <c r="M4519" s="3">
        <v>1.99</v>
      </c>
      <c r="N4519" s="3">
        <v>11.92</v>
      </c>
      <c r="O4519" s="3">
        <v>0</v>
      </c>
      <c r="P4519" s="3">
        <v>0</v>
      </c>
      <c r="Q4519" s="2">
        <v>43539</v>
      </c>
      <c r="R4519" t="s">
        <v>2</v>
      </c>
      <c r="S4519" t="s">
        <v>10</v>
      </c>
      <c r="T4519" t="s">
        <v>2</v>
      </c>
    </row>
    <row r="4520" spans="1:20" hidden="1" x14ac:dyDescent="0.2">
      <c r="A4520" t="s">
        <v>77</v>
      </c>
      <c r="B4520" t="s">
        <v>67</v>
      </c>
      <c r="C4520" s="2">
        <v>43522</v>
      </c>
      <c r="D4520" t="s">
        <v>76</v>
      </c>
      <c r="E4520" t="s">
        <v>4641</v>
      </c>
      <c r="F4520" t="s">
        <v>86</v>
      </c>
      <c r="G4520" t="s">
        <v>40</v>
      </c>
      <c r="H4520" t="s">
        <v>4645</v>
      </c>
      <c r="I4520" t="s">
        <v>2</v>
      </c>
      <c r="J4520" t="s">
        <v>274</v>
      </c>
      <c r="K4520" t="s">
        <v>9</v>
      </c>
      <c r="L4520" s="3">
        <v>5.22</v>
      </c>
      <c r="M4520" s="3">
        <v>1.04</v>
      </c>
      <c r="N4520" s="3">
        <v>6.26</v>
      </c>
      <c r="O4520" s="3">
        <v>0</v>
      </c>
      <c r="P4520" s="3">
        <v>0</v>
      </c>
      <c r="Q4520" s="2">
        <v>43539</v>
      </c>
      <c r="R4520" t="s">
        <v>2</v>
      </c>
      <c r="S4520" t="s">
        <v>10</v>
      </c>
      <c r="T4520" t="s">
        <v>2</v>
      </c>
    </row>
    <row r="4521" spans="1:20" hidden="1" x14ac:dyDescent="0.2">
      <c r="A4521" t="s">
        <v>77</v>
      </c>
      <c r="B4521" t="s">
        <v>67</v>
      </c>
      <c r="C4521" s="2">
        <v>43535</v>
      </c>
      <c r="D4521" t="s">
        <v>76</v>
      </c>
      <c r="E4521" t="s">
        <v>5253</v>
      </c>
      <c r="F4521" t="s">
        <v>5</v>
      </c>
      <c r="G4521" t="s">
        <v>849</v>
      </c>
      <c r="H4521" t="s">
        <v>5254</v>
      </c>
      <c r="I4521" t="s">
        <v>2</v>
      </c>
      <c r="J4521" t="s">
        <v>81</v>
      </c>
      <c r="K4521" t="s">
        <v>18</v>
      </c>
      <c r="L4521" s="3">
        <v>7</v>
      </c>
      <c r="M4521" s="3">
        <v>0</v>
      </c>
      <c r="N4521" s="3">
        <v>7</v>
      </c>
      <c r="O4521" s="3">
        <v>0</v>
      </c>
      <c r="P4521" s="3">
        <v>0</v>
      </c>
      <c r="Q4521" s="2">
        <v>43566</v>
      </c>
      <c r="R4521" t="s">
        <v>2</v>
      </c>
      <c r="S4521" t="s">
        <v>10</v>
      </c>
      <c r="T4521" t="s">
        <v>2</v>
      </c>
    </row>
    <row r="4522" spans="1:20" hidden="1" x14ac:dyDescent="0.2">
      <c r="A4522" t="s">
        <v>77</v>
      </c>
      <c r="B4522" t="s">
        <v>67</v>
      </c>
      <c r="C4522" s="2">
        <v>43539</v>
      </c>
      <c r="D4522" t="s">
        <v>76</v>
      </c>
      <c r="E4522" t="s">
        <v>5661</v>
      </c>
      <c r="F4522" t="s">
        <v>5</v>
      </c>
      <c r="G4522" t="s">
        <v>819</v>
      </c>
      <c r="H4522" t="s">
        <v>5662</v>
      </c>
      <c r="I4522" t="s">
        <v>2</v>
      </c>
      <c r="J4522" t="s">
        <v>1850</v>
      </c>
      <c r="K4522" t="s">
        <v>822</v>
      </c>
      <c r="L4522" s="3">
        <v>727.51</v>
      </c>
      <c r="M4522" s="3">
        <v>0</v>
      </c>
      <c r="N4522" s="3">
        <v>727.51</v>
      </c>
      <c r="O4522" s="3">
        <v>0</v>
      </c>
      <c r="P4522" s="3">
        <v>0</v>
      </c>
      <c r="Q4522" s="2">
        <v>43542</v>
      </c>
      <c r="R4522" t="s">
        <v>2</v>
      </c>
      <c r="S4522" t="s">
        <v>10</v>
      </c>
      <c r="T4522" t="s">
        <v>2</v>
      </c>
    </row>
    <row r="4523" spans="1:20" hidden="1" x14ac:dyDescent="0.2">
      <c r="A4523" t="s">
        <v>77</v>
      </c>
      <c r="B4523" t="s">
        <v>67</v>
      </c>
      <c r="C4523" s="2">
        <v>43550</v>
      </c>
      <c r="D4523" t="s">
        <v>76</v>
      </c>
      <c r="E4523" t="s">
        <v>6580</v>
      </c>
      <c r="F4523" t="s">
        <v>5</v>
      </c>
      <c r="G4523" t="s">
        <v>6581</v>
      </c>
      <c r="H4523" t="s">
        <v>6582</v>
      </c>
      <c r="I4523" t="s">
        <v>2</v>
      </c>
      <c r="J4523" t="s">
        <v>1850</v>
      </c>
      <c r="K4523" t="s">
        <v>9</v>
      </c>
      <c r="L4523" s="3">
        <v>3768.64</v>
      </c>
      <c r="M4523" s="3">
        <v>753.73</v>
      </c>
      <c r="N4523" s="3">
        <v>4522.37</v>
      </c>
      <c r="O4523" s="3">
        <v>0</v>
      </c>
      <c r="P4523" s="3">
        <v>0</v>
      </c>
      <c r="Q4523" s="2">
        <v>43703</v>
      </c>
      <c r="R4523" t="s">
        <v>2</v>
      </c>
      <c r="S4523" t="s">
        <v>10</v>
      </c>
      <c r="T4523" t="s">
        <v>2</v>
      </c>
    </row>
    <row r="4524" spans="1:20" hidden="1" x14ac:dyDescent="0.2">
      <c r="A4524" t="s">
        <v>77</v>
      </c>
      <c r="B4524" t="s">
        <v>67</v>
      </c>
      <c r="C4524" s="2">
        <v>43550</v>
      </c>
      <c r="D4524" t="s">
        <v>76</v>
      </c>
      <c r="E4524" t="s">
        <v>6580</v>
      </c>
      <c r="F4524" t="s">
        <v>43</v>
      </c>
      <c r="G4524" t="s">
        <v>6581</v>
      </c>
      <c r="H4524" t="s">
        <v>6476</v>
      </c>
      <c r="I4524" t="s">
        <v>2</v>
      </c>
      <c r="J4524" t="s">
        <v>1850</v>
      </c>
      <c r="K4524" t="s">
        <v>9</v>
      </c>
      <c r="L4524" s="3">
        <v>317.89999999999998</v>
      </c>
      <c r="M4524" s="3">
        <v>63.58</v>
      </c>
      <c r="N4524" s="3">
        <v>381.48</v>
      </c>
      <c r="O4524" s="3">
        <v>0</v>
      </c>
      <c r="P4524" s="3">
        <v>0</v>
      </c>
      <c r="Q4524" s="2">
        <v>43703</v>
      </c>
      <c r="R4524" t="s">
        <v>2</v>
      </c>
      <c r="S4524" t="s">
        <v>10</v>
      </c>
      <c r="T4524" t="s">
        <v>2</v>
      </c>
    </row>
    <row r="4525" spans="1:20" hidden="1" x14ac:dyDescent="0.2">
      <c r="A4525" t="s">
        <v>77</v>
      </c>
      <c r="B4525" t="s">
        <v>67</v>
      </c>
      <c r="C4525" s="2">
        <v>43553</v>
      </c>
      <c r="D4525" t="s">
        <v>76</v>
      </c>
      <c r="E4525" t="s">
        <v>6897</v>
      </c>
      <c r="F4525" t="s">
        <v>5</v>
      </c>
      <c r="G4525" t="s">
        <v>40</v>
      </c>
      <c r="H4525" t="s">
        <v>6898</v>
      </c>
      <c r="I4525" t="s">
        <v>2</v>
      </c>
      <c r="J4525" t="s">
        <v>274</v>
      </c>
      <c r="K4525" t="s">
        <v>9</v>
      </c>
      <c r="L4525" s="3">
        <v>134.46</v>
      </c>
      <c r="M4525" s="3">
        <v>26.89</v>
      </c>
      <c r="N4525" s="3">
        <v>161.35</v>
      </c>
      <c r="O4525" s="3">
        <v>0</v>
      </c>
      <c r="P4525" s="3">
        <v>0</v>
      </c>
      <c r="Q4525" s="2">
        <v>43563</v>
      </c>
      <c r="R4525" t="s">
        <v>2</v>
      </c>
      <c r="S4525" t="s">
        <v>10</v>
      </c>
      <c r="T4525" t="s">
        <v>2</v>
      </c>
    </row>
    <row r="4526" spans="1:20" hidden="1" x14ac:dyDescent="0.2">
      <c r="A4526" t="s">
        <v>77</v>
      </c>
      <c r="B4526" t="s">
        <v>67</v>
      </c>
      <c r="C4526" s="2">
        <v>43553</v>
      </c>
      <c r="D4526" t="s">
        <v>76</v>
      </c>
      <c r="E4526" t="s">
        <v>6897</v>
      </c>
      <c r="F4526" t="s">
        <v>43</v>
      </c>
      <c r="G4526" t="s">
        <v>40</v>
      </c>
      <c r="H4526" t="s">
        <v>6899</v>
      </c>
      <c r="I4526" t="s">
        <v>2</v>
      </c>
      <c r="J4526" t="s">
        <v>449</v>
      </c>
      <c r="K4526" t="s">
        <v>9</v>
      </c>
      <c r="L4526" s="3">
        <v>63.48</v>
      </c>
      <c r="M4526" s="3">
        <v>12.7</v>
      </c>
      <c r="N4526" s="3">
        <v>76.180000000000007</v>
      </c>
      <c r="O4526" s="3">
        <v>0</v>
      </c>
      <c r="P4526" s="3">
        <v>0</v>
      </c>
      <c r="Q4526" s="2">
        <v>43563</v>
      </c>
      <c r="R4526" t="s">
        <v>2</v>
      </c>
      <c r="S4526" t="s">
        <v>10</v>
      </c>
      <c r="T4526" t="s">
        <v>2</v>
      </c>
    </row>
    <row r="4527" spans="1:20" hidden="1" x14ac:dyDescent="0.2">
      <c r="A4527" t="s">
        <v>77</v>
      </c>
      <c r="B4527" t="s">
        <v>67</v>
      </c>
      <c r="C4527" s="2">
        <v>43553</v>
      </c>
      <c r="D4527" t="s">
        <v>76</v>
      </c>
      <c r="E4527" t="s">
        <v>6897</v>
      </c>
      <c r="F4527" t="s">
        <v>60</v>
      </c>
      <c r="G4527" t="s">
        <v>40</v>
      </c>
      <c r="H4527" t="s">
        <v>6900</v>
      </c>
      <c r="I4527" t="s">
        <v>2</v>
      </c>
      <c r="J4527" t="s">
        <v>449</v>
      </c>
      <c r="K4527" t="s">
        <v>9</v>
      </c>
      <c r="L4527" s="3">
        <v>45.36</v>
      </c>
      <c r="M4527" s="3">
        <v>9.07</v>
      </c>
      <c r="N4527" s="3">
        <v>54.43</v>
      </c>
      <c r="O4527" s="3">
        <v>0</v>
      </c>
      <c r="P4527" s="3">
        <v>0</v>
      </c>
      <c r="Q4527" s="2">
        <v>43563</v>
      </c>
      <c r="R4527" t="s">
        <v>2</v>
      </c>
      <c r="S4527" t="s">
        <v>10</v>
      </c>
      <c r="T4527" t="s">
        <v>2</v>
      </c>
    </row>
    <row r="4528" spans="1:20" hidden="1" x14ac:dyDescent="0.2">
      <c r="A4528" t="s">
        <v>77</v>
      </c>
      <c r="B4528" t="s">
        <v>67</v>
      </c>
      <c r="C4528" s="2">
        <v>43553</v>
      </c>
      <c r="D4528" t="s">
        <v>76</v>
      </c>
      <c r="E4528" t="s">
        <v>6897</v>
      </c>
      <c r="F4528" t="s">
        <v>86</v>
      </c>
      <c r="G4528" t="s">
        <v>40</v>
      </c>
      <c r="H4528" t="s">
        <v>6901</v>
      </c>
      <c r="I4528" t="s">
        <v>2</v>
      </c>
      <c r="J4528" t="s">
        <v>2574</v>
      </c>
      <c r="K4528" t="s">
        <v>73</v>
      </c>
      <c r="L4528" s="3">
        <v>37.32</v>
      </c>
      <c r="M4528" s="3">
        <v>2.0499999999999998</v>
      </c>
      <c r="N4528" s="3">
        <v>39.369999999999997</v>
      </c>
      <c r="O4528" s="3">
        <v>0</v>
      </c>
      <c r="P4528" s="3">
        <v>0</v>
      </c>
      <c r="Q4528" s="2">
        <v>43563</v>
      </c>
      <c r="R4528" t="s">
        <v>2</v>
      </c>
      <c r="S4528" t="s">
        <v>10</v>
      </c>
      <c r="T4528" t="s">
        <v>2</v>
      </c>
    </row>
    <row r="4529" spans="1:20" hidden="1" x14ac:dyDescent="0.2">
      <c r="A4529" t="s">
        <v>77</v>
      </c>
      <c r="B4529" t="s">
        <v>67</v>
      </c>
      <c r="C4529" s="2">
        <v>43553</v>
      </c>
      <c r="D4529" t="s">
        <v>76</v>
      </c>
      <c r="E4529" t="s">
        <v>6897</v>
      </c>
      <c r="F4529" t="s">
        <v>88</v>
      </c>
      <c r="G4529" t="s">
        <v>40</v>
      </c>
      <c r="H4529" t="s">
        <v>6902</v>
      </c>
      <c r="I4529" t="s">
        <v>2</v>
      </c>
      <c r="J4529" t="s">
        <v>2574</v>
      </c>
      <c r="K4529" t="s">
        <v>73</v>
      </c>
      <c r="L4529" s="3">
        <v>29.2</v>
      </c>
      <c r="M4529" s="3">
        <v>1.61</v>
      </c>
      <c r="N4529" s="3">
        <v>30.81</v>
      </c>
      <c r="O4529" s="3">
        <v>0</v>
      </c>
      <c r="P4529" s="3">
        <v>0</v>
      </c>
      <c r="Q4529" s="2">
        <v>43563</v>
      </c>
      <c r="R4529" t="s">
        <v>2</v>
      </c>
      <c r="S4529" t="s">
        <v>10</v>
      </c>
      <c r="T4529" t="s">
        <v>2</v>
      </c>
    </row>
    <row r="4530" spans="1:20" hidden="1" x14ac:dyDescent="0.2">
      <c r="A4530" t="s">
        <v>77</v>
      </c>
      <c r="B4530" t="s">
        <v>67</v>
      </c>
      <c r="C4530" s="2">
        <v>43553</v>
      </c>
      <c r="D4530" t="s">
        <v>76</v>
      </c>
      <c r="E4530" t="s">
        <v>7000</v>
      </c>
      <c r="F4530" t="s">
        <v>5</v>
      </c>
      <c r="G4530" t="s">
        <v>1205</v>
      </c>
      <c r="H4530" t="s">
        <v>7001</v>
      </c>
      <c r="I4530" t="s">
        <v>2</v>
      </c>
      <c r="J4530" t="s">
        <v>274</v>
      </c>
      <c r="K4530" t="s">
        <v>9</v>
      </c>
      <c r="L4530" s="3">
        <v>3.27</v>
      </c>
      <c r="M4530" s="3">
        <v>0.65</v>
      </c>
      <c r="N4530" s="3">
        <v>3.92</v>
      </c>
      <c r="O4530" s="3">
        <v>0</v>
      </c>
      <c r="P4530" s="3">
        <v>0</v>
      </c>
      <c r="Q4530" s="2">
        <v>43559</v>
      </c>
      <c r="R4530" t="s">
        <v>2</v>
      </c>
      <c r="S4530" t="s">
        <v>10</v>
      </c>
      <c r="T4530" t="s">
        <v>2</v>
      </c>
    </row>
    <row r="4531" spans="1:20" hidden="1" x14ac:dyDescent="0.2">
      <c r="A4531" t="s">
        <v>77</v>
      </c>
      <c r="B4531" t="s">
        <v>67</v>
      </c>
      <c r="C4531" s="2">
        <v>43553</v>
      </c>
      <c r="D4531" t="s">
        <v>76</v>
      </c>
      <c r="E4531" t="s">
        <v>7000</v>
      </c>
      <c r="F4531" t="s">
        <v>43</v>
      </c>
      <c r="G4531" t="s">
        <v>1205</v>
      </c>
      <c r="H4531" t="s">
        <v>7002</v>
      </c>
      <c r="I4531" t="s">
        <v>2</v>
      </c>
      <c r="J4531" t="s">
        <v>449</v>
      </c>
      <c r="K4531" t="s">
        <v>9</v>
      </c>
      <c r="L4531" s="3">
        <v>46.9</v>
      </c>
      <c r="M4531" s="3">
        <v>9.3800000000000008</v>
      </c>
      <c r="N4531" s="3">
        <v>56.28</v>
      </c>
      <c r="O4531" s="3">
        <v>0</v>
      </c>
      <c r="P4531" s="3">
        <v>0</v>
      </c>
      <c r="Q4531" s="2">
        <v>43559</v>
      </c>
      <c r="R4531" t="s">
        <v>2</v>
      </c>
      <c r="S4531" t="s">
        <v>10</v>
      </c>
      <c r="T4531" t="s">
        <v>2</v>
      </c>
    </row>
    <row r="4532" spans="1:20" hidden="1" x14ac:dyDescent="0.2">
      <c r="A4532" t="s">
        <v>77</v>
      </c>
      <c r="B4532" t="s">
        <v>67</v>
      </c>
      <c r="C4532" s="2">
        <v>43553</v>
      </c>
      <c r="D4532" t="s">
        <v>76</v>
      </c>
      <c r="E4532" t="s">
        <v>7000</v>
      </c>
      <c r="F4532" t="s">
        <v>60</v>
      </c>
      <c r="G4532" t="s">
        <v>1205</v>
      </c>
      <c r="H4532" t="s">
        <v>7003</v>
      </c>
      <c r="I4532" t="s">
        <v>2</v>
      </c>
      <c r="J4532" t="s">
        <v>821</v>
      </c>
      <c r="K4532" t="s">
        <v>9</v>
      </c>
      <c r="L4532" s="3">
        <v>12.3</v>
      </c>
      <c r="M4532" s="3">
        <v>2.46</v>
      </c>
      <c r="N4532" s="3">
        <v>14.76</v>
      </c>
      <c r="O4532" s="3">
        <v>0</v>
      </c>
      <c r="P4532" s="3">
        <v>0</v>
      </c>
      <c r="Q4532" s="2">
        <v>43559</v>
      </c>
      <c r="R4532" t="s">
        <v>2</v>
      </c>
      <c r="S4532" t="s">
        <v>10</v>
      </c>
      <c r="T4532" t="s">
        <v>2</v>
      </c>
    </row>
    <row r="4533" spans="1:20" hidden="1" x14ac:dyDescent="0.2">
      <c r="A4533" t="s">
        <v>77</v>
      </c>
      <c r="B4533" t="s">
        <v>67</v>
      </c>
      <c r="C4533" s="2">
        <v>43553</v>
      </c>
      <c r="D4533" t="s">
        <v>76</v>
      </c>
      <c r="E4533" t="s">
        <v>7000</v>
      </c>
      <c r="F4533" t="s">
        <v>86</v>
      </c>
      <c r="G4533" t="s">
        <v>1205</v>
      </c>
      <c r="H4533" t="s">
        <v>7004</v>
      </c>
      <c r="I4533" t="s">
        <v>2</v>
      </c>
      <c r="J4533" t="s">
        <v>274</v>
      </c>
      <c r="K4533" t="s">
        <v>9</v>
      </c>
      <c r="L4533" s="3">
        <v>29.75</v>
      </c>
      <c r="M4533" s="3">
        <v>5.95</v>
      </c>
      <c r="N4533" s="3">
        <v>35.700000000000003</v>
      </c>
      <c r="O4533" s="3">
        <v>0</v>
      </c>
      <c r="P4533" s="3">
        <v>0</v>
      </c>
      <c r="Q4533" s="2">
        <v>43559</v>
      </c>
      <c r="R4533" t="s">
        <v>2</v>
      </c>
      <c r="S4533" t="s">
        <v>10</v>
      </c>
      <c r="T4533" t="s">
        <v>2</v>
      </c>
    </row>
    <row r="4534" spans="1:20" hidden="1" x14ac:dyDescent="0.2">
      <c r="A4534" t="s">
        <v>77</v>
      </c>
      <c r="B4534" t="s">
        <v>67</v>
      </c>
      <c r="C4534" s="2">
        <v>43553</v>
      </c>
      <c r="D4534" t="s">
        <v>76</v>
      </c>
      <c r="E4534" t="s">
        <v>7000</v>
      </c>
      <c r="F4534" t="s">
        <v>88</v>
      </c>
      <c r="G4534" t="s">
        <v>1205</v>
      </c>
      <c r="H4534" t="s">
        <v>7005</v>
      </c>
      <c r="I4534" t="s">
        <v>2</v>
      </c>
      <c r="J4534" t="s">
        <v>274</v>
      </c>
      <c r="K4534" t="s">
        <v>9</v>
      </c>
      <c r="L4534" s="3">
        <v>19.38</v>
      </c>
      <c r="M4534" s="3">
        <v>3.88</v>
      </c>
      <c r="N4534" s="3">
        <v>23.26</v>
      </c>
      <c r="O4534" s="3">
        <v>0</v>
      </c>
      <c r="P4534" s="3">
        <v>0</v>
      </c>
      <c r="Q4534" s="2">
        <v>43559</v>
      </c>
      <c r="R4534" t="s">
        <v>2</v>
      </c>
      <c r="S4534" t="s">
        <v>10</v>
      </c>
      <c r="T4534" t="s">
        <v>2</v>
      </c>
    </row>
    <row r="4535" spans="1:20" hidden="1" x14ac:dyDescent="0.2">
      <c r="A4535" t="s">
        <v>77</v>
      </c>
      <c r="B4535" t="s">
        <v>67</v>
      </c>
      <c r="C4535" s="2">
        <v>43553</v>
      </c>
      <c r="D4535" t="s">
        <v>76</v>
      </c>
      <c r="E4535" t="s">
        <v>7000</v>
      </c>
      <c r="F4535" t="s">
        <v>90</v>
      </c>
      <c r="G4535" t="s">
        <v>1205</v>
      </c>
      <c r="H4535" t="s">
        <v>7006</v>
      </c>
      <c r="I4535" t="s">
        <v>2</v>
      </c>
      <c r="J4535" t="s">
        <v>1570</v>
      </c>
      <c r="K4535" t="s">
        <v>9</v>
      </c>
      <c r="L4535" s="3">
        <v>194.25</v>
      </c>
      <c r="M4535" s="3">
        <v>38.85</v>
      </c>
      <c r="N4535" s="3">
        <v>233.1</v>
      </c>
      <c r="O4535" s="3">
        <v>0</v>
      </c>
      <c r="P4535" s="3">
        <v>0</v>
      </c>
      <c r="Q4535" s="2">
        <v>43559</v>
      </c>
      <c r="R4535" t="s">
        <v>2</v>
      </c>
      <c r="S4535" t="s">
        <v>10</v>
      </c>
      <c r="T4535" t="s">
        <v>2</v>
      </c>
    </row>
    <row r="4536" spans="1:20" hidden="1" x14ac:dyDescent="0.2">
      <c r="A4536" t="s">
        <v>77</v>
      </c>
      <c r="B4536" t="s">
        <v>67</v>
      </c>
      <c r="C4536" s="2">
        <v>43553</v>
      </c>
      <c r="D4536" t="s">
        <v>76</v>
      </c>
      <c r="E4536" t="s">
        <v>7000</v>
      </c>
      <c r="F4536" t="s">
        <v>406</v>
      </c>
      <c r="G4536" t="s">
        <v>1205</v>
      </c>
      <c r="H4536" t="s">
        <v>7007</v>
      </c>
      <c r="I4536" t="s">
        <v>2</v>
      </c>
      <c r="J4536" t="s">
        <v>274</v>
      </c>
      <c r="K4536" t="s">
        <v>9</v>
      </c>
      <c r="L4536" s="3">
        <v>21.75</v>
      </c>
      <c r="M4536" s="3">
        <v>4.3499999999999996</v>
      </c>
      <c r="N4536" s="3">
        <v>26.1</v>
      </c>
      <c r="O4536" s="3">
        <v>0</v>
      </c>
      <c r="P4536" s="3">
        <v>0</v>
      </c>
      <c r="Q4536" s="2">
        <v>43559</v>
      </c>
      <c r="R4536" t="s">
        <v>2</v>
      </c>
      <c r="S4536" t="s">
        <v>10</v>
      </c>
      <c r="T4536" t="s">
        <v>2</v>
      </c>
    </row>
    <row r="4537" spans="1:20" hidden="1" x14ac:dyDescent="0.2">
      <c r="A4537" t="s">
        <v>77</v>
      </c>
      <c r="B4537" t="s">
        <v>67</v>
      </c>
      <c r="C4537" s="2">
        <v>43553</v>
      </c>
      <c r="D4537" t="s">
        <v>76</v>
      </c>
      <c r="E4537" t="s">
        <v>7000</v>
      </c>
      <c r="F4537" t="s">
        <v>407</v>
      </c>
      <c r="G4537" t="s">
        <v>1205</v>
      </c>
      <c r="H4537" t="s">
        <v>7008</v>
      </c>
      <c r="I4537" t="s">
        <v>2</v>
      </c>
      <c r="J4537" t="s">
        <v>274</v>
      </c>
      <c r="K4537" t="s">
        <v>9</v>
      </c>
      <c r="L4537" s="3">
        <v>43.5</v>
      </c>
      <c r="M4537" s="3">
        <v>8.6999999999999993</v>
      </c>
      <c r="N4537" s="3">
        <v>52.2</v>
      </c>
      <c r="O4537" s="3">
        <v>0</v>
      </c>
      <c r="P4537" s="3">
        <v>0</v>
      </c>
      <c r="Q4537" s="2">
        <v>43559</v>
      </c>
      <c r="R4537" t="s">
        <v>2</v>
      </c>
      <c r="S4537" t="s">
        <v>10</v>
      </c>
      <c r="T4537" t="s">
        <v>2</v>
      </c>
    </row>
    <row r="4538" spans="1:20" hidden="1" x14ac:dyDescent="0.2">
      <c r="A4538" t="s">
        <v>77</v>
      </c>
      <c r="B4538" t="s">
        <v>67</v>
      </c>
      <c r="C4538" s="2">
        <v>43553</v>
      </c>
      <c r="D4538" t="s">
        <v>76</v>
      </c>
      <c r="E4538" t="s">
        <v>7000</v>
      </c>
      <c r="F4538" t="s">
        <v>453</v>
      </c>
      <c r="G4538" t="s">
        <v>1205</v>
      </c>
      <c r="H4538" t="s">
        <v>7009</v>
      </c>
      <c r="I4538" t="s">
        <v>2</v>
      </c>
      <c r="J4538" t="s">
        <v>380</v>
      </c>
      <c r="K4538" t="s">
        <v>9</v>
      </c>
      <c r="L4538" s="3">
        <v>51.75</v>
      </c>
      <c r="M4538" s="3">
        <v>10.35</v>
      </c>
      <c r="N4538" s="3">
        <v>62.1</v>
      </c>
      <c r="O4538" s="3">
        <v>0</v>
      </c>
      <c r="P4538" s="3">
        <v>0</v>
      </c>
      <c r="Q4538" s="2">
        <v>43559</v>
      </c>
      <c r="R4538" t="s">
        <v>2</v>
      </c>
      <c r="S4538" t="s">
        <v>10</v>
      </c>
      <c r="T4538" t="s">
        <v>2</v>
      </c>
    </row>
    <row r="4539" spans="1:20" hidden="1" x14ac:dyDescent="0.2">
      <c r="A4539" t="s">
        <v>77</v>
      </c>
      <c r="B4539" t="s">
        <v>67</v>
      </c>
      <c r="C4539" s="2">
        <v>43553</v>
      </c>
      <c r="D4539" t="s">
        <v>76</v>
      </c>
      <c r="E4539" t="s">
        <v>7000</v>
      </c>
      <c r="F4539" t="s">
        <v>455</v>
      </c>
      <c r="G4539" t="s">
        <v>1205</v>
      </c>
      <c r="H4539" t="s">
        <v>7010</v>
      </c>
      <c r="I4539" t="s">
        <v>2</v>
      </c>
      <c r="J4539" t="s">
        <v>274</v>
      </c>
      <c r="K4539" t="s">
        <v>9</v>
      </c>
      <c r="L4539" s="3">
        <v>13.25</v>
      </c>
      <c r="M4539" s="3">
        <v>2.65</v>
      </c>
      <c r="N4539" s="3">
        <v>15.9</v>
      </c>
      <c r="O4539" s="3">
        <v>0</v>
      </c>
      <c r="P4539" s="3">
        <v>0</v>
      </c>
      <c r="Q4539" s="2">
        <v>43559</v>
      </c>
      <c r="R4539" t="s">
        <v>2</v>
      </c>
      <c r="S4539" t="s">
        <v>10</v>
      </c>
      <c r="T4539" t="s">
        <v>2</v>
      </c>
    </row>
    <row r="4540" spans="1:20" hidden="1" x14ac:dyDescent="0.2">
      <c r="A4540" t="s">
        <v>77</v>
      </c>
      <c r="B4540" t="s">
        <v>67</v>
      </c>
      <c r="C4540" s="2">
        <v>43553</v>
      </c>
      <c r="D4540" t="s">
        <v>76</v>
      </c>
      <c r="E4540" t="s">
        <v>7000</v>
      </c>
      <c r="F4540" t="s">
        <v>457</v>
      </c>
      <c r="G4540" t="s">
        <v>1205</v>
      </c>
      <c r="H4540" t="s">
        <v>7011</v>
      </c>
      <c r="I4540" t="s">
        <v>2</v>
      </c>
      <c r="J4540" t="s">
        <v>274</v>
      </c>
      <c r="K4540" t="s">
        <v>9</v>
      </c>
      <c r="L4540" s="3">
        <v>19.100000000000001</v>
      </c>
      <c r="M4540" s="3">
        <v>3.82</v>
      </c>
      <c r="N4540" s="3">
        <v>22.92</v>
      </c>
      <c r="O4540" s="3">
        <v>0</v>
      </c>
      <c r="P4540" s="3">
        <v>0</v>
      </c>
      <c r="Q4540" s="2">
        <v>43559</v>
      </c>
      <c r="R4540" t="s">
        <v>2</v>
      </c>
      <c r="S4540" t="s">
        <v>10</v>
      </c>
      <c r="T4540" t="s">
        <v>2</v>
      </c>
    </row>
    <row r="4541" spans="1:20" hidden="1" x14ac:dyDescent="0.2">
      <c r="A4541" t="s">
        <v>77</v>
      </c>
      <c r="B4541" t="s">
        <v>67</v>
      </c>
      <c r="C4541" s="2">
        <v>43553</v>
      </c>
      <c r="D4541" t="s">
        <v>76</v>
      </c>
      <c r="E4541" t="s">
        <v>7000</v>
      </c>
      <c r="F4541" t="s">
        <v>1809</v>
      </c>
      <c r="G4541" t="s">
        <v>1205</v>
      </c>
      <c r="H4541" t="s">
        <v>7012</v>
      </c>
      <c r="I4541" t="s">
        <v>2</v>
      </c>
      <c r="J4541" t="s">
        <v>274</v>
      </c>
      <c r="K4541" t="s">
        <v>9</v>
      </c>
      <c r="L4541" s="3">
        <v>13.7</v>
      </c>
      <c r="M4541" s="3">
        <v>2.74</v>
      </c>
      <c r="N4541" s="3">
        <v>16.440000000000001</v>
      </c>
      <c r="O4541" s="3">
        <v>0</v>
      </c>
      <c r="P4541" s="3">
        <v>0</v>
      </c>
      <c r="Q4541" s="2">
        <v>43559</v>
      </c>
      <c r="R4541" t="s">
        <v>2</v>
      </c>
      <c r="S4541" t="s">
        <v>10</v>
      </c>
      <c r="T4541" t="s">
        <v>2</v>
      </c>
    </row>
    <row r="4542" spans="1:20" hidden="1" x14ac:dyDescent="0.2">
      <c r="A4542" t="s">
        <v>77</v>
      </c>
      <c r="B4542" t="s">
        <v>67</v>
      </c>
      <c r="C4542" s="2">
        <v>43553</v>
      </c>
      <c r="D4542" t="s">
        <v>76</v>
      </c>
      <c r="E4542" t="s">
        <v>7000</v>
      </c>
      <c r="F4542" t="s">
        <v>1811</v>
      </c>
      <c r="G4542" t="s">
        <v>1205</v>
      </c>
      <c r="H4542" t="s">
        <v>7013</v>
      </c>
      <c r="I4542" t="s">
        <v>2</v>
      </c>
      <c r="J4542" t="s">
        <v>274</v>
      </c>
      <c r="K4542" t="s">
        <v>9</v>
      </c>
      <c r="L4542" s="3">
        <v>16.7</v>
      </c>
      <c r="M4542" s="3">
        <v>3.34</v>
      </c>
      <c r="N4542" s="3">
        <v>20.04</v>
      </c>
      <c r="O4542" s="3">
        <v>0</v>
      </c>
      <c r="P4542" s="3">
        <v>0</v>
      </c>
      <c r="Q4542" s="2">
        <v>43559</v>
      </c>
      <c r="R4542" t="s">
        <v>2</v>
      </c>
      <c r="S4542" t="s">
        <v>10</v>
      </c>
      <c r="T4542" t="s">
        <v>2</v>
      </c>
    </row>
    <row r="4543" spans="1:20" hidden="1" x14ac:dyDescent="0.2">
      <c r="A4543" t="s">
        <v>77</v>
      </c>
      <c r="B4543" t="s">
        <v>67</v>
      </c>
      <c r="C4543" s="2">
        <v>43553</v>
      </c>
      <c r="D4543" t="s">
        <v>76</v>
      </c>
      <c r="E4543" t="s">
        <v>7000</v>
      </c>
      <c r="F4543" t="s">
        <v>1813</v>
      </c>
      <c r="G4543" t="s">
        <v>1205</v>
      </c>
      <c r="H4543" t="s">
        <v>7014</v>
      </c>
      <c r="I4543" t="s">
        <v>2</v>
      </c>
      <c r="J4543" t="s">
        <v>449</v>
      </c>
      <c r="K4543" t="s">
        <v>9</v>
      </c>
      <c r="L4543" s="3">
        <v>14.99</v>
      </c>
      <c r="M4543" s="3">
        <v>3</v>
      </c>
      <c r="N4543" s="3">
        <v>17.989999999999998</v>
      </c>
      <c r="O4543" s="3">
        <v>0</v>
      </c>
      <c r="P4543" s="3">
        <v>14.99</v>
      </c>
      <c r="Q4543" s="2">
        <v>43559</v>
      </c>
      <c r="R4543" t="s">
        <v>2</v>
      </c>
      <c r="S4543" t="s">
        <v>10</v>
      </c>
      <c r="T4543" t="s">
        <v>2</v>
      </c>
    </row>
    <row r="4544" spans="1:20" hidden="1" x14ac:dyDescent="0.2">
      <c r="A4544" t="s">
        <v>77</v>
      </c>
      <c r="B4544" t="s">
        <v>67</v>
      </c>
      <c r="C4544" s="2">
        <v>43553</v>
      </c>
      <c r="D4544" t="s">
        <v>76</v>
      </c>
      <c r="E4544" t="s">
        <v>7000</v>
      </c>
      <c r="F4544" t="s">
        <v>1815</v>
      </c>
      <c r="G4544" t="s">
        <v>1205</v>
      </c>
      <c r="H4544" t="s">
        <v>7015</v>
      </c>
      <c r="I4544" t="s">
        <v>2</v>
      </c>
      <c r="J4544" t="s">
        <v>449</v>
      </c>
      <c r="K4544" t="s">
        <v>9</v>
      </c>
      <c r="L4544" s="3">
        <v>10.5</v>
      </c>
      <c r="M4544" s="3">
        <v>2.1</v>
      </c>
      <c r="N4544" s="3">
        <v>12.6</v>
      </c>
      <c r="O4544" s="3">
        <v>0</v>
      </c>
      <c r="P4544" s="3">
        <v>0</v>
      </c>
      <c r="Q4544" s="2">
        <v>43559</v>
      </c>
      <c r="R4544" t="s">
        <v>2</v>
      </c>
      <c r="S4544" t="s">
        <v>10</v>
      </c>
      <c r="T4544" t="s">
        <v>2</v>
      </c>
    </row>
    <row r="4545" spans="1:20" hidden="1" x14ac:dyDescent="0.2">
      <c r="A4545" t="s">
        <v>77</v>
      </c>
      <c r="B4545" t="s">
        <v>67</v>
      </c>
      <c r="C4545" s="2">
        <v>43553</v>
      </c>
      <c r="D4545" t="s">
        <v>76</v>
      </c>
      <c r="E4545" t="s">
        <v>7000</v>
      </c>
      <c r="F4545" t="s">
        <v>1817</v>
      </c>
      <c r="G4545" t="s">
        <v>1205</v>
      </c>
      <c r="H4545" t="s">
        <v>7016</v>
      </c>
      <c r="I4545" t="s">
        <v>2</v>
      </c>
      <c r="J4545" t="s">
        <v>449</v>
      </c>
      <c r="K4545" t="s">
        <v>9</v>
      </c>
      <c r="L4545" s="3">
        <v>15.75</v>
      </c>
      <c r="M4545" s="3">
        <v>3.15</v>
      </c>
      <c r="N4545" s="3">
        <v>18.899999999999999</v>
      </c>
      <c r="O4545" s="3">
        <v>0</v>
      </c>
      <c r="P4545" s="3">
        <v>0</v>
      </c>
      <c r="Q4545" s="2">
        <v>43559</v>
      </c>
      <c r="R4545" t="s">
        <v>2</v>
      </c>
      <c r="S4545" t="s">
        <v>10</v>
      </c>
      <c r="T4545" t="s">
        <v>2</v>
      </c>
    </row>
    <row r="4546" spans="1:20" hidden="1" x14ac:dyDescent="0.2">
      <c r="A4546" t="s">
        <v>77</v>
      </c>
      <c r="B4546" t="s">
        <v>67</v>
      </c>
      <c r="C4546" s="2">
        <v>43556</v>
      </c>
      <c r="D4546" t="s">
        <v>76</v>
      </c>
      <c r="E4546" t="s">
        <v>7099</v>
      </c>
      <c r="F4546" t="s">
        <v>88</v>
      </c>
      <c r="G4546" t="s">
        <v>7100</v>
      </c>
      <c r="H4546" t="s">
        <v>7105</v>
      </c>
      <c r="I4546" t="s">
        <v>2</v>
      </c>
      <c r="J4546" t="s">
        <v>81</v>
      </c>
      <c r="K4546" t="s">
        <v>18</v>
      </c>
      <c r="L4546" s="3">
        <v>10</v>
      </c>
      <c r="M4546" s="3">
        <v>0</v>
      </c>
      <c r="N4546" s="3">
        <v>10</v>
      </c>
      <c r="O4546" s="3">
        <v>0</v>
      </c>
      <c r="P4546" s="3">
        <v>0</v>
      </c>
      <c r="Q4546" s="2">
        <v>43703</v>
      </c>
      <c r="R4546" t="s">
        <v>2</v>
      </c>
      <c r="S4546" t="s">
        <v>10</v>
      </c>
      <c r="T4546" t="s">
        <v>2</v>
      </c>
    </row>
    <row r="4547" spans="1:20" hidden="1" x14ac:dyDescent="0.2">
      <c r="A4547" t="s">
        <v>77</v>
      </c>
      <c r="B4547" t="s">
        <v>67</v>
      </c>
      <c r="C4547" s="2">
        <v>43560</v>
      </c>
      <c r="D4547" t="s">
        <v>76</v>
      </c>
      <c r="E4547" t="s">
        <v>7471</v>
      </c>
      <c r="F4547" t="s">
        <v>5</v>
      </c>
      <c r="G4547" t="s">
        <v>7472</v>
      </c>
      <c r="H4547" t="s">
        <v>7473</v>
      </c>
      <c r="I4547" t="s">
        <v>2</v>
      </c>
      <c r="J4547" t="s">
        <v>1850</v>
      </c>
      <c r="K4547" t="s">
        <v>9</v>
      </c>
      <c r="L4547" s="3">
        <v>84</v>
      </c>
      <c r="M4547" s="3">
        <v>16.8</v>
      </c>
      <c r="N4547" s="3">
        <v>100.8</v>
      </c>
      <c r="O4547" s="3">
        <v>0</v>
      </c>
      <c r="P4547" s="3">
        <v>0</v>
      </c>
      <c r="Q4547" s="2">
        <v>43598</v>
      </c>
      <c r="R4547" t="s">
        <v>2</v>
      </c>
      <c r="S4547" t="s">
        <v>10</v>
      </c>
      <c r="T4547" t="s">
        <v>2</v>
      </c>
    </row>
    <row r="4548" spans="1:20" hidden="1" x14ac:dyDescent="0.2">
      <c r="A4548" t="s">
        <v>77</v>
      </c>
      <c r="B4548" t="s">
        <v>67</v>
      </c>
      <c r="C4548" s="2">
        <v>43560</v>
      </c>
      <c r="D4548" t="s">
        <v>76</v>
      </c>
      <c r="E4548" t="s">
        <v>7471</v>
      </c>
      <c r="F4548" t="s">
        <v>43</v>
      </c>
      <c r="G4548" t="s">
        <v>7472</v>
      </c>
      <c r="H4548" t="s">
        <v>7474</v>
      </c>
      <c r="I4548" t="s">
        <v>2</v>
      </c>
      <c r="J4548" t="s">
        <v>1850</v>
      </c>
      <c r="K4548" t="s">
        <v>9</v>
      </c>
      <c r="L4548" s="3">
        <v>76.8</v>
      </c>
      <c r="M4548" s="3">
        <v>15.36</v>
      </c>
      <c r="N4548" s="3">
        <v>92.16</v>
      </c>
      <c r="O4548" s="3">
        <v>0</v>
      </c>
      <c r="P4548" s="3">
        <v>0</v>
      </c>
      <c r="Q4548" s="2">
        <v>43598</v>
      </c>
      <c r="R4548" t="s">
        <v>2</v>
      </c>
      <c r="S4548" t="s">
        <v>10</v>
      </c>
      <c r="T4548" t="s">
        <v>2</v>
      </c>
    </row>
    <row r="4549" spans="1:20" hidden="1" x14ac:dyDescent="0.2">
      <c r="A4549" t="s">
        <v>77</v>
      </c>
      <c r="B4549" t="s">
        <v>67</v>
      </c>
      <c r="C4549" s="2">
        <v>43560</v>
      </c>
      <c r="D4549" t="s">
        <v>76</v>
      </c>
      <c r="E4549" t="s">
        <v>7471</v>
      </c>
      <c r="F4549" t="s">
        <v>60</v>
      </c>
      <c r="G4549" t="s">
        <v>7472</v>
      </c>
      <c r="H4549" t="s">
        <v>7475</v>
      </c>
      <c r="I4549" t="s">
        <v>2</v>
      </c>
      <c r="J4549" t="s">
        <v>1850</v>
      </c>
      <c r="K4549" t="s">
        <v>9</v>
      </c>
      <c r="L4549" s="3">
        <v>56</v>
      </c>
      <c r="M4549" s="3">
        <v>11.2</v>
      </c>
      <c r="N4549" s="3">
        <v>67.2</v>
      </c>
      <c r="O4549" s="3">
        <v>0</v>
      </c>
      <c r="P4549" s="3">
        <v>0</v>
      </c>
      <c r="Q4549" s="2">
        <v>43598</v>
      </c>
      <c r="R4549" t="s">
        <v>2</v>
      </c>
      <c r="S4549" t="s">
        <v>10</v>
      </c>
      <c r="T4549" t="s">
        <v>2</v>
      </c>
    </row>
    <row r="4550" spans="1:20" hidden="1" x14ac:dyDescent="0.2">
      <c r="A4550" t="s">
        <v>77</v>
      </c>
      <c r="B4550" t="s">
        <v>67</v>
      </c>
      <c r="C4550" s="2">
        <v>43560</v>
      </c>
      <c r="D4550" t="s">
        <v>76</v>
      </c>
      <c r="E4550" t="s">
        <v>7471</v>
      </c>
      <c r="F4550" t="s">
        <v>86</v>
      </c>
      <c r="G4550" t="s">
        <v>7472</v>
      </c>
      <c r="H4550" t="s">
        <v>7476</v>
      </c>
      <c r="I4550" t="s">
        <v>2</v>
      </c>
      <c r="J4550" t="s">
        <v>1850</v>
      </c>
      <c r="K4550" t="s">
        <v>9</v>
      </c>
      <c r="L4550" s="3">
        <v>108.8</v>
      </c>
      <c r="M4550" s="3">
        <v>21.76</v>
      </c>
      <c r="N4550" s="3">
        <v>130.56</v>
      </c>
      <c r="O4550" s="3">
        <v>0</v>
      </c>
      <c r="P4550" s="3">
        <v>0</v>
      </c>
      <c r="Q4550" s="2">
        <v>43598</v>
      </c>
      <c r="R4550" t="s">
        <v>2</v>
      </c>
      <c r="S4550" t="s">
        <v>10</v>
      </c>
      <c r="T4550" t="s">
        <v>2</v>
      </c>
    </row>
    <row r="4551" spans="1:20" hidden="1" x14ac:dyDescent="0.2">
      <c r="A4551" t="s">
        <v>77</v>
      </c>
      <c r="B4551" t="s">
        <v>67</v>
      </c>
      <c r="C4551" s="2">
        <v>43560</v>
      </c>
      <c r="D4551" t="s">
        <v>76</v>
      </c>
      <c r="E4551" t="s">
        <v>7471</v>
      </c>
      <c r="F4551" t="s">
        <v>88</v>
      </c>
      <c r="G4551" t="s">
        <v>7472</v>
      </c>
      <c r="H4551" t="s">
        <v>1037</v>
      </c>
      <c r="I4551" t="s">
        <v>2</v>
      </c>
      <c r="J4551" t="s">
        <v>370</v>
      </c>
      <c r="K4551" t="s">
        <v>9</v>
      </c>
      <c r="L4551" s="3">
        <v>89</v>
      </c>
      <c r="M4551" s="3">
        <v>17.8</v>
      </c>
      <c r="N4551" s="3">
        <v>106.8</v>
      </c>
      <c r="O4551" s="3">
        <v>0</v>
      </c>
      <c r="P4551" s="3">
        <v>0</v>
      </c>
      <c r="Q4551" s="2">
        <v>43598</v>
      </c>
      <c r="R4551" t="s">
        <v>2</v>
      </c>
      <c r="S4551" t="s">
        <v>10</v>
      </c>
      <c r="T4551" t="s">
        <v>2</v>
      </c>
    </row>
    <row r="4552" spans="1:20" hidden="1" x14ac:dyDescent="0.2">
      <c r="A4552" t="s">
        <v>77</v>
      </c>
      <c r="B4552" t="s">
        <v>67</v>
      </c>
      <c r="C4552" s="2">
        <v>43565</v>
      </c>
      <c r="D4552" t="s">
        <v>76</v>
      </c>
      <c r="E4552" t="s">
        <v>7917</v>
      </c>
      <c r="F4552" t="s">
        <v>60</v>
      </c>
      <c r="G4552" t="s">
        <v>7918</v>
      </c>
      <c r="H4552" t="s">
        <v>7921</v>
      </c>
      <c r="I4552" t="s">
        <v>2</v>
      </c>
      <c r="J4552" t="s">
        <v>81</v>
      </c>
      <c r="K4552" t="s">
        <v>18</v>
      </c>
      <c r="L4552" s="3">
        <v>88</v>
      </c>
      <c r="M4552" s="3">
        <v>0</v>
      </c>
      <c r="N4552" s="3">
        <v>88</v>
      </c>
      <c r="O4552" s="3">
        <v>0</v>
      </c>
      <c r="P4552" s="3">
        <v>0</v>
      </c>
      <c r="Q4552" s="2">
        <v>43595</v>
      </c>
      <c r="R4552" t="s">
        <v>2</v>
      </c>
      <c r="S4552" t="s">
        <v>10</v>
      </c>
      <c r="T4552" t="s">
        <v>2</v>
      </c>
    </row>
    <row r="4553" spans="1:20" hidden="1" x14ac:dyDescent="0.2">
      <c r="A4553" t="s">
        <v>77</v>
      </c>
      <c r="B4553" t="s">
        <v>67</v>
      </c>
      <c r="C4553" s="2">
        <v>43565</v>
      </c>
      <c r="D4553" t="s">
        <v>76</v>
      </c>
      <c r="E4553" t="s">
        <v>7917</v>
      </c>
      <c r="F4553" t="s">
        <v>86</v>
      </c>
      <c r="G4553" t="s">
        <v>7918</v>
      </c>
      <c r="H4553" t="s">
        <v>7922</v>
      </c>
      <c r="I4553" t="s">
        <v>2</v>
      </c>
      <c r="J4553" t="s">
        <v>81</v>
      </c>
      <c r="K4553" t="s">
        <v>18</v>
      </c>
      <c r="L4553" s="3">
        <v>7</v>
      </c>
      <c r="M4553" s="3">
        <v>0</v>
      </c>
      <c r="N4553" s="3">
        <v>7</v>
      </c>
      <c r="O4553" s="3">
        <v>0</v>
      </c>
      <c r="P4553" s="3">
        <v>0</v>
      </c>
      <c r="Q4553" s="2">
        <v>43595</v>
      </c>
      <c r="R4553" t="s">
        <v>2</v>
      </c>
      <c r="S4553" t="s">
        <v>10</v>
      </c>
      <c r="T4553" t="s">
        <v>2</v>
      </c>
    </row>
    <row r="4554" spans="1:20" hidden="1" x14ac:dyDescent="0.2">
      <c r="A4554" t="s">
        <v>77</v>
      </c>
      <c r="B4554" t="s">
        <v>67</v>
      </c>
      <c r="C4554" s="2">
        <v>43565</v>
      </c>
      <c r="D4554" t="s">
        <v>76</v>
      </c>
      <c r="E4554" t="s">
        <v>7917</v>
      </c>
      <c r="F4554" t="s">
        <v>88</v>
      </c>
      <c r="G4554" t="s">
        <v>7918</v>
      </c>
      <c r="H4554" t="s">
        <v>7923</v>
      </c>
      <c r="I4554" t="s">
        <v>2</v>
      </c>
      <c r="J4554" t="s">
        <v>81</v>
      </c>
      <c r="K4554" t="s">
        <v>18</v>
      </c>
      <c r="L4554" s="3">
        <v>24</v>
      </c>
      <c r="M4554" s="3">
        <v>0</v>
      </c>
      <c r="N4554" s="3">
        <v>24</v>
      </c>
      <c r="O4554" s="3">
        <v>0</v>
      </c>
      <c r="P4554" s="3">
        <v>0</v>
      </c>
      <c r="Q4554" s="2">
        <v>43595</v>
      </c>
      <c r="R4554" t="s">
        <v>2</v>
      </c>
      <c r="S4554" t="s">
        <v>10</v>
      </c>
      <c r="T4554" t="s">
        <v>2</v>
      </c>
    </row>
    <row r="4555" spans="1:20" hidden="1" x14ac:dyDescent="0.2">
      <c r="A4555" t="s">
        <v>85</v>
      </c>
      <c r="B4555" t="s">
        <v>67</v>
      </c>
      <c r="C4555" s="2">
        <v>43475</v>
      </c>
      <c r="D4555" t="s">
        <v>84</v>
      </c>
      <c r="E4555" t="s">
        <v>78</v>
      </c>
      <c r="F4555" t="s">
        <v>86</v>
      </c>
      <c r="G4555" t="s">
        <v>79</v>
      </c>
      <c r="H4555" t="s">
        <v>87</v>
      </c>
      <c r="I4555" t="s">
        <v>2</v>
      </c>
      <c r="J4555" t="s">
        <v>81</v>
      </c>
      <c r="K4555" t="s">
        <v>18</v>
      </c>
      <c r="L4555" s="3">
        <v>7</v>
      </c>
      <c r="M4555" s="3">
        <v>0</v>
      </c>
      <c r="N4555" s="3">
        <v>7</v>
      </c>
      <c r="O4555" s="3">
        <v>0</v>
      </c>
      <c r="P4555" s="3">
        <v>0</v>
      </c>
      <c r="Q4555" s="2">
        <v>43585</v>
      </c>
      <c r="R4555" t="s">
        <v>2</v>
      </c>
      <c r="S4555" t="s">
        <v>10</v>
      </c>
      <c r="T4555" t="s">
        <v>2</v>
      </c>
    </row>
    <row r="4556" spans="1:20" hidden="1" x14ac:dyDescent="0.2">
      <c r="A4556" t="s">
        <v>85</v>
      </c>
      <c r="B4556" t="s">
        <v>67</v>
      </c>
      <c r="C4556" s="2">
        <v>43476</v>
      </c>
      <c r="D4556" t="s">
        <v>84</v>
      </c>
      <c r="E4556" t="s">
        <v>334</v>
      </c>
      <c r="F4556" t="s">
        <v>43</v>
      </c>
      <c r="G4556" t="s">
        <v>70</v>
      </c>
      <c r="H4556" t="s">
        <v>186</v>
      </c>
      <c r="I4556" t="s">
        <v>2</v>
      </c>
      <c r="J4556" t="s">
        <v>72</v>
      </c>
      <c r="K4556" t="s">
        <v>75</v>
      </c>
      <c r="L4556" s="3">
        <v>52.59</v>
      </c>
      <c r="M4556" s="3">
        <v>1.1000000000000001</v>
      </c>
      <c r="N4556" s="3">
        <v>53.69</v>
      </c>
      <c r="O4556" s="3">
        <v>0</v>
      </c>
      <c r="P4556" s="3">
        <v>0</v>
      </c>
      <c r="Q4556" s="2">
        <v>43496</v>
      </c>
      <c r="R4556" t="s">
        <v>2</v>
      </c>
      <c r="S4556" t="s">
        <v>10</v>
      </c>
      <c r="T4556" t="s">
        <v>2</v>
      </c>
    </row>
    <row r="4557" spans="1:20" hidden="1" x14ac:dyDescent="0.2">
      <c r="A4557" t="s">
        <v>85</v>
      </c>
      <c r="B4557" t="s">
        <v>67</v>
      </c>
      <c r="C4557" s="2">
        <v>43476</v>
      </c>
      <c r="D4557" t="s">
        <v>84</v>
      </c>
      <c r="E4557" t="s">
        <v>348</v>
      </c>
      <c r="F4557" t="s">
        <v>43</v>
      </c>
      <c r="G4557" t="s">
        <v>349</v>
      </c>
      <c r="H4557" t="s">
        <v>351</v>
      </c>
      <c r="I4557" t="s">
        <v>2</v>
      </c>
      <c r="J4557" t="s">
        <v>81</v>
      </c>
      <c r="K4557" t="s">
        <v>18</v>
      </c>
      <c r="L4557" s="3">
        <v>32</v>
      </c>
      <c r="M4557" s="3">
        <v>0</v>
      </c>
      <c r="N4557" s="3">
        <v>32</v>
      </c>
      <c r="O4557" s="3">
        <v>0</v>
      </c>
      <c r="P4557" s="3">
        <v>0</v>
      </c>
      <c r="Q4557" s="2">
        <v>43507</v>
      </c>
      <c r="R4557" t="s">
        <v>2</v>
      </c>
      <c r="S4557" t="s">
        <v>10</v>
      </c>
      <c r="T4557" t="s">
        <v>2</v>
      </c>
    </row>
    <row r="4558" spans="1:20" hidden="1" x14ac:dyDescent="0.2">
      <c r="A4558" t="s">
        <v>85</v>
      </c>
      <c r="B4558" t="s">
        <v>67</v>
      </c>
      <c r="C4558" s="2">
        <v>43479</v>
      </c>
      <c r="D4558" t="s">
        <v>84</v>
      </c>
      <c r="E4558" t="s">
        <v>541</v>
      </c>
      <c r="F4558" t="s">
        <v>60</v>
      </c>
      <c r="G4558" t="s">
        <v>249</v>
      </c>
      <c r="H4558" t="s">
        <v>381</v>
      </c>
      <c r="I4558" t="s">
        <v>2</v>
      </c>
      <c r="J4558" t="s">
        <v>251</v>
      </c>
      <c r="K4558" t="s">
        <v>9</v>
      </c>
      <c r="L4558" s="3">
        <v>5.7</v>
      </c>
      <c r="M4558" s="3">
        <v>1.1399999999999999</v>
      </c>
      <c r="N4558" s="3">
        <v>6.84</v>
      </c>
      <c r="O4558" s="3">
        <v>0</v>
      </c>
      <c r="P4558" s="3">
        <v>0</v>
      </c>
      <c r="Q4558" s="2">
        <v>43496</v>
      </c>
      <c r="R4558" t="s">
        <v>2</v>
      </c>
      <c r="S4558" t="s">
        <v>10</v>
      </c>
      <c r="T4558" t="s">
        <v>2</v>
      </c>
    </row>
    <row r="4559" spans="1:20" hidden="1" x14ac:dyDescent="0.2">
      <c r="A4559" t="s">
        <v>85</v>
      </c>
      <c r="B4559" t="s">
        <v>67</v>
      </c>
      <c r="C4559" s="2">
        <v>43479</v>
      </c>
      <c r="D4559" t="s">
        <v>84</v>
      </c>
      <c r="E4559" t="s">
        <v>572</v>
      </c>
      <c r="F4559" t="s">
        <v>5</v>
      </c>
      <c r="G4559" t="s">
        <v>573</v>
      </c>
      <c r="H4559" t="s">
        <v>574</v>
      </c>
      <c r="I4559" t="s">
        <v>2</v>
      </c>
      <c r="J4559" t="s">
        <v>81</v>
      </c>
      <c r="K4559" t="s">
        <v>18</v>
      </c>
      <c r="L4559" s="3">
        <v>105</v>
      </c>
      <c r="M4559" s="3">
        <v>0</v>
      </c>
      <c r="N4559" s="3">
        <v>105</v>
      </c>
      <c r="O4559" s="3">
        <v>0</v>
      </c>
      <c r="P4559" s="3">
        <v>105</v>
      </c>
      <c r="Q4559" s="2">
        <v>43511</v>
      </c>
      <c r="R4559" t="s">
        <v>2</v>
      </c>
      <c r="S4559" t="s">
        <v>10</v>
      </c>
      <c r="T4559" t="s">
        <v>2</v>
      </c>
    </row>
    <row r="4560" spans="1:20" hidden="1" x14ac:dyDescent="0.2">
      <c r="A4560" t="s">
        <v>85</v>
      </c>
      <c r="B4560" t="s">
        <v>67</v>
      </c>
      <c r="C4560" s="2">
        <v>43479</v>
      </c>
      <c r="D4560" t="s">
        <v>84</v>
      </c>
      <c r="E4560" t="s">
        <v>572</v>
      </c>
      <c r="F4560" t="s">
        <v>43</v>
      </c>
      <c r="G4560" t="s">
        <v>573</v>
      </c>
      <c r="H4560" t="s">
        <v>575</v>
      </c>
      <c r="I4560" t="s">
        <v>2</v>
      </c>
      <c r="J4560" t="s">
        <v>81</v>
      </c>
      <c r="K4560" t="s">
        <v>18</v>
      </c>
      <c r="L4560" s="3">
        <v>24</v>
      </c>
      <c r="M4560" s="3">
        <v>0</v>
      </c>
      <c r="N4560" s="3">
        <v>24</v>
      </c>
      <c r="O4560" s="3">
        <v>0</v>
      </c>
      <c r="P4560" s="3">
        <v>24</v>
      </c>
      <c r="Q4560" s="2">
        <v>43511</v>
      </c>
      <c r="R4560" t="s">
        <v>2</v>
      </c>
      <c r="S4560" t="s">
        <v>10</v>
      </c>
      <c r="T4560" t="s">
        <v>2</v>
      </c>
    </row>
    <row r="4561" spans="1:20" hidden="1" x14ac:dyDescent="0.2">
      <c r="A4561" t="s">
        <v>85</v>
      </c>
      <c r="B4561" t="s">
        <v>67</v>
      </c>
      <c r="C4561" s="2">
        <v>43479</v>
      </c>
      <c r="D4561" t="s">
        <v>84</v>
      </c>
      <c r="E4561" t="s">
        <v>662</v>
      </c>
      <c r="F4561" t="s">
        <v>43</v>
      </c>
      <c r="G4561" t="s">
        <v>663</v>
      </c>
      <c r="H4561" t="s">
        <v>665</v>
      </c>
      <c r="I4561" t="s">
        <v>2</v>
      </c>
      <c r="J4561" t="s">
        <v>81</v>
      </c>
      <c r="K4561" t="s">
        <v>18</v>
      </c>
      <c r="L4561" s="3">
        <v>30</v>
      </c>
      <c r="M4561" s="3">
        <v>0</v>
      </c>
      <c r="N4561" s="3">
        <v>30</v>
      </c>
      <c r="O4561" s="3">
        <v>0</v>
      </c>
      <c r="P4561" s="3">
        <v>0</v>
      </c>
      <c r="Q4561" s="2">
        <v>43510</v>
      </c>
      <c r="R4561" t="s">
        <v>2</v>
      </c>
      <c r="S4561" t="s">
        <v>10</v>
      </c>
      <c r="T4561" t="s">
        <v>2</v>
      </c>
    </row>
    <row r="4562" spans="1:20" hidden="1" x14ac:dyDescent="0.2">
      <c r="A4562" t="s">
        <v>85</v>
      </c>
      <c r="B4562" t="s">
        <v>67</v>
      </c>
      <c r="C4562" s="2">
        <v>43480</v>
      </c>
      <c r="D4562" t="s">
        <v>84</v>
      </c>
      <c r="E4562" t="s">
        <v>839</v>
      </c>
      <c r="F4562" t="s">
        <v>5</v>
      </c>
      <c r="G4562" t="s">
        <v>840</v>
      </c>
      <c r="H4562" t="s">
        <v>841</v>
      </c>
      <c r="I4562" t="s">
        <v>2</v>
      </c>
      <c r="J4562" t="s">
        <v>842</v>
      </c>
      <c r="K4562" t="s">
        <v>9</v>
      </c>
      <c r="L4562" s="3">
        <v>316.68</v>
      </c>
      <c r="M4562" s="3">
        <v>63.34</v>
      </c>
      <c r="N4562" s="3">
        <v>380.02</v>
      </c>
      <c r="O4562" s="3">
        <v>0</v>
      </c>
      <c r="P4562" s="3">
        <v>0</v>
      </c>
      <c r="Q4562" s="2">
        <v>43480</v>
      </c>
      <c r="R4562" t="s">
        <v>2</v>
      </c>
      <c r="S4562" t="s">
        <v>10</v>
      </c>
      <c r="T4562" t="s">
        <v>2</v>
      </c>
    </row>
    <row r="4563" spans="1:20" hidden="1" x14ac:dyDescent="0.2">
      <c r="A4563" t="s">
        <v>85</v>
      </c>
      <c r="B4563" t="s">
        <v>67</v>
      </c>
      <c r="C4563" s="2">
        <v>43480</v>
      </c>
      <c r="D4563" t="s">
        <v>84</v>
      </c>
      <c r="E4563" t="s">
        <v>843</v>
      </c>
      <c r="F4563" t="s">
        <v>5</v>
      </c>
      <c r="G4563" t="s">
        <v>160</v>
      </c>
      <c r="H4563" t="s">
        <v>844</v>
      </c>
      <c r="I4563" t="s">
        <v>2</v>
      </c>
      <c r="J4563" t="s">
        <v>35</v>
      </c>
      <c r="K4563" t="s">
        <v>36</v>
      </c>
      <c r="L4563" s="3">
        <v>35.35</v>
      </c>
      <c r="M4563" s="3">
        <v>3.54</v>
      </c>
      <c r="N4563" s="3">
        <v>38.89</v>
      </c>
      <c r="O4563" s="3">
        <v>0</v>
      </c>
      <c r="P4563" s="3">
        <v>0</v>
      </c>
      <c r="Q4563" s="2">
        <v>43482</v>
      </c>
      <c r="R4563" t="s">
        <v>2</v>
      </c>
      <c r="S4563" t="s">
        <v>10</v>
      </c>
      <c r="T4563" t="s">
        <v>2</v>
      </c>
    </row>
    <row r="4564" spans="1:20" hidden="1" x14ac:dyDescent="0.2">
      <c r="A4564" t="s">
        <v>85</v>
      </c>
      <c r="B4564" t="s">
        <v>67</v>
      </c>
      <c r="C4564" s="2">
        <v>43481</v>
      </c>
      <c r="D4564" t="s">
        <v>84</v>
      </c>
      <c r="E4564" t="s">
        <v>970</v>
      </c>
      <c r="F4564" t="s">
        <v>5</v>
      </c>
      <c r="G4564" t="s">
        <v>342</v>
      </c>
      <c r="H4564" t="s">
        <v>971</v>
      </c>
      <c r="I4564" t="s">
        <v>2</v>
      </c>
      <c r="J4564" t="s">
        <v>972</v>
      </c>
      <c r="K4564" t="s">
        <v>18</v>
      </c>
      <c r="L4564" s="3">
        <v>61.5</v>
      </c>
      <c r="M4564" s="3">
        <v>0</v>
      </c>
      <c r="N4564" s="3">
        <v>61.5</v>
      </c>
      <c r="O4564" s="3">
        <v>0</v>
      </c>
      <c r="P4564" s="3">
        <v>0</v>
      </c>
      <c r="Q4564" s="2">
        <v>43514</v>
      </c>
      <c r="R4564" t="s">
        <v>2</v>
      </c>
      <c r="S4564" t="s">
        <v>10</v>
      </c>
      <c r="T4564" t="s">
        <v>2</v>
      </c>
    </row>
    <row r="4565" spans="1:20" hidden="1" x14ac:dyDescent="0.2">
      <c r="A4565" t="s">
        <v>85</v>
      </c>
      <c r="B4565" t="s">
        <v>67</v>
      </c>
      <c r="C4565" s="2">
        <v>43481</v>
      </c>
      <c r="D4565" t="s">
        <v>84</v>
      </c>
      <c r="E4565" t="s">
        <v>970</v>
      </c>
      <c r="F4565" t="s">
        <v>60</v>
      </c>
      <c r="G4565" t="s">
        <v>342</v>
      </c>
      <c r="H4565" t="s">
        <v>971</v>
      </c>
      <c r="I4565" t="s">
        <v>2</v>
      </c>
      <c r="J4565" t="s">
        <v>972</v>
      </c>
      <c r="K4565" t="s">
        <v>73</v>
      </c>
      <c r="L4565" s="3">
        <v>45.03</v>
      </c>
      <c r="M4565" s="3">
        <v>2.48</v>
      </c>
      <c r="N4565" s="3">
        <v>47.51</v>
      </c>
      <c r="O4565" s="3">
        <v>0</v>
      </c>
      <c r="P4565" s="3">
        <v>0</v>
      </c>
      <c r="Q4565" s="2">
        <v>43514</v>
      </c>
      <c r="R4565" t="s">
        <v>2</v>
      </c>
      <c r="S4565" t="s">
        <v>10</v>
      </c>
      <c r="T4565" t="s">
        <v>2</v>
      </c>
    </row>
    <row r="4566" spans="1:20" hidden="1" x14ac:dyDescent="0.2">
      <c r="A4566" t="s">
        <v>85</v>
      </c>
      <c r="B4566" t="s">
        <v>67</v>
      </c>
      <c r="C4566" s="2">
        <v>43481</v>
      </c>
      <c r="D4566" t="s">
        <v>84</v>
      </c>
      <c r="E4566" t="s">
        <v>976</v>
      </c>
      <c r="F4566" t="s">
        <v>5</v>
      </c>
      <c r="G4566" t="s">
        <v>342</v>
      </c>
      <c r="H4566" t="s">
        <v>977</v>
      </c>
      <c r="I4566" t="s">
        <v>2</v>
      </c>
      <c r="J4566" t="s">
        <v>344</v>
      </c>
      <c r="K4566" t="s">
        <v>18</v>
      </c>
      <c r="L4566" s="3">
        <v>354.61</v>
      </c>
      <c r="M4566" s="3">
        <v>0</v>
      </c>
      <c r="N4566" s="3">
        <v>354.61</v>
      </c>
      <c r="O4566" s="3">
        <v>0</v>
      </c>
      <c r="P4566" s="3">
        <v>0</v>
      </c>
      <c r="Q4566" s="2">
        <v>43514</v>
      </c>
      <c r="R4566" t="s">
        <v>2</v>
      </c>
      <c r="S4566" t="s">
        <v>10</v>
      </c>
      <c r="T4566" t="s">
        <v>2</v>
      </c>
    </row>
    <row r="4567" spans="1:20" hidden="1" x14ac:dyDescent="0.2">
      <c r="A4567" t="s">
        <v>85</v>
      </c>
      <c r="B4567" t="s">
        <v>67</v>
      </c>
      <c r="C4567" s="2">
        <v>43481</v>
      </c>
      <c r="D4567" t="s">
        <v>84</v>
      </c>
      <c r="E4567" t="s">
        <v>976</v>
      </c>
      <c r="F4567" t="s">
        <v>60</v>
      </c>
      <c r="G4567" t="s">
        <v>342</v>
      </c>
      <c r="H4567" t="s">
        <v>977</v>
      </c>
      <c r="I4567" t="s">
        <v>2</v>
      </c>
      <c r="J4567" t="s">
        <v>344</v>
      </c>
      <c r="K4567" t="s">
        <v>73</v>
      </c>
      <c r="L4567" s="3">
        <v>2273.59</v>
      </c>
      <c r="M4567" s="3">
        <v>125.05</v>
      </c>
      <c r="N4567" s="3">
        <v>2398.64</v>
      </c>
      <c r="O4567" s="3">
        <v>0</v>
      </c>
      <c r="P4567" s="3">
        <v>0</v>
      </c>
      <c r="Q4567" s="2">
        <v>43514</v>
      </c>
      <c r="R4567" t="s">
        <v>2</v>
      </c>
      <c r="S4567" t="s">
        <v>10</v>
      </c>
      <c r="T4567" t="s">
        <v>2</v>
      </c>
    </row>
    <row r="4568" spans="1:20" hidden="1" x14ac:dyDescent="0.2">
      <c r="A4568" t="s">
        <v>85</v>
      </c>
      <c r="B4568" t="s">
        <v>67</v>
      </c>
      <c r="C4568" s="2">
        <v>43481</v>
      </c>
      <c r="D4568" t="s">
        <v>84</v>
      </c>
      <c r="E4568" t="s">
        <v>976</v>
      </c>
      <c r="F4568" t="s">
        <v>86</v>
      </c>
      <c r="G4568" t="s">
        <v>342</v>
      </c>
      <c r="H4568" t="s">
        <v>977</v>
      </c>
      <c r="I4568" t="s">
        <v>2</v>
      </c>
      <c r="J4568" t="s">
        <v>344</v>
      </c>
      <c r="K4568" t="s">
        <v>9</v>
      </c>
      <c r="L4568" s="3">
        <v>88.38</v>
      </c>
      <c r="M4568" s="3">
        <v>17.68</v>
      </c>
      <c r="N4568" s="3">
        <v>106.06</v>
      </c>
      <c r="O4568" s="3">
        <v>0</v>
      </c>
      <c r="P4568" s="3">
        <v>0</v>
      </c>
      <c r="Q4568" s="2">
        <v>43514</v>
      </c>
      <c r="R4568" t="s">
        <v>2</v>
      </c>
      <c r="S4568" t="s">
        <v>10</v>
      </c>
      <c r="T4568" t="s">
        <v>2</v>
      </c>
    </row>
    <row r="4569" spans="1:20" hidden="1" x14ac:dyDescent="0.2">
      <c r="A4569" t="s">
        <v>85</v>
      </c>
      <c r="B4569" t="s">
        <v>67</v>
      </c>
      <c r="C4569" s="2">
        <v>43481</v>
      </c>
      <c r="D4569" t="s">
        <v>84</v>
      </c>
      <c r="E4569" t="s">
        <v>990</v>
      </c>
      <c r="F4569" t="s">
        <v>5</v>
      </c>
      <c r="G4569" t="s">
        <v>342</v>
      </c>
      <c r="H4569" t="s">
        <v>991</v>
      </c>
      <c r="I4569" t="s">
        <v>2</v>
      </c>
      <c r="J4569" t="s">
        <v>344</v>
      </c>
      <c r="K4569" t="s">
        <v>18</v>
      </c>
      <c r="L4569" s="3">
        <v>78.28</v>
      </c>
      <c r="M4569" s="3">
        <v>0</v>
      </c>
      <c r="N4569" s="3">
        <v>78.28</v>
      </c>
      <c r="O4569" s="3">
        <v>0</v>
      </c>
      <c r="P4569" s="3">
        <v>0</v>
      </c>
      <c r="Q4569" s="2">
        <v>43514</v>
      </c>
      <c r="R4569" t="s">
        <v>2</v>
      </c>
      <c r="S4569" t="s">
        <v>10</v>
      </c>
      <c r="T4569" t="s">
        <v>2</v>
      </c>
    </row>
    <row r="4570" spans="1:20" hidden="1" x14ac:dyDescent="0.2">
      <c r="A4570" t="s">
        <v>85</v>
      </c>
      <c r="B4570" t="s">
        <v>67</v>
      </c>
      <c r="C4570" s="2">
        <v>43481</v>
      </c>
      <c r="D4570" t="s">
        <v>84</v>
      </c>
      <c r="E4570" t="s">
        <v>990</v>
      </c>
      <c r="F4570" t="s">
        <v>43</v>
      </c>
      <c r="G4570" t="s">
        <v>342</v>
      </c>
      <c r="H4570" t="s">
        <v>991</v>
      </c>
      <c r="I4570" t="s">
        <v>2</v>
      </c>
      <c r="J4570" t="s">
        <v>344</v>
      </c>
      <c r="K4570" t="s">
        <v>75</v>
      </c>
      <c r="L4570" s="3">
        <v>6427.17</v>
      </c>
      <c r="M4570" s="3">
        <v>134.97</v>
      </c>
      <c r="N4570" s="3">
        <v>6562.14</v>
      </c>
      <c r="O4570" s="3">
        <v>0</v>
      </c>
      <c r="P4570" s="3">
        <v>0</v>
      </c>
      <c r="Q4570" s="2">
        <v>43514</v>
      </c>
      <c r="R4570" t="s">
        <v>2</v>
      </c>
      <c r="S4570" t="s">
        <v>10</v>
      </c>
      <c r="T4570" t="s">
        <v>2</v>
      </c>
    </row>
    <row r="4571" spans="1:20" hidden="1" x14ac:dyDescent="0.2">
      <c r="A4571" t="s">
        <v>85</v>
      </c>
      <c r="B4571" t="s">
        <v>67</v>
      </c>
      <c r="C4571" s="2">
        <v>43481</v>
      </c>
      <c r="D4571" t="s">
        <v>84</v>
      </c>
      <c r="E4571" t="s">
        <v>990</v>
      </c>
      <c r="F4571" t="s">
        <v>60</v>
      </c>
      <c r="G4571" t="s">
        <v>342</v>
      </c>
      <c r="H4571" t="s">
        <v>991</v>
      </c>
      <c r="I4571" t="s">
        <v>2</v>
      </c>
      <c r="J4571" t="s">
        <v>344</v>
      </c>
      <c r="K4571" t="s">
        <v>73</v>
      </c>
      <c r="L4571" s="3">
        <v>652.44000000000005</v>
      </c>
      <c r="M4571" s="3">
        <v>35.880000000000003</v>
      </c>
      <c r="N4571" s="3">
        <v>688.32</v>
      </c>
      <c r="O4571" s="3">
        <v>0</v>
      </c>
      <c r="P4571" s="3">
        <v>0</v>
      </c>
      <c r="Q4571" s="2">
        <v>43514</v>
      </c>
      <c r="R4571" t="s">
        <v>2</v>
      </c>
      <c r="S4571" t="s">
        <v>10</v>
      </c>
      <c r="T4571" t="s">
        <v>2</v>
      </c>
    </row>
    <row r="4572" spans="1:20" hidden="1" x14ac:dyDescent="0.2">
      <c r="A4572" t="s">
        <v>85</v>
      </c>
      <c r="B4572" t="s">
        <v>67</v>
      </c>
      <c r="C4572" s="2">
        <v>43489</v>
      </c>
      <c r="D4572" t="s">
        <v>84</v>
      </c>
      <c r="E4572" t="s">
        <v>2102</v>
      </c>
      <c r="F4572" t="s">
        <v>5</v>
      </c>
      <c r="G4572" t="s">
        <v>2103</v>
      </c>
      <c r="H4572" t="s">
        <v>2104</v>
      </c>
      <c r="I4572" t="s">
        <v>2</v>
      </c>
      <c r="J4572" t="s">
        <v>2105</v>
      </c>
      <c r="K4572" t="s">
        <v>9</v>
      </c>
      <c r="L4572" s="3">
        <v>339.03</v>
      </c>
      <c r="M4572" s="3">
        <v>67.81</v>
      </c>
      <c r="N4572" s="3">
        <v>406.84</v>
      </c>
      <c r="O4572" s="3">
        <v>0</v>
      </c>
      <c r="P4572" s="3">
        <v>0</v>
      </c>
      <c r="Q4572" s="2">
        <v>43496</v>
      </c>
      <c r="R4572" t="s">
        <v>2</v>
      </c>
      <c r="S4572" t="s">
        <v>10</v>
      </c>
      <c r="T4572" t="s">
        <v>2</v>
      </c>
    </row>
    <row r="4573" spans="1:20" hidden="1" x14ac:dyDescent="0.2">
      <c r="A4573" t="s">
        <v>85</v>
      </c>
      <c r="B4573" t="s">
        <v>67</v>
      </c>
      <c r="C4573" s="2">
        <v>43490</v>
      </c>
      <c r="D4573" t="s">
        <v>84</v>
      </c>
      <c r="E4573" t="s">
        <v>2172</v>
      </c>
      <c r="F4573" t="s">
        <v>5</v>
      </c>
      <c r="G4573" t="s">
        <v>2173</v>
      </c>
      <c r="H4573" t="s">
        <v>2174</v>
      </c>
      <c r="I4573" t="s">
        <v>2</v>
      </c>
      <c r="J4573" t="s">
        <v>81</v>
      </c>
      <c r="K4573" t="s">
        <v>18</v>
      </c>
      <c r="L4573" s="3">
        <v>24</v>
      </c>
      <c r="M4573" s="3">
        <v>0</v>
      </c>
      <c r="N4573" s="3">
        <v>24</v>
      </c>
      <c r="O4573" s="3">
        <v>0</v>
      </c>
      <c r="P4573" s="3">
        <v>0</v>
      </c>
      <c r="Q4573" s="2">
        <v>43521</v>
      </c>
      <c r="R4573" t="s">
        <v>2</v>
      </c>
      <c r="S4573" t="s">
        <v>10</v>
      </c>
      <c r="T4573" t="s">
        <v>2</v>
      </c>
    </row>
    <row r="4574" spans="1:20" hidden="1" x14ac:dyDescent="0.2">
      <c r="A4574" t="s">
        <v>85</v>
      </c>
      <c r="B4574" t="s">
        <v>67</v>
      </c>
      <c r="C4574" s="2">
        <v>43493</v>
      </c>
      <c r="D4574" t="s">
        <v>84</v>
      </c>
      <c r="E4574" t="s">
        <v>2310</v>
      </c>
      <c r="F4574" t="s">
        <v>5</v>
      </c>
      <c r="G4574" t="s">
        <v>2311</v>
      </c>
      <c r="H4574" t="s">
        <v>2312</v>
      </c>
      <c r="I4574" t="s">
        <v>2</v>
      </c>
      <c r="J4574" t="s">
        <v>1570</v>
      </c>
      <c r="K4574" t="s">
        <v>9</v>
      </c>
      <c r="L4574" s="3">
        <v>41.34</v>
      </c>
      <c r="M4574" s="3">
        <v>8.27</v>
      </c>
      <c r="N4574" s="3">
        <v>49.61</v>
      </c>
      <c r="O4574" s="3">
        <v>0</v>
      </c>
      <c r="P4574" s="3">
        <v>0</v>
      </c>
      <c r="Q4574" s="2">
        <v>43504</v>
      </c>
      <c r="R4574" t="s">
        <v>2</v>
      </c>
      <c r="S4574" t="s">
        <v>10</v>
      </c>
      <c r="T4574" t="s">
        <v>2</v>
      </c>
    </row>
    <row r="4575" spans="1:20" hidden="1" x14ac:dyDescent="0.2">
      <c r="A4575" t="s">
        <v>85</v>
      </c>
      <c r="B4575" t="s">
        <v>67</v>
      </c>
      <c r="C4575" s="2">
        <v>43493</v>
      </c>
      <c r="D4575" t="s">
        <v>84</v>
      </c>
      <c r="E4575" t="s">
        <v>2310</v>
      </c>
      <c r="F4575" t="s">
        <v>43</v>
      </c>
      <c r="G4575" t="s">
        <v>2311</v>
      </c>
      <c r="H4575" t="s">
        <v>2313</v>
      </c>
      <c r="I4575" t="s">
        <v>2</v>
      </c>
      <c r="J4575" t="s">
        <v>1570</v>
      </c>
      <c r="K4575" t="s">
        <v>9</v>
      </c>
      <c r="L4575" s="3">
        <v>29.52</v>
      </c>
      <c r="M4575" s="3">
        <v>5.9</v>
      </c>
      <c r="N4575" s="3">
        <v>35.42</v>
      </c>
      <c r="O4575" s="3">
        <v>0</v>
      </c>
      <c r="P4575" s="3">
        <v>0</v>
      </c>
      <c r="Q4575" s="2">
        <v>43504</v>
      </c>
      <c r="R4575" t="s">
        <v>2</v>
      </c>
      <c r="S4575" t="s">
        <v>10</v>
      </c>
      <c r="T4575" t="s">
        <v>2</v>
      </c>
    </row>
    <row r="4576" spans="1:20" hidden="1" x14ac:dyDescent="0.2">
      <c r="A4576" t="s">
        <v>85</v>
      </c>
      <c r="B4576" t="s">
        <v>67</v>
      </c>
      <c r="C4576" s="2">
        <v>43493</v>
      </c>
      <c r="D4576" t="s">
        <v>84</v>
      </c>
      <c r="E4576" t="s">
        <v>2310</v>
      </c>
      <c r="F4576" t="s">
        <v>60</v>
      </c>
      <c r="G4576" t="s">
        <v>2311</v>
      </c>
      <c r="H4576" t="s">
        <v>1037</v>
      </c>
      <c r="I4576" t="s">
        <v>2</v>
      </c>
      <c r="J4576" t="s">
        <v>370</v>
      </c>
      <c r="K4576" t="s">
        <v>9</v>
      </c>
      <c r="L4576" s="3">
        <v>15.95</v>
      </c>
      <c r="M4576" s="3">
        <v>3.19</v>
      </c>
      <c r="N4576" s="3">
        <v>19.14</v>
      </c>
      <c r="O4576" s="3">
        <v>0</v>
      </c>
      <c r="P4576" s="3">
        <v>0</v>
      </c>
      <c r="Q4576" s="2">
        <v>43504</v>
      </c>
      <c r="R4576" t="s">
        <v>2</v>
      </c>
      <c r="S4576" t="s">
        <v>10</v>
      </c>
      <c r="T4576" t="s">
        <v>2</v>
      </c>
    </row>
    <row r="4577" spans="1:20" hidden="1" x14ac:dyDescent="0.2">
      <c r="A4577" t="s">
        <v>85</v>
      </c>
      <c r="B4577" t="s">
        <v>67</v>
      </c>
      <c r="C4577" s="2">
        <v>43493</v>
      </c>
      <c r="D4577" t="s">
        <v>84</v>
      </c>
      <c r="E4577" t="s">
        <v>2330</v>
      </c>
      <c r="F4577" t="s">
        <v>5</v>
      </c>
      <c r="G4577" t="s">
        <v>1205</v>
      </c>
      <c r="H4577" t="s">
        <v>2331</v>
      </c>
      <c r="I4577" t="s">
        <v>2</v>
      </c>
      <c r="J4577" t="s">
        <v>380</v>
      </c>
      <c r="K4577" t="s">
        <v>9</v>
      </c>
      <c r="L4577" s="3">
        <v>78.5</v>
      </c>
      <c r="M4577" s="3">
        <v>15.7</v>
      </c>
      <c r="N4577" s="3">
        <v>94.2</v>
      </c>
      <c r="O4577" s="3">
        <v>0</v>
      </c>
      <c r="P4577" s="3">
        <v>0</v>
      </c>
      <c r="Q4577" s="2">
        <v>43495</v>
      </c>
      <c r="R4577" t="s">
        <v>2</v>
      </c>
      <c r="S4577" t="s">
        <v>10</v>
      </c>
      <c r="T4577" t="s">
        <v>2</v>
      </c>
    </row>
    <row r="4578" spans="1:20" hidden="1" x14ac:dyDescent="0.2">
      <c r="A4578" t="s">
        <v>85</v>
      </c>
      <c r="B4578" t="s">
        <v>67</v>
      </c>
      <c r="C4578" s="2">
        <v>43493</v>
      </c>
      <c r="D4578" t="s">
        <v>84</v>
      </c>
      <c r="E4578" t="s">
        <v>2330</v>
      </c>
      <c r="F4578" t="s">
        <v>43</v>
      </c>
      <c r="G4578" t="s">
        <v>1205</v>
      </c>
      <c r="H4578" t="s">
        <v>2332</v>
      </c>
      <c r="I4578" t="s">
        <v>2</v>
      </c>
      <c r="J4578" t="s">
        <v>380</v>
      </c>
      <c r="K4578" t="s">
        <v>9</v>
      </c>
      <c r="L4578" s="3">
        <v>19.690000000000001</v>
      </c>
      <c r="M4578" s="3">
        <v>3.94</v>
      </c>
      <c r="N4578" s="3">
        <v>23.63</v>
      </c>
      <c r="O4578" s="3">
        <v>0</v>
      </c>
      <c r="P4578" s="3">
        <v>0</v>
      </c>
      <c r="Q4578" s="2">
        <v>43495</v>
      </c>
      <c r="R4578" t="s">
        <v>2</v>
      </c>
      <c r="S4578" t="s">
        <v>10</v>
      </c>
      <c r="T4578" t="s">
        <v>2</v>
      </c>
    </row>
    <row r="4579" spans="1:20" hidden="1" x14ac:dyDescent="0.2">
      <c r="A4579" t="s">
        <v>85</v>
      </c>
      <c r="B4579" t="s">
        <v>67</v>
      </c>
      <c r="C4579" s="2">
        <v>43493</v>
      </c>
      <c r="D4579" t="s">
        <v>84</v>
      </c>
      <c r="E4579" t="s">
        <v>2330</v>
      </c>
      <c r="F4579" t="s">
        <v>60</v>
      </c>
      <c r="G4579" t="s">
        <v>1205</v>
      </c>
      <c r="H4579" t="s">
        <v>2333</v>
      </c>
      <c r="I4579" t="s">
        <v>2</v>
      </c>
      <c r="J4579" t="s">
        <v>251</v>
      </c>
      <c r="K4579" t="s">
        <v>9</v>
      </c>
      <c r="L4579" s="3">
        <v>17.899999999999999</v>
      </c>
      <c r="M4579" s="3">
        <v>3.58</v>
      </c>
      <c r="N4579" s="3">
        <v>21.48</v>
      </c>
      <c r="O4579" s="3">
        <v>0</v>
      </c>
      <c r="P4579" s="3">
        <v>0</v>
      </c>
      <c r="Q4579" s="2">
        <v>43495</v>
      </c>
      <c r="R4579" t="s">
        <v>2</v>
      </c>
      <c r="S4579" t="s">
        <v>10</v>
      </c>
      <c r="T4579" t="s">
        <v>2</v>
      </c>
    </row>
    <row r="4580" spans="1:20" hidden="1" x14ac:dyDescent="0.2">
      <c r="A4580" t="s">
        <v>85</v>
      </c>
      <c r="B4580" t="s">
        <v>67</v>
      </c>
      <c r="C4580" s="2">
        <v>43493</v>
      </c>
      <c r="D4580" t="s">
        <v>84</v>
      </c>
      <c r="E4580" t="s">
        <v>2330</v>
      </c>
      <c r="F4580" t="s">
        <v>86</v>
      </c>
      <c r="G4580" t="s">
        <v>1205</v>
      </c>
      <c r="H4580" t="s">
        <v>2334</v>
      </c>
      <c r="I4580" t="s">
        <v>2</v>
      </c>
      <c r="J4580" t="s">
        <v>954</v>
      </c>
      <c r="K4580" t="s">
        <v>73</v>
      </c>
      <c r="L4580" s="3">
        <v>24</v>
      </c>
      <c r="M4580" s="3">
        <v>1.32</v>
      </c>
      <c r="N4580" s="3">
        <v>25.32</v>
      </c>
      <c r="O4580" s="3">
        <v>0</v>
      </c>
      <c r="P4580" s="3">
        <v>0</v>
      </c>
      <c r="Q4580" s="2">
        <v>43495</v>
      </c>
      <c r="R4580" t="s">
        <v>2</v>
      </c>
      <c r="S4580" t="s">
        <v>10</v>
      </c>
      <c r="T4580" t="s">
        <v>2</v>
      </c>
    </row>
    <row r="4581" spans="1:20" hidden="1" x14ac:dyDescent="0.2">
      <c r="A4581" t="s">
        <v>85</v>
      </c>
      <c r="B4581" t="s">
        <v>67</v>
      </c>
      <c r="C4581" s="2">
        <v>43493</v>
      </c>
      <c r="D4581" t="s">
        <v>84</v>
      </c>
      <c r="E4581" t="s">
        <v>2330</v>
      </c>
      <c r="F4581" t="s">
        <v>88</v>
      </c>
      <c r="G4581" t="s">
        <v>1205</v>
      </c>
      <c r="H4581" t="s">
        <v>2335</v>
      </c>
      <c r="I4581" t="s">
        <v>2</v>
      </c>
      <c r="J4581" t="s">
        <v>954</v>
      </c>
      <c r="K4581" t="s">
        <v>73</v>
      </c>
      <c r="L4581" s="3">
        <v>10.4</v>
      </c>
      <c r="M4581" s="3">
        <v>0.56999999999999995</v>
      </c>
      <c r="N4581" s="3">
        <v>10.97</v>
      </c>
      <c r="O4581" s="3">
        <v>0</v>
      </c>
      <c r="P4581" s="3">
        <v>0</v>
      </c>
      <c r="Q4581" s="2">
        <v>43495</v>
      </c>
      <c r="R4581" t="s">
        <v>2</v>
      </c>
      <c r="S4581" t="s">
        <v>10</v>
      </c>
      <c r="T4581" t="s">
        <v>2</v>
      </c>
    </row>
    <row r="4582" spans="1:20" hidden="1" x14ac:dyDescent="0.2">
      <c r="A4582" t="s">
        <v>85</v>
      </c>
      <c r="B4582" t="s">
        <v>67</v>
      </c>
      <c r="C4582" s="2">
        <v>43493</v>
      </c>
      <c r="D4582" t="s">
        <v>84</v>
      </c>
      <c r="E4582" t="s">
        <v>2330</v>
      </c>
      <c r="F4582" t="s">
        <v>90</v>
      </c>
      <c r="G4582" t="s">
        <v>1205</v>
      </c>
      <c r="H4582" t="s">
        <v>2336</v>
      </c>
      <c r="I4582" t="s">
        <v>2</v>
      </c>
      <c r="J4582" t="s">
        <v>251</v>
      </c>
      <c r="K4582" t="s">
        <v>9</v>
      </c>
      <c r="L4582" s="3">
        <v>14.8</v>
      </c>
      <c r="M4582" s="3">
        <v>2.96</v>
      </c>
      <c r="N4582" s="3">
        <v>17.760000000000002</v>
      </c>
      <c r="O4582" s="3">
        <v>0</v>
      </c>
      <c r="P4582" s="3">
        <v>0</v>
      </c>
      <c r="Q4582" s="2">
        <v>43495</v>
      </c>
      <c r="R4582" t="s">
        <v>2</v>
      </c>
      <c r="S4582" t="s">
        <v>10</v>
      </c>
      <c r="T4582" t="s">
        <v>2</v>
      </c>
    </row>
    <row r="4583" spans="1:20" hidden="1" x14ac:dyDescent="0.2">
      <c r="A4583" t="s">
        <v>85</v>
      </c>
      <c r="B4583" t="s">
        <v>67</v>
      </c>
      <c r="C4583" s="2">
        <v>43493</v>
      </c>
      <c r="D4583" t="s">
        <v>84</v>
      </c>
      <c r="E4583" t="s">
        <v>2330</v>
      </c>
      <c r="F4583" t="s">
        <v>406</v>
      </c>
      <c r="G4583" t="s">
        <v>1205</v>
      </c>
      <c r="H4583" t="s">
        <v>1037</v>
      </c>
      <c r="I4583" t="s">
        <v>2</v>
      </c>
      <c r="J4583" t="s">
        <v>370</v>
      </c>
      <c r="K4583" t="s">
        <v>9</v>
      </c>
      <c r="L4583" s="3">
        <v>16</v>
      </c>
      <c r="M4583" s="3">
        <v>3.2</v>
      </c>
      <c r="N4583" s="3">
        <v>19.2</v>
      </c>
      <c r="O4583" s="3">
        <v>0</v>
      </c>
      <c r="P4583" s="3">
        <v>0</v>
      </c>
      <c r="Q4583" s="2">
        <v>43495</v>
      </c>
      <c r="R4583" t="s">
        <v>2</v>
      </c>
      <c r="S4583" t="s">
        <v>10</v>
      </c>
      <c r="T4583" t="s">
        <v>2</v>
      </c>
    </row>
    <row r="4584" spans="1:20" hidden="1" x14ac:dyDescent="0.2">
      <c r="A4584" t="s">
        <v>85</v>
      </c>
      <c r="B4584" t="s">
        <v>67</v>
      </c>
      <c r="C4584" s="2">
        <v>43496</v>
      </c>
      <c r="D4584" t="s">
        <v>84</v>
      </c>
      <c r="E4584" t="s">
        <v>2684</v>
      </c>
      <c r="F4584" t="s">
        <v>5</v>
      </c>
      <c r="G4584" t="s">
        <v>1031</v>
      </c>
      <c r="H4584" t="s">
        <v>2685</v>
      </c>
      <c r="I4584" t="s">
        <v>2</v>
      </c>
      <c r="J4584" t="s">
        <v>449</v>
      </c>
      <c r="K4584" t="s">
        <v>9</v>
      </c>
      <c r="L4584" s="3">
        <v>114.5</v>
      </c>
      <c r="M4584" s="3">
        <v>22.9</v>
      </c>
      <c r="N4584" s="3">
        <v>137.4</v>
      </c>
      <c r="O4584" s="3">
        <v>0</v>
      </c>
      <c r="P4584" s="3">
        <v>0</v>
      </c>
      <c r="Q4584" s="2">
        <v>43504</v>
      </c>
      <c r="R4584" t="s">
        <v>2</v>
      </c>
      <c r="S4584" t="s">
        <v>10</v>
      </c>
      <c r="T4584" t="s">
        <v>2</v>
      </c>
    </row>
    <row r="4585" spans="1:20" hidden="1" x14ac:dyDescent="0.2">
      <c r="A4585" t="s">
        <v>85</v>
      </c>
      <c r="B4585" t="s">
        <v>67</v>
      </c>
      <c r="C4585" s="2">
        <v>43496</v>
      </c>
      <c r="D4585" t="s">
        <v>84</v>
      </c>
      <c r="E4585" t="s">
        <v>2684</v>
      </c>
      <c r="F4585" t="s">
        <v>43</v>
      </c>
      <c r="G4585" t="s">
        <v>1031</v>
      </c>
      <c r="H4585" t="s">
        <v>2686</v>
      </c>
      <c r="I4585" t="s">
        <v>2</v>
      </c>
      <c r="J4585" t="s">
        <v>449</v>
      </c>
      <c r="K4585" t="s">
        <v>9</v>
      </c>
      <c r="L4585" s="3">
        <v>31.35</v>
      </c>
      <c r="M4585" s="3">
        <v>6.27</v>
      </c>
      <c r="N4585" s="3">
        <v>37.619999999999997</v>
      </c>
      <c r="O4585" s="3">
        <v>0</v>
      </c>
      <c r="P4585" s="3">
        <v>0</v>
      </c>
      <c r="Q4585" s="2">
        <v>43504</v>
      </c>
      <c r="R4585" t="s">
        <v>2</v>
      </c>
      <c r="S4585" t="s">
        <v>10</v>
      </c>
      <c r="T4585" t="s">
        <v>2</v>
      </c>
    </row>
    <row r="4586" spans="1:20" hidden="1" x14ac:dyDescent="0.2">
      <c r="A4586" t="s">
        <v>85</v>
      </c>
      <c r="B4586" t="s">
        <v>67</v>
      </c>
      <c r="C4586" s="2">
        <v>43496</v>
      </c>
      <c r="D4586" t="s">
        <v>84</v>
      </c>
      <c r="E4586" t="s">
        <v>2684</v>
      </c>
      <c r="F4586" t="s">
        <v>60</v>
      </c>
      <c r="G4586" t="s">
        <v>1031</v>
      </c>
      <c r="H4586" t="s">
        <v>1037</v>
      </c>
      <c r="I4586" t="s">
        <v>2</v>
      </c>
      <c r="J4586" t="s">
        <v>370</v>
      </c>
      <c r="K4586" t="s">
        <v>9</v>
      </c>
      <c r="L4586" s="3">
        <v>9.9</v>
      </c>
      <c r="M4586" s="3">
        <v>1.98</v>
      </c>
      <c r="N4586" s="3">
        <v>11.88</v>
      </c>
      <c r="O4586" s="3">
        <v>0</v>
      </c>
      <c r="P4586" s="3">
        <v>0</v>
      </c>
      <c r="Q4586" s="2">
        <v>43504</v>
      </c>
      <c r="R4586" t="s">
        <v>2</v>
      </c>
      <c r="S4586" t="s">
        <v>10</v>
      </c>
      <c r="T4586" t="s">
        <v>2</v>
      </c>
    </row>
    <row r="4587" spans="1:20" hidden="1" x14ac:dyDescent="0.2">
      <c r="A4587" t="s">
        <v>85</v>
      </c>
      <c r="B4587" t="s">
        <v>67</v>
      </c>
      <c r="C4587" s="2">
        <v>43496</v>
      </c>
      <c r="D4587" t="s">
        <v>84</v>
      </c>
      <c r="E4587" t="s">
        <v>2693</v>
      </c>
      <c r="F4587" t="s">
        <v>5</v>
      </c>
      <c r="G4587" t="s">
        <v>2694</v>
      </c>
      <c r="H4587" t="s">
        <v>2695</v>
      </c>
      <c r="I4587" t="s">
        <v>2</v>
      </c>
      <c r="J4587" t="s">
        <v>81</v>
      </c>
      <c r="K4587" t="s">
        <v>18</v>
      </c>
      <c r="L4587" s="3">
        <v>80</v>
      </c>
      <c r="M4587" s="3">
        <v>0</v>
      </c>
      <c r="N4587" s="3">
        <v>80</v>
      </c>
      <c r="O4587" s="3">
        <v>0</v>
      </c>
      <c r="P4587" s="3">
        <v>0</v>
      </c>
      <c r="Q4587" s="2">
        <v>43496</v>
      </c>
      <c r="R4587" t="s">
        <v>2</v>
      </c>
      <c r="S4587" t="s">
        <v>10</v>
      </c>
      <c r="T4587" t="s">
        <v>2</v>
      </c>
    </row>
    <row r="4588" spans="1:20" hidden="1" x14ac:dyDescent="0.2">
      <c r="A4588" t="s">
        <v>85</v>
      </c>
      <c r="B4588" t="s">
        <v>67</v>
      </c>
      <c r="C4588" s="2">
        <v>43496</v>
      </c>
      <c r="D4588" t="s">
        <v>84</v>
      </c>
      <c r="E4588" t="s">
        <v>2693</v>
      </c>
      <c r="F4588" t="s">
        <v>43</v>
      </c>
      <c r="G4588" t="s">
        <v>2694</v>
      </c>
      <c r="H4588" t="s">
        <v>2696</v>
      </c>
      <c r="I4588" t="s">
        <v>2</v>
      </c>
      <c r="J4588" t="s">
        <v>81</v>
      </c>
      <c r="K4588" t="s">
        <v>18</v>
      </c>
      <c r="L4588" s="3">
        <v>32</v>
      </c>
      <c r="M4588" s="3">
        <v>0</v>
      </c>
      <c r="N4588" s="3">
        <v>32</v>
      </c>
      <c r="O4588" s="3">
        <v>0</v>
      </c>
      <c r="P4588" s="3">
        <v>0</v>
      </c>
      <c r="Q4588" s="2">
        <v>43496</v>
      </c>
      <c r="R4588" t="s">
        <v>2</v>
      </c>
      <c r="S4588" t="s">
        <v>10</v>
      </c>
      <c r="T4588" t="s">
        <v>2</v>
      </c>
    </row>
    <row r="4589" spans="1:20" hidden="1" x14ac:dyDescent="0.2">
      <c r="A4589" t="s">
        <v>85</v>
      </c>
      <c r="B4589" t="s">
        <v>67</v>
      </c>
      <c r="C4589" s="2">
        <v>43501</v>
      </c>
      <c r="D4589" t="s">
        <v>84</v>
      </c>
      <c r="E4589" t="s">
        <v>3002</v>
      </c>
      <c r="F4589" t="s">
        <v>406</v>
      </c>
      <c r="G4589" t="s">
        <v>3003</v>
      </c>
      <c r="H4589" t="s">
        <v>3009</v>
      </c>
      <c r="I4589" t="s">
        <v>2</v>
      </c>
      <c r="J4589" t="s">
        <v>81</v>
      </c>
      <c r="K4589" t="s">
        <v>9</v>
      </c>
      <c r="L4589" s="3">
        <v>20</v>
      </c>
      <c r="M4589" s="3">
        <v>4</v>
      </c>
      <c r="N4589" s="3">
        <v>24</v>
      </c>
      <c r="O4589" s="3">
        <v>0</v>
      </c>
      <c r="P4589" s="3">
        <v>20</v>
      </c>
      <c r="Q4589" s="2">
        <v>43777</v>
      </c>
      <c r="R4589" t="s">
        <v>2</v>
      </c>
      <c r="S4589" t="s">
        <v>10</v>
      </c>
      <c r="T4589" t="s">
        <v>2</v>
      </c>
    </row>
    <row r="4590" spans="1:20" hidden="1" x14ac:dyDescent="0.2">
      <c r="A4590" t="s">
        <v>85</v>
      </c>
      <c r="B4590" t="s">
        <v>67</v>
      </c>
      <c r="C4590" s="2">
        <v>43501</v>
      </c>
      <c r="D4590" t="s">
        <v>84</v>
      </c>
      <c r="E4590" t="s">
        <v>3057</v>
      </c>
      <c r="F4590" t="s">
        <v>5</v>
      </c>
      <c r="G4590" t="s">
        <v>3058</v>
      </c>
      <c r="H4590" t="s">
        <v>3059</v>
      </c>
      <c r="I4590" t="s">
        <v>2</v>
      </c>
      <c r="J4590" t="s">
        <v>3060</v>
      </c>
      <c r="K4590" t="s">
        <v>9</v>
      </c>
      <c r="L4590" s="3">
        <v>450</v>
      </c>
      <c r="M4590" s="3">
        <v>90</v>
      </c>
      <c r="N4590" s="3">
        <v>540</v>
      </c>
      <c r="O4590" s="3">
        <v>0</v>
      </c>
      <c r="P4590" s="3">
        <v>0</v>
      </c>
      <c r="Q4590" s="2">
        <v>43508</v>
      </c>
      <c r="R4590" t="s">
        <v>2</v>
      </c>
      <c r="S4590" t="s">
        <v>10</v>
      </c>
      <c r="T4590" t="s">
        <v>2</v>
      </c>
    </row>
    <row r="4591" spans="1:20" hidden="1" x14ac:dyDescent="0.2">
      <c r="A4591" t="s">
        <v>85</v>
      </c>
      <c r="B4591" t="s">
        <v>67</v>
      </c>
      <c r="C4591" s="2">
        <v>43507</v>
      </c>
      <c r="D4591" t="s">
        <v>84</v>
      </c>
      <c r="E4591" t="s">
        <v>3462</v>
      </c>
      <c r="F4591" t="s">
        <v>5</v>
      </c>
      <c r="G4591" t="s">
        <v>3058</v>
      </c>
      <c r="H4591" t="s">
        <v>3463</v>
      </c>
      <c r="I4591" t="s">
        <v>2</v>
      </c>
      <c r="J4591" t="s">
        <v>3060</v>
      </c>
      <c r="K4591" t="s">
        <v>9</v>
      </c>
      <c r="L4591" s="3">
        <v>514.01</v>
      </c>
      <c r="M4591" s="3">
        <v>102.8</v>
      </c>
      <c r="N4591" s="3">
        <v>616.80999999999995</v>
      </c>
      <c r="O4591" s="3">
        <v>0</v>
      </c>
      <c r="P4591" s="3">
        <v>0</v>
      </c>
      <c r="Q4591" s="2">
        <v>43514</v>
      </c>
      <c r="R4591" t="s">
        <v>2</v>
      </c>
      <c r="S4591" t="s">
        <v>10</v>
      </c>
      <c r="T4591" t="s">
        <v>2</v>
      </c>
    </row>
    <row r="4592" spans="1:20" hidden="1" x14ac:dyDescent="0.2">
      <c r="A4592" t="s">
        <v>85</v>
      </c>
      <c r="B4592" t="s">
        <v>67</v>
      </c>
      <c r="C4592" s="2">
        <v>43514</v>
      </c>
      <c r="D4592" t="s">
        <v>84</v>
      </c>
      <c r="E4592" t="s">
        <v>3982</v>
      </c>
      <c r="F4592" t="s">
        <v>5</v>
      </c>
      <c r="G4592" t="s">
        <v>1031</v>
      </c>
      <c r="H4592" t="s">
        <v>3983</v>
      </c>
      <c r="I4592" t="s">
        <v>2</v>
      </c>
      <c r="J4592" t="s">
        <v>801</v>
      </c>
      <c r="K4592" t="s">
        <v>9</v>
      </c>
      <c r="L4592" s="3">
        <v>164.4</v>
      </c>
      <c r="M4592" s="3">
        <v>32.880000000000003</v>
      </c>
      <c r="N4592" s="3">
        <v>197.28</v>
      </c>
      <c r="O4592" s="3">
        <v>0</v>
      </c>
      <c r="P4592" s="3">
        <v>0</v>
      </c>
      <c r="Q4592" s="2">
        <v>43524</v>
      </c>
      <c r="R4592" t="s">
        <v>2</v>
      </c>
      <c r="S4592" t="s">
        <v>10</v>
      </c>
      <c r="T4592" t="s">
        <v>2</v>
      </c>
    </row>
    <row r="4593" spans="1:20" hidden="1" x14ac:dyDescent="0.2">
      <c r="A4593" t="s">
        <v>85</v>
      </c>
      <c r="B4593" t="s">
        <v>67</v>
      </c>
      <c r="C4593" s="2">
        <v>43514</v>
      </c>
      <c r="D4593" t="s">
        <v>84</v>
      </c>
      <c r="E4593" t="s">
        <v>3982</v>
      </c>
      <c r="F4593" t="s">
        <v>43</v>
      </c>
      <c r="G4593" t="s">
        <v>1031</v>
      </c>
      <c r="H4593" t="s">
        <v>3984</v>
      </c>
      <c r="I4593" t="s">
        <v>2</v>
      </c>
      <c r="J4593" t="s">
        <v>449</v>
      </c>
      <c r="K4593" t="s">
        <v>9</v>
      </c>
      <c r="L4593" s="3">
        <v>368.4</v>
      </c>
      <c r="M4593" s="3">
        <v>73.680000000000007</v>
      </c>
      <c r="N4593" s="3">
        <v>442.08</v>
      </c>
      <c r="O4593" s="3">
        <v>0</v>
      </c>
      <c r="P4593" s="3">
        <v>0</v>
      </c>
      <c r="Q4593" s="2">
        <v>43524</v>
      </c>
      <c r="R4593" t="s">
        <v>2</v>
      </c>
      <c r="S4593" t="s">
        <v>10</v>
      </c>
      <c r="T4593" t="s">
        <v>2</v>
      </c>
    </row>
    <row r="4594" spans="1:20" hidden="1" x14ac:dyDescent="0.2">
      <c r="A4594" t="s">
        <v>85</v>
      </c>
      <c r="B4594" t="s">
        <v>67</v>
      </c>
      <c r="C4594" s="2">
        <v>43514</v>
      </c>
      <c r="D4594" t="s">
        <v>84</v>
      </c>
      <c r="E4594" t="s">
        <v>3982</v>
      </c>
      <c r="F4594" t="s">
        <v>60</v>
      </c>
      <c r="G4594" t="s">
        <v>1031</v>
      </c>
      <c r="H4594" t="s">
        <v>1037</v>
      </c>
      <c r="I4594" t="s">
        <v>2</v>
      </c>
      <c r="J4594" t="s">
        <v>370</v>
      </c>
      <c r="K4594" t="s">
        <v>9</v>
      </c>
      <c r="L4594" s="3">
        <v>9.9</v>
      </c>
      <c r="M4594" s="3">
        <v>1.98</v>
      </c>
      <c r="N4594" s="3">
        <v>11.88</v>
      </c>
      <c r="O4594" s="3">
        <v>0</v>
      </c>
      <c r="P4594" s="3">
        <v>0</v>
      </c>
      <c r="Q4594" s="2">
        <v>43524</v>
      </c>
      <c r="R4594" t="s">
        <v>2</v>
      </c>
      <c r="S4594" t="s">
        <v>10</v>
      </c>
      <c r="T4594" t="s">
        <v>2</v>
      </c>
    </row>
    <row r="4595" spans="1:20" hidden="1" x14ac:dyDescent="0.2">
      <c r="A4595" t="s">
        <v>85</v>
      </c>
      <c r="B4595" t="s">
        <v>67</v>
      </c>
      <c r="C4595" s="2">
        <v>43517</v>
      </c>
      <c r="D4595" t="s">
        <v>84</v>
      </c>
      <c r="E4595" t="s">
        <v>4314</v>
      </c>
      <c r="F4595" t="s">
        <v>5</v>
      </c>
      <c r="G4595" t="s">
        <v>4315</v>
      </c>
      <c r="H4595" t="s">
        <v>4316</v>
      </c>
      <c r="I4595" t="s">
        <v>2</v>
      </c>
      <c r="J4595" t="s">
        <v>1749</v>
      </c>
      <c r="K4595" t="s">
        <v>9</v>
      </c>
      <c r="L4595" s="3">
        <v>36.9</v>
      </c>
      <c r="M4595" s="3">
        <v>7.38</v>
      </c>
      <c r="N4595" s="3">
        <v>44.28</v>
      </c>
      <c r="O4595" s="3">
        <v>0</v>
      </c>
      <c r="P4595" s="3">
        <v>0</v>
      </c>
      <c r="Q4595" s="2">
        <v>43524</v>
      </c>
      <c r="R4595" t="s">
        <v>2</v>
      </c>
      <c r="S4595" t="s">
        <v>10</v>
      </c>
      <c r="T4595" t="s">
        <v>2</v>
      </c>
    </row>
    <row r="4596" spans="1:20" hidden="1" x14ac:dyDescent="0.2">
      <c r="A4596" t="s">
        <v>85</v>
      </c>
      <c r="B4596" t="s">
        <v>67</v>
      </c>
      <c r="C4596" s="2">
        <v>43517</v>
      </c>
      <c r="D4596" t="s">
        <v>84</v>
      </c>
      <c r="E4596" t="s">
        <v>4314</v>
      </c>
      <c r="F4596" t="s">
        <v>43</v>
      </c>
      <c r="G4596" t="s">
        <v>4315</v>
      </c>
      <c r="H4596" t="s">
        <v>1037</v>
      </c>
      <c r="I4596" t="s">
        <v>2</v>
      </c>
      <c r="J4596" t="s">
        <v>370</v>
      </c>
      <c r="K4596" t="s">
        <v>9</v>
      </c>
      <c r="L4596" s="3">
        <v>6.9</v>
      </c>
      <c r="M4596" s="3">
        <v>1.38</v>
      </c>
      <c r="N4596" s="3">
        <v>8.2799999999999994</v>
      </c>
      <c r="O4596" s="3">
        <v>0</v>
      </c>
      <c r="P4596" s="3">
        <v>0</v>
      </c>
      <c r="Q4596" s="2">
        <v>43524</v>
      </c>
      <c r="R4596" t="s">
        <v>2</v>
      </c>
      <c r="S4596" t="s">
        <v>10</v>
      </c>
      <c r="T4596" t="s">
        <v>2</v>
      </c>
    </row>
    <row r="4597" spans="1:20" hidden="1" x14ac:dyDescent="0.2">
      <c r="A4597" t="s">
        <v>85</v>
      </c>
      <c r="B4597" t="s">
        <v>67</v>
      </c>
      <c r="C4597" s="2">
        <v>43521</v>
      </c>
      <c r="D4597" t="s">
        <v>84</v>
      </c>
      <c r="E4597" t="s">
        <v>4573</v>
      </c>
      <c r="F4597" t="s">
        <v>43</v>
      </c>
      <c r="G4597" t="s">
        <v>3082</v>
      </c>
      <c r="H4597" t="s">
        <v>4575</v>
      </c>
      <c r="I4597" t="s">
        <v>2</v>
      </c>
      <c r="J4597" t="s">
        <v>81</v>
      </c>
      <c r="K4597" t="s">
        <v>18</v>
      </c>
      <c r="L4597" s="3">
        <v>9</v>
      </c>
      <c r="M4597" s="3">
        <v>0</v>
      </c>
      <c r="N4597" s="3">
        <v>9</v>
      </c>
      <c r="O4597" s="3">
        <v>0</v>
      </c>
      <c r="P4597" s="3">
        <v>0</v>
      </c>
      <c r="Q4597" s="2">
        <v>43532</v>
      </c>
      <c r="R4597" t="s">
        <v>2</v>
      </c>
      <c r="S4597" t="s">
        <v>10</v>
      </c>
      <c r="T4597" t="s">
        <v>2</v>
      </c>
    </row>
    <row r="4598" spans="1:20" hidden="1" x14ac:dyDescent="0.2">
      <c r="A4598" t="s">
        <v>85</v>
      </c>
      <c r="B4598" t="s">
        <v>67</v>
      </c>
      <c r="C4598" s="2">
        <v>43524</v>
      </c>
      <c r="D4598" t="s">
        <v>84</v>
      </c>
      <c r="E4598" t="s">
        <v>4824</v>
      </c>
      <c r="F4598" t="s">
        <v>5</v>
      </c>
      <c r="G4598" t="s">
        <v>4825</v>
      </c>
      <c r="H4598" t="s">
        <v>4575</v>
      </c>
      <c r="I4598" t="s">
        <v>2</v>
      </c>
      <c r="J4598" t="s">
        <v>81</v>
      </c>
      <c r="K4598" t="s">
        <v>18</v>
      </c>
      <c r="L4598" s="3">
        <v>8</v>
      </c>
      <c r="M4598" s="3">
        <v>0</v>
      </c>
      <c r="N4598" s="3">
        <v>8</v>
      </c>
      <c r="O4598" s="3">
        <v>0</v>
      </c>
      <c r="P4598" s="3">
        <v>0</v>
      </c>
      <c r="Q4598" s="2">
        <v>43532</v>
      </c>
      <c r="R4598" t="s">
        <v>2</v>
      </c>
      <c r="S4598" t="s">
        <v>10</v>
      </c>
      <c r="T4598" t="s">
        <v>2</v>
      </c>
    </row>
    <row r="4599" spans="1:20" hidden="1" x14ac:dyDescent="0.2">
      <c r="A4599" t="s">
        <v>85</v>
      </c>
      <c r="B4599" t="s">
        <v>67</v>
      </c>
      <c r="C4599" s="2">
        <v>43525</v>
      </c>
      <c r="D4599" t="s">
        <v>84</v>
      </c>
      <c r="E4599" t="s">
        <v>4975</v>
      </c>
      <c r="F4599" t="s">
        <v>5</v>
      </c>
      <c r="G4599" t="s">
        <v>4976</v>
      </c>
      <c r="H4599" t="s">
        <v>2695</v>
      </c>
      <c r="I4599" t="s">
        <v>2</v>
      </c>
      <c r="J4599" t="s">
        <v>81</v>
      </c>
      <c r="K4599" t="s">
        <v>18</v>
      </c>
      <c r="L4599" s="3">
        <v>504</v>
      </c>
      <c r="M4599" s="3">
        <v>0</v>
      </c>
      <c r="N4599" s="3">
        <v>504</v>
      </c>
      <c r="O4599" s="3">
        <v>0</v>
      </c>
      <c r="P4599" s="3">
        <v>0</v>
      </c>
      <c r="Q4599" s="2">
        <v>43557</v>
      </c>
      <c r="R4599" t="s">
        <v>2</v>
      </c>
      <c r="S4599" t="s">
        <v>10</v>
      </c>
      <c r="T4599" t="s">
        <v>2</v>
      </c>
    </row>
    <row r="4600" spans="1:20" hidden="1" x14ac:dyDescent="0.2">
      <c r="A4600" t="s">
        <v>85</v>
      </c>
      <c r="B4600" t="s">
        <v>67</v>
      </c>
      <c r="C4600" s="2">
        <v>43525</v>
      </c>
      <c r="D4600" t="s">
        <v>84</v>
      </c>
      <c r="E4600" t="s">
        <v>4975</v>
      </c>
      <c r="F4600" t="s">
        <v>43</v>
      </c>
      <c r="G4600" t="s">
        <v>4976</v>
      </c>
      <c r="H4600" t="s">
        <v>4977</v>
      </c>
      <c r="I4600" t="s">
        <v>2</v>
      </c>
      <c r="J4600" t="s">
        <v>81</v>
      </c>
      <c r="K4600" t="s">
        <v>18</v>
      </c>
      <c r="L4600" s="3">
        <v>8</v>
      </c>
      <c r="M4600" s="3">
        <v>0</v>
      </c>
      <c r="N4600" s="3">
        <v>8</v>
      </c>
      <c r="O4600" s="3">
        <v>0</v>
      </c>
      <c r="P4600" s="3">
        <v>0</v>
      </c>
      <c r="Q4600" s="2">
        <v>43557</v>
      </c>
      <c r="R4600" t="s">
        <v>2</v>
      </c>
      <c r="S4600" t="s">
        <v>10</v>
      </c>
      <c r="T4600" t="s">
        <v>2</v>
      </c>
    </row>
    <row r="4601" spans="1:20" hidden="1" x14ac:dyDescent="0.2">
      <c r="A4601" t="s">
        <v>85</v>
      </c>
      <c r="B4601" t="s">
        <v>67</v>
      </c>
      <c r="C4601" s="2">
        <v>43535</v>
      </c>
      <c r="D4601" t="s">
        <v>84</v>
      </c>
      <c r="E4601" t="s">
        <v>5246</v>
      </c>
      <c r="F4601" t="s">
        <v>5</v>
      </c>
      <c r="G4601" t="s">
        <v>3565</v>
      </c>
      <c r="H4601" t="s">
        <v>5247</v>
      </c>
      <c r="I4601" t="s">
        <v>2</v>
      </c>
      <c r="J4601" t="s">
        <v>821</v>
      </c>
      <c r="K4601" t="s">
        <v>9</v>
      </c>
      <c r="L4601" s="3">
        <v>380</v>
      </c>
      <c r="M4601" s="3">
        <v>76</v>
      </c>
      <c r="N4601" s="3">
        <v>456</v>
      </c>
      <c r="O4601" s="3">
        <v>0</v>
      </c>
      <c r="P4601" s="3">
        <v>0</v>
      </c>
      <c r="Q4601" s="2">
        <v>43542</v>
      </c>
      <c r="R4601" t="s">
        <v>2</v>
      </c>
      <c r="S4601" t="s">
        <v>10</v>
      </c>
      <c r="T4601" t="s">
        <v>2</v>
      </c>
    </row>
    <row r="4602" spans="1:20" hidden="1" x14ac:dyDescent="0.2">
      <c r="A4602" t="s">
        <v>85</v>
      </c>
      <c r="B4602" t="s">
        <v>67</v>
      </c>
      <c r="C4602" s="2">
        <v>43535</v>
      </c>
      <c r="D4602" t="s">
        <v>84</v>
      </c>
      <c r="E4602" t="s">
        <v>5246</v>
      </c>
      <c r="F4602" t="s">
        <v>43</v>
      </c>
      <c r="G4602" t="s">
        <v>3565</v>
      </c>
      <c r="H4602" t="s">
        <v>1037</v>
      </c>
      <c r="I4602" t="s">
        <v>2</v>
      </c>
      <c r="J4602" t="s">
        <v>370</v>
      </c>
      <c r="K4602" t="s">
        <v>9</v>
      </c>
      <c r="L4602" s="3">
        <v>18</v>
      </c>
      <c r="M4602" s="3">
        <v>3.6</v>
      </c>
      <c r="N4602" s="3">
        <v>21.6</v>
      </c>
      <c r="O4602" s="3">
        <v>0</v>
      </c>
      <c r="P4602" s="3">
        <v>0</v>
      </c>
      <c r="Q4602" s="2">
        <v>43542</v>
      </c>
      <c r="R4602" t="s">
        <v>2</v>
      </c>
      <c r="S4602" t="s">
        <v>10</v>
      </c>
      <c r="T4602" t="s">
        <v>2</v>
      </c>
    </row>
    <row r="4603" spans="1:20" hidden="1" x14ac:dyDescent="0.2">
      <c r="A4603" t="s">
        <v>85</v>
      </c>
      <c r="B4603" t="s">
        <v>67</v>
      </c>
      <c r="C4603" s="2">
        <v>43535</v>
      </c>
      <c r="D4603" t="s">
        <v>84</v>
      </c>
      <c r="E4603" t="s">
        <v>5249</v>
      </c>
      <c r="F4603" t="s">
        <v>5</v>
      </c>
      <c r="G4603" t="s">
        <v>5250</v>
      </c>
      <c r="H4603" t="s">
        <v>5251</v>
      </c>
      <c r="I4603" t="s">
        <v>2</v>
      </c>
      <c r="J4603" t="s">
        <v>5252</v>
      </c>
      <c r="K4603" t="s">
        <v>9</v>
      </c>
      <c r="L4603" s="3">
        <v>970</v>
      </c>
      <c r="M4603" s="3">
        <v>194</v>
      </c>
      <c r="N4603" s="3">
        <v>1164</v>
      </c>
      <c r="O4603" s="3">
        <v>0</v>
      </c>
      <c r="P4603" s="3">
        <v>0</v>
      </c>
      <c r="Q4603" s="2">
        <v>43543</v>
      </c>
      <c r="R4603" t="s">
        <v>2</v>
      </c>
      <c r="S4603" t="s">
        <v>10</v>
      </c>
      <c r="T4603" t="s">
        <v>2</v>
      </c>
    </row>
    <row r="4604" spans="1:20" hidden="1" x14ac:dyDescent="0.2">
      <c r="A4604" t="s">
        <v>85</v>
      </c>
      <c r="B4604" t="s">
        <v>67</v>
      </c>
      <c r="C4604" s="2">
        <v>43552</v>
      </c>
      <c r="D4604" t="s">
        <v>84</v>
      </c>
      <c r="E4604" t="s">
        <v>6742</v>
      </c>
      <c r="F4604" t="s">
        <v>60</v>
      </c>
      <c r="G4604" t="s">
        <v>6743</v>
      </c>
      <c r="H4604" t="s">
        <v>6745</v>
      </c>
      <c r="I4604" t="s">
        <v>2</v>
      </c>
      <c r="J4604" t="s">
        <v>81</v>
      </c>
      <c r="K4604" t="s">
        <v>18</v>
      </c>
      <c r="L4604" s="3">
        <v>16</v>
      </c>
      <c r="M4604" s="3">
        <v>0</v>
      </c>
      <c r="N4604" s="3">
        <v>16</v>
      </c>
      <c r="O4604" s="3">
        <v>0</v>
      </c>
      <c r="P4604" s="3">
        <v>16</v>
      </c>
      <c r="Q4604" s="2">
        <v>43777</v>
      </c>
      <c r="R4604" t="s">
        <v>2</v>
      </c>
      <c r="S4604" t="s">
        <v>10</v>
      </c>
      <c r="T4604" t="s">
        <v>2</v>
      </c>
    </row>
    <row r="4605" spans="1:20" hidden="1" x14ac:dyDescent="0.2">
      <c r="A4605" t="s">
        <v>85</v>
      </c>
      <c r="B4605" t="s">
        <v>67</v>
      </c>
      <c r="C4605" s="2">
        <v>43556</v>
      </c>
      <c r="D4605" t="s">
        <v>84</v>
      </c>
      <c r="E4605" t="s">
        <v>7099</v>
      </c>
      <c r="F4605" t="s">
        <v>43</v>
      </c>
      <c r="G4605" t="s">
        <v>7100</v>
      </c>
      <c r="H4605" t="s">
        <v>7102</v>
      </c>
      <c r="I4605" t="s">
        <v>2</v>
      </c>
      <c r="J4605" t="s">
        <v>81</v>
      </c>
      <c r="K4605" t="s">
        <v>18</v>
      </c>
      <c r="L4605" s="3">
        <v>50</v>
      </c>
      <c r="M4605" s="3">
        <v>0</v>
      </c>
      <c r="N4605" s="3">
        <v>50</v>
      </c>
      <c r="O4605" s="3">
        <v>0</v>
      </c>
      <c r="P4605" s="3">
        <v>0</v>
      </c>
      <c r="Q4605" s="2">
        <v>43587</v>
      </c>
      <c r="R4605" t="s">
        <v>2</v>
      </c>
      <c r="S4605" t="s">
        <v>10</v>
      </c>
      <c r="T4605" t="s">
        <v>2</v>
      </c>
    </row>
    <row r="4606" spans="1:20" hidden="1" x14ac:dyDescent="0.2">
      <c r="A4606" t="s">
        <v>69</v>
      </c>
      <c r="B4606" t="s">
        <v>67</v>
      </c>
      <c r="C4606" s="2">
        <v>43475</v>
      </c>
      <c r="D4606" t="s">
        <v>68</v>
      </c>
      <c r="E4606" t="s">
        <v>78</v>
      </c>
      <c r="F4606" t="s">
        <v>43</v>
      </c>
      <c r="G4606" t="s">
        <v>79</v>
      </c>
      <c r="H4606" t="s">
        <v>82</v>
      </c>
      <c r="I4606" t="s">
        <v>2</v>
      </c>
      <c r="J4606" t="s">
        <v>81</v>
      </c>
      <c r="K4606" t="s">
        <v>18</v>
      </c>
      <c r="L4606" s="3">
        <v>7</v>
      </c>
      <c r="M4606" s="3">
        <v>0</v>
      </c>
      <c r="N4606" s="3">
        <v>7</v>
      </c>
      <c r="O4606" s="3">
        <v>0</v>
      </c>
      <c r="P4606" s="3">
        <v>0</v>
      </c>
      <c r="Q4606" s="2">
        <v>43583</v>
      </c>
      <c r="R4606" t="s">
        <v>2</v>
      </c>
      <c r="S4606" t="s">
        <v>10</v>
      </c>
      <c r="T4606" t="s">
        <v>2</v>
      </c>
    </row>
    <row r="4607" spans="1:20" hidden="1" x14ac:dyDescent="0.2">
      <c r="A4607" t="s">
        <v>69</v>
      </c>
      <c r="B4607" t="s">
        <v>67</v>
      </c>
      <c r="C4607" s="2">
        <v>43475</v>
      </c>
      <c r="D4607" t="s">
        <v>68</v>
      </c>
      <c r="E4607" t="s">
        <v>78</v>
      </c>
      <c r="F4607" t="s">
        <v>60</v>
      </c>
      <c r="G4607" t="s">
        <v>79</v>
      </c>
      <c r="H4607" t="s">
        <v>83</v>
      </c>
      <c r="I4607" t="s">
        <v>2</v>
      </c>
      <c r="J4607" t="s">
        <v>81</v>
      </c>
      <c r="K4607" t="s">
        <v>18</v>
      </c>
      <c r="L4607" s="3">
        <v>7</v>
      </c>
      <c r="M4607" s="3">
        <v>0</v>
      </c>
      <c r="N4607" s="3">
        <v>7</v>
      </c>
      <c r="O4607" s="3">
        <v>0</v>
      </c>
      <c r="P4607" s="3">
        <v>0</v>
      </c>
      <c r="Q4607" s="2">
        <v>43583</v>
      </c>
      <c r="R4607" t="s">
        <v>2</v>
      </c>
      <c r="S4607" t="s">
        <v>10</v>
      </c>
      <c r="T4607" t="s">
        <v>2</v>
      </c>
    </row>
    <row r="4608" spans="1:20" hidden="1" x14ac:dyDescent="0.2">
      <c r="A4608" t="s">
        <v>69</v>
      </c>
      <c r="B4608" t="s">
        <v>67</v>
      </c>
      <c r="C4608" s="2">
        <v>43475</v>
      </c>
      <c r="D4608" t="s">
        <v>68</v>
      </c>
      <c r="E4608" t="s">
        <v>78</v>
      </c>
      <c r="F4608" t="s">
        <v>88</v>
      </c>
      <c r="G4608" t="s">
        <v>79</v>
      </c>
      <c r="H4608" t="s">
        <v>89</v>
      </c>
      <c r="I4608" t="s">
        <v>2</v>
      </c>
      <c r="J4608" t="s">
        <v>81</v>
      </c>
      <c r="K4608" t="s">
        <v>18</v>
      </c>
      <c r="L4608" s="3">
        <v>7</v>
      </c>
      <c r="M4608" s="3">
        <v>0</v>
      </c>
      <c r="N4608" s="3">
        <v>7</v>
      </c>
      <c r="O4608" s="3">
        <v>0</v>
      </c>
      <c r="P4608" s="3">
        <v>0</v>
      </c>
      <c r="Q4608" s="2">
        <v>43632</v>
      </c>
      <c r="R4608" t="s">
        <v>2</v>
      </c>
      <c r="S4608" t="s">
        <v>10</v>
      </c>
      <c r="T4608" t="s">
        <v>2</v>
      </c>
    </row>
    <row r="4609" spans="1:20" hidden="1" x14ac:dyDescent="0.2">
      <c r="A4609" t="s">
        <v>69</v>
      </c>
      <c r="B4609" t="s">
        <v>67</v>
      </c>
      <c r="C4609" s="2">
        <v>43475</v>
      </c>
      <c r="D4609" t="s">
        <v>68</v>
      </c>
      <c r="E4609" t="s">
        <v>78</v>
      </c>
      <c r="F4609" t="s">
        <v>90</v>
      </c>
      <c r="G4609" t="s">
        <v>79</v>
      </c>
      <c r="H4609" t="s">
        <v>91</v>
      </c>
      <c r="I4609" t="s">
        <v>2</v>
      </c>
      <c r="J4609" t="s">
        <v>81</v>
      </c>
      <c r="K4609" t="s">
        <v>18</v>
      </c>
      <c r="L4609" s="3">
        <v>7</v>
      </c>
      <c r="M4609" s="3">
        <v>0</v>
      </c>
      <c r="N4609" s="3">
        <v>7</v>
      </c>
      <c r="O4609" s="3">
        <v>0</v>
      </c>
      <c r="P4609" s="3">
        <v>0</v>
      </c>
      <c r="Q4609" s="2">
        <v>43632</v>
      </c>
      <c r="R4609" t="s">
        <v>2</v>
      </c>
      <c r="S4609" t="s">
        <v>10</v>
      </c>
      <c r="T4609" t="s">
        <v>2</v>
      </c>
    </row>
    <row r="4610" spans="1:20" hidden="1" x14ac:dyDescent="0.2">
      <c r="A4610" t="s">
        <v>69</v>
      </c>
      <c r="B4610" t="s">
        <v>67</v>
      </c>
      <c r="C4610" s="2">
        <v>43476</v>
      </c>
      <c r="D4610" t="s">
        <v>68</v>
      </c>
      <c r="E4610" t="s">
        <v>394</v>
      </c>
      <c r="F4610" t="s">
        <v>5</v>
      </c>
      <c r="G4610" t="s">
        <v>40</v>
      </c>
      <c r="H4610" t="s">
        <v>395</v>
      </c>
      <c r="I4610" t="s">
        <v>2</v>
      </c>
      <c r="J4610" t="s">
        <v>396</v>
      </c>
      <c r="K4610" t="s">
        <v>9</v>
      </c>
      <c r="L4610" s="3">
        <v>44.84</v>
      </c>
      <c r="M4610" s="3">
        <v>8.9700000000000006</v>
      </c>
      <c r="N4610" s="3">
        <v>53.81</v>
      </c>
      <c r="O4610" s="3">
        <v>0</v>
      </c>
      <c r="P4610" s="3">
        <v>0</v>
      </c>
      <c r="Q4610" s="2">
        <v>43483</v>
      </c>
      <c r="R4610" t="s">
        <v>2</v>
      </c>
      <c r="S4610" t="s">
        <v>10</v>
      </c>
      <c r="T4610" t="s">
        <v>2</v>
      </c>
    </row>
    <row r="4611" spans="1:20" hidden="1" x14ac:dyDescent="0.2">
      <c r="A4611" t="s">
        <v>69</v>
      </c>
      <c r="B4611" t="s">
        <v>67</v>
      </c>
      <c r="C4611" s="2">
        <v>43476</v>
      </c>
      <c r="D4611" t="s">
        <v>68</v>
      </c>
      <c r="E4611" t="s">
        <v>408</v>
      </c>
      <c r="F4611" t="s">
        <v>5</v>
      </c>
      <c r="G4611" t="s">
        <v>212</v>
      </c>
      <c r="H4611" t="s">
        <v>409</v>
      </c>
      <c r="I4611" t="s">
        <v>2</v>
      </c>
      <c r="J4611" t="s">
        <v>410</v>
      </c>
      <c r="K4611" t="s">
        <v>288</v>
      </c>
      <c r="L4611" s="3">
        <v>1228.78</v>
      </c>
      <c r="M4611" s="3">
        <v>245.76</v>
      </c>
      <c r="N4611" s="3">
        <v>1474.54</v>
      </c>
      <c r="O4611" s="3">
        <v>0</v>
      </c>
      <c r="P4611" s="3">
        <v>0</v>
      </c>
      <c r="Q4611" s="2">
        <v>43493</v>
      </c>
      <c r="R4611" t="s">
        <v>2</v>
      </c>
      <c r="S4611" t="s">
        <v>10</v>
      </c>
      <c r="T4611" t="s">
        <v>2</v>
      </c>
    </row>
    <row r="4612" spans="1:20" hidden="1" x14ac:dyDescent="0.2">
      <c r="A4612" t="s">
        <v>69</v>
      </c>
      <c r="B4612" t="s">
        <v>67</v>
      </c>
      <c r="C4612" s="2">
        <v>43476</v>
      </c>
      <c r="D4612" t="s">
        <v>68</v>
      </c>
      <c r="E4612" t="s">
        <v>408</v>
      </c>
      <c r="F4612" t="s">
        <v>43</v>
      </c>
      <c r="G4612" t="s">
        <v>212</v>
      </c>
      <c r="H4612" t="s">
        <v>411</v>
      </c>
      <c r="I4612" t="s">
        <v>2</v>
      </c>
      <c r="J4612" t="s">
        <v>410</v>
      </c>
      <c r="K4612" t="s">
        <v>18</v>
      </c>
      <c r="L4612" s="3">
        <v>20.65</v>
      </c>
      <c r="M4612" s="3">
        <v>0</v>
      </c>
      <c r="N4612" s="3">
        <v>20.65</v>
      </c>
      <c r="O4612" s="3">
        <v>0</v>
      </c>
      <c r="P4612" s="3">
        <v>0</v>
      </c>
      <c r="Q4612" s="2">
        <v>43493</v>
      </c>
      <c r="R4612" t="s">
        <v>2</v>
      </c>
      <c r="S4612" t="s">
        <v>10</v>
      </c>
      <c r="T4612" t="s">
        <v>2</v>
      </c>
    </row>
    <row r="4613" spans="1:20" hidden="1" x14ac:dyDescent="0.2">
      <c r="A4613" t="s">
        <v>69</v>
      </c>
      <c r="B4613" t="s">
        <v>67</v>
      </c>
      <c r="C4613" s="2">
        <v>43479</v>
      </c>
      <c r="D4613" t="s">
        <v>68</v>
      </c>
      <c r="E4613" t="s">
        <v>572</v>
      </c>
      <c r="F4613" t="s">
        <v>60</v>
      </c>
      <c r="G4613" t="s">
        <v>573</v>
      </c>
      <c r="H4613" t="s">
        <v>576</v>
      </c>
      <c r="I4613" t="s">
        <v>2</v>
      </c>
      <c r="J4613" t="s">
        <v>81</v>
      </c>
      <c r="K4613" t="s">
        <v>18</v>
      </c>
      <c r="L4613" s="3">
        <v>7</v>
      </c>
      <c r="M4613" s="3">
        <v>0</v>
      </c>
      <c r="N4613" s="3">
        <v>7</v>
      </c>
      <c r="O4613" s="3">
        <v>0</v>
      </c>
      <c r="P4613" s="3">
        <v>7</v>
      </c>
      <c r="Q4613" s="2">
        <v>43529</v>
      </c>
      <c r="R4613" t="s">
        <v>2</v>
      </c>
      <c r="S4613" t="s">
        <v>10</v>
      </c>
      <c r="T4613" t="s">
        <v>2</v>
      </c>
    </row>
    <row r="4614" spans="1:20" hidden="1" x14ac:dyDescent="0.2">
      <c r="A4614" t="s">
        <v>69</v>
      </c>
      <c r="B4614" t="s">
        <v>67</v>
      </c>
      <c r="C4614" s="2">
        <v>43479</v>
      </c>
      <c r="D4614" t="s">
        <v>68</v>
      </c>
      <c r="E4614" t="s">
        <v>662</v>
      </c>
      <c r="F4614" t="s">
        <v>5</v>
      </c>
      <c r="G4614" t="s">
        <v>663</v>
      </c>
      <c r="H4614" t="s">
        <v>664</v>
      </c>
      <c r="I4614" t="s">
        <v>2</v>
      </c>
      <c r="J4614" t="s">
        <v>81</v>
      </c>
      <c r="K4614" t="s">
        <v>18</v>
      </c>
      <c r="L4614" s="3">
        <v>110</v>
      </c>
      <c r="M4614" s="3">
        <v>0</v>
      </c>
      <c r="N4614" s="3">
        <v>110</v>
      </c>
      <c r="O4614" s="3">
        <v>0</v>
      </c>
      <c r="P4614" s="3">
        <v>0</v>
      </c>
      <c r="Q4614" s="2">
        <v>43510</v>
      </c>
      <c r="R4614" t="s">
        <v>2</v>
      </c>
      <c r="S4614" t="s">
        <v>10</v>
      </c>
      <c r="T4614" t="s">
        <v>2</v>
      </c>
    </row>
    <row r="4615" spans="1:20" hidden="1" x14ac:dyDescent="0.2">
      <c r="A4615" t="s">
        <v>69</v>
      </c>
      <c r="B4615" t="s">
        <v>67</v>
      </c>
      <c r="C4615" s="2">
        <v>43479</v>
      </c>
      <c r="D4615" t="s">
        <v>68</v>
      </c>
      <c r="E4615" t="s">
        <v>662</v>
      </c>
      <c r="F4615" t="s">
        <v>86</v>
      </c>
      <c r="G4615" t="s">
        <v>663</v>
      </c>
      <c r="H4615" t="s">
        <v>667</v>
      </c>
      <c r="I4615" t="s">
        <v>2</v>
      </c>
      <c r="J4615" t="s">
        <v>81</v>
      </c>
      <c r="K4615" t="s">
        <v>18</v>
      </c>
      <c r="L4615" s="3">
        <v>50</v>
      </c>
      <c r="M4615" s="3">
        <v>0</v>
      </c>
      <c r="N4615" s="3">
        <v>50</v>
      </c>
      <c r="O4615" s="3">
        <v>0</v>
      </c>
      <c r="P4615" s="3">
        <v>0</v>
      </c>
      <c r="Q4615" s="2">
        <v>43520</v>
      </c>
      <c r="R4615" t="s">
        <v>2</v>
      </c>
      <c r="S4615" t="s">
        <v>10</v>
      </c>
      <c r="T4615" t="s">
        <v>2</v>
      </c>
    </row>
    <row r="4616" spans="1:20" hidden="1" x14ac:dyDescent="0.2">
      <c r="A4616" t="s">
        <v>69</v>
      </c>
      <c r="B4616" t="s">
        <v>67</v>
      </c>
      <c r="C4616" s="2">
        <v>43479</v>
      </c>
      <c r="D4616" t="s">
        <v>68</v>
      </c>
      <c r="E4616" t="s">
        <v>678</v>
      </c>
      <c r="F4616" t="s">
        <v>60</v>
      </c>
      <c r="G4616" t="s">
        <v>679</v>
      </c>
      <c r="H4616" t="s">
        <v>683</v>
      </c>
      <c r="I4616" t="s">
        <v>2</v>
      </c>
      <c r="J4616" t="s">
        <v>81</v>
      </c>
      <c r="K4616" t="s">
        <v>9</v>
      </c>
      <c r="L4616" s="3">
        <v>6.83</v>
      </c>
      <c r="M4616" s="3">
        <v>1.37</v>
      </c>
      <c r="N4616" s="3">
        <v>8.1999999999999993</v>
      </c>
      <c r="O4616" s="3">
        <v>0</v>
      </c>
      <c r="P4616" s="3">
        <v>0</v>
      </c>
      <c r="Q4616" s="2">
        <v>43703</v>
      </c>
      <c r="R4616" t="s">
        <v>2</v>
      </c>
      <c r="S4616" t="s">
        <v>10</v>
      </c>
      <c r="T4616" t="s">
        <v>2</v>
      </c>
    </row>
    <row r="4617" spans="1:20" hidden="1" x14ac:dyDescent="0.2">
      <c r="A4617" t="s">
        <v>69</v>
      </c>
      <c r="B4617" t="s">
        <v>67</v>
      </c>
      <c r="C4617" s="2">
        <v>43479</v>
      </c>
      <c r="D4617" t="s">
        <v>68</v>
      </c>
      <c r="E4617" t="s">
        <v>678</v>
      </c>
      <c r="F4617" t="s">
        <v>86</v>
      </c>
      <c r="G4617" t="s">
        <v>679</v>
      </c>
      <c r="H4617" t="s">
        <v>684</v>
      </c>
      <c r="I4617" t="s">
        <v>2</v>
      </c>
      <c r="J4617" t="s">
        <v>81</v>
      </c>
      <c r="K4617" t="s">
        <v>9</v>
      </c>
      <c r="L4617" s="3">
        <v>13.66</v>
      </c>
      <c r="M4617" s="3">
        <v>2.73</v>
      </c>
      <c r="N4617" s="3">
        <v>16.39</v>
      </c>
      <c r="O4617" s="3">
        <v>0</v>
      </c>
      <c r="P4617" s="3">
        <v>0</v>
      </c>
      <c r="Q4617" s="2">
        <v>43738</v>
      </c>
      <c r="R4617" t="s">
        <v>2</v>
      </c>
      <c r="S4617" t="s">
        <v>10</v>
      </c>
      <c r="T4617" t="s">
        <v>2</v>
      </c>
    </row>
    <row r="4618" spans="1:20" hidden="1" x14ac:dyDescent="0.2">
      <c r="A4618" t="s">
        <v>69</v>
      </c>
      <c r="B4618" t="s">
        <v>67</v>
      </c>
      <c r="C4618" s="2">
        <v>43480</v>
      </c>
      <c r="D4618" t="s">
        <v>68</v>
      </c>
      <c r="E4618" t="s">
        <v>815</v>
      </c>
      <c r="F4618" t="s">
        <v>5</v>
      </c>
      <c r="G4618" t="s">
        <v>816</v>
      </c>
      <c r="H4618" t="s">
        <v>817</v>
      </c>
      <c r="I4618" t="s">
        <v>2</v>
      </c>
      <c r="J4618" t="s">
        <v>274</v>
      </c>
      <c r="K4618" t="s">
        <v>9</v>
      </c>
      <c r="L4618" s="3">
        <v>374.4</v>
      </c>
      <c r="M4618" s="3">
        <v>74.88</v>
      </c>
      <c r="N4618" s="3">
        <v>449.28</v>
      </c>
      <c r="O4618" s="3">
        <v>0</v>
      </c>
      <c r="P4618" s="3">
        <v>0</v>
      </c>
      <c r="Q4618" s="2">
        <v>43486</v>
      </c>
      <c r="R4618" t="s">
        <v>2</v>
      </c>
      <c r="S4618" t="s">
        <v>10</v>
      </c>
      <c r="T4618" t="s">
        <v>2</v>
      </c>
    </row>
    <row r="4619" spans="1:20" hidden="1" x14ac:dyDescent="0.2">
      <c r="A4619" t="s">
        <v>69</v>
      </c>
      <c r="B4619" t="s">
        <v>67</v>
      </c>
      <c r="C4619" s="2">
        <v>43480</v>
      </c>
      <c r="D4619" t="s">
        <v>68</v>
      </c>
      <c r="E4619" t="s">
        <v>818</v>
      </c>
      <c r="F4619" t="s">
        <v>5</v>
      </c>
      <c r="G4619" t="s">
        <v>819</v>
      </c>
      <c r="H4619" t="s">
        <v>820</v>
      </c>
      <c r="I4619" t="s">
        <v>2</v>
      </c>
      <c r="J4619" t="s">
        <v>821</v>
      </c>
      <c r="K4619" t="s">
        <v>822</v>
      </c>
      <c r="L4619" s="3">
        <v>817</v>
      </c>
      <c r="M4619" s="3">
        <v>0</v>
      </c>
      <c r="N4619" s="3">
        <v>817</v>
      </c>
      <c r="O4619" s="3">
        <v>0</v>
      </c>
      <c r="P4619" s="3">
        <v>0</v>
      </c>
      <c r="Q4619" s="2">
        <v>43486</v>
      </c>
      <c r="R4619" t="s">
        <v>2</v>
      </c>
      <c r="S4619" t="s">
        <v>10</v>
      </c>
      <c r="T4619" t="s">
        <v>2</v>
      </c>
    </row>
    <row r="4620" spans="1:20" hidden="1" x14ac:dyDescent="0.2">
      <c r="A4620" t="s">
        <v>69</v>
      </c>
      <c r="B4620" t="s">
        <v>67</v>
      </c>
      <c r="C4620" s="2">
        <v>43480</v>
      </c>
      <c r="D4620" t="s">
        <v>68</v>
      </c>
      <c r="E4620" t="s">
        <v>832</v>
      </c>
      <c r="F4620" t="s">
        <v>5</v>
      </c>
      <c r="G4620" t="s">
        <v>40</v>
      </c>
      <c r="H4620" t="s">
        <v>833</v>
      </c>
      <c r="I4620" t="s">
        <v>2</v>
      </c>
      <c r="J4620" t="s">
        <v>396</v>
      </c>
      <c r="K4620" t="s">
        <v>9</v>
      </c>
      <c r="L4620" s="3">
        <v>369.96</v>
      </c>
      <c r="M4620" s="3">
        <v>73.989999999999995</v>
      </c>
      <c r="N4620" s="3">
        <v>443.95</v>
      </c>
      <c r="O4620" s="3">
        <v>0</v>
      </c>
      <c r="P4620" s="3">
        <v>0</v>
      </c>
      <c r="Q4620" s="2">
        <v>43481</v>
      </c>
      <c r="R4620" t="s">
        <v>2</v>
      </c>
      <c r="S4620" t="s">
        <v>10</v>
      </c>
      <c r="T4620" t="s">
        <v>2</v>
      </c>
    </row>
    <row r="4621" spans="1:20" hidden="1" x14ac:dyDescent="0.2">
      <c r="A4621" t="s">
        <v>69</v>
      </c>
      <c r="B4621" t="s">
        <v>67</v>
      </c>
      <c r="C4621" s="2">
        <v>43480</v>
      </c>
      <c r="D4621" t="s">
        <v>68</v>
      </c>
      <c r="E4621" t="s">
        <v>832</v>
      </c>
      <c r="F4621" t="s">
        <v>43</v>
      </c>
      <c r="G4621" t="s">
        <v>40</v>
      </c>
      <c r="H4621" t="s">
        <v>834</v>
      </c>
      <c r="I4621" t="s">
        <v>2</v>
      </c>
      <c r="J4621" t="s">
        <v>396</v>
      </c>
      <c r="K4621" t="s">
        <v>9</v>
      </c>
      <c r="L4621" s="3">
        <v>614.11</v>
      </c>
      <c r="M4621" s="3">
        <v>122.82</v>
      </c>
      <c r="N4621" s="3">
        <v>736.93</v>
      </c>
      <c r="O4621" s="3">
        <v>0</v>
      </c>
      <c r="P4621" s="3">
        <v>0</v>
      </c>
      <c r="Q4621" s="2">
        <v>43481</v>
      </c>
      <c r="R4621" t="s">
        <v>2</v>
      </c>
      <c r="S4621" t="s">
        <v>10</v>
      </c>
      <c r="T4621" t="s">
        <v>2</v>
      </c>
    </row>
    <row r="4622" spans="1:20" hidden="1" x14ac:dyDescent="0.2">
      <c r="A4622" t="s">
        <v>69</v>
      </c>
      <c r="B4622" t="s">
        <v>67</v>
      </c>
      <c r="C4622" s="2">
        <v>43480</v>
      </c>
      <c r="D4622" t="s">
        <v>68</v>
      </c>
      <c r="E4622" t="s">
        <v>848</v>
      </c>
      <c r="F4622" t="s">
        <v>60</v>
      </c>
      <c r="G4622" t="s">
        <v>849</v>
      </c>
      <c r="H4622" t="s">
        <v>851</v>
      </c>
      <c r="I4622" t="s">
        <v>2</v>
      </c>
      <c r="J4622" t="s">
        <v>81</v>
      </c>
      <c r="K4622" t="s">
        <v>18</v>
      </c>
      <c r="L4622" s="3">
        <v>16</v>
      </c>
      <c r="M4622" s="3">
        <v>0</v>
      </c>
      <c r="N4622" s="3">
        <v>16</v>
      </c>
      <c r="O4622" s="3">
        <v>0</v>
      </c>
      <c r="P4622" s="3">
        <v>0</v>
      </c>
      <c r="Q4622" s="2">
        <v>43583</v>
      </c>
      <c r="R4622" t="s">
        <v>2</v>
      </c>
      <c r="S4622" t="s">
        <v>10</v>
      </c>
      <c r="T4622" t="s">
        <v>2</v>
      </c>
    </row>
    <row r="4623" spans="1:20" hidden="1" x14ac:dyDescent="0.2">
      <c r="A4623" t="s">
        <v>69</v>
      </c>
      <c r="B4623" t="s">
        <v>67</v>
      </c>
      <c r="C4623" s="2">
        <v>43480</v>
      </c>
      <c r="D4623" t="s">
        <v>68</v>
      </c>
      <c r="E4623" t="s">
        <v>848</v>
      </c>
      <c r="F4623" t="s">
        <v>86</v>
      </c>
      <c r="G4623" t="s">
        <v>849</v>
      </c>
      <c r="H4623" t="s">
        <v>852</v>
      </c>
      <c r="I4623" t="s">
        <v>2</v>
      </c>
      <c r="J4623" t="s">
        <v>81</v>
      </c>
      <c r="K4623" t="s">
        <v>18</v>
      </c>
      <c r="L4623" s="3">
        <v>16</v>
      </c>
      <c r="M4623" s="3">
        <v>0</v>
      </c>
      <c r="N4623" s="3">
        <v>16</v>
      </c>
      <c r="O4623" s="3">
        <v>0</v>
      </c>
      <c r="P4623" s="3">
        <v>16</v>
      </c>
      <c r="Q4623" s="2">
        <v>43632</v>
      </c>
      <c r="R4623" t="s">
        <v>2</v>
      </c>
      <c r="S4623" t="s">
        <v>10</v>
      </c>
      <c r="T4623" t="s">
        <v>2</v>
      </c>
    </row>
    <row r="4624" spans="1:20" hidden="1" x14ac:dyDescent="0.2">
      <c r="A4624" t="s">
        <v>69</v>
      </c>
      <c r="B4624" t="s">
        <v>67</v>
      </c>
      <c r="C4624" s="2">
        <v>43480</v>
      </c>
      <c r="D4624" t="s">
        <v>68</v>
      </c>
      <c r="E4624" t="s">
        <v>848</v>
      </c>
      <c r="F4624" t="s">
        <v>88</v>
      </c>
      <c r="G4624" t="s">
        <v>849</v>
      </c>
      <c r="H4624" t="s">
        <v>853</v>
      </c>
      <c r="I4624" t="s">
        <v>2</v>
      </c>
      <c r="J4624" t="s">
        <v>81</v>
      </c>
      <c r="K4624" t="s">
        <v>18</v>
      </c>
      <c r="L4624" s="3">
        <v>8</v>
      </c>
      <c r="M4624" s="3">
        <v>0</v>
      </c>
      <c r="N4624" s="3">
        <v>8</v>
      </c>
      <c r="O4624" s="3">
        <v>0</v>
      </c>
      <c r="P4624" s="3">
        <v>8</v>
      </c>
      <c r="Q4624" s="2">
        <v>43632</v>
      </c>
      <c r="R4624" t="s">
        <v>2</v>
      </c>
      <c r="S4624" t="s">
        <v>10</v>
      </c>
      <c r="T4624" t="s">
        <v>2</v>
      </c>
    </row>
    <row r="4625" spans="1:20" hidden="1" x14ac:dyDescent="0.2">
      <c r="A4625" t="s">
        <v>69</v>
      </c>
      <c r="B4625" t="s">
        <v>67</v>
      </c>
      <c r="C4625" s="2">
        <v>43481</v>
      </c>
      <c r="D4625" t="s">
        <v>68</v>
      </c>
      <c r="E4625" t="s">
        <v>932</v>
      </c>
      <c r="F4625" t="s">
        <v>5</v>
      </c>
      <c r="G4625" t="s">
        <v>933</v>
      </c>
      <c r="H4625" t="s">
        <v>934</v>
      </c>
      <c r="I4625" t="s">
        <v>2</v>
      </c>
      <c r="J4625" t="s">
        <v>274</v>
      </c>
      <c r="K4625" t="s">
        <v>9</v>
      </c>
      <c r="L4625" s="3">
        <v>202.3</v>
      </c>
      <c r="M4625" s="3">
        <v>40.46</v>
      </c>
      <c r="N4625" s="3">
        <v>242.76</v>
      </c>
      <c r="O4625" s="3">
        <v>0</v>
      </c>
      <c r="P4625" s="3">
        <v>0</v>
      </c>
      <c r="Q4625" s="2">
        <v>43485</v>
      </c>
      <c r="R4625" t="s">
        <v>2</v>
      </c>
      <c r="S4625" t="s">
        <v>10</v>
      </c>
      <c r="T4625" t="s">
        <v>2</v>
      </c>
    </row>
    <row r="4626" spans="1:20" hidden="1" x14ac:dyDescent="0.2">
      <c r="A4626" t="s">
        <v>69</v>
      </c>
      <c r="B4626" t="s">
        <v>67</v>
      </c>
      <c r="C4626" s="2">
        <v>43481</v>
      </c>
      <c r="D4626" t="s">
        <v>68</v>
      </c>
      <c r="E4626" t="s">
        <v>1060</v>
      </c>
      <c r="F4626" t="s">
        <v>5</v>
      </c>
      <c r="G4626" t="s">
        <v>1061</v>
      </c>
      <c r="H4626" t="s">
        <v>1062</v>
      </c>
      <c r="I4626" t="s">
        <v>2</v>
      </c>
      <c r="J4626" t="s">
        <v>52</v>
      </c>
      <c r="K4626" t="s">
        <v>36</v>
      </c>
      <c r="L4626" s="3">
        <v>54.55</v>
      </c>
      <c r="M4626" s="3">
        <v>5.46</v>
      </c>
      <c r="N4626" s="3">
        <v>60.01</v>
      </c>
      <c r="O4626" s="3">
        <v>0</v>
      </c>
      <c r="P4626" s="3">
        <v>0</v>
      </c>
      <c r="Q4626" s="2">
        <v>43500</v>
      </c>
      <c r="R4626" t="s">
        <v>2</v>
      </c>
      <c r="S4626" t="s">
        <v>10</v>
      </c>
      <c r="T4626" t="s">
        <v>2</v>
      </c>
    </row>
    <row r="4627" spans="1:20" hidden="1" x14ac:dyDescent="0.2">
      <c r="A4627" t="s">
        <v>69</v>
      </c>
      <c r="B4627" t="s">
        <v>67</v>
      </c>
      <c r="C4627" s="2">
        <v>43481</v>
      </c>
      <c r="D4627" t="s">
        <v>68</v>
      </c>
      <c r="E4627" t="s">
        <v>1060</v>
      </c>
      <c r="F4627" t="s">
        <v>43</v>
      </c>
      <c r="G4627" t="s">
        <v>1061</v>
      </c>
      <c r="H4627" t="s">
        <v>1062</v>
      </c>
      <c r="I4627" t="s">
        <v>2</v>
      </c>
      <c r="J4627" t="s">
        <v>52</v>
      </c>
      <c r="K4627" t="s">
        <v>36</v>
      </c>
      <c r="L4627" s="3">
        <v>54.55</v>
      </c>
      <c r="M4627" s="3">
        <v>5.46</v>
      </c>
      <c r="N4627" s="3">
        <v>60.01</v>
      </c>
      <c r="O4627" s="3">
        <v>0</v>
      </c>
      <c r="P4627" s="3">
        <v>0</v>
      </c>
      <c r="Q4627" s="2">
        <v>43514</v>
      </c>
      <c r="R4627" t="s">
        <v>2</v>
      </c>
      <c r="S4627" t="s">
        <v>10</v>
      </c>
      <c r="T4627" t="s">
        <v>2</v>
      </c>
    </row>
    <row r="4628" spans="1:20" hidden="1" x14ac:dyDescent="0.2">
      <c r="A4628" t="s">
        <v>69</v>
      </c>
      <c r="B4628" t="s">
        <v>67</v>
      </c>
      <c r="C4628" s="2">
        <v>43482</v>
      </c>
      <c r="D4628" t="s">
        <v>68</v>
      </c>
      <c r="E4628" t="s">
        <v>1289</v>
      </c>
      <c r="F4628" t="s">
        <v>5</v>
      </c>
      <c r="G4628" t="s">
        <v>113</v>
      </c>
      <c r="H4628" t="s">
        <v>1290</v>
      </c>
      <c r="I4628" t="s">
        <v>2</v>
      </c>
      <c r="J4628" t="s">
        <v>274</v>
      </c>
      <c r="K4628" t="s">
        <v>9</v>
      </c>
      <c r="L4628" s="3">
        <v>34.799999999999997</v>
      </c>
      <c r="M4628" s="3">
        <v>6.96</v>
      </c>
      <c r="N4628" s="3">
        <v>41.76</v>
      </c>
      <c r="O4628" s="3">
        <v>0</v>
      </c>
      <c r="P4628" s="3">
        <v>0</v>
      </c>
      <c r="Q4628" s="2">
        <v>43496</v>
      </c>
      <c r="R4628" t="s">
        <v>2</v>
      </c>
      <c r="S4628" t="s">
        <v>10</v>
      </c>
      <c r="T4628" t="s">
        <v>2</v>
      </c>
    </row>
    <row r="4629" spans="1:20" hidden="1" x14ac:dyDescent="0.2">
      <c r="A4629" t="s">
        <v>69</v>
      </c>
      <c r="B4629" t="s">
        <v>67</v>
      </c>
      <c r="C4629" s="2">
        <v>43482</v>
      </c>
      <c r="D4629" t="s">
        <v>68</v>
      </c>
      <c r="E4629" t="s">
        <v>1289</v>
      </c>
      <c r="F4629" t="s">
        <v>43</v>
      </c>
      <c r="G4629" t="s">
        <v>113</v>
      </c>
      <c r="H4629" t="s">
        <v>1291</v>
      </c>
      <c r="I4629" t="s">
        <v>2</v>
      </c>
      <c r="J4629" t="s">
        <v>274</v>
      </c>
      <c r="K4629" t="s">
        <v>9</v>
      </c>
      <c r="L4629" s="3">
        <v>18.8</v>
      </c>
      <c r="M4629" s="3">
        <v>3.76</v>
      </c>
      <c r="N4629" s="3">
        <v>22.56</v>
      </c>
      <c r="O4629" s="3">
        <v>0</v>
      </c>
      <c r="P4629" s="3">
        <v>0</v>
      </c>
      <c r="Q4629" s="2">
        <v>43496</v>
      </c>
      <c r="R4629" t="s">
        <v>2</v>
      </c>
      <c r="S4629" t="s">
        <v>10</v>
      </c>
      <c r="T4629" t="s">
        <v>2</v>
      </c>
    </row>
    <row r="4630" spans="1:20" hidden="1" x14ac:dyDescent="0.2">
      <c r="A4630" t="s">
        <v>69</v>
      </c>
      <c r="B4630" t="s">
        <v>67</v>
      </c>
      <c r="C4630" s="2">
        <v>43482</v>
      </c>
      <c r="D4630" t="s">
        <v>68</v>
      </c>
      <c r="E4630" t="s">
        <v>1289</v>
      </c>
      <c r="F4630" t="s">
        <v>60</v>
      </c>
      <c r="G4630" t="s">
        <v>113</v>
      </c>
      <c r="H4630" t="s">
        <v>1292</v>
      </c>
      <c r="I4630" t="s">
        <v>2</v>
      </c>
      <c r="J4630" t="s">
        <v>274</v>
      </c>
      <c r="K4630" t="s">
        <v>9</v>
      </c>
      <c r="L4630" s="3">
        <v>13.95</v>
      </c>
      <c r="M4630" s="3">
        <v>2.79</v>
      </c>
      <c r="N4630" s="3">
        <v>16.739999999999998</v>
      </c>
      <c r="O4630" s="3">
        <v>0</v>
      </c>
      <c r="P4630" s="3">
        <v>0</v>
      </c>
      <c r="Q4630" s="2">
        <v>43496</v>
      </c>
      <c r="R4630" t="s">
        <v>2</v>
      </c>
      <c r="S4630" t="s">
        <v>10</v>
      </c>
      <c r="T4630" t="s">
        <v>2</v>
      </c>
    </row>
    <row r="4631" spans="1:20" hidden="1" x14ac:dyDescent="0.2">
      <c r="A4631" t="s">
        <v>69</v>
      </c>
      <c r="B4631" t="s">
        <v>67</v>
      </c>
      <c r="C4631" s="2">
        <v>43482</v>
      </c>
      <c r="D4631" t="s">
        <v>68</v>
      </c>
      <c r="E4631" t="s">
        <v>1289</v>
      </c>
      <c r="F4631" t="s">
        <v>86</v>
      </c>
      <c r="G4631" t="s">
        <v>113</v>
      </c>
      <c r="H4631" t="s">
        <v>1293</v>
      </c>
      <c r="I4631" t="s">
        <v>2</v>
      </c>
      <c r="J4631" t="s">
        <v>274</v>
      </c>
      <c r="K4631" t="s">
        <v>9</v>
      </c>
      <c r="L4631" s="3">
        <v>1.96</v>
      </c>
      <c r="M4631" s="3">
        <v>0.39</v>
      </c>
      <c r="N4631" s="3">
        <v>2.35</v>
      </c>
      <c r="O4631" s="3">
        <v>0</v>
      </c>
      <c r="P4631" s="3">
        <v>0</v>
      </c>
      <c r="Q4631" s="2">
        <v>43496</v>
      </c>
      <c r="R4631" t="s">
        <v>2</v>
      </c>
      <c r="S4631" t="s">
        <v>10</v>
      </c>
      <c r="T4631" t="s">
        <v>2</v>
      </c>
    </row>
    <row r="4632" spans="1:20" hidden="1" x14ac:dyDescent="0.2">
      <c r="A4632" t="s">
        <v>69</v>
      </c>
      <c r="B4632" t="s">
        <v>67</v>
      </c>
      <c r="C4632" s="2">
        <v>43482</v>
      </c>
      <c r="D4632" t="s">
        <v>68</v>
      </c>
      <c r="E4632" t="s">
        <v>1289</v>
      </c>
      <c r="F4632" t="s">
        <v>88</v>
      </c>
      <c r="G4632" t="s">
        <v>113</v>
      </c>
      <c r="H4632" t="s">
        <v>1037</v>
      </c>
      <c r="I4632" t="s">
        <v>2</v>
      </c>
      <c r="J4632" t="s">
        <v>370</v>
      </c>
      <c r="K4632" t="s">
        <v>9</v>
      </c>
      <c r="L4632" s="3">
        <v>8.9</v>
      </c>
      <c r="M4632" s="3">
        <v>1.78</v>
      </c>
      <c r="N4632" s="3">
        <v>10.68</v>
      </c>
      <c r="O4632" s="3">
        <v>0</v>
      </c>
      <c r="P4632" s="3">
        <v>0</v>
      </c>
      <c r="Q4632" s="2">
        <v>43496</v>
      </c>
      <c r="R4632" t="s">
        <v>2</v>
      </c>
      <c r="S4632" t="s">
        <v>10</v>
      </c>
      <c r="T4632" t="s">
        <v>2</v>
      </c>
    </row>
    <row r="4633" spans="1:20" hidden="1" x14ac:dyDescent="0.2">
      <c r="A4633" t="s">
        <v>69</v>
      </c>
      <c r="B4633" t="s">
        <v>67</v>
      </c>
      <c r="C4633" s="2">
        <v>43482</v>
      </c>
      <c r="D4633" t="s">
        <v>68</v>
      </c>
      <c r="E4633" t="s">
        <v>1299</v>
      </c>
      <c r="F4633" t="s">
        <v>5</v>
      </c>
      <c r="G4633" t="s">
        <v>1300</v>
      </c>
      <c r="H4633" t="s">
        <v>1301</v>
      </c>
      <c r="I4633" t="s">
        <v>2</v>
      </c>
      <c r="J4633" t="s">
        <v>81</v>
      </c>
      <c r="K4633" t="s">
        <v>18</v>
      </c>
      <c r="L4633" s="3">
        <v>8</v>
      </c>
      <c r="M4633" s="3">
        <v>0</v>
      </c>
      <c r="N4633" s="3">
        <v>8</v>
      </c>
      <c r="O4633" s="3">
        <v>0</v>
      </c>
      <c r="P4633" s="3">
        <v>0</v>
      </c>
      <c r="Q4633" s="2">
        <v>43496</v>
      </c>
      <c r="R4633" t="s">
        <v>2</v>
      </c>
      <c r="S4633" t="s">
        <v>10</v>
      </c>
      <c r="T4633" t="s">
        <v>2</v>
      </c>
    </row>
    <row r="4634" spans="1:20" hidden="1" x14ac:dyDescent="0.2">
      <c r="A4634" t="s">
        <v>69</v>
      </c>
      <c r="B4634" t="s">
        <v>67</v>
      </c>
      <c r="C4634" s="2">
        <v>43482</v>
      </c>
      <c r="D4634" t="s">
        <v>68</v>
      </c>
      <c r="E4634" t="s">
        <v>1299</v>
      </c>
      <c r="F4634" t="s">
        <v>43</v>
      </c>
      <c r="G4634" t="s">
        <v>1300</v>
      </c>
      <c r="H4634" t="s">
        <v>1302</v>
      </c>
      <c r="I4634" t="s">
        <v>2</v>
      </c>
      <c r="J4634" t="s">
        <v>81</v>
      </c>
      <c r="K4634" t="s">
        <v>18</v>
      </c>
      <c r="L4634" s="3">
        <v>5</v>
      </c>
      <c r="M4634" s="3">
        <v>0</v>
      </c>
      <c r="N4634" s="3">
        <v>5</v>
      </c>
      <c r="O4634" s="3">
        <v>0</v>
      </c>
      <c r="P4634" s="3">
        <v>0</v>
      </c>
      <c r="Q4634" s="2">
        <v>43503</v>
      </c>
      <c r="R4634" t="s">
        <v>2</v>
      </c>
      <c r="S4634" t="s">
        <v>10</v>
      </c>
      <c r="T4634" t="s">
        <v>2</v>
      </c>
    </row>
    <row r="4635" spans="1:20" hidden="1" x14ac:dyDescent="0.2">
      <c r="A4635" t="s">
        <v>69</v>
      </c>
      <c r="B4635" t="s">
        <v>67</v>
      </c>
      <c r="C4635" s="2">
        <v>43482</v>
      </c>
      <c r="D4635" t="s">
        <v>68</v>
      </c>
      <c r="E4635" t="s">
        <v>1299</v>
      </c>
      <c r="F4635" t="s">
        <v>60</v>
      </c>
      <c r="G4635" t="s">
        <v>1300</v>
      </c>
      <c r="H4635" t="s">
        <v>1303</v>
      </c>
      <c r="I4635" t="s">
        <v>2</v>
      </c>
      <c r="J4635" t="s">
        <v>81</v>
      </c>
      <c r="K4635" t="s">
        <v>18</v>
      </c>
      <c r="L4635" s="3">
        <v>15</v>
      </c>
      <c r="M4635" s="3">
        <v>0</v>
      </c>
      <c r="N4635" s="3">
        <v>15</v>
      </c>
      <c r="O4635" s="3">
        <v>0</v>
      </c>
      <c r="P4635" s="3">
        <v>0</v>
      </c>
      <c r="Q4635" s="2">
        <v>43632</v>
      </c>
      <c r="R4635" t="s">
        <v>2</v>
      </c>
      <c r="S4635" t="s">
        <v>10</v>
      </c>
      <c r="T4635" t="s">
        <v>2</v>
      </c>
    </row>
    <row r="4636" spans="1:20" hidden="1" x14ac:dyDescent="0.2">
      <c r="A4636" t="s">
        <v>69</v>
      </c>
      <c r="B4636" t="s">
        <v>67</v>
      </c>
      <c r="C4636" s="2">
        <v>43482</v>
      </c>
      <c r="D4636" t="s">
        <v>68</v>
      </c>
      <c r="E4636" t="s">
        <v>1299</v>
      </c>
      <c r="F4636" t="s">
        <v>86</v>
      </c>
      <c r="G4636" t="s">
        <v>1300</v>
      </c>
      <c r="H4636" t="s">
        <v>1304</v>
      </c>
      <c r="I4636" t="s">
        <v>2</v>
      </c>
      <c r="J4636" t="s">
        <v>81</v>
      </c>
      <c r="K4636" t="s">
        <v>18</v>
      </c>
      <c r="L4636" s="3">
        <v>8</v>
      </c>
      <c r="M4636" s="3">
        <v>0</v>
      </c>
      <c r="N4636" s="3">
        <v>8</v>
      </c>
      <c r="O4636" s="3">
        <v>0</v>
      </c>
      <c r="P4636" s="3">
        <v>0</v>
      </c>
      <c r="Q4636" s="2">
        <v>43632</v>
      </c>
      <c r="R4636" t="s">
        <v>2</v>
      </c>
      <c r="S4636" t="s">
        <v>10</v>
      </c>
      <c r="T4636" t="s">
        <v>2</v>
      </c>
    </row>
    <row r="4637" spans="1:20" hidden="1" x14ac:dyDescent="0.2">
      <c r="A4637" t="s">
        <v>69</v>
      </c>
      <c r="B4637" t="s">
        <v>67</v>
      </c>
      <c r="C4637" s="2">
        <v>43482</v>
      </c>
      <c r="D4637" t="s">
        <v>68</v>
      </c>
      <c r="E4637" t="s">
        <v>1299</v>
      </c>
      <c r="F4637" t="s">
        <v>88</v>
      </c>
      <c r="G4637" t="s">
        <v>1300</v>
      </c>
      <c r="H4637" t="s">
        <v>1305</v>
      </c>
      <c r="I4637" t="s">
        <v>2</v>
      </c>
      <c r="J4637" t="s">
        <v>81</v>
      </c>
      <c r="K4637" t="s">
        <v>18</v>
      </c>
      <c r="L4637" s="3">
        <v>16</v>
      </c>
      <c r="M4637" s="3">
        <v>0</v>
      </c>
      <c r="N4637" s="3">
        <v>16</v>
      </c>
      <c r="O4637" s="3">
        <v>0</v>
      </c>
      <c r="P4637" s="3">
        <v>0</v>
      </c>
      <c r="Q4637" s="2">
        <v>43632</v>
      </c>
      <c r="R4637" t="s">
        <v>2</v>
      </c>
      <c r="S4637" t="s">
        <v>10</v>
      </c>
      <c r="T4637" t="s">
        <v>2</v>
      </c>
    </row>
    <row r="4638" spans="1:20" hidden="1" x14ac:dyDescent="0.2">
      <c r="A4638" t="s">
        <v>69</v>
      </c>
      <c r="B4638" t="s">
        <v>67</v>
      </c>
      <c r="C4638" s="2">
        <v>43482</v>
      </c>
      <c r="D4638" t="s">
        <v>68</v>
      </c>
      <c r="E4638" t="s">
        <v>1299</v>
      </c>
      <c r="F4638" t="s">
        <v>90</v>
      </c>
      <c r="G4638" t="s">
        <v>1300</v>
      </c>
      <c r="H4638" t="s">
        <v>1306</v>
      </c>
      <c r="I4638" t="s">
        <v>2</v>
      </c>
      <c r="J4638" t="s">
        <v>81</v>
      </c>
      <c r="K4638" t="s">
        <v>18</v>
      </c>
      <c r="L4638" s="3">
        <v>8</v>
      </c>
      <c r="M4638" s="3">
        <v>0</v>
      </c>
      <c r="N4638" s="3">
        <v>8</v>
      </c>
      <c r="O4638" s="3">
        <v>0</v>
      </c>
      <c r="P4638" s="3">
        <v>8</v>
      </c>
      <c r="Q4638" s="2">
        <v>43753</v>
      </c>
      <c r="R4638" t="s">
        <v>2</v>
      </c>
      <c r="S4638" t="s">
        <v>10</v>
      </c>
      <c r="T4638" t="s">
        <v>2</v>
      </c>
    </row>
    <row r="4639" spans="1:20" hidden="1" x14ac:dyDescent="0.2">
      <c r="A4639" t="s">
        <v>69</v>
      </c>
      <c r="B4639" t="s">
        <v>67</v>
      </c>
      <c r="C4639" s="2">
        <v>43482</v>
      </c>
      <c r="D4639" t="s">
        <v>68</v>
      </c>
      <c r="E4639" t="s">
        <v>1299</v>
      </c>
      <c r="F4639" t="s">
        <v>406</v>
      </c>
      <c r="G4639" t="s">
        <v>1300</v>
      </c>
      <c r="H4639" t="s">
        <v>1307</v>
      </c>
      <c r="I4639" t="s">
        <v>2</v>
      </c>
      <c r="J4639" t="s">
        <v>81</v>
      </c>
      <c r="K4639" t="s">
        <v>18</v>
      </c>
      <c r="L4639" s="3">
        <v>16</v>
      </c>
      <c r="M4639" s="3">
        <v>0</v>
      </c>
      <c r="N4639" s="3">
        <v>16</v>
      </c>
      <c r="O4639" s="3">
        <v>0</v>
      </c>
      <c r="P4639" s="3">
        <v>16</v>
      </c>
      <c r="Q4639" s="2">
        <v>43753</v>
      </c>
      <c r="R4639" t="s">
        <v>2</v>
      </c>
      <c r="S4639" t="s">
        <v>10</v>
      </c>
      <c r="T4639" t="s">
        <v>2</v>
      </c>
    </row>
    <row r="4640" spans="1:20" hidden="1" x14ac:dyDescent="0.2">
      <c r="A4640" t="s">
        <v>69</v>
      </c>
      <c r="B4640" t="s">
        <v>67</v>
      </c>
      <c r="C4640" s="2">
        <v>43483</v>
      </c>
      <c r="D4640" t="s">
        <v>68</v>
      </c>
      <c r="E4640" t="s">
        <v>1438</v>
      </c>
      <c r="F4640" t="s">
        <v>5</v>
      </c>
      <c r="G4640" t="s">
        <v>1439</v>
      </c>
      <c r="H4640" t="s">
        <v>1440</v>
      </c>
      <c r="I4640" t="s">
        <v>2</v>
      </c>
      <c r="J4640" t="s">
        <v>1441</v>
      </c>
      <c r="K4640" t="s">
        <v>36</v>
      </c>
      <c r="L4640" s="3">
        <v>1100</v>
      </c>
      <c r="M4640" s="3">
        <v>110</v>
      </c>
      <c r="N4640" s="3">
        <v>1210</v>
      </c>
      <c r="O4640" s="3">
        <v>0</v>
      </c>
      <c r="P4640" s="3">
        <v>0</v>
      </c>
      <c r="Q4640" s="2">
        <v>43530</v>
      </c>
      <c r="R4640" t="s">
        <v>2</v>
      </c>
      <c r="S4640" t="s">
        <v>10</v>
      </c>
      <c r="T4640" t="s">
        <v>2</v>
      </c>
    </row>
    <row r="4641" spans="1:20" hidden="1" x14ac:dyDescent="0.2">
      <c r="A4641" t="s">
        <v>69</v>
      </c>
      <c r="B4641" t="s">
        <v>67</v>
      </c>
      <c r="C4641" s="2">
        <v>43483</v>
      </c>
      <c r="D4641" t="s">
        <v>68</v>
      </c>
      <c r="E4641" t="s">
        <v>1438</v>
      </c>
      <c r="F4641" t="s">
        <v>43</v>
      </c>
      <c r="G4641" t="s">
        <v>1439</v>
      </c>
      <c r="H4641" t="s">
        <v>1442</v>
      </c>
      <c r="I4641" t="s">
        <v>2</v>
      </c>
      <c r="J4641" t="s">
        <v>370</v>
      </c>
      <c r="K4641" t="s">
        <v>36</v>
      </c>
      <c r="L4641" s="3">
        <v>40</v>
      </c>
      <c r="M4641" s="3">
        <v>4</v>
      </c>
      <c r="N4641" s="3">
        <v>44</v>
      </c>
      <c r="O4641" s="3">
        <v>0</v>
      </c>
      <c r="P4641" s="3">
        <v>0</v>
      </c>
      <c r="Q4641" s="2">
        <v>43530</v>
      </c>
      <c r="R4641" t="s">
        <v>2</v>
      </c>
      <c r="S4641" t="s">
        <v>10</v>
      </c>
      <c r="T4641" t="s">
        <v>2</v>
      </c>
    </row>
    <row r="4642" spans="1:20" hidden="1" x14ac:dyDescent="0.2">
      <c r="A4642" t="s">
        <v>69</v>
      </c>
      <c r="B4642" t="s">
        <v>67</v>
      </c>
      <c r="C4642" s="2">
        <v>43490</v>
      </c>
      <c r="D4642" t="s">
        <v>68</v>
      </c>
      <c r="E4642" t="s">
        <v>2169</v>
      </c>
      <c r="F4642" t="s">
        <v>5</v>
      </c>
      <c r="G4642" t="s">
        <v>40</v>
      </c>
      <c r="H4642" t="s">
        <v>2170</v>
      </c>
      <c r="I4642" t="s">
        <v>2</v>
      </c>
      <c r="J4642" t="s">
        <v>2171</v>
      </c>
      <c r="K4642" t="s">
        <v>9</v>
      </c>
      <c r="L4642" s="3">
        <v>499.04</v>
      </c>
      <c r="M4642" s="3">
        <v>99.81</v>
      </c>
      <c r="N4642" s="3">
        <v>598.85</v>
      </c>
      <c r="O4642" s="3">
        <v>0</v>
      </c>
      <c r="P4642" s="3">
        <v>0</v>
      </c>
      <c r="Q4642" s="2">
        <v>43504</v>
      </c>
      <c r="R4642" t="s">
        <v>2</v>
      </c>
      <c r="S4642" t="s">
        <v>10</v>
      </c>
      <c r="T4642" t="s">
        <v>2</v>
      </c>
    </row>
    <row r="4643" spans="1:20" hidden="1" x14ac:dyDescent="0.2">
      <c r="A4643" t="s">
        <v>69</v>
      </c>
      <c r="B4643" t="s">
        <v>67</v>
      </c>
      <c r="C4643" s="2">
        <v>43490</v>
      </c>
      <c r="D4643" t="s">
        <v>68</v>
      </c>
      <c r="E4643" t="s">
        <v>2172</v>
      </c>
      <c r="F4643" t="s">
        <v>43</v>
      </c>
      <c r="G4643" t="s">
        <v>2173</v>
      </c>
      <c r="H4643" t="s">
        <v>2175</v>
      </c>
      <c r="I4643" t="s">
        <v>2</v>
      </c>
      <c r="J4643" t="s">
        <v>81</v>
      </c>
      <c r="K4643" t="s">
        <v>18</v>
      </c>
      <c r="L4643" s="3">
        <v>32</v>
      </c>
      <c r="M4643" s="3">
        <v>0</v>
      </c>
      <c r="N4643" s="3">
        <v>32</v>
      </c>
      <c r="O4643" s="3">
        <v>0</v>
      </c>
      <c r="P4643" s="3">
        <v>0</v>
      </c>
      <c r="Q4643" s="2">
        <v>43524</v>
      </c>
      <c r="R4643" t="s">
        <v>2</v>
      </c>
      <c r="S4643" t="s">
        <v>10</v>
      </c>
      <c r="T4643" t="s">
        <v>2</v>
      </c>
    </row>
    <row r="4644" spans="1:20" hidden="1" x14ac:dyDescent="0.2">
      <c r="A4644" t="s">
        <v>69</v>
      </c>
      <c r="B4644" t="s">
        <v>67</v>
      </c>
      <c r="C4644" s="2">
        <v>43495</v>
      </c>
      <c r="D4644" t="s">
        <v>68</v>
      </c>
      <c r="E4644" t="s">
        <v>2514</v>
      </c>
      <c r="F4644" t="s">
        <v>5</v>
      </c>
      <c r="G4644" t="s">
        <v>2394</v>
      </c>
      <c r="H4644" t="s">
        <v>2515</v>
      </c>
      <c r="I4644" t="s">
        <v>2</v>
      </c>
      <c r="J4644" t="s">
        <v>2516</v>
      </c>
      <c r="K4644" t="s">
        <v>9</v>
      </c>
      <c r="L4644" s="3">
        <v>243</v>
      </c>
      <c r="M4644" s="3">
        <v>48.6</v>
      </c>
      <c r="N4644" s="3">
        <v>291.60000000000002</v>
      </c>
      <c r="O4644" s="3">
        <v>0</v>
      </c>
      <c r="P4644" s="3">
        <v>0</v>
      </c>
      <c r="Q4644" s="2">
        <v>43496</v>
      </c>
      <c r="R4644" t="s">
        <v>2</v>
      </c>
      <c r="S4644" t="s">
        <v>10</v>
      </c>
      <c r="T4644" t="s">
        <v>2</v>
      </c>
    </row>
    <row r="4645" spans="1:20" hidden="1" x14ac:dyDescent="0.2">
      <c r="A4645" t="s">
        <v>69</v>
      </c>
      <c r="B4645" t="s">
        <v>67</v>
      </c>
      <c r="C4645" s="2">
        <v>43496</v>
      </c>
      <c r="D4645" t="s">
        <v>68</v>
      </c>
      <c r="E4645" t="s">
        <v>2693</v>
      </c>
      <c r="F4645" t="s">
        <v>60</v>
      </c>
      <c r="G4645" t="s">
        <v>2694</v>
      </c>
      <c r="H4645" t="s">
        <v>576</v>
      </c>
      <c r="I4645" t="s">
        <v>2</v>
      </c>
      <c r="J4645" t="s">
        <v>81</v>
      </c>
      <c r="K4645" t="s">
        <v>18</v>
      </c>
      <c r="L4645" s="3">
        <v>1088</v>
      </c>
      <c r="M4645" s="3">
        <v>0</v>
      </c>
      <c r="N4645" s="3">
        <v>1088</v>
      </c>
      <c r="O4645" s="3">
        <v>0</v>
      </c>
      <c r="P4645" s="3">
        <v>0</v>
      </c>
      <c r="Q4645" s="2">
        <v>43529</v>
      </c>
      <c r="R4645" t="s">
        <v>2</v>
      </c>
      <c r="S4645" t="s">
        <v>10</v>
      </c>
      <c r="T4645" t="s">
        <v>2</v>
      </c>
    </row>
    <row r="4646" spans="1:20" hidden="1" x14ac:dyDescent="0.2">
      <c r="A4646" t="s">
        <v>69</v>
      </c>
      <c r="B4646" t="s">
        <v>67</v>
      </c>
      <c r="C4646" s="2">
        <v>43496</v>
      </c>
      <c r="D4646" t="s">
        <v>68</v>
      </c>
      <c r="E4646" t="s">
        <v>2693</v>
      </c>
      <c r="F4646" t="s">
        <v>86</v>
      </c>
      <c r="G4646" t="s">
        <v>2694</v>
      </c>
      <c r="H4646" t="s">
        <v>2697</v>
      </c>
      <c r="I4646" t="s">
        <v>2</v>
      </c>
      <c r="J4646" t="s">
        <v>81</v>
      </c>
      <c r="K4646" t="s">
        <v>18</v>
      </c>
      <c r="L4646" s="3">
        <v>240</v>
      </c>
      <c r="M4646" s="3">
        <v>0</v>
      </c>
      <c r="N4646" s="3">
        <v>240</v>
      </c>
      <c r="O4646" s="3">
        <v>0</v>
      </c>
      <c r="P4646" s="3">
        <v>0</v>
      </c>
      <c r="Q4646" s="2">
        <v>43529</v>
      </c>
      <c r="R4646" t="s">
        <v>2</v>
      </c>
      <c r="S4646" t="s">
        <v>10</v>
      </c>
      <c r="T4646" t="s">
        <v>2</v>
      </c>
    </row>
    <row r="4647" spans="1:20" hidden="1" x14ac:dyDescent="0.2">
      <c r="A4647" t="s">
        <v>69</v>
      </c>
      <c r="B4647" t="s">
        <v>67</v>
      </c>
      <c r="C4647" s="2">
        <v>43500</v>
      </c>
      <c r="D4647" t="s">
        <v>68</v>
      </c>
      <c r="E4647" t="s">
        <v>2850</v>
      </c>
      <c r="F4647" t="s">
        <v>5</v>
      </c>
      <c r="G4647" t="s">
        <v>2851</v>
      </c>
      <c r="H4647" t="s">
        <v>2852</v>
      </c>
      <c r="I4647" t="s">
        <v>2</v>
      </c>
      <c r="J4647" t="s">
        <v>370</v>
      </c>
      <c r="K4647" t="s">
        <v>9</v>
      </c>
      <c r="L4647" s="3">
        <v>1000</v>
      </c>
      <c r="M4647" s="3">
        <v>200</v>
      </c>
      <c r="N4647" s="3">
        <v>1200</v>
      </c>
      <c r="O4647" s="3">
        <v>0</v>
      </c>
      <c r="P4647" s="3">
        <v>0</v>
      </c>
      <c r="Q4647" s="2">
        <v>43507</v>
      </c>
      <c r="R4647" t="s">
        <v>2</v>
      </c>
      <c r="S4647" t="s">
        <v>10</v>
      </c>
      <c r="T4647" t="s">
        <v>2</v>
      </c>
    </row>
    <row r="4648" spans="1:20" hidden="1" x14ac:dyDescent="0.2">
      <c r="A4648" t="s">
        <v>69</v>
      </c>
      <c r="B4648" t="s">
        <v>67</v>
      </c>
      <c r="C4648" s="2">
        <v>43501</v>
      </c>
      <c r="D4648" t="s">
        <v>68</v>
      </c>
      <c r="E4648" t="s">
        <v>2970</v>
      </c>
      <c r="F4648" t="s">
        <v>5</v>
      </c>
      <c r="G4648" t="s">
        <v>2971</v>
      </c>
      <c r="H4648" t="s">
        <v>2972</v>
      </c>
      <c r="I4648" t="s">
        <v>2</v>
      </c>
      <c r="J4648" t="s">
        <v>821</v>
      </c>
      <c r="K4648" t="s">
        <v>9</v>
      </c>
      <c r="L4648" s="3">
        <v>313.5</v>
      </c>
      <c r="M4648" s="3">
        <v>62.7</v>
      </c>
      <c r="N4648" s="3">
        <v>376.2</v>
      </c>
      <c r="O4648" s="3">
        <v>0</v>
      </c>
      <c r="P4648" s="3">
        <v>0</v>
      </c>
      <c r="Q4648" s="2">
        <v>43514</v>
      </c>
      <c r="R4648" t="s">
        <v>2</v>
      </c>
      <c r="S4648" t="s">
        <v>10</v>
      </c>
      <c r="T4648" t="s">
        <v>2</v>
      </c>
    </row>
    <row r="4649" spans="1:20" hidden="1" x14ac:dyDescent="0.2">
      <c r="A4649" t="s">
        <v>69</v>
      </c>
      <c r="B4649" t="s">
        <v>67</v>
      </c>
      <c r="C4649" s="2">
        <v>43501</v>
      </c>
      <c r="D4649" t="s">
        <v>68</v>
      </c>
      <c r="E4649" t="s">
        <v>2970</v>
      </c>
      <c r="F4649" t="s">
        <v>43</v>
      </c>
      <c r="G4649" t="s">
        <v>2971</v>
      </c>
      <c r="H4649" t="s">
        <v>2973</v>
      </c>
      <c r="I4649" t="s">
        <v>2</v>
      </c>
      <c r="J4649" t="s">
        <v>821</v>
      </c>
      <c r="K4649" t="s">
        <v>9</v>
      </c>
      <c r="L4649" s="3">
        <v>11.1</v>
      </c>
      <c r="M4649" s="3">
        <v>2.2200000000000002</v>
      </c>
      <c r="N4649" s="3">
        <v>13.32</v>
      </c>
      <c r="O4649" s="3">
        <v>0</v>
      </c>
      <c r="P4649" s="3">
        <v>0</v>
      </c>
      <c r="Q4649" s="2">
        <v>43514</v>
      </c>
      <c r="R4649" t="s">
        <v>2</v>
      </c>
      <c r="S4649" t="s">
        <v>10</v>
      </c>
      <c r="T4649" t="s">
        <v>2</v>
      </c>
    </row>
    <row r="4650" spans="1:20" hidden="1" x14ac:dyDescent="0.2">
      <c r="A4650" t="s">
        <v>69</v>
      </c>
      <c r="B4650" t="s">
        <v>67</v>
      </c>
      <c r="C4650" s="2">
        <v>43501</v>
      </c>
      <c r="D4650" t="s">
        <v>68</v>
      </c>
      <c r="E4650" t="s">
        <v>2981</v>
      </c>
      <c r="F4650" t="s">
        <v>5</v>
      </c>
      <c r="G4650" t="s">
        <v>2982</v>
      </c>
      <c r="H4650" t="s">
        <v>2983</v>
      </c>
      <c r="I4650" t="s">
        <v>2</v>
      </c>
      <c r="J4650" t="s">
        <v>81</v>
      </c>
      <c r="K4650" t="s">
        <v>18</v>
      </c>
      <c r="L4650" s="3">
        <v>45</v>
      </c>
      <c r="M4650" s="3">
        <v>0</v>
      </c>
      <c r="N4650" s="3">
        <v>45</v>
      </c>
      <c r="O4650" s="3">
        <v>0</v>
      </c>
      <c r="P4650" s="3">
        <v>0</v>
      </c>
      <c r="Q4650" s="2">
        <v>43529</v>
      </c>
      <c r="R4650" t="s">
        <v>2</v>
      </c>
      <c r="S4650" t="s">
        <v>10</v>
      </c>
      <c r="T4650" t="s">
        <v>2</v>
      </c>
    </row>
    <row r="4651" spans="1:20" hidden="1" x14ac:dyDescent="0.2">
      <c r="A4651" t="s">
        <v>69</v>
      </c>
      <c r="B4651" t="s">
        <v>67</v>
      </c>
      <c r="C4651" s="2">
        <v>43501</v>
      </c>
      <c r="D4651" t="s">
        <v>68</v>
      </c>
      <c r="E4651" t="s">
        <v>2981</v>
      </c>
      <c r="F4651" t="s">
        <v>43</v>
      </c>
      <c r="G4651" t="s">
        <v>2982</v>
      </c>
      <c r="H4651" t="s">
        <v>2984</v>
      </c>
      <c r="I4651" t="s">
        <v>2</v>
      </c>
      <c r="J4651" t="s">
        <v>81</v>
      </c>
      <c r="K4651" t="s">
        <v>18</v>
      </c>
      <c r="L4651" s="3">
        <v>8</v>
      </c>
      <c r="M4651" s="3">
        <v>0</v>
      </c>
      <c r="N4651" s="3">
        <v>8</v>
      </c>
      <c r="O4651" s="3">
        <v>0</v>
      </c>
      <c r="P4651" s="3">
        <v>0</v>
      </c>
      <c r="Q4651" s="2">
        <v>43529</v>
      </c>
      <c r="R4651" t="s">
        <v>2</v>
      </c>
      <c r="S4651" t="s">
        <v>10</v>
      </c>
      <c r="T4651" t="s">
        <v>2</v>
      </c>
    </row>
    <row r="4652" spans="1:20" hidden="1" x14ac:dyDescent="0.2">
      <c r="A4652" t="s">
        <v>69</v>
      </c>
      <c r="B4652" t="s">
        <v>67</v>
      </c>
      <c r="C4652" s="2">
        <v>43501</v>
      </c>
      <c r="D4652" t="s">
        <v>68</v>
      </c>
      <c r="E4652" t="s">
        <v>2981</v>
      </c>
      <c r="F4652" t="s">
        <v>88</v>
      </c>
      <c r="G4652" t="s">
        <v>2982</v>
      </c>
      <c r="H4652" t="s">
        <v>2986</v>
      </c>
      <c r="I4652" t="s">
        <v>2</v>
      </c>
      <c r="J4652" t="s">
        <v>81</v>
      </c>
      <c r="K4652" t="s">
        <v>18</v>
      </c>
      <c r="L4652" s="3">
        <v>27</v>
      </c>
      <c r="M4652" s="3">
        <v>0</v>
      </c>
      <c r="N4652" s="3">
        <v>27</v>
      </c>
      <c r="O4652" s="3">
        <v>0</v>
      </c>
      <c r="P4652" s="3">
        <v>0</v>
      </c>
      <c r="Q4652" s="2">
        <v>43629</v>
      </c>
      <c r="R4652" t="s">
        <v>2</v>
      </c>
      <c r="S4652" t="s">
        <v>10</v>
      </c>
      <c r="T4652" t="s">
        <v>2</v>
      </c>
    </row>
    <row r="4653" spans="1:20" hidden="1" x14ac:dyDescent="0.2">
      <c r="A4653" t="s">
        <v>69</v>
      </c>
      <c r="B4653" t="s">
        <v>67</v>
      </c>
      <c r="C4653" s="2">
        <v>43501</v>
      </c>
      <c r="D4653" t="s">
        <v>68</v>
      </c>
      <c r="E4653" t="s">
        <v>2981</v>
      </c>
      <c r="F4653" t="s">
        <v>90</v>
      </c>
      <c r="G4653" t="s">
        <v>2982</v>
      </c>
      <c r="H4653" t="s">
        <v>2987</v>
      </c>
      <c r="I4653" t="s">
        <v>2</v>
      </c>
      <c r="J4653" t="s">
        <v>81</v>
      </c>
      <c r="K4653" t="s">
        <v>18</v>
      </c>
      <c r="L4653" s="3">
        <v>8</v>
      </c>
      <c r="M4653" s="3">
        <v>0</v>
      </c>
      <c r="N4653" s="3">
        <v>8</v>
      </c>
      <c r="O4653" s="3">
        <v>0</v>
      </c>
      <c r="P4653" s="3">
        <v>0</v>
      </c>
      <c r="Q4653" s="2">
        <v>43629</v>
      </c>
      <c r="R4653" t="s">
        <v>2</v>
      </c>
      <c r="S4653" t="s">
        <v>10</v>
      </c>
      <c r="T4653" t="s">
        <v>2</v>
      </c>
    </row>
    <row r="4654" spans="1:20" hidden="1" x14ac:dyDescent="0.2">
      <c r="A4654" t="s">
        <v>69</v>
      </c>
      <c r="B4654" t="s">
        <v>67</v>
      </c>
      <c r="C4654" s="2">
        <v>43501</v>
      </c>
      <c r="D4654" t="s">
        <v>68</v>
      </c>
      <c r="E4654" t="s">
        <v>3002</v>
      </c>
      <c r="F4654" t="s">
        <v>5</v>
      </c>
      <c r="G4654" t="s">
        <v>3003</v>
      </c>
      <c r="H4654" t="s">
        <v>3004</v>
      </c>
      <c r="I4654" t="s">
        <v>2</v>
      </c>
      <c r="J4654" t="s">
        <v>81</v>
      </c>
      <c r="K4654" t="s">
        <v>9</v>
      </c>
      <c r="L4654" s="3">
        <v>30</v>
      </c>
      <c r="M4654" s="3">
        <v>6</v>
      </c>
      <c r="N4654" s="3">
        <v>36</v>
      </c>
      <c r="O4654" s="3">
        <v>0</v>
      </c>
      <c r="P4654" s="3">
        <v>0</v>
      </c>
      <c r="Q4654" s="2">
        <v>43529</v>
      </c>
      <c r="R4654" t="s">
        <v>2</v>
      </c>
      <c r="S4654" t="s">
        <v>10</v>
      </c>
      <c r="T4654" t="s">
        <v>2</v>
      </c>
    </row>
    <row r="4655" spans="1:20" hidden="1" x14ac:dyDescent="0.2">
      <c r="A4655" t="s">
        <v>69</v>
      </c>
      <c r="B4655" t="s">
        <v>67</v>
      </c>
      <c r="C4655" s="2">
        <v>43501</v>
      </c>
      <c r="D4655" t="s">
        <v>68</v>
      </c>
      <c r="E4655" t="s">
        <v>3002</v>
      </c>
      <c r="F4655" t="s">
        <v>86</v>
      </c>
      <c r="G4655" t="s">
        <v>3003</v>
      </c>
      <c r="H4655" t="s">
        <v>3007</v>
      </c>
      <c r="I4655" t="s">
        <v>2</v>
      </c>
      <c r="J4655" t="s">
        <v>760</v>
      </c>
      <c r="K4655" t="s">
        <v>9</v>
      </c>
      <c r="L4655" s="3">
        <v>30</v>
      </c>
      <c r="M4655" s="3">
        <v>6</v>
      </c>
      <c r="N4655" s="3">
        <v>36</v>
      </c>
      <c r="O4655" s="3">
        <v>0</v>
      </c>
      <c r="P4655" s="3">
        <v>30</v>
      </c>
      <c r="Q4655" s="2">
        <v>43650</v>
      </c>
      <c r="R4655" t="s">
        <v>2</v>
      </c>
      <c r="S4655" t="s">
        <v>10</v>
      </c>
      <c r="T4655" t="s">
        <v>2</v>
      </c>
    </row>
    <row r="4656" spans="1:20" hidden="1" x14ac:dyDescent="0.2">
      <c r="A4656" t="s">
        <v>69</v>
      </c>
      <c r="B4656" t="s">
        <v>67</v>
      </c>
      <c r="C4656" s="2">
        <v>43514</v>
      </c>
      <c r="D4656" t="s">
        <v>68</v>
      </c>
      <c r="E4656" t="s">
        <v>3907</v>
      </c>
      <c r="F4656" t="s">
        <v>5</v>
      </c>
      <c r="G4656" t="s">
        <v>3908</v>
      </c>
      <c r="H4656" t="s">
        <v>3909</v>
      </c>
      <c r="I4656" t="s">
        <v>2</v>
      </c>
      <c r="J4656" t="s">
        <v>821</v>
      </c>
      <c r="K4656" t="s">
        <v>9</v>
      </c>
      <c r="L4656" s="3">
        <v>807.5</v>
      </c>
      <c r="M4656" s="3">
        <v>161.5</v>
      </c>
      <c r="N4656" s="3">
        <v>969</v>
      </c>
      <c r="O4656" s="3">
        <v>0</v>
      </c>
      <c r="P4656" s="3">
        <v>0</v>
      </c>
      <c r="Q4656" s="2">
        <v>43525</v>
      </c>
      <c r="R4656" t="s">
        <v>2</v>
      </c>
      <c r="S4656" t="s">
        <v>10</v>
      </c>
      <c r="T4656" t="s">
        <v>2</v>
      </c>
    </row>
    <row r="4657" spans="1:20" hidden="1" x14ac:dyDescent="0.2">
      <c r="A4657" t="s">
        <v>69</v>
      </c>
      <c r="B4657" t="s">
        <v>67</v>
      </c>
      <c r="C4657" s="2">
        <v>43515</v>
      </c>
      <c r="D4657" t="s">
        <v>68</v>
      </c>
      <c r="E4657" t="s">
        <v>4039</v>
      </c>
      <c r="F4657" t="s">
        <v>5</v>
      </c>
      <c r="G4657" t="s">
        <v>40</v>
      </c>
      <c r="H4657" t="s">
        <v>1848</v>
      </c>
      <c r="I4657" t="s">
        <v>2</v>
      </c>
      <c r="J4657" t="s">
        <v>274</v>
      </c>
      <c r="K4657" t="s">
        <v>9</v>
      </c>
      <c r="L4657" s="3">
        <v>87.86</v>
      </c>
      <c r="M4657" s="3">
        <v>17.57</v>
      </c>
      <c r="N4657" s="3">
        <v>105.43</v>
      </c>
      <c r="O4657" s="3">
        <v>0</v>
      </c>
      <c r="P4657" s="3">
        <v>0</v>
      </c>
      <c r="Q4657" s="2">
        <v>43537</v>
      </c>
      <c r="R4657" t="s">
        <v>2</v>
      </c>
      <c r="S4657" t="s">
        <v>10</v>
      </c>
      <c r="T4657" t="s">
        <v>2</v>
      </c>
    </row>
    <row r="4658" spans="1:20" hidden="1" x14ac:dyDescent="0.2">
      <c r="A4658" t="s">
        <v>69</v>
      </c>
      <c r="B4658" t="s">
        <v>67</v>
      </c>
      <c r="C4658" s="2">
        <v>43515</v>
      </c>
      <c r="D4658" t="s">
        <v>68</v>
      </c>
      <c r="E4658" t="s">
        <v>4066</v>
      </c>
      <c r="F4658" t="s">
        <v>5</v>
      </c>
      <c r="G4658" t="s">
        <v>4067</v>
      </c>
      <c r="H4658" t="s">
        <v>4068</v>
      </c>
      <c r="I4658" t="s">
        <v>2</v>
      </c>
      <c r="J4658" t="s">
        <v>233</v>
      </c>
      <c r="K4658" t="s">
        <v>9</v>
      </c>
      <c r="L4658" s="3">
        <v>3700</v>
      </c>
      <c r="M4658" s="3">
        <v>740</v>
      </c>
      <c r="N4658" s="3">
        <v>4440</v>
      </c>
      <c r="O4658" s="3">
        <v>0</v>
      </c>
      <c r="P4658" s="3">
        <v>0</v>
      </c>
      <c r="Q4658" s="2">
        <v>43528</v>
      </c>
      <c r="R4658" t="s">
        <v>2</v>
      </c>
      <c r="S4658" t="s">
        <v>10</v>
      </c>
      <c r="T4658" t="s">
        <v>2</v>
      </c>
    </row>
    <row r="4659" spans="1:20" hidden="1" x14ac:dyDescent="0.2">
      <c r="A4659" t="s">
        <v>69</v>
      </c>
      <c r="B4659" t="s">
        <v>67</v>
      </c>
      <c r="C4659" s="2">
        <v>43516</v>
      </c>
      <c r="D4659" t="s">
        <v>68</v>
      </c>
      <c r="E4659" t="s">
        <v>4176</v>
      </c>
      <c r="F4659" t="s">
        <v>5</v>
      </c>
      <c r="G4659" t="s">
        <v>4177</v>
      </c>
      <c r="H4659" t="s">
        <v>4178</v>
      </c>
      <c r="I4659" t="s">
        <v>2</v>
      </c>
      <c r="J4659" t="s">
        <v>35</v>
      </c>
      <c r="K4659" t="s">
        <v>18</v>
      </c>
      <c r="L4659" s="3">
        <v>850</v>
      </c>
      <c r="M4659" s="3">
        <v>0</v>
      </c>
      <c r="N4659" s="3">
        <v>850</v>
      </c>
      <c r="O4659" s="3">
        <v>0</v>
      </c>
      <c r="P4659" s="3">
        <v>0</v>
      </c>
      <c r="Q4659" s="2">
        <v>43521</v>
      </c>
      <c r="R4659" t="s">
        <v>2</v>
      </c>
      <c r="S4659" t="s">
        <v>10</v>
      </c>
      <c r="T4659" t="s">
        <v>2</v>
      </c>
    </row>
    <row r="4660" spans="1:20" hidden="1" x14ac:dyDescent="0.2">
      <c r="A4660" t="s">
        <v>69</v>
      </c>
      <c r="B4660" t="s">
        <v>67</v>
      </c>
      <c r="C4660" s="2">
        <v>43516</v>
      </c>
      <c r="D4660" t="s">
        <v>68</v>
      </c>
      <c r="E4660" t="s">
        <v>4279</v>
      </c>
      <c r="F4660" t="s">
        <v>5</v>
      </c>
      <c r="G4660" t="s">
        <v>342</v>
      </c>
      <c r="H4660" t="s">
        <v>971</v>
      </c>
      <c r="I4660" t="s">
        <v>2</v>
      </c>
      <c r="J4660" t="s">
        <v>972</v>
      </c>
      <c r="K4660" t="s">
        <v>75</v>
      </c>
      <c r="L4660" s="3">
        <v>2101.4699999999998</v>
      </c>
      <c r="M4660" s="3">
        <v>44.13</v>
      </c>
      <c r="N4660" s="3">
        <v>2145.6</v>
      </c>
      <c r="O4660" s="3">
        <v>0</v>
      </c>
      <c r="P4660" s="3">
        <v>0</v>
      </c>
      <c r="Q4660" s="2">
        <v>43539</v>
      </c>
      <c r="R4660" t="s">
        <v>2</v>
      </c>
      <c r="S4660" t="s">
        <v>10</v>
      </c>
      <c r="T4660" t="s">
        <v>2</v>
      </c>
    </row>
    <row r="4661" spans="1:20" hidden="1" x14ac:dyDescent="0.2">
      <c r="A4661" t="s">
        <v>69</v>
      </c>
      <c r="B4661" t="s">
        <v>67</v>
      </c>
      <c r="C4661" s="2">
        <v>43516</v>
      </c>
      <c r="D4661" t="s">
        <v>68</v>
      </c>
      <c r="E4661" t="s">
        <v>4279</v>
      </c>
      <c r="F4661" t="s">
        <v>43</v>
      </c>
      <c r="G4661" t="s">
        <v>342</v>
      </c>
      <c r="H4661" t="s">
        <v>971</v>
      </c>
      <c r="I4661" t="s">
        <v>2</v>
      </c>
      <c r="J4661" t="s">
        <v>972</v>
      </c>
      <c r="K4661" t="s">
        <v>73</v>
      </c>
      <c r="L4661" s="3">
        <v>55.52</v>
      </c>
      <c r="M4661" s="3">
        <v>3.05</v>
      </c>
      <c r="N4661" s="3">
        <v>58.57</v>
      </c>
      <c r="O4661" s="3">
        <v>0</v>
      </c>
      <c r="P4661" s="3">
        <v>0</v>
      </c>
      <c r="Q4661" s="2">
        <v>43539</v>
      </c>
      <c r="R4661" t="s">
        <v>2</v>
      </c>
      <c r="S4661" t="s">
        <v>10</v>
      </c>
      <c r="T4661" t="s">
        <v>2</v>
      </c>
    </row>
    <row r="4662" spans="1:20" hidden="1" x14ac:dyDescent="0.2">
      <c r="A4662" t="s">
        <v>69</v>
      </c>
      <c r="B4662" t="s">
        <v>67</v>
      </c>
      <c r="C4662" s="2">
        <v>43518</v>
      </c>
      <c r="D4662" t="s">
        <v>68</v>
      </c>
      <c r="E4662" t="s">
        <v>4362</v>
      </c>
      <c r="F4662" t="s">
        <v>5</v>
      </c>
      <c r="G4662" t="s">
        <v>342</v>
      </c>
      <c r="H4662" t="s">
        <v>3033</v>
      </c>
      <c r="I4662" t="s">
        <v>2</v>
      </c>
      <c r="J4662" t="s">
        <v>344</v>
      </c>
      <c r="K4662" t="s">
        <v>18</v>
      </c>
      <c r="L4662" s="3">
        <v>97.41</v>
      </c>
      <c r="M4662" s="3">
        <v>0</v>
      </c>
      <c r="N4662" s="3">
        <v>97.41</v>
      </c>
      <c r="O4662" s="3">
        <v>0</v>
      </c>
      <c r="P4662" s="3">
        <v>0</v>
      </c>
      <c r="Q4662" s="2">
        <v>43539</v>
      </c>
      <c r="R4662" t="s">
        <v>2</v>
      </c>
      <c r="S4662" t="s">
        <v>10</v>
      </c>
      <c r="T4662" t="s">
        <v>2</v>
      </c>
    </row>
    <row r="4663" spans="1:20" hidden="1" x14ac:dyDescent="0.2">
      <c r="A4663" t="s">
        <v>69</v>
      </c>
      <c r="B4663" t="s">
        <v>67</v>
      </c>
      <c r="C4663" s="2">
        <v>43518</v>
      </c>
      <c r="D4663" t="s">
        <v>68</v>
      </c>
      <c r="E4663" t="s">
        <v>4362</v>
      </c>
      <c r="F4663" t="s">
        <v>43</v>
      </c>
      <c r="G4663" t="s">
        <v>342</v>
      </c>
      <c r="H4663" t="s">
        <v>3033</v>
      </c>
      <c r="I4663" t="s">
        <v>2</v>
      </c>
      <c r="J4663" t="s">
        <v>344</v>
      </c>
      <c r="K4663" t="s">
        <v>75</v>
      </c>
      <c r="L4663" s="3">
        <v>207.79</v>
      </c>
      <c r="M4663" s="3">
        <v>4.3600000000000003</v>
      </c>
      <c r="N4663" s="3">
        <v>212.15</v>
      </c>
      <c r="O4663" s="3">
        <v>0</v>
      </c>
      <c r="P4663" s="3">
        <v>0</v>
      </c>
      <c r="Q4663" s="2">
        <v>43539</v>
      </c>
      <c r="R4663" t="s">
        <v>2</v>
      </c>
      <c r="S4663" t="s">
        <v>10</v>
      </c>
      <c r="T4663" t="s">
        <v>2</v>
      </c>
    </row>
    <row r="4664" spans="1:20" hidden="1" x14ac:dyDescent="0.2">
      <c r="A4664" t="s">
        <v>69</v>
      </c>
      <c r="B4664" t="s">
        <v>67</v>
      </c>
      <c r="C4664" s="2">
        <v>43518</v>
      </c>
      <c r="D4664" t="s">
        <v>68</v>
      </c>
      <c r="E4664" t="s">
        <v>4362</v>
      </c>
      <c r="F4664" t="s">
        <v>60</v>
      </c>
      <c r="G4664" t="s">
        <v>342</v>
      </c>
      <c r="H4664" t="s">
        <v>3033</v>
      </c>
      <c r="I4664" t="s">
        <v>2</v>
      </c>
      <c r="J4664" t="s">
        <v>344</v>
      </c>
      <c r="K4664" t="s">
        <v>73</v>
      </c>
      <c r="L4664" s="3">
        <v>70.73</v>
      </c>
      <c r="M4664" s="3">
        <v>3.89</v>
      </c>
      <c r="N4664" s="3">
        <v>74.62</v>
      </c>
      <c r="O4664" s="3">
        <v>0</v>
      </c>
      <c r="P4664" s="3">
        <v>0</v>
      </c>
      <c r="Q4664" s="2">
        <v>43539</v>
      </c>
      <c r="R4664" t="s">
        <v>2</v>
      </c>
      <c r="S4664" t="s">
        <v>10</v>
      </c>
      <c r="T4664" t="s">
        <v>2</v>
      </c>
    </row>
    <row r="4665" spans="1:20" hidden="1" x14ac:dyDescent="0.2">
      <c r="A4665" t="s">
        <v>69</v>
      </c>
      <c r="B4665" t="s">
        <v>67</v>
      </c>
      <c r="C4665" s="2">
        <v>43518</v>
      </c>
      <c r="D4665" t="s">
        <v>68</v>
      </c>
      <c r="E4665" t="s">
        <v>4366</v>
      </c>
      <c r="F4665" t="s">
        <v>5</v>
      </c>
      <c r="G4665" t="s">
        <v>40</v>
      </c>
      <c r="H4665" t="s">
        <v>2183</v>
      </c>
      <c r="I4665" t="s">
        <v>2</v>
      </c>
      <c r="J4665" t="s">
        <v>274</v>
      </c>
      <c r="K4665" t="s">
        <v>9</v>
      </c>
      <c r="L4665" s="3">
        <v>64.44</v>
      </c>
      <c r="M4665" s="3">
        <v>12.89</v>
      </c>
      <c r="N4665" s="3">
        <v>77.33</v>
      </c>
      <c r="O4665" s="3">
        <v>0</v>
      </c>
      <c r="P4665" s="3">
        <v>0</v>
      </c>
      <c r="Q4665" s="2">
        <v>43532</v>
      </c>
      <c r="R4665" t="s">
        <v>2</v>
      </c>
      <c r="S4665" t="s">
        <v>10</v>
      </c>
      <c r="T4665" t="s">
        <v>2</v>
      </c>
    </row>
    <row r="4666" spans="1:20" hidden="1" x14ac:dyDescent="0.2">
      <c r="A4666" t="s">
        <v>69</v>
      </c>
      <c r="B4666" t="s">
        <v>67</v>
      </c>
      <c r="C4666" s="2">
        <v>43521</v>
      </c>
      <c r="D4666" t="s">
        <v>68</v>
      </c>
      <c r="E4666" t="s">
        <v>4573</v>
      </c>
      <c r="F4666" t="s">
        <v>88</v>
      </c>
      <c r="G4666" t="s">
        <v>3082</v>
      </c>
      <c r="H4666" t="s">
        <v>82</v>
      </c>
      <c r="I4666" t="s">
        <v>2</v>
      </c>
      <c r="J4666" t="s">
        <v>81</v>
      </c>
      <c r="K4666" t="s">
        <v>18</v>
      </c>
      <c r="L4666" s="3">
        <v>18</v>
      </c>
      <c r="M4666" s="3">
        <v>0</v>
      </c>
      <c r="N4666" s="3">
        <v>18</v>
      </c>
      <c r="O4666" s="3">
        <v>0</v>
      </c>
      <c r="P4666" s="3">
        <v>0</v>
      </c>
      <c r="Q4666" s="2">
        <v>43583</v>
      </c>
      <c r="R4666" t="s">
        <v>2</v>
      </c>
      <c r="S4666" t="s">
        <v>10</v>
      </c>
      <c r="T4666" t="s">
        <v>2</v>
      </c>
    </row>
    <row r="4667" spans="1:20" hidden="1" x14ac:dyDescent="0.2">
      <c r="A4667" t="s">
        <v>69</v>
      </c>
      <c r="B4667" t="s">
        <v>67</v>
      </c>
      <c r="C4667" s="2">
        <v>43524</v>
      </c>
      <c r="D4667" t="s">
        <v>68</v>
      </c>
      <c r="E4667" t="s">
        <v>4824</v>
      </c>
      <c r="F4667" t="s">
        <v>43</v>
      </c>
      <c r="G4667" t="s">
        <v>4825</v>
      </c>
      <c r="H4667" t="s">
        <v>4826</v>
      </c>
      <c r="I4667" t="s">
        <v>2</v>
      </c>
      <c r="J4667" t="s">
        <v>81</v>
      </c>
      <c r="K4667" t="s">
        <v>18</v>
      </c>
      <c r="L4667" s="3">
        <v>8</v>
      </c>
      <c r="M4667" s="3">
        <v>0</v>
      </c>
      <c r="N4667" s="3">
        <v>8</v>
      </c>
      <c r="O4667" s="3">
        <v>0</v>
      </c>
      <c r="P4667" s="3">
        <v>8</v>
      </c>
      <c r="Q4667" s="2">
        <v>43583</v>
      </c>
      <c r="R4667" t="s">
        <v>2</v>
      </c>
      <c r="S4667" t="s">
        <v>10</v>
      </c>
      <c r="T4667" t="s">
        <v>2</v>
      </c>
    </row>
    <row r="4668" spans="1:20" hidden="1" x14ac:dyDescent="0.2">
      <c r="A4668" t="s">
        <v>69</v>
      </c>
      <c r="B4668" t="s">
        <v>67</v>
      </c>
      <c r="C4668" s="2">
        <v>43524</v>
      </c>
      <c r="D4668" t="s">
        <v>68</v>
      </c>
      <c r="E4668" t="s">
        <v>4824</v>
      </c>
      <c r="F4668" t="s">
        <v>60</v>
      </c>
      <c r="G4668" t="s">
        <v>4825</v>
      </c>
      <c r="H4668" t="s">
        <v>4827</v>
      </c>
      <c r="I4668" t="s">
        <v>2</v>
      </c>
      <c r="J4668" t="s">
        <v>81</v>
      </c>
      <c r="K4668" t="s">
        <v>18</v>
      </c>
      <c r="L4668" s="3">
        <v>8</v>
      </c>
      <c r="M4668" s="3">
        <v>0</v>
      </c>
      <c r="N4668" s="3">
        <v>8</v>
      </c>
      <c r="O4668" s="3">
        <v>0</v>
      </c>
      <c r="P4668" s="3">
        <v>8</v>
      </c>
      <c r="Q4668" s="2">
        <v>43666</v>
      </c>
      <c r="R4668" t="s">
        <v>2</v>
      </c>
      <c r="S4668" t="s">
        <v>10</v>
      </c>
      <c r="T4668" t="s">
        <v>2</v>
      </c>
    </row>
    <row r="4669" spans="1:20" hidden="1" x14ac:dyDescent="0.2">
      <c r="A4669" t="s">
        <v>69</v>
      </c>
      <c r="B4669" t="s">
        <v>67</v>
      </c>
      <c r="C4669" s="2">
        <v>43525</v>
      </c>
      <c r="D4669" t="s">
        <v>68</v>
      </c>
      <c r="E4669" t="s">
        <v>4975</v>
      </c>
      <c r="F4669" t="s">
        <v>86</v>
      </c>
      <c r="G4669" t="s">
        <v>4976</v>
      </c>
      <c r="H4669" t="s">
        <v>82</v>
      </c>
      <c r="I4669" t="s">
        <v>2</v>
      </c>
      <c r="J4669" t="s">
        <v>81</v>
      </c>
      <c r="K4669" t="s">
        <v>18</v>
      </c>
      <c r="L4669" s="3">
        <v>9</v>
      </c>
      <c r="M4669" s="3">
        <v>0</v>
      </c>
      <c r="N4669" s="3">
        <v>9</v>
      </c>
      <c r="O4669" s="3">
        <v>0</v>
      </c>
      <c r="P4669" s="3">
        <v>0</v>
      </c>
      <c r="Q4669" s="2">
        <v>43583</v>
      </c>
      <c r="R4669" t="s">
        <v>2</v>
      </c>
      <c r="S4669" t="s">
        <v>10</v>
      </c>
      <c r="T4669" t="s">
        <v>2</v>
      </c>
    </row>
    <row r="4670" spans="1:20" hidden="1" x14ac:dyDescent="0.2">
      <c r="A4670" t="s">
        <v>69</v>
      </c>
      <c r="B4670" t="s">
        <v>67</v>
      </c>
      <c r="C4670" s="2">
        <v>43528</v>
      </c>
      <c r="D4670" t="s">
        <v>68</v>
      </c>
      <c r="E4670" t="s">
        <v>5002</v>
      </c>
      <c r="F4670" t="s">
        <v>5</v>
      </c>
      <c r="G4670" t="s">
        <v>3565</v>
      </c>
      <c r="H4670" t="s">
        <v>5003</v>
      </c>
      <c r="I4670" t="s">
        <v>2</v>
      </c>
      <c r="J4670" t="s">
        <v>821</v>
      </c>
      <c r="K4670" t="s">
        <v>9</v>
      </c>
      <c r="L4670" s="3">
        <v>1080</v>
      </c>
      <c r="M4670" s="3">
        <v>216</v>
      </c>
      <c r="N4670" s="3">
        <v>1296</v>
      </c>
      <c r="O4670" s="3">
        <v>0</v>
      </c>
      <c r="P4670" s="3">
        <v>0</v>
      </c>
      <c r="Q4670" s="2">
        <v>43557</v>
      </c>
      <c r="R4670" t="s">
        <v>2</v>
      </c>
      <c r="S4670" t="s">
        <v>10</v>
      </c>
      <c r="T4670" t="s">
        <v>2</v>
      </c>
    </row>
    <row r="4671" spans="1:20" hidden="1" x14ac:dyDescent="0.2">
      <c r="A4671" t="s">
        <v>69</v>
      </c>
      <c r="B4671" t="s">
        <v>67</v>
      </c>
      <c r="C4671" s="2">
        <v>43528</v>
      </c>
      <c r="D4671" t="s">
        <v>68</v>
      </c>
      <c r="E4671" t="s">
        <v>5002</v>
      </c>
      <c r="F4671" t="s">
        <v>43</v>
      </c>
      <c r="G4671" t="s">
        <v>3565</v>
      </c>
      <c r="H4671" t="s">
        <v>1037</v>
      </c>
      <c r="I4671" t="s">
        <v>2</v>
      </c>
      <c r="J4671" t="s">
        <v>370</v>
      </c>
      <c r="K4671" t="s">
        <v>9</v>
      </c>
      <c r="L4671" s="3">
        <v>22</v>
      </c>
      <c r="M4671" s="3">
        <v>4.4000000000000004</v>
      </c>
      <c r="N4671" s="3">
        <v>26.4</v>
      </c>
      <c r="O4671" s="3">
        <v>0</v>
      </c>
      <c r="P4671" s="3">
        <v>0</v>
      </c>
      <c r="Q4671" s="2">
        <v>43557</v>
      </c>
      <c r="R4671" t="s">
        <v>2</v>
      </c>
      <c r="S4671" t="s">
        <v>10</v>
      </c>
      <c r="T4671" t="s">
        <v>2</v>
      </c>
    </row>
    <row r="4672" spans="1:20" hidden="1" x14ac:dyDescent="0.2">
      <c r="A4672" t="s">
        <v>69</v>
      </c>
      <c r="B4672" t="s">
        <v>67</v>
      </c>
      <c r="C4672" s="2">
        <v>43528</v>
      </c>
      <c r="D4672" t="s">
        <v>68</v>
      </c>
      <c r="E4672" t="s">
        <v>5004</v>
      </c>
      <c r="F4672" t="s">
        <v>5</v>
      </c>
      <c r="G4672" t="s">
        <v>1061</v>
      </c>
      <c r="H4672" t="s">
        <v>5005</v>
      </c>
      <c r="I4672" t="s">
        <v>2</v>
      </c>
      <c r="J4672" t="s">
        <v>52</v>
      </c>
      <c r="K4672" t="s">
        <v>36</v>
      </c>
      <c r="L4672" s="3">
        <v>43.18</v>
      </c>
      <c r="M4672" s="3">
        <v>4.32</v>
      </c>
      <c r="N4672" s="3">
        <v>47.5</v>
      </c>
      <c r="O4672" s="3">
        <v>0</v>
      </c>
      <c r="P4672" s="3">
        <v>0</v>
      </c>
      <c r="Q4672" s="2">
        <v>43542</v>
      </c>
      <c r="R4672" t="s">
        <v>2</v>
      </c>
      <c r="S4672" t="s">
        <v>10</v>
      </c>
      <c r="T4672" t="s">
        <v>2</v>
      </c>
    </row>
    <row r="4673" spans="1:20" hidden="1" x14ac:dyDescent="0.2">
      <c r="A4673" t="s">
        <v>69</v>
      </c>
      <c r="B4673" t="s">
        <v>67</v>
      </c>
      <c r="C4673" s="2">
        <v>43528</v>
      </c>
      <c r="D4673" t="s">
        <v>68</v>
      </c>
      <c r="E4673" t="s">
        <v>5004</v>
      </c>
      <c r="F4673" t="s">
        <v>43</v>
      </c>
      <c r="G4673" t="s">
        <v>1061</v>
      </c>
      <c r="H4673" t="s">
        <v>5006</v>
      </c>
      <c r="I4673" t="s">
        <v>2</v>
      </c>
      <c r="J4673" t="s">
        <v>52</v>
      </c>
      <c r="K4673" t="s">
        <v>36</v>
      </c>
      <c r="L4673" s="3">
        <v>54.55</v>
      </c>
      <c r="M4673" s="3">
        <v>5.46</v>
      </c>
      <c r="N4673" s="3">
        <v>60.01</v>
      </c>
      <c r="O4673" s="3">
        <v>0</v>
      </c>
      <c r="P4673" s="3">
        <v>0</v>
      </c>
      <c r="Q4673" s="2">
        <v>43556</v>
      </c>
      <c r="R4673" t="s">
        <v>2</v>
      </c>
      <c r="S4673" t="s">
        <v>10</v>
      </c>
      <c r="T4673" t="s">
        <v>2</v>
      </c>
    </row>
    <row r="4674" spans="1:20" hidden="1" x14ac:dyDescent="0.2">
      <c r="A4674" t="s">
        <v>69</v>
      </c>
      <c r="B4674" t="s">
        <v>67</v>
      </c>
      <c r="C4674" s="2">
        <v>43528</v>
      </c>
      <c r="D4674" t="s">
        <v>68</v>
      </c>
      <c r="E4674" t="s">
        <v>5004</v>
      </c>
      <c r="F4674" t="s">
        <v>60</v>
      </c>
      <c r="G4674" t="s">
        <v>1061</v>
      </c>
      <c r="H4674" t="s">
        <v>5007</v>
      </c>
      <c r="I4674" t="s">
        <v>2</v>
      </c>
      <c r="J4674" t="s">
        <v>52</v>
      </c>
      <c r="K4674" t="s">
        <v>9</v>
      </c>
      <c r="L4674" s="3">
        <v>6.08</v>
      </c>
      <c r="M4674" s="3">
        <v>1.22</v>
      </c>
      <c r="N4674" s="3">
        <v>7.3</v>
      </c>
      <c r="O4674" s="3">
        <v>0</v>
      </c>
      <c r="P4674" s="3">
        <v>0</v>
      </c>
      <c r="Q4674" s="2">
        <v>43557</v>
      </c>
      <c r="R4674" t="s">
        <v>2</v>
      </c>
      <c r="S4674" t="s">
        <v>10</v>
      </c>
      <c r="T4674" t="s">
        <v>2</v>
      </c>
    </row>
    <row r="4675" spans="1:20" hidden="1" x14ac:dyDescent="0.2">
      <c r="A4675" t="s">
        <v>69</v>
      </c>
      <c r="B4675" t="s">
        <v>67</v>
      </c>
      <c r="C4675" s="2">
        <v>43535</v>
      </c>
      <c r="D4675" t="s">
        <v>68</v>
      </c>
      <c r="E4675" t="s">
        <v>5296</v>
      </c>
      <c r="F4675" t="s">
        <v>60</v>
      </c>
      <c r="G4675" t="s">
        <v>4030</v>
      </c>
      <c r="H4675" t="s">
        <v>576</v>
      </c>
      <c r="I4675" t="s">
        <v>2</v>
      </c>
      <c r="J4675" t="s">
        <v>81</v>
      </c>
      <c r="K4675" t="s">
        <v>18</v>
      </c>
      <c r="L4675" s="3">
        <v>63</v>
      </c>
      <c r="M4675" s="3">
        <v>0</v>
      </c>
      <c r="N4675" s="3">
        <v>63</v>
      </c>
      <c r="O4675" s="3">
        <v>0</v>
      </c>
      <c r="P4675" s="3">
        <v>0</v>
      </c>
      <c r="Q4675" s="2">
        <v>43661</v>
      </c>
      <c r="R4675" t="s">
        <v>2</v>
      </c>
      <c r="S4675" t="s">
        <v>10</v>
      </c>
      <c r="T4675" t="s">
        <v>2</v>
      </c>
    </row>
    <row r="4676" spans="1:20" hidden="1" x14ac:dyDescent="0.2">
      <c r="A4676" t="s">
        <v>69</v>
      </c>
      <c r="B4676" t="s">
        <v>67</v>
      </c>
      <c r="C4676" s="2">
        <v>43535</v>
      </c>
      <c r="D4676" t="s">
        <v>68</v>
      </c>
      <c r="E4676" t="s">
        <v>5296</v>
      </c>
      <c r="F4676" t="s">
        <v>86</v>
      </c>
      <c r="G4676" t="s">
        <v>4030</v>
      </c>
      <c r="H4676" t="s">
        <v>576</v>
      </c>
      <c r="I4676" t="s">
        <v>2</v>
      </c>
      <c r="J4676" t="s">
        <v>81</v>
      </c>
      <c r="K4676" t="s">
        <v>18</v>
      </c>
      <c r="L4676" s="3">
        <v>9</v>
      </c>
      <c r="M4676" s="3">
        <v>0</v>
      </c>
      <c r="N4676" s="3">
        <v>9</v>
      </c>
      <c r="O4676" s="3">
        <v>0</v>
      </c>
      <c r="P4676" s="3">
        <v>0</v>
      </c>
      <c r="Q4676" s="2">
        <v>43661</v>
      </c>
      <c r="R4676" t="s">
        <v>2</v>
      </c>
      <c r="S4676" t="s">
        <v>10</v>
      </c>
      <c r="T4676" t="s">
        <v>2</v>
      </c>
    </row>
    <row r="4677" spans="1:20" hidden="1" x14ac:dyDescent="0.2">
      <c r="A4677" t="s">
        <v>69</v>
      </c>
      <c r="B4677" t="s">
        <v>67</v>
      </c>
      <c r="C4677" s="2">
        <v>43535</v>
      </c>
      <c r="D4677" t="s">
        <v>68</v>
      </c>
      <c r="E4677" t="s">
        <v>5296</v>
      </c>
      <c r="F4677" t="s">
        <v>88</v>
      </c>
      <c r="G4677" t="s">
        <v>4030</v>
      </c>
      <c r="H4677" t="s">
        <v>5298</v>
      </c>
      <c r="I4677" t="s">
        <v>2</v>
      </c>
      <c r="J4677" t="s">
        <v>81</v>
      </c>
      <c r="K4677" t="s">
        <v>18</v>
      </c>
      <c r="L4677" s="3">
        <v>16</v>
      </c>
      <c r="M4677" s="3">
        <v>0</v>
      </c>
      <c r="N4677" s="3">
        <v>16</v>
      </c>
      <c r="O4677" s="3">
        <v>0</v>
      </c>
      <c r="P4677" s="3">
        <v>0</v>
      </c>
      <c r="Q4677" s="2">
        <v>43661</v>
      </c>
      <c r="R4677" t="s">
        <v>2</v>
      </c>
      <c r="S4677" t="s">
        <v>10</v>
      </c>
      <c r="T4677" t="s">
        <v>2</v>
      </c>
    </row>
    <row r="4678" spans="1:20" hidden="1" x14ac:dyDescent="0.2">
      <c r="A4678" t="s">
        <v>69</v>
      </c>
      <c r="B4678" t="s">
        <v>67</v>
      </c>
      <c r="C4678" s="2">
        <v>43537</v>
      </c>
      <c r="D4678" t="s">
        <v>68</v>
      </c>
      <c r="E4678" t="s">
        <v>5392</v>
      </c>
      <c r="F4678" t="s">
        <v>5</v>
      </c>
      <c r="G4678" t="s">
        <v>5393</v>
      </c>
      <c r="H4678" t="s">
        <v>5394</v>
      </c>
      <c r="I4678" t="s">
        <v>2</v>
      </c>
      <c r="J4678" t="s">
        <v>1570</v>
      </c>
      <c r="K4678" t="s">
        <v>9</v>
      </c>
      <c r="L4678" s="3">
        <v>142.5</v>
      </c>
      <c r="M4678" s="3">
        <v>28.5</v>
      </c>
      <c r="N4678" s="3">
        <v>171</v>
      </c>
      <c r="O4678" s="3">
        <v>0</v>
      </c>
      <c r="P4678" s="3">
        <v>0</v>
      </c>
      <c r="Q4678" s="2">
        <v>43546</v>
      </c>
      <c r="R4678" t="s">
        <v>2</v>
      </c>
      <c r="S4678" t="s">
        <v>10</v>
      </c>
      <c r="T4678" t="s">
        <v>2</v>
      </c>
    </row>
    <row r="4679" spans="1:20" hidden="1" x14ac:dyDescent="0.2">
      <c r="A4679" t="s">
        <v>69</v>
      </c>
      <c r="B4679" t="s">
        <v>67</v>
      </c>
      <c r="C4679" s="2">
        <v>43537</v>
      </c>
      <c r="D4679" t="s">
        <v>68</v>
      </c>
      <c r="E4679" t="s">
        <v>5392</v>
      </c>
      <c r="F4679" t="s">
        <v>43</v>
      </c>
      <c r="G4679" t="s">
        <v>5393</v>
      </c>
      <c r="H4679" t="s">
        <v>1037</v>
      </c>
      <c r="I4679" t="s">
        <v>2</v>
      </c>
      <c r="J4679" t="s">
        <v>370</v>
      </c>
      <c r="K4679" t="s">
        <v>9</v>
      </c>
      <c r="L4679" s="3">
        <v>12</v>
      </c>
      <c r="M4679" s="3">
        <v>2.4</v>
      </c>
      <c r="N4679" s="3">
        <v>14.4</v>
      </c>
      <c r="O4679" s="3">
        <v>0</v>
      </c>
      <c r="P4679" s="3">
        <v>0</v>
      </c>
      <c r="Q4679" s="2">
        <v>43546</v>
      </c>
      <c r="R4679" t="s">
        <v>2</v>
      </c>
      <c r="S4679" t="s">
        <v>10</v>
      </c>
      <c r="T4679" t="s">
        <v>2</v>
      </c>
    </row>
    <row r="4680" spans="1:20" hidden="1" x14ac:dyDescent="0.2">
      <c r="A4680" t="s">
        <v>69</v>
      </c>
      <c r="B4680" t="s">
        <v>67</v>
      </c>
      <c r="C4680" s="2">
        <v>43537</v>
      </c>
      <c r="D4680" t="s">
        <v>68</v>
      </c>
      <c r="E4680" t="s">
        <v>5397</v>
      </c>
      <c r="F4680" t="s">
        <v>5</v>
      </c>
      <c r="G4680" t="s">
        <v>40</v>
      </c>
      <c r="H4680" t="s">
        <v>5398</v>
      </c>
      <c r="I4680" t="s">
        <v>2</v>
      </c>
      <c r="J4680" t="s">
        <v>396</v>
      </c>
      <c r="K4680" t="s">
        <v>9</v>
      </c>
      <c r="L4680" s="3">
        <v>117.59</v>
      </c>
      <c r="M4680" s="3">
        <v>23.52</v>
      </c>
      <c r="N4680" s="3">
        <v>141.11000000000001</v>
      </c>
      <c r="O4680" s="3">
        <v>0</v>
      </c>
      <c r="P4680" s="3">
        <v>0</v>
      </c>
      <c r="Q4680" s="2">
        <v>43559</v>
      </c>
      <c r="R4680" t="s">
        <v>2</v>
      </c>
      <c r="S4680" t="s">
        <v>10</v>
      </c>
      <c r="T4680" t="s">
        <v>2</v>
      </c>
    </row>
    <row r="4681" spans="1:20" hidden="1" x14ac:dyDescent="0.2">
      <c r="A4681" t="s">
        <v>69</v>
      </c>
      <c r="B4681" t="s">
        <v>67</v>
      </c>
      <c r="C4681" s="2">
        <v>43537</v>
      </c>
      <c r="D4681" t="s">
        <v>68</v>
      </c>
      <c r="E4681" t="s">
        <v>5422</v>
      </c>
      <c r="F4681" t="s">
        <v>5</v>
      </c>
      <c r="G4681" t="s">
        <v>5423</v>
      </c>
      <c r="H4681" t="s">
        <v>5424</v>
      </c>
      <c r="I4681" t="s">
        <v>2</v>
      </c>
      <c r="J4681" t="s">
        <v>2019</v>
      </c>
      <c r="K4681" t="s">
        <v>18</v>
      </c>
      <c r="L4681" s="3">
        <v>549</v>
      </c>
      <c r="M4681" s="3">
        <v>0</v>
      </c>
      <c r="N4681" s="3">
        <v>549</v>
      </c>
      <c r="O4681" s="3">
        <v>0</v>
      </c>
      <c r="P4681" s="3">
        <v>0</v>
      </c>
      <c r="Q4681" s="2">
        <v>43570</v>
      </c>
      <c r="R4681" t="s">
        <v>2</v>
      </c>
      <c r="S4681" t="s">
        <v>10</v>
      </c>
      <c r="T4681" t="s">
        <v>2</v>
      </c>
    </row>
    <row r="4682" spans="1:20" hidden="1" x14ac:dyDescent="0.2">
      <c r="A4682" t="s">
        <v>69</v>
      </c>
      <c r="B4682" t="s">
        <v>67</v>
      </c>
      <c r="C4682" s="2">
        <v>43538</v>
      </c>
      <c r="D4682" t="s">
        <v>68</v>
      </c>
      <c r="E4682" t="s">
        <v>5571</v>
      </c>
      <c r="F4682" t="s">
        <v>5</v>
      </c>
      <c r="G4682" t="s">
        <v>237</v>
      </c>
      <c r="H4682" t="s">
        <v>5572</v>
      </c>
      <c r="I4682" t="s">
        <v>2</v>
      </c>
      <c r="J4682" t="s">
        <v>1419</v>
      </c>
      <c r="K4682" t="s">
        <v>18</v>
      </c>
      <c r="L4682" s="3">
        <v>110.02</v>
      </c>
      <c r="M4682" s="3">
        <v>0</v>
      </c>
      <c r="N4682" s="3">
        <v>110.02</v>
      </c>
      <c r="O4682" s="3">
        <v>0</v>
      </c>
      <c r="P4682" s="3">
        <v>0</v>
      </c>
      <c r="Q4682" s="2">
        <v>43570</v>
      </c>
      <c r="R4682" t="s">
        <v>2</v>
      </c>
      <c r="S4682" t="s">
        <v>10</v>
      </c>
      <c r="T4682" t="s">
        <v>2</v>
      </c>
    </row>
    <row r="4683" spans="1:20" hidden="1" x14ac:dyDescent="0.2">
      <c r="A4683" t="s">
        <v>69</v>
      </c>
      <c r="B4683" t="s">
        <v>67</v>
      </c>
      <c r="C4683" s="2">
        <v>43538</v>
      </c>
      <c r="D4683" t="s">
        <v>68</v>
      </c>
      <c r="E4683" t="s">
        <v>5571</v>
      </c>
      <c r="F4683" t="s">
        <v>43</v>
      </c>
      <c r="G4683" t="s">
        <v>237</v>
      </c>
      <c r="H4683" t="s">
        <v>3858</v>
      </c>
      <c r="I4683" t="s">
        <v>2</v>
      </c>
      <c r="J4683" t="s">
        <v>1419</v>
      </c>
      <c r="K4683" t="s">
        <v>18</v>
      </c>
      <c r="L4683" s="3">
        <v>6.49</v>
      </c>
      <c r="M4683" s="3">
        <v>0</v>
      </c>
      <c r="N4683" s="3">
        <v>6.49</v>
      </c>
      <c r="O4683" s="3">
        <v>0</v>
      </c>
      <c r="P4683" s="3">
        <v>0</v>
      </c>
      <c r="Q4683" s="2">
        <v>43570</v>
      </c>
      <c r="R4683" t="s">
        <v>2</v>
      </c>
      <c r="S4683" t="s">
        <v>10</v>
      </c>
      <c r="T4683" t="s">
        <v>2</v>
      </c>
    </row>
    <row r="4684" spans="1:20" hidden="1" x14ac:dyDescent="0.2">
      <c r="A4684" t="s">
        <v>69</v>
      </c>
      <c r="B4684" t="s">
        <v>67</v>
      </c>
      <c r="C4684" s="2">
        <v>43544</v>
      </c>
      <c r="D4684" t="s">
        <v>68</v>
      </c>
      <c r="E4684" t="s">
        <v>6104</v>
      </c>
      <c r="F4684" t="s">
        <v>5</v>
      </c>
      <c r="G4684" t="s">
        <v>212</v>
      </c>
      <c r="H4684" t="s">
        <v>6105</v>
      </c>
      <c r="I4684" t="s">
        <v>2</v>
      </c>
      <c r="J4684" t="s">
        <v>410</v>
      </c>
      <c r="K4684" t="s">
        <v>9</v>
      </c>
      <c r="L4684" s="3">
        <v>755.31</v>
      </c>
      <c r="M4684" s="3">
        <v>151.06</v>
      </c>
      <c r="N4684" s="3">
        <v>906.37</v>
      </c>
      <c r="O4684" s="3">
        <v>0</v>
      </c>
      <c r="P4684" s="3">
        <v>0</v>
      </c>
      <c r="Q4684" s="2">
        <v>43558</v>
      </c>
      <c r="R4684" t="s">
        <v>2</v>
      </c>
      <c r="S4684" t="s">
        <v>10</v>
      </c>
      <c r="T4684" t="s">
        <v>2</v>
      </c>
    </row>
    <row r="4685" spans="1:20" hidden="1" x14ac:dyDescent="0.2">
      <c r="A4685" t="s">
        <v>69</v>
      </c>
      <c r="B4685" t="s">
        <v>67</v>
      </c>
      <c r="C4685" s="2">
        <v>43544</v>
      </c>
      <c r="D4685" t="s">
        <v>68</v>
      </c>
      <c r="E4685" t="s">
        <v>6114</v>
      </c>
      <c r="F4685" t="s">
        <v>5</v>
      </c>
      <c r="G4685" t="s">
        <v>212</v>
      </c>
      <c r="H4685" t="s">
        <v>6115</v>
      </c>
      <c r="I4685" t="s">
        <v>2</v>
      </c>
      <c r="J4685" t="s">
        <v>449</v>
      </c>
      <c r="K4685" t="s">
        <v>9</v>
      </c>
      <c r="L4685" s="3">
        <v>1904.2</v>
      </c>
      <c r="M4685" s="3">
        <v>380.84</v>
      </c>
      <c r="N4685" s="3">
        <v>2285.04</v>
      </c>
      <c r="O4685" s="3">
        <v>0</v>
      </c>
      <c r="P4685" s="3">
        <v>0</v>
      </c>
      <c r="Q4685" s="2">
        <v>43558</v>
      </c>
      <c r="R4685" t="s">
        <v>2</v>
      </c>
      <c r="S4685" t="s">
        <v>10</v>
      </c>
      <c r="T4685" t="s">
        <v>2</v>
      </c>
    </row>
    <row r="4686" spans="1:20" hidden="1" x14ac:dyDescent="0.2">
      <c r="A4686" t="s">
        <v>69</v>
      </c>
      <c r="B4686" t="s">
        <v>67</v>
      </c>
      <c r="C4686" s="2">
        <v>43544</v>
      </c>
      <c r="D4686" t="s">
        <v>68</v>
      </c>
      <c r="E4686" t="s">
        <v>6114</v>
      </c>
      <c r="F4686" t="s">
        <v>43</v>
      </c>
      <c r="G4686" t="s">
        <v>212</v>
      </c>
      <c r="H4686" t="s">
        <v>6116</v>
      </c>
      <c r="I4686" t="s">
        <v>2</v>
      </c>
      <c r="J4686" t="s">
        <v>449</v>
      </c>
      <c r="K4686" t="s">
        <v>9</v>
      </c>
      <c r="L4686" s="3">
        <v>54</v>
      </c>
      <c r="M4686" s="3">
        <v>10.8</v>
      </c>
      <c r="N4686" s="3">
        <v>64.8</v>
      </c>
      <c r="O4686" s="3">
        <v>0</v>
      </c>
      <c r="P4686" s="3">
        <v>0</v>
      </c>
      <c r="Q4686" s="2">
        <v>43558</v>
      </c>
      <c r="R4686" t="s">
        <v>2</v>
      </c>
      <c r="S4686" t="s">
        <v>10</v>
      </c>
      <c r="T4686" t="s">
        <v>2</v>
      </c>
    </row>
    <row r="4687" spans="1:20" hidden="1" x14ac:dyDescent="0.2">
      <c r="A4687" t="s">
        <v>69</v>
      </c>
      <c r="B4687" t="s">
        <v>67</v>
      </c>
      <c r="C4687" s="2">
        <v>43549</v>
      </c>
      <c r="D4687" t="s">
        <v>68</v>
      </c>
      <c r="E4687" t="s">
        <v>6492</v>
      </c>
      <c r="F4687" t="s">
        <v>5</v>
      </c>
      <c r="G4687" t="s">
        <v>1210</v>
      </c>
      <c r="H4687" t="s">
        <v>6493</v>
      </c>
      <c r="I4687" t="s">
        <v>2</v>
      </c>
      <c r="J4687" t="s">
        <v>894</v>
      </c>
      <c r="K4687" t="s">
        <v>9</v>
      </c>
      <c r="L4687" s="3">
        <v>119.9</v>
      </c>
      <c r="M4687" s="3">
        <v>23.98</v>
      </c>
      <c r="N4687" s="3">
        <v>143.88</v>
      </c>
      <c r="O4687" s="3">
        <v>0</v>
      </c>
      <c r="P4687" s="3">
        <v>0</v>
      </c>
      <c r="Q4687" s="2">
        <v>43585</v>
      </c>
      <c r="R4687" t="s">
        <v>2</v>
      </c>
      <c r="S4687" t="s">
        <v>10</v>
      </c>
      <c r="T4687" t="s">
        <v>2</v>
      </c>
    </row>
    <row r="4688" spans="1:20" hidden="1" x14ac:dyDescent="0.2">
      <c r="A4688" t="s">
        <v>69</v>
      </c>
      <c r="B4688" t="s">
        <v>67</v>
      </c>
      <c r="C4688" s="2">
        <v>43550</v>
      </c>
      <c r="D4688" t="s">
        <v>68</v>
      </c>
      <c r="E4688" t="s">
        <v>6525</v>
      </c>
      <c r="F4688" t="s">
        <v>5</v>
      </c>
      <c r="G4688" t="s">
        <v>1205</v>
      </c>
      <c r="H4688" t="s">
        <v>6526</v>
      </c>
      <c r="I4688" t="s">
        <v>2</v>
      </c>
      <c r="J4688" t="s">
        <v>1643</v>
      </c>
      <c r="K4688" t="s">
        <v>9</v>
      </c>
      <c r="L4688" s="3">
        <v>7.98</v>
      </c>
      <c r="M4688" s="3">
        <v>1.6</v>
      </c>
      <c r="N4688" s="3">
        <v>9.58</v>
      </c>
      <c r="O4688" s="3">
        <v>0</v>
      </c>
      <c r="P4688" s="3">
        <v>0</v>
      </c>
      <c r="Q4688" s="2">
        <v>43570</v>
      </c>
      <c r="R4688" t="s">
        <v>2</v>
      </c>
      <c r="S4688" t="s">
        <v>10</v>
      </c>
      <c r="T4688" t="s">
        <v>2</v>
      </c>
    </row>
    <row r="4689" spans="1:20" hidden="1" x14ac:dyDescent="0.2">
      <c r="A4689" t="s">
        <v>69</v>
      </c>
      <c r="B4689" t="s">
        <v>67</v>
      </c>
      <c r="C4689" s="2">
        <v>43550</v>
      </c>
      <c r="D4689" t="s">
        <v>68</v>
      </c>
      <c r="E4689" t="s">
        <v>6525</v>
      </c>
      <c r="F4689" t="s">
        <v>43</v>
      </c>
      <c r="G4689" t="s">
        <v>1205</v>
      </c>
      <c r="H4689" t="s">
        <v>6527</v>
      </c>
      <c r="I4689" t="s">
        <v>2</v>
      </c>
      <c r="J4689" t="s">
        <v>2896</v>
      </c>
      <c r="K4689" t="s">
        <v>9</v>
      </c>
      <c r="L4689" s="3">
        <v>7</v>
      </c>
      <c r="M4689" s="3">
        <v>1.4</v>
      </c>
      <c r="N4689" s="3">
        <v>8.4</v>
      </c>
      <c r="O4689" s="3">
        <v>0</v>
      </c>
      <c r="P4689" s="3">
        <v>0</v>
      </c>
      <c r="Q4689" s="2">
        <v>43570</v>
      </c>
      <c r="R4689" t="s">
        <v>2</v>
      </c>
      <c r="S4689" t="s">
        <v>10</v>
      </c>
      <c r="T4689" t="s">
        <v>2</v>
      </c>
    </row>
    <row r="4690" spans="1:20" hidden="1" x14ac:dyDescent="0.2">
      <c r="A4690" t="s">
        <v>69</v>
      </c>
      <c r="B4690" t="s">
        <v>67</v>
      </c>
      <c r="C4690" s="2">
        <v>43550</v>
      </c>
      <c r="D4690" t="s">
        <v>68</v>
      </c>
      <c r="E4690" t="s">
        <v>6525</v>
      </c>
      <c r="F4690" t="s">
        <v>60</v>
      </c>
      <c r="G4690" t="s">
        <v>1205</v>
      </c>
      <c r="H4690" t="s">
        <v>6528</v>
      </c>
      <c r="I4690" t="s">
        <v>2</v>
      </c>
      <c r="J4690" t="s">
        <v>2896</v>
      </c>
      <c r="K4690" t="s">
        <v>9</v>
      </c>
      <c r="L4690" s="3">
        <v>13.59</v>
      </c>
      <c r="M4690" s="3">
        <v>2.72</v>
      </c>
      <c r="N4690" s="3">
        <v>16.309999999999999</v>
      </c>
      <c r="O4690" s="3">
        <v>0</v>
      </c>
      <c r="P4690" s="3">
        <v>0</v>
      </c>
      <c r="Q4690" s="2">
        <v>43570</v>
      </c>
      <c r="R4690" t="s">
        <v>2</v>
      </c>
      <c r="S4690" t="s">
        <v>10</v>
      </c>
      <c r="T4690" t="s">
        <v>2</v>
      </c>
    </row>
    <row r="4691" spans="1:20" hidden="1" x14ac:dyDescent="0.2">
      <c r="A4691" t="s">
        <v>69</v>
      </c>
      <c r="B4691" t="s">
        <v>67</v>
      </c>
      <c r="C4691" s="2">
        <v>43550</v>
      </c>
      <c r="D4691" t="s">
        <v>68</v>
      </c>
      <c r="E4691" t="s">
        <v>6525</v>
      </c>
      <c r="F4691" t="s">
        <v>86</v>
      </c>
      <c r="G4691" t="s">
        <v>1205</v>
      </c>
      <c r="H4691" t="s">
        <v>6529</v>
      </c>
      <c r="I4691" t="s">
        <v>2</v>
      </c>
      <c r="J4691" t="s">
        <v>2896</v>
      </c>
      <c r="K4691" t="s">
        <v>9</v>
      </c>
      <c r="L4691" s="3">
        <v>17.29</v>
      </c>
      <c r="M4691" s="3">
        <v>3.46</v>
      </c>
      <c r="N4691" s="3">
        <v>20.75</v>
      </c>
      <c r="O4691" s="3">
        <v>0</v>
      </c>
      <c r="P4691" s="3">
        <v>0</v>
      </c>
      <c r="Q4691" s="2">
        <v>43570</v>
      </c>
      <c r="R4691" t="s">
        <v>2</v>
      </c>
      <c r="S4691" t="s">
        <v>10</v>
      </c>
      <c r="T4691" t="s">
        <v>2</v>
      </c>
    </row>
    <row r="4692" spans="1:20" hidden="1" x14ac:dyDescent="0.2">
      <c r="A4692" t="s">
        <v>69</v>
      </c>
      <c r="B4692" t="s">
        <v>67</v>
      </c>
      <c r="C4692" s="2">
        <v>43550</v>
      </c>
      <c r="D4692" t="s">
        <v>68</v>
      </c>
      <c r="E4692" t="s">
        <v>6525</v>
      </c>
      <c r="F4692" t="s">
        <v>88</v>
      </c>
      <c r="G4692" t="s">
        <v>1205</v>
      </c>
      <c r="H4692" t="s">
        <v>1037</v>
      </c>
      <c r="I4692" t="s">
        <v>2</v>
      </c>
      <c r="J4692" t="s">
        <v>370</v>
      </c>
      <c r="K4692" t="s">
        <v>9</v>
      </c>
      <c r="L4692" s="3">
        <v>16</v>
      </c>
      <c r="M4692" s="3">
        <v>3.2</v>
      </c>
      <c r="N4692" s="3">
        <v>19.2</v>
      </c>
      <c r="O4692" s="3">
        <v>0</v>
      </c>
      <c r="P4692" s="3">
        <v>0</v>
      </c>
      <c r="Q4692" s="2">
        <v>43570</v>
      </c>
      <c r="R4692" t="s">
        <v>2</v>
      </c>
      <c r="S4692" t="s">
        <v>10</v>
      </c>
      <c r="T4692" t="s">
        <v>2</v>
      </c>
    </row>
    <row r="4693" spans="1:20" hidden="1" x14ac:dyDescent="0.2">
      <c r="A4693" t="s">
        <v>69</v>
      </c>
      <c r="B4693" t="s">
        <v>67</v>
      </c>
      <c r="C4693" s="2">
        <v>43550</v>
      </c>
      <c r="D4693" t="s">
        <v>68</v>
      </c>
      <c r="E4693" t="s">
        <v>6530</v>
      </c>
      <c r="F4693" t="s">
        <v>5</v>
      </c>
      <c r="G4693" t="s">
        <v>40</v>
      </c>
      <c r="H4693" t="s">
        <v>1848</v>
      </c>
      <c r="I4693" t="s">
        <v>2</v>
      </c>
      <c r="J4693" t="s">
        <v>274</v>
      </c>
      <c r="K4693" t="s">
        <v>9</v>
      </c>
      <c r="L4693" s="3">
        <v>29.48</v>
      </c>
      <c r="M4693" s="3">
        <v>5.9</v>
      </c>
      <c r="N4693" s="3">
        <v>35.380000000000003</v>
      </c>
      <c r="O4693" s="3">
        <v>0</v>
      </c>
      <c r="P4693" s="3">
        <v>0</v>
      </c>
      <c r="Q4693" s="2">
        <v>43565</v>
      </c>
      <c r="R4693" t="s">
        <v>2</v>
      </c>
      <c r="S4693" t="s">
        <v>10</v>
      </c>
      <c r="T4693" t="s">
        <v>2</v>
      </c>
    </row>
    <row r="4694" spans="1:20" hidden="1" x14ac:dyDescent="0.2">
      <c r="A4694" t="s">
        <v>69</v>
      </c>
      <c r="B4694" t="s">
        <v>67</v>
      </c>
      <c r="C4694" s="2">
        <v>43550</v>
      </c>
      <c r="D4694" t="s">
        <v>68</v>
      </c>
      <c r="E4694" t="s">
        <v>6530</v>
      </c>
      <c r="F4694" t="s">
        <v>43</v>
      </c>
      <c r="G4694" t="s">
        <v>40</v>
      </c>
      <c r="H4694" t="s">
        <v>1037</v>
      </c>
      <c r="I4694" t="s">
        <v>2</v>
      </c>
      <c r="J4694" t="s">
        <v>370</v>
      </c>
      <c r="K4694" t="s">
        <v>9</v>
      </c>
      <c r="L4694" s="3">
        <v>7</v>
      </c>
      <c r="M4694" s="3">
        <v>1.4</v>
      </c>
      <c r="N4694" s="3">
        <v>8.4</v>
      </c>
      <c r="O4694" s="3">
        <v>0</v>
      </c>
      <c r="P4694" s="3">
        <v>0</v>
      </c>
      <c r="Q4694" s="2">
        <v>43565</v>
      </c>
      <c r="R4694" t="s">
        <v>2</v>
      </c>
      <c r="S4694" t="s">
        <v>10</v>
      </c>
      <c r="T4694" t="s">
        <v>2</v>
      </c>
    </row>
    <row r="4695" spans="1:20" hidden="1" x14ac:dyDescent="0.2">
      <c r="A4695" t="s">
        <v>69</v>
      </c>
      <c r="B4695" t="s">
        <v>67</v>
      </c>
      <c r="C4695" s="2">
        <v>43550</v>
      </c>
      <c r="D4695" t="s">
        <v>68</v>
      </c>
      <c r="E4695" t="s">
        <v>6573</v>
      </c>
      <c r="F4695" t="s">
        <v>5</v>
      </c>
      <c r="G4695" t="s">
        <v>4177</v>
      </c>
      <c r="H4695" t="s">
        <v>6574</v>
      </c>
      <c r="I4695" t="s">
        <v>2</v>
      </c>
      <c r="J4695" t="s">
        <v>35</v>
      </c>
      <c r="K4695" t="s">
        <v>18</v>
      </c>
      <c r="L4695" s="3">
        <v>1000</v>
      </c>
      <c r="M4695" s="3">
        <v>0</v>
      </c>
      <c r="N4695" s="3">
        <v>1000</v>
      </c>
      <c r="O4695" s="3">
        <v>0</v>
      </c>
      <c r="P4695" s="3">
        <v>0</v>
      </c>
      <c r="Q4695" s="2">
        <v>43564</v>
      </c>
      <c r="R4695" t="s">
        <v>2</v>
      </c>
      <c r="S4695" t="s">
        <v>10</v>
      </c>
      <c r="T4695" t="s">
        <v>2</v>
      </c>
    </row>
    <row r="4696" spans="1:20" hidden="1" x14ac:dyDescent="0.2">
      <c r="A4696" t="s">
        <v>69</v>
      </c>
      <c r="B4696" t="s">
        <v>67</v>
      </c>
      <c r="C4696" s="2">
        <v>43550</v>
      </c>
      <c r="D4696" t="s">
        <v>68</v>
      </c>
      <c r="E4696" t="s">
        <v>6595</v>
      </c>
      <c r="F4696" t="s">
        <v>5</v>
      </c>
      <c r="G4696" t="s">
        <v>933</v>
      </c>
      <c r="H4696" t="s">
        <v>934</v>
      </c>
      <c r="I4696" t="s">
        <v>2</v>
      </c>
      <c r="J4696" t="s">
        <v>274</v>
      </c>
      <c r="K4696" t="s">
        <v>9</v>
      </c>
      <c r="L4696" s="3">
        <v>202.3</v>
      </c>
      <c r="M4696" s="3">
        <v>40.46</v>
      </c>
      <c r="N4696" s="3">
        <v>242.76</v>
      </c>
      <c r="O4696" s="3">
        <v>0</v>
      </c>
      <c r="P4696" s="3">
        <v>0</v>
      </c>
      <c r="Q4696" s="2">
        <v>43557</v>
      </c>
      <c r="R4696" t="s">
        <v>2</v>
      </c>
      <c r="S4696" t="s">
        <v>10</v>
      </c>
      <c r="T4696" t="s">
        <v>2</v>
      </c>
    </row>
    <row r="4697" spans="1:20" hidden="1" x14ac:dyDescent="0.2">
      <c r="A4697" t="s">
        <v>69</v>
      </c>
      <c r="B4697" t="s">
        <v>67</v>
      </c>
      <c r="C4697" s="2">
        <v>43550</v>
      </c>
      <c r="D4697" t="s">
        <v>68</v>
      </c>
      <c r="E4697" t="s">
        <v>6595</v>
      </c>
      <c r="F4697" t="s">
        <v>43</v>
      </c>
      <c r="G4697" t="s">
        <v>933</v>
      </c>
      <c r="H4697" t="s">
        <v>6596</v>
      </c>
      <c r="I4697" t="s">
        <v>2</v>
      </c>
      <c r="J4697" t="s">
        <v>274</v>
      </c>
      <c r="K4697" t="s">
        <v>9</v>
      </c>
      <c r="L4697" s="3">
        <v>99</v>
      </c>
      <c r="M4697" s="3">
        <v>19.8</v>
      </c>
      <c r="N4697" s="3">
        <v>118.8</v>
      </c>
      <c r="O4697" s="3">
        <v>0</v>
      </c>
      <c r="P4697" s="3">
        <v>0</v>
      </c>
      <c r="Q4697" s="2">
        <v>43557</v>
      </c>
      <c r="R4697" t="s">
        <v>2</v>
      </c>
      <c r="S4697" t="s">
        <v>10</v>
      </c>
      <c r="T4697" t="s">
        <v>2</v>
      </c>
    </row>
    <row r="4698" spans="1:20" hidden="1" x14ac:dyDescent="0.2">
      <c r="A4698" t="s">
        <v>69</v>
      </c>
      <c r="B4698" t="s">
        <v>67</v>
      </c>
      <c r="C4698" s="2">
        <v>43550</v>
      </c>
      <c r="D4698" t="s">
        <v>68</v>
      </c>
      <c r="E4698" t="s">
        <v>6595</v>
      </c>
      <c r="F4698" t="s">
        <v>60</v>
      </c>
      <c r="G4698" t="s">
        <v>933</v>
      </c>
      <c r="H4698" t="s">
        <v>6597</v>
      </c>
      <c r="I4698" t="s">
        <v>2</v>
      </c>
      <c r="J4698" t="s">
        <v>274</v>
      </c>
      <c r="K4698" t="s">
        <v>9</v>
      </c>
      <c r="L4698" s="3">
        <v>43.8</v>
      </c>
      <c r="M4698" s="3">
        <v>8.76</v>
      </c>
      <c r="N4698" s="3">
        <v>52.56</v>
      </c>
      <c r="O4698" s="3">
        <v>0</v>
      </c>
      <c r="P4698" s="3">
        <v>0</v>
      </c>
      <c r="Q4698" s="2">
        <v>43557</v>
      </c>
      <c r="R4698" t="s">
        <v>2</v>
      </c>
      <c r="S4698" t="s">
        <v>10</v>
      </c>
      <c r="T4698" t="s">
        <v>2</v>
      </c>
    </row>
    <row r="4699" spans="1:20" hidden="1" x14ac:dyDescent="0.2">
      <c r="A4699" t="s">
        <v>69</v>
      </c>
      <c r="B4699" t="s">
        <v>67</v>
      </c>
      <c r="C4699" s="2">
        <v>43552</v>
      </c>
      <c r="D4699" t="s">
        <v>68</v>
      </c>
      <c r="E4699" t="s">
        <v>6742</v>
      </c>
      <c r="F4699" t="s">
        <v>5</v>
      </c>
      <c r="G4699" t="s">
        <v>6743</v>
      </c>
      <c r="H4699" t="s">
        <v>82</v>
      </c>
      <c r="I4699" t="s">
        <v>2</v>
      </c>
      <c r="J4699" t="s">
        <v>81</v>
      </c>
      <c r="K4699" t="s">
        <v>18</v>
      </c>
      <c r="L4699" s="3">
        <v>240</v>
      </c>
      <c r="M4699" s="3">
        <v>0</v>
      </c>
      <c r="N4699" s="3">
        <v>240</v>
      </c>
      <c r="O4699" s="3">
        <v>0</v>
      </c>
      <c r="P4699" s="3">
        <v>0</v>
      </c>
      <c r="Q4699" s="2">
        <v>43583</v>
      </c>
      <c r="R4699" t="s">
        <v>2</v>
      </c>
      <c r="S4699" t="s">
        <v>10</v>
      </c>
      <c r="T4699" t="s">
        <v>2</v>
      </c>
    </row>
    <row r="4700" spans="1:20" hidden="1" x14ac:dyDescent="0.2">
      <c r="A4700" t="s">
        <v>69</v>
      </c>
      <c r="B4700" t="s">
        <v>67</v>
      </c>
      <c r="C4700" s="2">
        <v>43552</v>
      </c>
      <c r="D4700" t="s">
        <v>68</v>
      </c>
      <c r="E4700" t="s">
        <v>6742</v>
      </c>
      <c r="F4700" t="s">
        <v>43</v>
      </c>
      <c r="G4700" t="s">
        <v>6743</v>
      </c>
      <c r="H4700" t="s">
        <v>6744</v>
      </c>
      <c r="I4700" t="s">
        <v>2</v>
      </c>
      <c r="J4700" t="s">
        <v>81</v>
      </c>
      <c r="K4700" t="s">
        <v>18</v>
      </c>
      <c r="L4700" s="3">
        <v>8</v>
      </c>
      <c r="M4700" s="3">
        <v>0</v>
      </c>
      <c r="N4700" s="3">
        <v>8</v>
      </c>
      <c r="O4700" s="3">
        <v>0</v>
      </c>
      <c r="P4700" s="3">
        <v>0</v>
      </c>
      <c r="Q4700" s="2">
        <v>43615</v>
      </c>
      <c r="R4700" t="s">
        <v>2</v>
      </c>
      <c r="S4700" t="s">
        <v>10</v>
      </c>
      <c r="T4700" t="s">
        <v>2</v>
      </c>
    </row>
    <row r="4701" spans="1:20" hidden="1" x14ac:dyDescent="0.2">
      <c r="A4701" t="s">
        <v>69</v>
      </c>
      <c r="B4701" t="s">
        <v>67</v>
      </c>
      <c r="C4701" s="2">
        <v>43552</v>
      </c>
      <c r="D4701" t="s">
        <v>68</v>
      </c>
      <c r="E4701" t="s">
        <v>6760</v>
      </c>
      <c r="F4701" t="s">
        <v>5</v>
      </c>
      <c r="G4701" t="s">
        <v>6761</v>
      </c>
      <c r="H4701" t="s">
        <v>6762</v>
      </c>
      <c r="I4701" t="s">
        <v>2</v>
      </c>
      <c r="J4701" t="s">
        <v>81</v>
      </c>
      <c r="K4701" t="s">
        <v>18</v>
      </c>
      <c r="L4701" s="3">
        <v>21</v>
      </c>
      <c r="M4701" s="3">
        <v>0</v>
      </c>
      <c r="N4701" s="3">
        <v>21</v>
      </c>
      <c r="O4701" s="3">
        <v>0</v>
      </c>
      <c r="P4701" s="3">
        <v>21</v>
      </c>
      <c r="Q4701" s="2">
        <v>43583</v>
      </c>
      <c r="R4701" t="s">
        <v>2</v>
      </c>
      <c r="S4701" t="s">
        <v>10</v>
      </c>
      <c r="T4701" t="s">
        <v>2</v>
      </c>
    </row>
    <row r="4702" spans="1:20" hidden="1" x14ac:dyDescent="0.2">
      <c r="A4702" t="s">
        <v>69</v>
      </c>
      <c r="B4702" t="s">
        <v>67</v>
      </c>
      <c r="C4702" s="2">
        <v>43553</v>
      </c>
      <c r="D4702" t="s">
        <v>68</v>
      </c>
      <c r="E4702" t="s">
        <v>6958</v>
      </c>
      <c r="F4702" t="s">
        <v>5</v>
      </c>
      <c r="G4702" t="s">
        <v>1205</v>
      </c>
      <c r="H4702" t="s">
        <v>6959</v>
      </c>
      <c r="I4702" t="s">
        <v>2</v>
      </c>
      <c r="J4702" t="s">
        <v>821</v>
      </c>
      <c r="K4702" t="s">
        <v>9</v>
      </c>
      <c r="L4702" s="3">
        <v>43.25</v>
      </c>
      <c r="M4702" s="3">
        <v>8.65</v>
      </c>
      <c r="N4702" s="3">
        <v>51.9</v>
      </c>
      <c r="O4702" s="3">
        <v>0</v>
      </c>
      <c r="P4702" s="3">
        <v>0</v>
      </c>
      <c r="Q4702" s="2">
        <v>43560</v>
      </c>
      <c r="R4702" t="s">
        <v>2</v>
      </c>
      <c r="S4702" t="s">
        <v>10</v>
      </c>
      <c r="T4702" t="s">
        <v>2</v>
      </c>
    </row>
    <row r="4703" spans="1:20" hidden="1" x14ac:dyDescent="0.2">
      <c r="A4703" t="s">
        <v>69</v>
      </c>
      <c r="B4703" t="s">
        <v>67</v>
      </c>
      <c r="C4703" s="2">
        <v>43553</v>
      </c>
      <c r="D4703" t="s">
        <v>68</v>
      </c>
      <c r="E4703" t="s">
        <v>6958</v>
      </c>
      <c r="F4703" t="s">
        <v>43</v>
      </c>
      <c r="G4703" t="s">
        <v>1205</v>
      </c>
      <c r="H4703" t="s">
        <v>6960</v>
      </c>
      <c r="I4703" t="s">
        <v>2</v>
      </c>
      <c r="J4703" t="s">
        <v>821</v>
      </c>
      <c r="K4703" t="s">
        <v>9</v>
      </c>
      <c r="L4703" s="3">
        <v>11.39</v>
      </c>
      <c r="M4703" s="3">
        <v>2.2799999999999998</v>
      </c>
      <c r="N4703" s="3">
        <v>13.67</v>
      </c>
      <c r="O4703" s="3">
        <v>0</v>
      </c>
      <c r="P4703" s="3">
        <v>0</v>
      </c>
      <c r="Q4703" s="2">
        <v>43560</v>
      </c>
      <c r="R4703" t="s">
        <v>2</v>
      </c>
      <c r="S4703" t="s">
        <v>10</v>
      </c>
      <c r="T4703" t="s">
        <v>2</v>
      </c>
    </row>
    <row r="4704" spans="1:20" hidden="1" x14ac:dyDescent="0.2">
      <c r="A4704" t="s">
        <v>69</v>
      </c>
      <c r="B4704" t="s">
        <v>67</v>
      </c>
      <c r="C4704" s="2">
        <v>43553</v>
      </c>
      <c r="D4704" t="s">
        <v>68</v>
      </c>
      <c r="E4704" t="s">
        <v>6958</v>
      </c>
      <c r="F4704" t="s">
        <v>60</v>
      </c>
      <c r="G4704" t="s">
        <v>1205</v>
      </c>
      <c r="H4704" t="s">
        <v>6961</v>
      </c>
      <c r="I4704" t="s">
        <v>2</v>
      </c>
      <c r="J4704" t="s">
        <v>274</v>
      </c>
      <c r="K4704" t="s">
        <v>9</v>
      </c>
      <c r="L4704" s="3">
        <v>17.29</v>
      </c>
      <c r="M4704" s="3">
        <v>3.46</v>
      </c>
      <c r="N4704" s="3">
        <v>20.75</v>
      </c>
      <c r="O4704" s="3">
        <v>0</v>
      </c>
      <c r="P4704" s="3">
        <v>0</v>
      </c>
      <c r="Q4704" s="2">
        <v>43560</v>
      </c>
      <c r="R4704" t="s">
        <v>2</v>
      </c>
      <c r="S4704" t="s">
        <v>10</v>
      </c>
      <c r="T4704" t="s">
        <v>2</v>
      </c>
    </row>
    <row r="4705" spans="1:20" hidden="1" x14ac:dyDescent="0.2">
      <c r="A4705" t="s">
        <v>69</v>
      </c>
      <c r="B4705" t="s">
        <v>67</v>
      </c>
      <c r="C4705" s="2">
        <v>43553</v>
      </c>
      <c r="D4705" t="s">
        <v>68</v>
      </c>
      <c r="E4705" t="s">
        <v>6958</v>
      </c>
      <c r="F4705" t="s">
        <v>86</v>
      </c>
      <c r="G4705" t="s">
        <v>1205</v>
      </c>
      <c r="H4705" t="s">
        <v>1037</v>
      </c>
      <c r="I4705" t="s">
        <v>2</v>
      </c>
      <c r="J4705" t="s">
        <v>370</v>
      </c>
      <c r="K4705" t="s">
        <v>9</v>
      </c>
      <c r="L4705" s="3">
        <v>16</v>
      </c>
      <c r="M4705" s="3">
        <v>3.2</v>
      </c>
      <c r="N4705" s="3">
        <v>19.2</v>
      </c>
      <c r="O4705" s="3">
        <v>0</v>
      </c>
      <c r="P4705" s="3">
        <v>0</v>
      </c>
      <c r="Q4705" s="2">
        <v>43560</v>
      </c>
      <c r="R4705" t="s">
        <v>2</v>
      </c>
      <c r="S4705" t="s">
        <v>10</v>
      </c>
      <c r="T4705" t="s">
        <v>2</v>
      </c>
    </row>
    <row r="4706" spans="1:20" hidden="1" x14ac:dyDescent="0.2">
      <c r="A4706" t="s">
        <v>69</v>
      </c>
      <c r="B4706" t="s">
        <v>67</v>
      </c>
      <c r="C4706" s="2">
        <v>43556</v>
      </c>
      <c r="D4706" t="s">
        <v>68</v>
      </c>
      <c r="E4706" t="s">
        <v>7031</v>
      </c>
      <c r="F4706" t="s">
        <v>5</v>
      </c>
      <c r="G4706" t="s">
        <v>237</v>
      </c>
      <c r="H4706" t="s">
        <v>7032</v>
      </c>
      <c r="I4706" t="s">
        <v>2</v>
      </c>
      <c r="J4706" t="s">
        <v>1419</v>
      </c>
      <c r="K4706" t="s">
        <v>18</v>
      </c>
      <c r="L4706" s="3">
        <v>175.42</v>
      </c>
      <c r="M4706" s="3">
        <v>0</v>
      </c>
      <c r="N4706" s="3">
        <v>175.42</v>
      </c>
      <c r="O4706" s="3">
        <v>0</v>
      </c>
      <c r="P4706" s="3">
        <v>0</v>
      </c>
      <c r="Q4706" s="2">
        <v>43556</v>
      </c>
      <c r="R4706" t="s">
        <v>2</v>
      </c>
      <c r="S4706" t="s">
        <v>10</v>
      </c>
      <c r="T4706" t="s">
        <v>2</v>
      </c>
    </row>
    <row r="4707" spans="1:20" hidden="1" x14ac:dyDescent="0.2">
      <c r="A4707" t="s">
        <v>69</v>
      </c>
      <c r="B4707" t="s">
        <v>67</v>
      </c>
      <c r="C4707" s="2">
        <v>43556</v>
      </c>
      <c r="D4707" t="s">
        <v>68</v>
      </c>
      <c r="E4707" t="s">
        <v>7033</v>
      </c>
      <c r="F4707" t="s">
        <v>5</v>
      </c>
      <c r="G4707" t="s">
        <v>237</v>
      </c>
      <c r="H4707" t="s">
        <v>7034</v>
      </c>
      <c r="I4707" t="s">
        <v>2</v>
      </c>
      <c r="J4707" t="s">
        <v>1419</v>
      </c>
      <c r="K4707" t="s">
        <v>18</v>
      </c>
      <c r="L4707" s="3">
        <v>110.02</v>
      </c>
      <c r="M4707" s="3">
        <v>0</v>
      </c>
      <c r="N4707" s="3">
        <v>110.02</v>
      </c>
      <c r="O4707" s="3">
        <v>0</v>
      </c>
      <c r="P4707" s="3">
        <v>0</v>
      </c>
      <c r="Q4707" s="2">
        <v>43577</v>
      </c>
      <c r="R4707" t="s">
        <v>2</v>
      </c>
      <c r="S4707" t="s">
        <v>10</v>
      </c>
      <c r="T4707" t="s">
        <v>2</v>
      </c>
    </row>
    <row r="4708" spans="1:20" hidden="1" x14ac:dyDescent="0.2">
      <c r="A4708" t="s">
        <v>69</v>
      </c>
      <c r="B4708" t="s">
        <v>67</v>
      </c>
      <c r="C4708" s="2">
        <v>43556</v>
      </c>
      <c r="D4708" t="s">
        <v>68</v>
      </c>
      <c r="E4708" t="s">
        <v>7033</v>
      </c>
      <c r="F4708" t="s">
        <v>43</v>
      </c>
      <c r="G4708" t="s">
        <v>237</v>
      </c>
      <c r="H4708" t="s">
        <v>3858</v>
      </c>
      <c r="I4708" t="s">
        <v>2</v>
      </c>
      <c r="J4708" t="s">
        <v>1419</v>
      </c>
      <c r="K4708" t="s">
        <v>18</v>
      </c>
      <c r="L4708" s="3">
        <v>6.49</v>
      </c>
      <c r="M4708" s="3">
        <v>0</v>
      </c>
      <c r="N4708" s="3">
        <v>6.49</v>
      </c>
      <c r="O4708" s="3">
        <v>0</v>
      </c>
      <c r="P4708" s="3">
        <v>0</v>
      </c>
      <c r="Q4708" s="2">
        <v>43577</v>
      </c>
      <c r="R4708" t="s">
        <v>2</v>
      </c>
      <c r="S4708" t="s">
        <v>10</v>
      </c>
      <c r="T4708" t="s">
        <v>2</v>
      </c>
    </row>
    <row r="4709" spans="1:20" hidden="1" x14ac:dyDescent="0.2">
      <c r="A4709" t="s">
        <v>69</v>
      </c>
      <c r="B4709" t="s">
        <v>67</v>
      </c>
      <c r="C4709" s="2">
        <v>43556</v>
      </c>
      <c r="D4709" t="s">
        <v>68</v>
      </c>
      <c r="E4709" t="s">
        <v>7099</v>
      </c>
      <c r="F4709" t="s">
        <v>60</v>
      </c>
      <c r="G4709" t="s">
        <v>7100</v>
      </c>
      <c r="H4709" t="s">
        <v>7103</v>
      </c>
      <c r="I4709" t="s">
        <v>2</v>
      </c>
      <c r="J4709" t="s">
        <v>81</v>
      </c>
      <c r="K4709" t="s">
        <v>18</v>
      </c>
      <c r="L4709" s="3">
        <v>90</v>
      </c>
      <c r="M4709" s="3">
        <v>0</v>
      </c>
      <c r="N4709" s="3">
        <v>90</v>
      </c>
      <c r="O4709" s="3">
        <v>0</v>
      </c>
      <c r="P4709" s="3">
        <v>0</v>
      </c>
      <c r="Q4709" s="2">
        <v>43587</v>
      </c>
      <c r="R4709" t="s">
        <v>2</v>
      </c>
      <c r="S4709" t="s">
        <v>10</v>
      </c>
      <c r="T4709" t="s">
        <v>2</v>
      </c>
    </row>
    <row r="4710" spans="1:20" hidden="1" x14ac:dyDescent="0.2">
      <c r="A4710" t="s">
        <v>69</v>
      </c>
      <c r="B4710" t="s">
        <v>67</v>
      </c>
      <c r="C4710" s="2">
        <v>43556</v>
      </c>
      <c r="D4710" t="s">
        <v>68</v>
      </c>
      <c r="E4710" t="s">
        <v>7099</v>
      </c>
      <c r="F4710" t="s">
        <v>90</v>
      </c>
      <c r="G4710" t="s">
        <v>7100</v>
      </c>
      <c r="H4710" t="s">
        <v>7106</v>
      </c>
      <c r="I4710" t="s">
        <v>2</v>
      </c>
      <c r="J4710" t="s">
        <v>81</v>
      </c>
      <c r="K4710" t="s">
        <v>18</v>
      </c>
      <c r="L4710" s="3">
        <v>180</v>
      </c>
      <c r="M4710" s="3">
        <v>0</v>
      </c>
      <c r="N4710" s="3">
        <v>180</v>
      </c>
      <c r="O4710" s="3">
        <v>0</v>
      </c>
      <c r="P4710" s="3">
        <v>0</v>
      </c>
      <c r="Q4710" s="2">
        <v>43738</v>
      </c>
      <c r="R4710" t="s">
        <v>2</v>
      </c>
      <c r="S4710" t="s">
        <v>10</v>
      </c>
      <c r="T4710" t="s">
        <v>2</v>
      </c>
    </row>
    <row r="4711" spans="1:20" hidden="1" x14ac:dyDescent="0.2">
      <c r="A4711" t="s">
        <v>69</v>
      </c>
      <c r="B4711" t="s">
        <v>67</v>
      </c>
      <c r="C4711" s="2">
        <v>43556</v>
      </c>
      <c r="D4711" t="s">
        <v>68</v>
      </c>
      <c r="E4711" t="s">
        <v>7099</v>
      </c>
      <c r="F4711" t="s">
        <v>453</v>
      </c>
      <c r="G4711" t="s">
        <v>7100</v>
      </c>
      <c r="H4711" t="s">
        <v>7108</v>
      </c>
      <c r="I4711" t="s">
        <v>2</v>
      </c>
      <c r="J4711" t="s">
        <v>81</v>
      </c>
      <c r="K4711" t="s">
        <v>18</v>
      </c>
      <c r="L4711" s="3">
        <v>10</v>
      </c>
      <c r="M4711" s="3">
        <v>0</v>
      </c>
      <c r="N4711" s="3">
        <v>10</v>
      </c>
      <c r="O4711" s="3">
        <v>0</v>
      </c>
      <c r="P4711" s="3">
        <v>10</v>
      </c>
      <c r="Q4711" s="2">
        <v>43765</v>
      </c>
      <c r="R4711" t="s">
        <v>2</v>
      </c>
      <c r="S4711" t="s">
        <v>10</v>
      </c>
      <c r="T4711" t="s">
        <v>2</v>
      </c>
    </row>
    <row r="4712" spans="1:20" hidden="1" x14ac:dyDescent="0.2">
      <c r="A4712" t="s">
        <v>69</v>
      </c>
      <c r="B4712" t="s">
        <v>67</v>
      </c>
      <c r="C4712" s="2">
        <v>43566</v>
      </c>
      <c r="D4712" t="s">
        <v>68</v>
      </c>
      <c r="E4712" t="s">
        <v>7964</v>
      </c>
      <c r="F4712" t="s">
        <v>5</v>
      </c>
      <c r="G4712" t="s">
        <v>2971</v>
      </c>
      <c r="H4712" t="s">
        <v>7965</v>
      </c>
      <c r="I4712" t="s">
        <v>2</v>
      </c>
      <c r="J4712" t="s">
        <v>821</v>
      </c>
      <c r="K4712" t="s">
        <v>9</v>
      </c>
      <c r="L4712" s="3">
        <v>18.57</v>
      </c>
      <c r="M4712" s="3">
        <v>3.71</v>
      </c>
      <c r="N4712" s="3">
        <v>22.28</v>
      </c>
      <c r="O4712" s="3">
        <v>0</v>
      </c>
      <c r="P4712" s="3">
        <v>0</v>
      </c>
      <c r="Q4712" s="2">
        <v>43584</v>
      </c>
      <c r="R4712" t="s">
        <v>2</v>
      </c>
      <c r="S4712" t="s">
        <v>10</v>
      </c>
      <c r="T4712" t="s">
        <v>2</v>
      </c>
    </row>
    <row r="4713" spans="1:20" hidden="1" x14ac:dyDescent="0.2">
      <c r="A4713" t="s">
        <v>69</v>
      </c>
      <c r="B4713" t="s">
        <v>67</v>
      </c>
      <c r="C4713" s="2">
        <v>43566</v>
      </c>
      <c r="D4713" t="s">
        <v>68</v>
      </c>
      <c r="E4713" t="s">
        <v>7964</v>
      </c>
      <c r="F4713" t="s">
        <v>43</v>
      </c>
      <c r="G4713" t="s">
        <v>2971</v>
      </c>
      <c r="H4713" t="s">
        <v>1037</v>
      </c>
      <c r="I4713" t="s">
        <v>2</v>
      </c>
      <c r="J4713" t="s">
        <v>370</v>
      </c>
      <c r="K4713" t="s">
        <v>9</v>
      </c>
      <c r="L4713" s="3">
        <v>7</v>
      </c>
      <c r="M4713" s="3">
        <v>1.4</v>
      </c>
      <c r="N4713" s="3">
        <v>8.4</v>
      </c>
      <c r="O4713" s="3">
        <v>0</v>
      </c>
      <c r="P4713" s="3">
        <v>0</v>
      </c>
      <c r="Q4713" s="2">
        <v>43584</v>
      </c>
      <c r="R4713" t="s">
        <v>2</v>
      </c>
      <c r="S4713" t="s">
        <v>10</v>
      </c>
      <c r="T4713" t="s">
        <v>2</v>
      </c>
    </row>
    <row r="4714" spans="1:20" hidden="1" x14ac:dyDescent="0.2">
      <c r="A4714" t="s">
        <v>69</v>
      </c>
      <c r="B4714" t="s">
        <v>67</v>
      </c>
      <c r="C4714" s="2">
        <v>43567</v>
      </c>
      <c r="D4714" t="s">
        <v>68</v>
      </c>
      <c r="E4714" t="s">
        <v>8123</v>
      </c>
      <c r="F4714" t="s">
        <v>5</v>
      </c>
      <c r="G4714" t="s">
        <v>8124</v>
      </c>
      <c r="H4714" t="s">
        <v>8125</v>
      </c>
      <c r="I4714" t="s">
        <v>2</v>
      </c>
      <c r="J4714" t="s">
        <v>81</v>
      </c>
      <c r="K4714" t="s">
        <v>18</v>
      </c>
      <c r="L4714" s="3">
        <v>7</v>
      </c>
      <c r="M4714" s="3">
        <v>0</v>
      </c>
      <c r="N4714" s="3">
        <v>7</v>
      </c>
      <c r="O4714" s="3">
        <v>0</v>
      </c>
      <c r="P4714" s="3">
        <v>0</v>
      </c>
      <c r="Q4714" s="2">
        <v>43597</v>
      </c>
      <c r="R4714" t="s">
        <v>2</v>
      </c>
      <c r="S4714" t="s">
        <v>10</v>
      </c>
      <c r="T4714" t="s">
        <v>2</v>
      </c>
    </row>
    <row r="4715" spans="1:20" hidden="1" x14ac:dyDescent="0.2">
      <c r="A4715" t="s">
        <v>69</v>
      </c>
      <c r="B4715" t="s">
        <v>67</v>
      </c>
      <c r="C4715" s="2">
        <v>43567</v>
      </c>
      <c r="D4715" t="s">
        <v>68</v>
      </c>
      <c r="E4715" t="s">
        <v>8128</v>
      </c>
      <c r="F4715" t="s">
        <v>5</v>
      </c>
      <c r="G4715" t="s">
        <v>40</v>
      </c>
      <c r="H4715" t="s">
        <v>2183</v>
      </c>
      <c r="I4715" t="s">
        <v>2</v>
      </c>
      <c r="J4715" t="s">
        <v>274</v>
      </c>
      <c r="K4715" t="s">
        <v>9</v>
      </c>
      <c r="L4715" s="3">
        <v>85.99</v>
      </c>
      <c r="M4715" s="3">
        <v>17.2</v>
      </c>
      <c r="N4715" s="3">
        <v>103.19</v>
      </c>
      <c r="O4715" s="3">
        <v>0</v>
      </c>
      <c r="P4715" s="3">
        <v>0</v>
      </c>
      <c r="Q4715" s="2">
        <v>43581</v>
      </c>
      <c r="R4715" t="s">
        <v>2</v>
      </c>
      <c r="S4715" t="s">
        <v>10</v>
      </c>
      <c r="T4715" t="s">
        <v>2</v>
      </c>
    </row>
    <row r="4716" spans="1:20" hidden="1" x14ac:dyDescent="0.2">
      <c r="A4716" t="s">
        <v>4410</v>
      </c>
      <c r="B4716" t="s">
        <v>67</v>
      </c>
      <c r="C4716" s="2">
        <v>43537</v>
      </c>
      <c r="D4716" t="s">
        <v>4409</v>
      </c>
      <c r="E4716" t="s">
        <v>5395</v>
      </c>
      <c r="F4716" t="s">
        <v>5</v>
      </c>
      <c r="G4716" t="s">
        <v>40</v>
      </c>
      <c r="H4716" t="s">
        <v>5396</v>
      </c>
      <c r="I4716" t="s">
        <v>2</v>
      </c>
      <c r="J4716" t="s">
        <v>396</v>
      </c>
      <c r="K4716" t="s">
        <v>9</v>
      </c>
      <c r="L4716" s="3">
        <v>224.51</v>
      </c>
      <c r="M4716" s="3">
        <v>44.9</v>
      </c>
      <c r="N4716" s="3">
        <v>269.41000000000003</v>
      </c>
      <c r="O4716" s="3">
        <v>0</v>
      </c>
      <c r="P4716" s="3">
        <v>0</v>
      </c>
      <c r="Q4716" s="2">
        <v>43559</v>
      </c>
      <c r="R4716" t="s">
        <v>2</v>
      </c>
      <c r="S4716" t="s">
        <v>10</v>
      </c>
      <c r="T4716" t="s">
        <v>2</v>
      </c>
    </row>
    <row r="4717" spans="1:20" hidden="1" x14ac:dyDescent="0.2">
      <c r="A4717" t="s">
        <v>4410</v>
      </c>
      <c r="B4717" t="s">
        <v>67</v>
      </c>
      <c r="C4717" s="2">
        <v>43539</v>
      </c>
      <c r="D4717" t="s">
        <v>4409</v>
      </c>
      <c r="E4717" t="s">
        <v>5646</v>
      </c>
      <c r="F4717" t="s">
        <v>5</v>
      </c>
      <c r="G4717" t="s">
        <v>5647</v>
      </c>
      <c r="H4717" t="s">
        <v>5648</v>
      </c>
      <c r="I4717" t="s">
        <v>2</v>
      </c>
      <c r="J4717" t="s">
        <v>1570</v>
      </c>
      <c r="K4717" t="s">
        <v>9</v>
      </c>
      <c r="L4717" s="3">
        <v>495.9</v>
      </c>
      <c r="M4717" s="3">
        <v>99.18</v>
      </c>
      <c r="N4717" s="3">
        <v>595.08000000000004</v>
      </c>
      <c r="O4717" s="3">
        <v>0</v>
      </c>
      <c r="P4717" s="3">
        <v>0</v>
      </c>
      <c r="Q4717" s="2">
        <v>43553</v>
      </c>
      <c r="R4717" t="s">
        <v>2</v>
      </c>
      <c r="S4717" t="s">
        <v>10</v>
      </c>
      <c r="T4717" t="s">
        <v>2</v>
      </c>
    </row>
    <row r="4718" spans="1:20" hidden="1" x14ac:dyDescent="0.2">
      <c r="A4718" t="s">
        <v>4410</v>
      </c>
      <c r="B4718" t="s">
        <v>67</v>
      </c>
      <c r="C4718" s="2">
        <v>43558</v>
      </c>
      <c r="D4718" t="s">
        <v>4409</v>
      </c>
      <c r="E4718" t="s">
        <v>7283</v>
      </c>
      <c r="F4718" t="s">
        <v>5</v>
      </c>
      <c r="G4718" t="s">
        <v>40</v>
      </c>
      <c r="H4718" t="s">
        <v>1848</v>
      </c>
      <c r="I4718" t="s">
        <v>2</v>
      </c>
      <c r="J4718" t="s">
        <v>274</v>
      </c>
      <c r="K4718" t="s">
        <v>9</v>
      </c>
      <c r="L4718" s="3">
        <v>272.60000000000002</v>
      </c>
      <c r="M4718" s="3">
        <v>54.52</v>
      </c>
      <c r="N4718" s="3">
        <v>327.12</v>
      </c>
      <c r="O4718" s="3">
        <v>0</v>
      </c>
      <c r="P4718" s="3">
        <v>0</v>
      </c>
      <c r="Q4718" s="2">
        <v>43565</v>
      </c>
      <c r="R4718" t="s">
        <v>2</v>
      </c>
      <c r="S4718" t="s">
        <v>10</v>
      </c>
      <c r="T4718" t="s">
        <v>2</v>
      </c>
    </row>
    <row r="4719" spans="1:20" hidden="1" x14ac:dyDescent="0.2">
      <c r="A4719" t="s">
        <v>4410</v>
      </c>
      <c r="B4719" t="s">
        <v>67</v>
      </c>
      <c r="C4719" s="2">
        <v>43558</v>
      </c>
      <c r="D4719" t="s">
        <v>4409</v>
      </c>
      <c r="E4719" t="s">
        <v>7283</v>
      </c>
      <c r="F4719" t="s">
        <v>43</v>
      </c>
      <c r="G4719" t="s">
        <v>40</v>
      </c>
      <c r="H4719" t="s">
        <v>7284</v>
      </c>
      <c r="I4719" t="s">
        <v>2</v>
      </c>
      <c r="J4719" t="s">
        <v>274</v>
      </c>
      <c r="K4719" t="s">
        <v>9</v>
      </c>
      <c r="L4719" s="3">
        <v>33.21</v>
      </c>
      <c r="M4719" s="3">
        <v>6.64</v>
      </c>
      <c r="N4719" s="3">
        <v>39.85</v>
      </c>
      <c r="O4719" s="3">
        <v>0</v>
      </c>
      <c r="P4719" s="3">
        <v>0</v>
      </c>
      <c r="Q4719" s="2">
        <v>43565</v>
      </c>
      <c r="R4719" t="s">
        <v>2</v>
      </c>
      <c r="S4719" t="s">
        <v>10</v>
      </c>
      <c r="T4719" t="s">
        <v>2</v>
      </c>
    </row>
    <row r="4720" spans="1:20" hidden="1" x14ac:dyDescent="0.2">
      <c r="A4720" t="s">
        <v>180</v>
      </c>
      <c r="B4720" t="s">
        <v>67</v>
      </c>
      <c r="C4720" s="2">
        <v>43479</v>
      </c>
      <c r="D4720" t="s">
        <v>179</v>
      </c>
      <c r="E4720" t="s">
        <v>662</v>
      </c>
      <c r="F4720" t="s">
        <v>88</v>
      </c>
      <c r="G4720" t="s">
        <v>663</v>
      </c>
      <c r="H4720" t="s">
        <v>668</v>
      </c>
      <c r="I4720" t="s">
        <v>2</v>
      </c>
      <c r="J4720" t="s">
        <v>81</v>
      </c>
      <c r="K4720" t="s">
        <v>18</v>
      </c>
      <c r="L4720" s="3">
        <v>180</v>
      </c>
      <c r="M4720" s="3">
        <v>0</v>
      </c>
      <c r="N4720" s="3">
        <v>180</v>
      </c>
      <c r="O4720" s="3">
        <v>0</v>
      </c>
      <c r="P4720" s="3">
        <v>0</v>
      </c>
      <c r="Q4720" s="2">
        <v>43520</v>
      </c>
      <c r="R4720" t="s">
        <v>2</v>
      </c>
      <c r="S4720" t="s">
        <v>10</v>
      </c>
      <c r="T4720" t="s">
        <v>2</v>
      </c>
    </row>
    <row r="4721" spans="1:20" hidden="1" x14ac:dyDescent="0.2">
      <c r="A4721" t="s">
        <v>180</v>
      </c>
      <c r="B4721" t="s">
        <v>67</v>
      </c>
      <c r="C4721" s="2">
        <v>43480</v>
      </c>
      <c r="D4721" t="s">
        <v>179</v>
      </c>
      <c r="E4721" t="s">
        <v>899</v>
      </c>
      <c r="F4721" t="s">
        <v>5</v>
      </c>
      <c r="G4721" t="s">
        <v>125</v>
      </c>
      <c r="H4721" t="s">
        <v>900</v>
      </c>
      <c r="I4721" t="s">
        <v>2</v>
      </c>
      <c r="J4721" t="s">
        <v>901</v>
      </c>
      <c r="K4721" t="s">
        <v>9</v>
      </c>
      <c r="L4721" s="3">
        <v>1260</v>
      </c>
      <c r="M4721" s="3">
        <v>252</v>
      </c>
      <c r="N4721" s="3">
        <v>1512</v>
      </c>
      <c r="O4721" s="3">
        <v>0</v>
      </c>
      <c r="P4721" s="3">
        <v>0</v>
      </c>
      <c r="Q4721" s="2">
        <v>43496</v>
      </c>
      <c r="R4721" t="s">
        <v>2</v>
      </c>
      <c r="S4721" t="s">
        <v>10</v>
      </c>
      <c r="T4721" t="s">
        <v>2</v>
      </c>
    </row>
    <row r="4722" spans="1:20" hidden="1" x14ac:dyDescent="0.2">
      <c r="A4722" t="s">
        <v>180</v>
      </c>
      <c r="B4722" t="s">
        <v>67</v>
      </c>
      <c r="C4722" s="2">
        <v>43503</v>
      </c>
      <c r="D4722" t="s">
        <v>179</v>
      </c>
      <c r="E4722" t="s">
        <v>3184</v>
      </c>
      <c r="F4722" t="s">
        <v>5</v>
      </c>
      <c r="G4722" t="s">
        <v>40</v>
      </c>
      <c r="H4722" t="s">
        <v>3185</v>
      </c>
      <c r="I4722" t="s">
        <v>2</v>
      </c>
      <c r="J4722" t="s">
        <v>274</v>
      </c>
      <c r="K4722" t="s">
        <v>9</v>
      </c>
      <c r="L4722" s="3">
        <v>7.02</v>
      </c>
      <c r="M4722" s="3">
        <v>1.4</v>
      </c>
      <c r="N4722" s="3">
        <v>8.42</v>
      </c>
      <c r="O4722" s="3">
        <v>0</v>
      </c>
      <c r="P4722" s="3">
        <v>0</v>
      </c>
      <c r="Q4722" s="2">
        <v>43518</v>
      </c>
      <c r="R4722" t="s">
        <v>2</v>
      </c>
      <c r="S4722" t="s">
        <v>10</v>
      </c>
      <c r="T4722" t="s">
        <v>2</v>
      </c>
    </row>
    <row r="4723" spans="1:20" hidden="1" x14ac:dyDescent="0.2">
      <c r="A4723" t="s">
        <v>180</v>
      </c>
      <c r="B4723" t="s">
        <v>67</v>
      </c>
      <c r="C4723" s="2">
        <v>43503</v>
      </c>
      <c r="D4723" t="s">
        <v>179</v>
      </c>
      <c r="E4723" t="s">
        <v>3184</v>
      </c>
      <c r="F4723" t="s">
        <v>43</v>
      </c>
      <c r="G4723" t="s">
        <v>40</v>
      </c>
      <c r="H4723" t="s">
        <v>3186</v>
      </c>
      <c r="I4723" t="s">
        <v>2</v>
      </c>
      <c r="J4723" t="s">
        <v>274</v>
      </c>
      <c r="K4723" t="s">
        <v>9</v>
      </c>
      <c r="L4723" s="3">
        <v>7.7</v>
      </c>
      <c r="M4723" s="3">
        <v>1.54</v>
      </c>
      <c r="N4723" s="3">
        <v>9.24</v>
      </c>
      <c r="O4723" s="3">
        <v>0</v>
      </c>
      <c r="P4723" s="3">
        <v>0</v>
      </c>
      <c r="Q4723" s="2">
        <v>43518</v>
      </c>
      <c r="R4723" t="s">
        <v>2</v>
      </c>
      <c r="S4723" t="s">
        <v>10</v>
      </c>
      <c r="T4723" t="s">
        <v>2</v>
      </c>
    </row>
    <row r="4724" spans="1:20" hidden="1" x14ac:dyDescent="0.2">
      <c r="A4724" t="s">
        <v>180</v>
      </c>
      <c r="B4724" t="s">
        <v>67</v>
      </c>
      <c r="C4724" s="2">
        <v>43503</v>
      </c>
      <c r="D4724" t="s">
        <v>179</v>
      </c>
      <c r="E4724" t="s">
        <v>3184</v>
      </c>
      <c r="F4724" t="s">
        <v>60</v>
      </c>
      <c r="G4724" t="s">
        <v>40</v>
      </c>
      <c r="H4724" t="s">
        <v>3187</v>
      </c>
      <c r="I4724" t="s">
        <v>2</v>
      </c>
      <c r="J4724" t="s">
        <v>274</v>
      </c>
      <c r="K4724" t="s">
        <v>9</v>
      </c>
      <c r="L4724" s="3">
        <v>6.88</v>
      </c>
      <c r="M4724" s="3">
        <v>1.38</v>
      </c>
      <c r="N4724" s="3">
        <v>8.26</v>
      </c>
      <c r="O4724" s="3">
        <v>0</v>
      </c>
      <c r="P4724" s="3">
        <v>0</v>
      </c>
      <c r="Q4724" s="2">
        <v>43518</v>
      </c>
      <c r="R4724" t="s">
        <v>2</v>
      </c>
      <c r="S4724" t="s">
        <v>10</v>
      </c>
      <c r="T4724" t="s">
        <v>2</v>
      </c>
    </row>
    <row r="4725" spans="1:20" hidden="1" x14ac:dyDescent="0.2">
      <c r="A4725" t="s">
        <v>180</v>
      </c>
      <c r="B4725" t="s">
        <v>67</v>
      </c>
      <c r="C4725" s="2">
        <v>43503</v>
      </c>
      <c r="D4725" t="s">
        <v>179</v>
      </c>
      <c r="E4725" t="s">
        <v>3184</v>
      </c>
      <c r="F4725" t="s">
        <v>86</v>
      </c>
      <c r="G4725" t="s">
        <v>40</v>
      </c>
      <c r="H4725" t="s">
        <v>3188</v>
      </c>
      <c r="I4725" t="s">
        <v>2</v>
      </c>
      <c r="J4725" t="s">
        <v>274</v>
      </c>
      <c r="K4725" t="s">
        <v>9</v>
      </c>
      <c r="L4725" s="3">
        <v>13.12</v>
      </c>
      <c r="M4725" s="3">
        <v>2.62</v>
      </c>
      <c r="N4725" s="3">
        <v>15.74</v>
      </c>
      <c r="O4725" s="3">
        <v>0</v>
      </c>
      <c r="P4725" s="3">
        <v>0</v>
      </c>
      <c r="Q4725" s="2">
        <v>43518</v>
      </c>
      <c r="R4725" t="s">
        <v>2</v>
      </c>
      <c r="S4725" t="s">
        <v>10</v>
      </c>
      <c r="T4725" t="s">
        <v>2</v>
      </c>
    </row>
    <row r="4726" spans="1:20" hidden="1" x14ac:dyDescent="0.2">
      <c r="A4726" t="s">
        <v>180</v>
      </c>
      <c r="B4726" t="s">
        <v>67</v>
      </c>
      <c r="C4726" s="2">
        <v>43503</v>
      </c>
      <c r="D4726" t="s">
        <v>179</v>
      </c>
      <c r="E4726" t="s">
        <v>3184</v>
      </c>
      <c r="F4726" t="s">
        <v>88</v>
      </c>
      <c r="G4726" t="s">
        <v>40</v>
      </c>
      <c r="H4726" t="s">
        <v>1037</v>
      </c>
      <c r="I4726" t="s">
        <v>2</v>
      </c>
      <c r="J4726" t="s">
        <v>370</v>
      </c>
      <c r="K4726" t="s">
        <v>9</v>
      </c>
      <c r="L4726" s="3">
        <v>7</v>
      </c>
      <c r="M4726" s="3">
        <v>1.4</v>
      </c>
      <c r="N4726" s="3">
        <v>8.4</v>
      </c>
      <c r="O4726" s="3">
        <v>0</v>
      </c>
      <c r="P4726" s="3">
        <v>0</v>
      </c>
      <c r="Q4726" s="2">
        <v>43518</v>
      </c>
      <c r="R4726" t="s">
        <v>2</v>
      </c>
      <c r="S4726" t="s">
        <v>10</v>
      </c>
      <c r="T4726" t="s">
        <v>2</v>
      </c>
    </row>
    <row r="4727" spans="1:20" hidden="1" x14ac:dyDescent="0.2">
      <c r="A4727" t="s">
        <v>180</v>
      </c>
      <c r="B4727" t="s">
        <v>67</v>
      </c>
      <c r="C4727" s="2">
        <v>43503</v>
      </c>
      <c r="D4727" t="s">
        <v>179</v>
      </c>
      <c r="E4727" t="s">
        <v>3191</v>
      </c>
      <c r="F4727" t="s">
        <v>5</v>
      </c>
      <c r="G4727" t="s">
        <v>819</v>
      </c>
      <c r="H4727" t="s">
        <v>3192</v>
      </c>
      <c r="I4727" t="s">
        <v>2</v>
      </c>
      <c r="J4727" t="s">
        <v>821</v>
      </c>
      <c r="K4727" t="s">
        <v>822</v>
      </c>
      <c r="L4727" s="3">
        <v>12.1</v>
      </c>
      <c r="M4727" s="3">
        <v>0</v>
      </c>
      <c r="N4727" s="3">
        <v>12.1</v>
      </c>
      <c r="O4727" s="3">
        <v>0</v>
      </c>
      <c r="P4727" s="3">
        <v>0</v>
      </c>
      <c r="Q4727" s="2">
        <v>43511</v>
      </c>
      <c r="R4727" t="s">
        <v>2</v>
      </c>
      <c r="S4727" t="s">
        <v>10</v>
      </c>
      <c r="T4727" t="s">
        <v>2</v>
      </c>
    </row>
    <row r="4728" spans="1:20" hidden="1" x14ac:dyDescent="0.2">
      <c r="A4728" t="s">
        <v>180</v>
      </c>
      <c r="B4728" t="s">
        <v>67</v>
      </c>
      <c r="C4728" s="2">
        <v>43503</v>
      </c>
      <c r="D4728" t="s">
        <v>179</v>
      </c>
      <c r="E4728" t="s">
        <v>3191</v>
      </c>
      <c r="F4728" t="s">
        <v>43</v>
      </c>
      <c r="G4728" t="s">
        <v>819</v>
      </c>
      <c r="H4728" t="s">
        <v>3193</v>
      </c>
      <c r="I4728" t="s">
        <v>2</v>
      </c>
      <c r="J4728" t="s">
        <v>821</v>
      </c>
      <c r="K4728" t="s">
        <v>822</v>
      </c>
      <c r="L4728" s="3">
        <v>12.1</v>
      </c>
      <c r="M4728" s="3">
        <v>0</v>
      </c>
      <c r="N4728" s="3">
        <v>12.1</v>
      </c>
      <c r="O4728" s="3">
        <v>0</v>
      </c>
      <c r="P4728" s="3">
        <v>0</v>
      </c>
      <c r="Q4728" s="2">
        <v>43511</v>
      </c>
      <c r="R4728" t="s">
        <v>2</v>
      </c>
      <c r="S4728" t="s">
        <v>10</v>
      </c>
      <c r="T4728" t="s">
        <v>2</v>
      </c>
    </row>
    <row r="4729" spans="1:20" hidden="1" x14ac:dyDescent="0.2">
      <c r="A4729" t="s">
        <v>180</v>
      </c>
      <c r="B4729" t="s">
        <v>67</v>
      </c>
      <c r="C4729" s="2">
        <v>43503</v>
      </c>
      <c r="D4729" t="s">
        <v>179</v>
      </c>
      <c r="E4729" t="s">
        <v>3191</v>
      </c>
      <c r="F4729" t="s">
        <v>60</v>
      </c>
      <c r="G4729" t="s">
        <v>819</v>
      </c>
      <c r="H4729" t="s">
        <v>3194</v>
      </c>
      <c r="I4729" t="s">
        <v>2</v>
      </c>
      <c r="J4729" t="s">
        <v>821</v>
      </c>
      <c r="K4729" t="s">
        <v>822</v>
      </c>
      <c r="L4729" s="3">
        <v>95</v>
      </c>
      <c r="M4729" s="3">
        <v>0</v>
      </c>
      <c r="N4729" s="3">
        <v>95</v>
      </c>
      <c r="O4729" s="3">
        <v>0</v>
      </c>
      <c r="P4729" s="3">
        <v>0</v>
      </c>
      <c r="Q4729" s="2">
        <v>43511</v>
      </c>
      <c r="R4729" t="s">
        <v>2</v>
      </c>
      <c r="S4729" t="s">
        <v>10</v>
      </c>
      <c r="T4729" t="s">
        <v>2</v>
      </c>
    </row>
    <row r="4730" spans="1:20" hidden="1" x14ac:dyDescent="0.2">
      <c r="A4730" t="s">
        <v>180</v>
      </c>
      <c r="B4730" t="s">
        <v>67</v>
      </c>
      <c r="C4730" s="2">
        <v>43503</v>
      </c>
      <c r="D4730" t="s">
        <v>179</v>
      </c>
      <c r="E4730" t="s">
        <v>3191</v>
      </c>
      <c r="F4730" t="s">
        <v>86</v>
      </c>
      <c r="G4730" t="s">
        <v>819</v>
      </c>
      <c r="H4730" t="s">
        <v>3195</v>
      </c>
      <c r="I4730" t="s">
        <v>2</v>
      </c>
      <c r="J4730" t="s">
        <v>821</v>
      </c>
      <c r="K4730" t="s">
        <v>822</v>
      </c>
      <c r="L4730" s="3">
        <v>95</v>
      </c>
      <c r="M4730" s="3">
        <v>0</v>
      </c>
      <c r="N4730" s="3">
        <v>95</v>
      </c>
      <c r="O4730" s="3">
        <v>0</v>
      </c>
      <c r="P4730" s="3">
        <v>0</v>
      </c>
      <c r="Q4730" s="2">
        <v>43511</v>
      </c>
      <c r="R4730" t="s">
        <v>2</v>
      </c>
      <c r="S4730" t="s">
        <v>10</v>
      </c>
      <c r="T4730" t="s">
        <v>2</v>
      </c>
    </row>
    <row r="4731" spans="1:20" hidden="1" x14ac:dyDescent="0.2">
      <c r="A4731" t="s">
        <v>180</v>
      </c>
      <c r="B4731" t="s">
        <v>67</v>
      </c>
      <c r="C4731" s="2">
        <v>43503</v>
      </c>
      <c r="D4731" t="s">
        <v>179</v>
      </c>
      <c r="E4731" t="s">
        <v>3191</v>
      </c>
      <c r="F4731" t="s">
        <v>88</v>
      </c>
      <c r="G4731" t="s">
        <v>819</v>
      </c>
      <c r="H4731" t="s">
        <v>3196</v>
      </c>
      <c r="I4731" t="s">
        <v>2</v>
      </c>
      <c r="J4731" t="s">
        <v>821</v>
      </c>
      <c r="K4731" t="s">
        <v>822</v>
      </c>
      <c r="L4731" s="3">
        <v>95</v>
      </c>
      <c r="M4731" s="3">
        <v>0</v>
      </c>
      <c r="N4731" s="3">
        <v>95</v>
      </c>
      <c r="O4731" s="3">
        <v>0</v>
      </c>
      <c r="P4731" s="3">
        <v>0</v>
      </c>
      <c r="Q4731" s="2">
        <v>43511</v>
      </c>
      <c r="R4731" t="s">
        <v>2</v>
      </c>
      <c r="S4731" t="s">
        <v>10</v>
      </c>
      <c r="T4731" t="s">
        <v>2</v>
      </c>
    </row>
    <row r="4732" spans="1:20" hidden="1" x14ac:dyDescent="0.2">
      <c r="A4732" t="s">
        <v>180</v>
      </c>
      <c r="B4732" t="s">
        <v>67</v>
      </c>
      <c r="C4732" s="2">
        <v>43552</v>
      </c>
      <c r="D4732" t="s">
        <v>179</v>
      </c>
      <c r="E4732" t="s">
        <v>6736</v>
      </c>
      <c r="F4732" t="s">
        <v>5</v>
      </c>
      <c r="G4732" t="s">
        <v>40</v>
      </c>
      <c r="H4732" t="s">
        <v>6737</v>
      </c>
      <c r="I4732" t="s">
        <v>2</v>
      </c>
      <c r="J4732" t="s">
        <v>274</v>
      </c>
      <c r="K4732" t="s">
        <v>9</v>
      </c>
      <c r="L4732" s="3">
        <v>14.43</v>
      </c>
      <c r="M4732" s="3">
        <v>2.89</v>
      </c>
      <c r="N4732" s="3">
        <v>17.32</v>
      </c>
      <c r="O4732" s="3">
        <v>0</v>
      </c>
      <c r="P4732" s="3">
        <v>0</v>
      </c>
      <c r="Q4732" s="2">
        <v>43566</v>
      </c>
      <c r="R4732" t="s">
        <v>2</v>
      </c>
      <c r="S4732" t="s">
        <v>10</v>
      </c>
      <c r="T4732" t="s">
        <v>2</v>
      </c>
    </row>
    <row r="4733" spans="1:20" hidden="1" x14ac:dyDescent="0.2">
      <c r="A4733" t="s">
        <v>180</v>
      </c>
      <c r="B4733" t="s">
        <v>67</v>
      </c>
      <c r="C4733" s="2">
        <v>43552</v>
      </c>
      <c r="D4733" t="s">
        <v>179</v>
      </c>
      <c r="E4733" t="s">
        <v>6736</v>
      </c>
      <c r="F4733" t="s">
        <v>43</v>
      </c>
      <c r="G4733" t="s">
        <v>40</v>
      </c>
      <c r="H4733" t="s">
        <v>1037</v>
      </c>
      <c r="I4733" t="s">
        <v>2</v>
      </c>
      <c r="J4733" t="s">
        <v>370</v>
      </c>
      <c r="K4733" t="s">
        <v>9</v>
      </c>
      <c r="L4733" s="3">
        <v>7</v>
      </c>
      <c r="M4733" s="3">
        <v>1.4</v>
      </c>
      <c r="N4733" s="3">
        <v>8.4</v>
      </c>
      <c r="O4733" s="3">
        <v>0</v>
      </c>
      <c r="P4733" s="3">
        <v>0</v>
      </c>
      <c r="Q4733" s="2">
        <v>43566</v>
      </c>
      <c r="R4733" t="s">
        <v>2</v>
      </c>
      <c r="S4733" t="s">
        <v>10</v>
      </c>
      <c r="T4733" t="s">
        <v>2</v>
      </c>
    </row>
    <row r="4734" spans="1:20" hidden="1" x14ac:dyDescent="0.2">
      <c r="A4734" t="s">
        <v>180</v>
      </c>
      <c r="B4734" t="s">
        <v>67</v>
      </c>
      <c r="C4734" s="2">
        <v>43552</v>
      </c>
      <c r="D4734" t="s">
        <v>179</v>
      </c>
      <c r="E4734" t="s">
        <v>6738</v>
      </c>
      <c r="F4734" t="s">
        <v>5</v>
      </c>
      <c r="G4734" t="s">
        <v>819</v>
      </c>
      <c r="H4734" t="s">
        <v>6739</v>
      </c>
      <c r="I4734" t="s">
        <v>2</v>
      </c>
      <c r="J4734" t="s">
        <v>821</v>
      </c>
      <c r="K4734" t="s">
        <v>822</v>
      </c>
      <c r="L4734" s="3">
        <v>37</v>
      </c>
      <c r="M4734" s="3">
        <v>0</v>
      </c>
      <c r="N4734" s="3">
        <v>37</v>
      </c>
      <c r="O4734" s="3">
        <v>0</v>
      </c>
      <c r="P4734" s="3">
        <v>0</v>
      </c>
      <c r="Q4734" s="2">
        <v>43563</v>
      </c>
      <c r="R4734" t="s">
        <v>2</v>
      </c>
      <c r="S4734" t="s">
        <v>10</v>
      </c>
      <c r="T4734" t="s">
        <v>2</v>
      </c>
    </row>
    <row r="4735" spans="1:20" hidden="1" x14ac:dyDescent="0.2">
      <c r="A4735" t="s">
        <v>180</v>
      </c>
      <c r="B4735" t="s">
        <v>67</v>
      </c>
      <c r="C4735" s="2">
        <v>43552</v>
      </c>
      <c r="D4735" t="s">
        <v>179</v>
      </c>
      <c r="E4735" t="s">
        <v>6738</v>
      </c>
      <c r="F4735" t="s">
        <v>43</v>
      </c>
      <c r="G4735" t="s">
        <v>819</v>
      </c>
      <c r="H4735" t="s">
        <v>1037</v>
      </c>
      <c r="I4735" t="s">
        <v>2</v>
      </c>
      <c r="J4735" t="s">
        <v>370</v>
      </c>
      <c r="K4735" t="s">
        <v>822</v>
      </c>
      <c r="L4735" s="3">
        <v>15</v>
      </c>
      <c r="M4735" s="3">
        <v>0</v>
      </c>
      <c r="N4735" s="3">
        <v>15</v>
      </c>
      <c r="O4735" s="3">
        <v>0</v>
      </c>
      <c r="P4735" s="3">
        <v>0</v>
      </c>
      <c r="Q4735" s="2">
        <v>43563</v>
      </c>
      <c r="R4735" t="s">
        <v>2</v>
      </c>
      <c r="S4735" t="s">
        <v>10</v>
      </c>
      <c r="T4735" t="s">
        <v>2</v>
      </c>
    </row>
    <row r="4736" spans="1:20" hidden="1" x14ac:dyDescent="0.2">
      <c r="A4736" t="s">
        <v>180</v>
      </c>
      <c r="B4736" t="s">
        <v>67</v>
      </c>
      <c r="C4736" s="2">
        <v>43565</v>
      </c>
      <c r="D4736" t="s">
        <v>179</v>
      </c>
      <c r="E4736" t="s">
        <v>7913</v>
      </c>
      <c r="F4736" t="s">
        <v>5</v>
      </c>
      <c r="G4736" t="s">
        <v>7914</v>
      </c>
      <c r="H4736" t="s">
        <v>7915</v>
      </c>
      <c r="I4736" t="s">
        <v>2</v>
      </c>
      <c r="J4736" t="s">
        <v>821</v>
      </c>
      <c r="K4736" t="s">
        <v>9</v>
      </c>
      <c r="L4736" s="3">
        <v>71.25</v>
      </c>
      <c r="M4736" s="3">
        <v>14.25</v>
      </c>
      <c r="N4736" s="3">
        <v>85.5</v>
      </c>
      <c r="O4736" s="3">
        <v>0</v>
      </c>
      <c r="P4736" s="3">
        <v>0</v>
      </c>
      <c r="Q4736" s="2">
        <v>43584</v>
      </c>
      <c r="R4736" t="s">
        <v>2</v>
      </c>
      <c r="S4736" t="s">
        <v>10</v>
      </c>
      <c r="T4736" t="s">
        <v>2</v>
      </c>
    </row>
    <row r="4737" spans="1:20" hidden="1" x14ac:dyDescent="0.2">
      <c r="A4737" t="s">
        <v>180</v>
      </c>
      <c r="B4737" t="s">
        <v>67</v>
      </c>
      <c r="C4737" s="2">
        <v>43565</v>
      </c>
      <c r="D4737" t="s">
        <v>179</v>
      </c>
      <c r="E4737" t="s">
        <v>7913</v>
      </c>
      <c r="F4737" t="s">
        <v>43</v>
      </c>
      <c r="G4737" t="s">
        <v>7914</v>
      </c>
      <c r="H4737" t="s">
        <v>7916</v>
      </c>
      <c r="I4737" t="s">
        <v>2</v>
      </c>
      <c r="J4737" t="s">
        <v>821</v>
      </c>
      <c r="K4737" t="s">
        <v>9</v>
      </c>
      <c r="L4737" s="3">
        <v>42.81</v>
      </c>
      <c r="M4737" s="3">
        <v>8.56</v>
      </c>
      <c r="N4737" s="3">
        <v>51.37</v>
      </c>
      <c r="O4737" s="3">
        <v>0</v>
      </c>
      <c r="P4737" s="3">
        <v>0</v>
      </c>
      <c r="Q4737" s="2">
        <v>43584</v>
      </c>
      <c r="R4737" t="s">
        <v>2</v>
      </c>
      <c r="S4737" t="s">
        <v>10</v>
      </c>
      <c r="T4737" t="s">
        <v>2</v>
      </c>
    </row>
    <row r="4738" spans="1:20" hidden="1" x14ac:dyDescent="0.2">
      <c r="A4738" t="s">
        <v>180</v>
      </c>
      <c r="B4738" t="s">
        <v>67</v>
      </c>
      <c r="C4738" s="2">
        <v>43565</v>
      </c>
      <c r="D4738" t="s">
        <v>179</v>
      </c>
      <c r="E4738" t="s">
        <v>7913</v>
      </c>
      <c r="F4738" t="s">
        <v>60</v>
      </c>
      <c r="G4738" t="s">
        <v>7914</v>
      </c>
      <c r="H4738" t="s">
        <v>1037</v>
      </c>
      <c r="I4738" t="s">
        <v>2</v>
      </c>
      <c r="J4738" t="s">
        <v>370</v>
      </c>
      <c r="K4738" t="s">
        <v>9</v>
      </c>
      <c r="L4738" s="3">
        <v>22</v>
      </c>
      <c r="M4738" s="3">
        <v>4.4000000000000004</v>
      </c>
      <c r="N4738" s="3">
        <v>26.4</v>
      </c>
      <c r="O4738" s="3">
        <v>0</v>
      </c>
      <c r="P4738" s="3">
        <v>0</v>
      </c>
      <c r="Q4738" s="2">
        <v>43584</v>
      </c>
      <c r="R4738" t="s">
        <v>2</v>
      </c>
      <c r="S4738" t="s">
        <v>10</v>
      </c>
      <c r="T4738" t="s">
        <v>2</v>
      </c>
    </row>
    <row r="4739" spans="1:20" hidden="1" x14ac:dyDescent="0.2">
      <c r="A4739" t="s">
        <v>13</v>
      </c>
      <c r="B4739" t="s">
        <v>11</v>
      </c>
      <c r="C4739" s="2">
        <v>43474</v>
      </c>
      <c r="D4739" t="s">
        <v>12</v>
      </c>
      <c r="E4739" t="s">
        <v>14</v>
      </c>
      <c r="F4739" t="s">
        <v>5</v>
      </c>
      <c r="G4739" t="s">
        <v>15</v>
      </c>
      <c r="H4739" t="s">
        <v>16</v>
      </c>
      <c r="I4739" t="s">
        <v>2</v>
      </c>
      <c r="J4739" t="s">
        <v>17</v>
      </c>
      <c r="K4739" t="s">
        <v>18</v>
      </c>
      <c r="L4739" s="3">
        <v>136</v>
      </c>
      <c r="M4739" s="3">
        <v>0</v>
      </c>
      <c r="N4739" s="3">
        <v>136</v>
      </c>
      <c r="O4739" s="3">
        <v>0</v>
      </c>
      <c r="P4739" s="3">
        <v>0</v>
      </c>
      <c r="Q4739" s="2">
        <v>43495</v>
      </c>
      <c r="R4739" t="s">
        <v>2</v>
      </c>
      <c r="S4739" t="s">
        <v>10</v>
      </c>
      <c r="T4739" t="s">
        <v>2</v>
      </c>
    </row>
    <row r="4740" spans="1:20" hidden="1" x14ac:dyDescent="0.2">
      <c r="A4740" t="s">
        <v>13</v>
      </c>
      <c r="B4740" t="s">
        <v>11</v>
      </c>
      <c r="C4740" s="2">
        <v>43474</v>
      </c>
      <c r="D4740" t="s">
        <v>12</v>
      </c>
      <c r="E4740" t="s">
        <v>19</v>
      </c>
      <c r="F4740" t="s">
        <v>5</v>
      </c>
      <c r="G4740" t="s">
        <v>15</v>
      </c>
      <c r="H4740" t="s">
        <v>20</v>
      </c>
      <c r="I4740" t="s">
        <v>2</v>
      </c>
      <c r="J4740" t="s">
        <v>17</v>
      </c>
      <c r="K4740" t="s">
        <v>18</v>
      </c>
      <c r="L4740" s="3">
        <v>136</v>
      </c>
      <c r="M4740" s="3">
        <v>0</v>
      </c>
      <c r="N4740" s="3">
        <v>136</v>
      </c>
      <c r="O4740" s="3">
        <v>0</v>
      </c>
      <c r="P4740" s="3">
        <v>0</v>
      </c>
      <c r="Q4740" s="2">
        <v>43495</v>
      </c>
      <c r="R4740" t="s">
        <v>2</v>
      </c>
      <c r="S4740" t="s">
        <v>10</v>
      </c>
      <c r="T4740" t="s">
        <v>2</v>
      </c>
    </row>
    <row r="4741" spans="1:20" hidden="1" x14ac:dyDescent="0.2">
      <c r="A4741" t="s">
        <v>13</v>
      </c>
      <c r="B4741" t="s">
        <v>11</v>
      </c>
      <c r="C4741" s="2">
        <v>43474</v>
      </c>
      <c r="D4741" t="s">
        <v>12</v>
      </c>
      <c r="E4741" t="s">
        <v>21</v>
      </c>
      <c r="F4741" t="s">
        <v>5</v>
      </c>
      <c r="G4741" t="s">
        <v>15</v>
      </c>
      <c r="H4741" t="s">
        <v>22</v>
      </c>
      <c r="I4741" t="s">
        <v>2</v>
      </c>
      <c r="J4741" t="s">
        <v>17</v>
      </c>
      <c r="K4741" t="s">
        <v>18</v>
      </c>
      <c r="L4741" s="3">
        <v>102</v>
      </c>
      <c r="M4741" s="3">
        <v>0</v>
      </c>
      <c r="N4741" s="3">
        <v>102</v>
      </c>
      <c r="O4741" s="3">
        <v>0</v>
      </c>
      <c r="P4741" s="3">
        <v>0</v>
      </c>
      <c r="Q4741" s="2">
        <v>43495</v>
      </c>
      <c r="R4741" t="s">
        <v>2</v>
      </c>
      <c r="S4741" t="s">
        <v>10</v>
      </c>
      <c r="T4741" t="s">
        <v>2</v>
      </c>
    </row>
    <row r="4742" spans="1:20" hidden="1" x14ac:dyDescent="0.2">
      <c r="A4742" t="s">
        <v>13</v>
      </c>
      <c r="B4742" t="s">
        <v>11</v>
      </c>
      <c r="C4742" s="2">
        <v>43474</v>
      </c>
      <c r="D4742" t="s">
        <v>12</v>
      </c>
      <c r="E4742" t="s">
        <v>23</v>
      </c>
      <c r="F4742" t="s">
        <v>5</v>
      </c>
      <c r="G4742" t="s">
        <v>15</v>
      </c>
      <c r="H4742" t="s">
        <v>24</v>
      </c>
      <c r="I4742" t="s">
        <v>2</v>
      </c>
      <c r="J4742" t="s">
        <v>17</v>
      </c>
      <c r="K4742" t="s">
        <v>18</v>
      </c>
      <c r="L4742" s="3">
        <v>102</v>
      </c>
      <c r="M4742" s="3">
        <v>0</v>
      </c>
      <c r="N4742" s="3">
        <v>102</v>
      </c>
      <c r="O4742" s="3">
        <v>0</v>
      </c>
      <c r="P4742" s="3">
        <v>0</v>
      </c>
      <c r="Q4742" s="2">
        <v>43495</v>
      </c>
      <c r="R4742" t="s">
        <v>2</v>
      </c>
      <c r="S4742" t="s">
        <v>10</v>
      </c>
      <c r="T4742" t="s">
        <v>2</v>
      </c>
    </row>
    <row r="4743" spans="1:20" hidden="1" x14ac:dyDescent="0.2">
      <c r="A4743" t="s">
        <v>13</v>
      </c>
      <c r="B4743" t="s">
        <v>11</v>
      </c>
      <c r="C4743" s="2">
        <v>43474</v>
      </c>
      <c r="D4743" t="s">
        <v>12</v>
      </c>
      <c r="E4743" t="s">
        <v>25</v>
      </c>
      <c r="F4743" t="s">
        <v>5</v>
      </c>
      <c r="G4743" t="s">
        <v>15</v>
      </c>
      <c r="H4743" t="s">
        <v>26</v>
      </c>
      <c r="I4743" t="s">
        <v>2</v>
      </c>
      <c r="J4743" t="s">
        <v>17</v>
      </c>
      <c r="K4743" t="s">
        <v>18</v>
      </c>
      <c r="L4743" s="3">
        <v>102</v>
      </c>
      <c r="M4743" s="3">
        <v>0</v>
      </c>
      <c r="N4743" s="3">
        <v>102</v>
      </c>
      <c r="O4743" s="3">
        <v>0</v>
      </c>
      <c r="P4743" s="3">
        <v>0</v>
      </c>
      <c r="Q4743" s="2">
        <v>43495</v>
      </c>
      <c r="R4743" t="s">
        <v>2</v>
      </c>
      <c r="S4743" t="s">
        <v>10</v>
      </c>
      <c r="T4743" t="s">
        <v>2</v>
      </c>
    </row>
    <row r="4744" spans="1:20" hidden="1" x14ac:dyDescent="0.2">
      <c r="A4744" t="s">
        <v>13</v>
      </c>
      <c r="B4744" t="s">
        <v>11</v>
      </c>
      <c r="C4744" s="2">
        <v>43474</v>
      </c>
      <c r="D4744" t="s">
        <v>12</v>
      </c>
      <c r="E4744" t="s">
        <v>27</v>
      </c>
      <c r="F4744" t="s">
        <v>5</v>
      </c>
      <c r="G4744" t="s">
        <v>15</v>
      </c>
      <c r="H4744" t="s">
        <v>28</v>
      </c>
      <c r="I4744" t="s">
        <v>2</v>
      </c>
      <c r="J4744" t="s">
        <v>17</v>
      </c>
      <c r="K4744" t="s">
        <v>18</v>
      </c>
      <c r="L4744" s="3">
        <v>136</v>
      </c>
      <c r="M4744" s="3">
        <v>0</v>
      </c>
      <c r="N4744" s="3">
        <v>136</v>
      </c>
      <c r="O4744" s="3">
        <v>0</v>
      </c>
      <c r="P4744" s="3">
        <v>0</v>
      </c>
      <c r="Q4744" s="2">
        <v>43495</v>
      </c>
      <c r="R4744" t="s">
        <v>2</v>
      </c>
      <c r="S4744" t="s">
        <v>10</v>
      </c>
      <c r="T4744" t="s">
        <v>2</v>
      </c>
    </row>
    <row r="4745" spans="1:20" hidden="1" x14ac:dyDescent="0.2">
      <c r="A4745" t="s">
        <v>13</v>
      </c>
      <c r="B4745" t="s">
        <v>11</v>
      </c>
      <c r="C4745" s="2">
        <v>43475</v>
      </c>
      <c r="D4745" t="s">
        <v>12</v>
      </c>
      <c r="E4745" t="s">
        <v>194</v>
      </c>
      <c r="F4745" t="s">
        <v>5</v>
      </c>
      <c r="G4745" t="s">
        <v>195</v>
      </c>
      <c r="H4745" t="s">
        <v>196</v>
      </c>
      <c r="I4745" t="s">
        <v>2</v>
      </c>
      <c r="J4745" t="s">
        <v>197</v>
      </c>
      <c r="K4745" t="s">
        <v>9</v>
      </c>
      <c r="L4745" s="3">
        <v>202.27</v>
      </c>
      <c r="M4745" s="3">
        <v>40.450000000000003</v>
      </c>
      <c r="N4745" s="3">
        <v>242.72</v>
      </c>
      <c r="O4745" s="3">
        <v>0</v>
      </c>
      <c r="P4745" s="3">
        <v>0</v>
      </c>
      <c r="Q4745" s="2">
        <v>43475</v>
      </c>
      <c r="R4745" t="s">
        <v>2</v>
      </c>
      <c r="S4745" t="s">
        <v>10</v>
      </c>
      <c r="T4745" t="s">
        <v>2</v>
      </c>
    </row>
    <row r="4746" spans="1:20" hidden="1" x14ac:dyDescent="0.2">
      <c r="A4746" t="s">
        <v>13</v>
      </c>
      <c r="B4746" t="s">
        <v>11</v>
      </c>
      <c r="C4746" s="2">
        <v>43475</v>
      </c>
      <c r="D4746" t="s">
        <v>12</v>
      </c>
      <c r="E4746" t="s">
        <v>194</v>
      </c>
      <c r="F4746" t="s">
        <v>43</v>
      </c>
      <c r="G4746" t="s">
        <v>195</v>
      </c>
      <c r="H4746" t="s">
        <v>198</v>
      </c>
      <c r="I4746" t="s">
        <v>2</v>
      </c>
      <c r="J4746" t="s">
        <v>197</v>
      </c>
      <c r="K4746" t="s">
        <v>9</v>
      </c>
      <c r="L4746" s="3">
        <v>66.900000000000006</v>
      </c>
      <c r="M4746" s="3">
        <v>13.38</v>
      </c>
      <c r="N4746" s="3">
        <v>80.28</v>
      </c>
      <c r="O4746" s="3">
        <v>0</v>
      </c>
      <c r="P4746" s="3">
        <v>0</v>
      </c>
      <c r="Q4746" s="2">
        <v>43475</v>
      </c>
      <c r="R4746" t="s">
        <v>2</v>
      </c>
      <c r="S4746" t="s">
        <v>10</v>
      </c>
      <c r="T4746" t="s">
        <v>2</v>
      </c>
    </row>
    <row r="4747" spans="1:20" hidden="1" x14ac:dyDescent="0.2">
      <c r="A4747" t="s">
        <v>13</v>
      </c>
      <c r="B4747" t="s">
        <v>11</v>
      </c>
      <c r="C4747" s="2">
        <v>43475</v>
      </c>
      <c r="D4747" t="s">
        <v>12</v>
      </c>
      <c r="E4747" t="s">
        <v>194</v>
      </c>
      <c r="F4747" t="s">
        <v>60</v>
      </c>
      <c r="G4747" t="s">
        <v>195</v>
      </c>
      <c r="H4747" t="s">
        <v>199</v>
      </c>
      <c r="I4747" t="s">
        <v>2</v>
      </c>
      <c r="J4747" t="s">
        <v>197</v>
      </c>
      <c r="K4747" t="s">
        <v>73</v>
      </c>
      <c r="L4747" s="3">
        <v>6.57</v>
      </c>
      <c r="M4747" s="3">
        <v>0.36</v>
      </c>
      <c r="N4747" s="3">
        <v>6.93</v>
      </c>
      <c r="O4747" s="3">
        <v>0</v>
      </c>
      <c r="P4747" s="3">
        <v>0</v>
      </c>
      <c r="Q4747" s="2">
        <v>43475</v>
      </c>
      <c r="R4747" t="s">
        <v>2</v>
      </c>
      <c r="S4747" t="s">
        <v>10</v>
      </c>
      <c r="T4747" t="s">
        <v>2</v>
      </c>
    </row>
    <row r="4748" spans="1:20" hidden="1" x14ac:dyDescent="0.2">
      <c r="A4748" t="s">
        <v>13</v>
      </c>
      <c r="B4748" t="s">
        <v>11</v>
      </c>
      <c r="C4748" s="2">
        <v>43476</v>
      </c>
      <c r="D4748" t="s">
        <v>12</v>
      </c>
      <c r="E4748" t="s">
        <v>503</v>
      </c>
      <c r="F4748" t="s">
        <v>5</v>
      </c>
      <c r="G4748" t="s">
        <v>195</v>
      </c>
      <c r="H4748" t="s">
        <v>504</v>
      </c>
      <c r="I4748" t="s">
        <v>2</v>
      </c>
      <c r="J4748" t="s">
        <v>197</v>
      </c>
      <c r="K4748" t="s">
        <v>9</v>
      </c>
      <c r="L4748" s="3">
        <v>74.5</v>
      </c>
      <c r="M4748" s="3">
        <v>14.9</v>
      </c>
      <c r="N4748" s="3">
        <v>89.4</v>
      </c>
      <c r="O4748" s="3">
        <v>0</v>
      </c>
      <c r="P4748" s="3">
        <v>0</v>
      </c>
      <c r="Q4748" s="2">
        <v>43476</v>
      </c>
      <c r="R4748" t="s">
        <v>2</v>
      </c>
      <c r="S4748" t="s">
        <v>10</v>
      </c>
      <c r="T4748" t="s">
        <v>2</v>
      </c>
    </row>
    <row r="4749" spans="1:20" hidden="1" x14ac:dyDescent="0.2">
      <c r="A4749" t="s">
        <v>13</v>
      </c>
      <c r="B4749" t="s">
        <v>11</v>
      </c>
      <c r="C4749" s="2">
        <v>43481</v>
      </c>
      <c r="D4749" t="s">
        <v>12</v>
      </c>
      <c r="E4749" t="s">
        <v>592</v>
      </c>
      <c r="F4749" t="s">
        <v>5</v>
      </c>
      <c r="G4749" t="s">
        <v>593</v>
      </c>
      <c r="H4749" t="s">
        <v>594</v>
      </c>
      <c r="I4749" t="s">
        <v>2</v>
      </c>
      <c r="J4749" t="s">
        <v>327</v>
      </c>
      <c r="K4749" t="s">
        <v>18</v>
      </c>
      <c r="L4749" s="3">
        <v>1963.5</v>
      </c>
      <c r="M4749" s="3">
        <v>0</v>
      </c>
      <c r="N4749" s="3">
        <v>1963.5</v>
      </c>
      <c r="O4749" s="3">
        <v>0</v>
      </c>
      <c r="P4749" s="3">
        <v>0</v>
      </c>
      <c r="Q4749" s="2">
        <v>43479</v>
      </c>
      <c r="R4749" t="s">
        <v>2</v>
      </c>
      <c r="S4749" t="s">
        <v>10</v>
      </c>
      <c r="T4749" t="s">
        <v>2</v>
      </c>
    </row>
    <row r="4750" spans="1:20" hidden="1" x14ac:dyDescent="0.2">
      <c r="A4750" t="s">
        <v>13</v>
      </c>
      <c r="B4750" t="s">
        <v>11</v>
      </c>
      <c r="C4750" s="2">
        <v>43479</v>
      </c>
      <c r="D4750" t="s">
        <v>12</v>
      </c>
      <c r="E4750" t="s">
        <v>743</v>
      </c>
      <c r="F4750" t="s">
        <v>5</v>
      </c>
      <c r="G4750" t="s">
        <v>596</v>
      </c>
      <c r="H4750" t="s">
        <v>744</v>
      </c>
      <c r="I4750" t="s">
        <v>2</v>
      </c>
      <c r="J4750" t="s">
        <v>380</v>
      </c>
      <c r="K4750" t="s">
        <v>9</v>
      </c>
      <c r="L4750" s="3">
        <v>200.52</v>
      </c>
      <c r="M4750" s="3">
        <v>40.1</v>
      </c>
      <c r="N4750" s="3">
        <v>240.62</v>
      </c>
      <c r="O4750" s="3">
        <v>0</v>
      </c>
      <c r="P4750" s="3">
        <v>0</v>
      </c>
      <c r="Q4750" s="2">
        <v>43479</v>
      </c>
      <c r="R4750" t="s">
        <v>2</v>
      </c>
      <c r="S4750" t="s">
        <v>10</v>
      </c>
      <c r="T4750" t="s">
        <v>2</v>
      </c>
    </row>
    <row r="4751" spans="1:20" hidden="1" x14ac:dyDescent="0.2">
      <c r="A4751" t="s">
        <v>13</v>
      </c>
      <c r="B4751" t="s">
        <v>11</v>
      </c>
      <c r="C4751" s="2">
        <v>43482</v>
      </c>
      <c r="D4751" t="s">
        <v>12</v>
      </c>
      <c r="E4751" t="s">
        <v>1121</v>
      </c>
      <c r="F4751" t="s">
        <v>5</v>
      </c>
      <c r="G4751" t="s">
        <v>1122</v>
      </c>
      <c r="H4751" t="s">
        <v>1123</v>
      </c>
      <c r="I4751" t="s">
        <v>2</v>
      </c>
      <c r="J4751" t="s">
        <v>1124</v>
      </c>
      <c r="K4751" t="s">
        <v>18</v>
      </c>
      <c r="L4751" s="3">
        <v>1000</v>
      </c>
      <c r="M4751" s="3">
        <v>0</v>
      </c>
      <c r="N4751" s="3">
        <v>1000</v>
      </c>
      <c r="O4751" s="3">
        <v>0</v>
      </c>
      <c r="P4751" s="3">
        <v>1000</v>
      </c>
      <c r="Q4751" s="2">
        <v>43633</v>
      </c>
      <c r="R4751" t="s">
        <v>2</v>
      </c>
      <c r="S4751" t="s">
        <v>10</v>
      </c>
      <c r="T4751" t="s">
        <v>2</v>
      </c>
    </row>
    <row r="4752" spans="1:20" hidden="1" x14ac:dyDescent="0.2">
      <c r="A4752" t="s">
        <v>13</v>
      </c>
      <c r="B4752" t="s">
        <v>11</v>
      </c>
      <c r="C4752" s="2">
        <v>43482</v>
      </c>
      <c r="D4752" t="s">
        <v>12</v>
      </c>
      <c r="E4752" t="s">
        <v>1161</v>
      </c>
      <c r="F4752" t="s">
        <v>5</v>
      </c>
      <c r="G4752" t="s">
        <v>1162</v>
      </c>
      <c r="H4752" t="s">
        <v>1163</v>
      </c>
      <c r="I4752" t="s">
        <v>2</v>
      </c>
      <c r="J4752" t="s">
        <v>838</v>
      </c>
      <c r="K4752" t="s">
        <v>18</v>
      </c>
      <c r="L4752" s="3">
        <v>654.55999999999995</v>
      </c>
      <c r="M4752" s="3">
        <v>0</v>
      </c>
      <c r="N4752" s="3">
        <v>654.55999999999995</v>
      </c>
      <c r="O4752" s="3">
        <v>0</v>
      </c>
      <c r="P4752" s="3">
        <v>0</v>
      </c>
      <c r="Q4752" s="2">
        <v>43521</v>
      </c>
      <c r="R4752" t="s">
        <v>2</v>
      </c>
      <c r="S4752" t="s">
        <v>10</v>
      </c>
      <c r="T4752" t="s">
        <v>2</v>
      </c>
    </row>
    <row r="4753" spans="1:20" hidden="1" x14ac:dyDescent="0.2">
      <c r="A4753" t="s">
        <v>13</v>
      </c>
      <c r="B4753" t="s">
        <v>11</v>
      </c>
      <c r="C4753" s="2">
        <v>43482</v>
      </c>
      <c r="D4753" t="s">
        <v>12</v>
      </c>
      <c r="E4753" t="s">
        <v>1164</v>
      </c>
      <c r="F4753" t="s">
        <v>5</v>
      </c>
      <c r="G4753" t="s">
        <v>1162</v>
      </c>
      <c r="H4753" t="s">
        <v>1165</v>
      </c>
      <c r="I4753" t="s">
        <v>2</v>
      </c>
      <c r="J4753" t="s">
        <v>838</v>
      </c>
      <c r="K4753" t="s">
        <v>18</v>
      </c>
      <c r="L4753" s="3">
        <v>736.38</v>
      </c>
      <c r="M4753" s="3">
        <v>0</v>
      </c>
      <c r="N4753" s="3">
        <v>736.38</v>
      </c>
      <c r="O4753" s="3">
        <v>0</v>
      </c>
      <c r="P4753" s="3">
        <v>0</v>
      </c>
      <c r="Q4753" s="2">
        <v>43605</v>
      </c>
      <c r="R4753" t="s">
        <v>2</v>
      </c>
      <c r="S4753" t="s">
        <v>10</v>
      </c>
      <c r="T4753" t="s">
        <v>2</v>
      </c>
    </row>
    <row r="4754" spans="1:20" hidden="1" x14ac:dyDescent="0.2">
      <c r="A4754" t="s">
        <v>13</v>
      </c>
      <c r="B4754" t="s">
        <v>11</v>
      </c>
      <c r="C4754" s="2">
        <v>43482</v>
      </c>
      <c r="D4754" t="s">
        <v>12</v>
      </c>
      <c r="E4754" t="s">
        <v>1184</v>
      </c>
      <c r="F4754" t="s">
        <v>5</v>
      </c>
      <c r="G4754" t="s">
        <v>615</v>
      </c>
      <c r="H4754" t="s">
        <v>1185</v>
      </c>
      <c r="I4754" t="s">
        <v>2</v>
      </c>
      <c r="J4754" t="s">
        <v>1186</v>
      </c>
      <c r="K4754" t="s">
        <v>9</v>
      </c>
      <c r="L4754" s="3">
        <v>105.6</v>
      </c>
      <c r="M4754" s="3">
        <v>21.12</v>
      </c>
      <c r="N4754" s="3">
        <v>126.72</v>
      </c>
      <c r="O4754" s="3">
        <v>0</v>
      </c>
      <c r="P4754" s="3">
        <v>0</v>
      </c>
      <c r="Q4754" s="2">
        <v>43482</v>
      </c>
      <c r="R4754" t="s">
        <v>2</v>
      </c>
      <c r="S4754" t="s">
        <v>10</v>
      </c>
      <c r="T4754" t="s">
        <v>2</v>
      </c>
    </row>
    <row r="4755" spans="1:20" hidden="1" x14ac:dyDescent="0.2">
      <c r="A4755" t="s">
        <v>13</v>
      </c>
      <c r="B4755" t="s">
        <v>11</v>
      </c>
      <c r="C4755" s="2">
        <v>43482</v>
      </c>
      <c r="D4755" t="s">
        <v>12</v>
      </c>
      <c r="E4755" t="s">
        <v>1189</v>
      </c>
      <c r="F4755" t="s">
        <v>5</v>
      </c>
      <c r="G4755" t="s">
        <v>1190</v>
      </c>
      <c r="H4755" t="s">
        <v>1191</v>
      </c>
      <c r="I4755" t="s">
        <v>2</v>
      </c>
      <c r="J4755" t="s">
        <v>838</v>
      </c>
      <c r="K4755" t="s">
        <v>18</v>
      </c>
      <c r="L4755" s="3">
        <v>122.7</v>
      </c>
      <c r="M4755" s="3">
        <v>0</v>
      </c>
      <c r="N4755" s="3">
        <v>122.7</v>
      </c>
      <c r="O4755" s="3">
        <v>0</v>
      </c>
      <c r="P4755" s="3">
        <v>2</v>
      </c>
      <c r="Q4755" s="2">
        <v>43567</v>
      </c>
      <c r="R4755" t="s">
        <v>2</v>
      </c>
      <c r="S4755" t="s">
        <v>10</v>
      </c>
      <c r="T4755" t="s">
        <v>2</v>
      </c>
    </row>
    <row r="4756" spans="1:20" hidden="1" x14ac:dyDescent="0.2">
      <c r="A4756" t="s">
        <v>13</v>
      </c>
      <c r="B4756" t="s">
        <v>11</v>
      </c>
      <c r="C4756" s="2">
        <v>43482</v>
      </c>
      <c r="D4756" t="s">
        <v>12</v>
      </c>
      <c r="E4756" t="s">
        <v>1198</v>
      </c>
      <c r="F4756" t="s">
        <v>5</v>
      </c>
      <c r="G4756" t="s">
        <v>1199</v>
      </c>
      <c r="H4756" t="s">
        <v>1200</v>
      </c>
      <c r="I4756" t="s">
        <v>2</v>
      </c>
      <c r="J4756" t="s">
        <v>838</v>
      </c>
      <c r="K4756" t="s">
        <v>18</v>
      </c>
      <c r="L4756" s="3">
        <v>429.45</v>
      </c>
      <c r="M4756" s="3">
        <v>0</v>
      </c>
      <c r="N4756" s="3">
        <v>429.45</v>
      </c>
      <c r="O4756" s="3">
        <v>0</v>
      </c>
      <c r="P4756" s="3">
        <v>0</v>
      </c>
      <c r="Q4756" s="2">
        <v>43607</v>
      </c>
      <c r="R4756" t="s">
        <v>2</v>
      </c>
      <c r="S4756" t="s">
        <v>10</v>
      </c>
      <c r="T4756" t="s">
        <v>2</v>
      </c>
    </row>
    <row r="4757" spans="1:20" hidden="1" x14ac:dyDescent="0.2">
      <c r="A4757" t="s">
        <v>13</v>
      </c>
      <c r="B4757" t="s">
        <v>11</v>
      </c>
      <c r="C4757" s="2">
        <v>43482</v>
      </c>
      <c r="D4757" t="s">
        <v>12</v>
      </c>
      <c r="E4757" t="s">
        <v>1214</v>
      </c>
      <c r="F4757" t="s">
        <v>5</v>
      </c>
      <c r="G4757" t="s">
        <v>1215</v>
      </c>
      <c r="H4757" t="s">
        <v>1216</v>
      </c>
      <c r="I4757" t="s">
        <v>2</v>
      </c>
      <c r="J4757" t="s">
        <v>1169</v>
      </c>
      <c r="K4757" t="s">
        <v>18</v>
      </c>
      <c r="L4757" s="3">
        <v>240</v>
      </c>
      <c r="M4757" s="3">
        <v>0</v>
      </c>
      <c r="N4757" s="3">
        <v>240</v>
      </c>
      <c r="O4757" s="3">
        <v>0</v>
      </c>
      <c r="P4757" s="3">
        <v>0</v>
      </c>
      <c r="Q4757" s="2">
        <v>43585</v>
      </c>
      <c r="R4757" t="s">
        <v>2</v>
      </c>
      <c r="S4757" t="s">
        <v>10</v>
      </c>
      <c r="T4757" t="s">
        <v>2</v>
      </c>
    </row>
    <row r="4758" spans="1:20" hidden="1" x14ac:dyDescent="0.2">
      <c r="A4758" t="s">
        <v>13</v>
      </c>
      <c r="B4758" t="s">
        <v>11</v>
      </c>
      <c r="C4758" s="2">
        <v>43482</v>
      </c>
      <c r="D4758" t="s">
        <v>12</v>
      </c>
      <c r="E4758" t="s">
        <v>1282</v>
      </c>
      <c r="F4758" t="s">
        <v>5</v>
      </c>
      <c r="G4758" t="s">
        <v>1283</v>
      </c>
      <c r="H4758" t="s">
        <v>1284</v>
      </c>
      <c r="I4758" t="s">
        <v>2</v>
      </c>
      <c r="J4758" t="s">
        <v>1124</v>
      </c>
      <c r="K4758" t="s">
        <v>18</v>
      </c>
      <c r="L4758" s="3">
        <v>336</v>
      </c>
      <c r="M4758" s="3">
        <v>0</v>
      </c>
      <c r="N4758" s="3">
        <v>336</v>
      </c>
      <c r="O4758" s="3">
        <v>0</v>
      </c>
      <c r="P4758" s="3">
        <v>0</v>
      </c>
      <c r="Q4758" s="2">
        <v>43553</v>
      </c>
      <c r="R4758" t="s">
        <v>2</v>
      </c>
      <c r="S4758" t="s">
        <v>10</v>
      </c>
      <c r="T4758" t="s">
        <v>2</v>
      </c>
    </row>
    <row r="4759" spans="1:20" hidden="1" x14ac:dyDescent="0.2">
      <c r="A4759" t="s">
        <v>13</v>
      </c>
      <c r="B4759" t="s">
        <v>11</v>
      </c>
      <c r="C4759" s="2">
        <v>43482</v>
      </c>
      <c r="D4759" t="s">
        <v>12</v>
      </c>
      <c r="E4759" t="s">
        <v>1310</v>
      </c>
      <c r="F4759" t="s">
        <v>5</v>
      </c>
      <c r="G4759" t="s">
        <v>1311</v>
      </c>
      <c r="H4759" t="s">
        <v>1312</v>
      </c>
      <c r="I4759" t="s">
        <v>2</v>
      </c>
      <c r="J4759" t="s">
        <v>1124</v>
      </c>
      <c r="K4759" t="s">
        <v>18</v>
      </c>
      <c r="L4759" s="3">
        <v>750</v>
      </c>
      <c r="M4759" s="3">
        <v>0</v>
      </c>
      <c r="N4759" s="3">
        <v>750</v>
      </c>
      <c r="O4759" s="3">
        <v>0</v>
      </c>
      <c r="P4759" s="3">
        <v>0</v>
      </c>
      <c r="Q4759" s="2">
        <v>43594</v>
      </c>
      <c r="R4759" t="s">
        <v>2</v>
      </c>
      <c r="S4759" t="s">
        <v>10</v>
      </c>
      <c r="T4759" t="s">
        <v>2</v>
      </c>
    </row>
    <row r="4760" spans="1:20" hidden="1" x14ac:dyDescent="0.2">
      <c r="A4760" t="s">
        <v>13</v>
      </c>
      <c r="B4760" t="s">
        <v>11</v>
      </c>
      <c r="C4760" s="2">
        <v>43483</v>
      </c>
      <c r="D4760" t="s">
        <v>12</v>
      </c>
      <c r="E4760" t="s">
        <v>1345</v>
      </c>
      <c r="F4760" t="s">
        <v>5</v>
      </c>
      <c r="G4760" t="s">
        <v>1346</v>
      </c>
      <c r="H4760" t="s">
        <v>1347</v>
      </c>
      <c r="I4760" t="s">
        <v>2</v>
      </c>
      <c r="J4760" t="s">
        <v>1124</v>
      </c>
      <c r="K4760" t="s">
        <v>18</v>
      </c>
      <c r="L4760" s="3">
        <v>455</v>
      </c>
      <c r="M4760" s="3">
        <v>0</v>
      </c>
      <c r="N4760" s="3">
        <v>455</v>
      </c>
      <c r="O4760" s="3">
        <v>0</v>
      </c>
      <c r="P4760" s="3">
        <v>0</v>
      </c>
      <c r="Q4760" s="2">
        <v>43483</v>
      </c>
      <c r="R4760" t="s">
        <v>2</v>
      </c>
      <c r="S4760" t="s">
        <v>10</v>
      </c>
      <c r="T4760" t="s">
        <v>2</v>
      </c>
    </row>
    <row r="4761" spans="1:20" hidden="1" x14ac:dyDescent="0.2">
      <c r="A4761" t="s">
        <v>13</v>
      </c>
      <c r="B4761" t="s">
        <v>11</v>
      </c>
      <c r="C4761" s="2">
        <v>43483</v>
      </c>
      <c r="D4761" t="s">
        <v>12</v>
      </c>
      <c r="E4761" t="s">
        <v>1432</v>
      </c>
      <c r="F4761" t="s">
        <v>5</v>
      </c>
      <c r="G4761" t="s">
        <v>593</v>
      </c>
      <c r="H4761" t="s">
        <v>1433</v>
      </c>
      <c r="I4761" t="s">
        <v>2</v>
      </c>
      <c r="J4761" t="s">
        <v>1434</v>
      </c>
      <c r="K4761" t="s">
        <v>9</v>
      </c>
      <c r="L4761" s="3">
        <v>1000</v>
      </c>
      <c r="M4761" s="3">
        <v>200</v>
      </c>
      <c r="N4761" s="3">
        <v>1200</v>
      </c>
      <c r="O4761" s="3">
        <v>0</v>
      </c>
      <c r="P4761" s="3">
        <v>0</v>
      </c>
      <c r="Q4761" s="2">
        <v>43483</v>
      </c>
      <c r="R4761" t="s">
        <v>2</v>
      </c>
      <c r="S4761" t="s">
        <v>10</v>
      </c>
      <c r="T4761" t="s">
        <v>2</v>
      </c>
    </row>
    <row r="4762" spans="1:20" hidden="1" x14ac:dyDescent="0.2">
      <c r="A4762" t="s">
        <v>13</v>
      </c>
      <c r="B4762" t="s">
        <v>11</v>
      </c>
      <c r="C4762" s="2">
        <v>43483</v>
      </c>
      <c r="D4762" t="s">
        <v>12</v>
      </c>
      <c r="E4762" t="s">
        <v>1432</v>
      </c>
      <c r="F4762" t="s">
        <v>43</v>
      </c>
      <c r="G4762" t="s">
        <v>593</v>
      </c>
      <c r="H4762" t="s">
        <v>1435</v>
      </c>
      <c r="I4762" t="s">
        <v>2</v>
      </c>
      <c r="J4762" t="s">
        <v>894</v>
      </c>
      <c r="K4762" t="s">
        <v>9</v>
      </c>
      <c r="L4762" s="3">
        <v>800</v>
      </c>
      <c r="M4762" s="3">
        <v>160</v>
      </c>
      <c r="N4762" s="3">
        <v>960</v>
      </c>
      <c r="O4762" s="3">
        <v>0</v>
      </c>
      <c r="P4762" s="3">
        <v>0</v>
      </c>
      <c r="Q4762" s="2">
        <v>43483</v>
      </c>
      <c r="R4762" t="s">
        <v>2</v>
      </c>
      <c r="S4762" t="s">
        <v>10</v>
      </c>
      <c r="T4762" t="s">
        <v>2</v>
      </c>
    </row>
    <row r="4763" spans="1:20" hidden="1" x14ac:dyDescent="0.2">
      <c r="A4763" t="s">
        <v>13</v>
      </c>
      <c r="B4763" t="s">
        <v>11</v>
      </c>
      <c r="C4763" s="2">
        <v>43483</v>
      </c>
      <c r="D4763" t="s">
        <v>12</v>
      </c>
      <c r="E4763" t="s">
        <v>1467</v>
      </c>
      <c r="F4763" t="s">
        <v>5</v>
      </c>
      <c r="G4763" t="s">
        <v>1468</v>
      </c>
      <c r="H4763" t="s">
        <v>1469</v>
      </c>
      <c r="I4763" t="s">
        <v>2</v>
      </c>
      <c r="J4763" t="s">
        <v>1470</v>
      </c>
      <c r="K4763" t="s">
        <v>288</v>
      </c>
      <c r="L4763" s="3">
        <v>1165.83</v>
      </c>
      <c r="M4763" s="3">
        <v>233.17</v>
      </c>
      <c r="N4763" s="3">
        <v>1399</v>
      </c>
      <c r="O4763" s="3">
        <v>0</v>
      </c>
      <c r="P4763" s="3">
        <v>0</v>
      </c>
      <c r="Q4763" s="2">
        <v>43496</v>
      </c>
      <c r="R4763" t="s">
        <v>2</v>
      </c>
      <c r="S4763" t="s">
        <v>10</v>
      </c>
      <c r="T4763" t="s">
        <v>2</v>
      </c>
    </row>
    <row r="4764" spans="1:20" hidden="1" x14ac:dyDescent="0.2">
      <c r="A4764" t="s">
        <v>13</v>
      </c>
      <c r="B4764" t="s">
        <v>11</v>
      </c>
      <c r="C4764" s="2">
        <v>43483</v>
      </c>
      <c r="D4764" t="s">
        <v>12</v>
      </c>
      <c r="E4764" t="s">
        <v>1479</v>
      </c>
      <c r="F4764" t="s">
        <v>5</v>
      </c>
      <c r="G4764" t="s">
        <v>1480</v>
      </c>
      <c r="H4764" t="s">
        <v>1481</v>
      </c>
      <c r="I4764" t="s">
        <v>2</v>
      </c>
      <c r="J4764" t="s">
        <v>197</v>
      </c>
      <c r="K4764" t="s">
        <v>9</v>
      </c>
      <c r="L4764" s="3">
        <v>437</v>
      </c>
      <c r="M4764" s="3">
        <v>87.4</v>
      </c>
      <c r="N4764" s="3">
        <v>524.4</v>
      </c>
      <c r="O4764" s="3">
        <v>0</v>
      </c>
      <c r="P4764" s="3">
        <v>0</v>
      </c>
      <c r="Q4764" s="2">
        <v>43543</v>
      </c>
      <c r="R4764" t="s">
        <v>2</v>
      </c>
      <c r="S4764" t="s">
        <v>10</v>
      </c>
      <c r="T4764" t="s">
        <v>2</v>
      </c>
    </row>
    <row r="4765" spans="1:20" hidden="1" x14ac:dyDescent="0.2">
      <c r="A4765" t="s">
        <v>13</v>
      </c>
      <c r="B4765" t="s">
        <v>11</v>
      </c>
      <c r="C4765" s="2">
        <v>43483</v>
      </c>
      <c r="D4765" t="s">
        <v>12</v>
      </c>
      <c r="E4765" t="s">
        <v>1479</v>
      </c>
      <c r="F4765" t="s">
        <v>43</v>
      </c>
      <c r="G4765" t="s">
        <v>1480</v>
      </c>
      <c r="H4765" t="s">
        <v>1482</v>
      </c>
      <c r="I4765" t="s">
        <v>2</v>
      </c>
      <c r="J4765" t="s">
        <v>197</v>
      </c>
      <c r="K4765" t="s">
        <v>73</v>
      </c>
      <c r="L4765" s="3">
        <v>40.299999999999997</v>
      </c>
      <c r="M4765" s="3">
        <v>2.2200000000000002</v>
      </c>
      <c r="N4765" s="3">
        <v>42.52</v>
      </c>
      <c r="O4765" s="3">
        <v>0</v>
      </c>
      <c r="P4765" s="3">
        <v>0</v>
      </c>
      <c r="Q4765" s="2">
        <v>43543</v>
      </c>
      <c r="R4765" t="s">
        <v>2</v>
      </c>
      <c r="S4765" t="s">
        <v>10</v>
      </c>
      <c r="T4765" t="s">
        <v>2</v>
      </c>
    </row>
    <row r="4766" spans="1:20" hidden="1" x14ac:dyDescent="0.2">
      <c r="A4766" t="s">
        <v>13</v>
      </c>
      <c r="B4766" t="s">
        <v>11</v>
      </c>
      <c r="C4766" s="2">
        <v>43496</v>
      </c>
      <c r="D4766" t="s">
        <v>12</v>
      </c>
      <c r="E4766" t="s">
        <v>2722</v>
      </c>
      <c r="F4766" t="s">
        <v>5</v>
      </c>
      <c r="G4766" t="s">
        <v>1346</v>
      </c>
      <c r="H4766" t="s">
        <v>2723</v>
      </c>
      <c r="I4766" t="s">
        <v>2</v>
      </c>
      <c r="J4766" t="s">
        <v>1124</v>
      </c>
      <c r="K4766" t="s">
        <v>9</v>
      </c>
      <c r="L4766" s="3">
        <v>3616.67</v>
      </c>
      <c r="M4766" s="3">
        <v>723.33</v>
      </c>
      <c r="N4766" s="3">
        <v>4340</v>
      </c>
      <c r="O4766" s="3">
        <v>0</v>
      </c>
      <c r="P4766" s="3">
        <v>3616.67</v>
      </c>
      <c r="Q4766" s="2">
        <v>43607</v>
      </c>
      <c r="R4766" t="s">
        <v>2</v>
      </c>
      <c r="S4766" t="s">
        <v>10</v>
      </c>
      <c r="T4766" t="s">
        <v>2</v>
      </c>
    </row>
    <row r="4767" spans="1:20" hidden="1" x14ac:dyDescent="0.2">
      <c r="A4767" t="s">
        <v>13</v>
      </c>
      <c r="B4767" t="s">
        <v>11</v>
      </c>
      <c r="C4767" s="2">
        <v>43496</v>
      </c>
      <c r="D4767" t="s">
        <v>12</v>
      </c>
      <c r="E4767" t="s">
        <v>2724</v>
      </c>
      <c r="F4767" t="s">
        <v>5</v>
      </c>
      <c r="G4767" t="s">
        <v>1346</v>
      </c>
      <c r="H4767" t="s">
        <v>2725</v>
      </c>
      <c r="I4767" t="s">
        <v>2</v>
      </c>
      <c r="J4767" t="s">
        <v>1124</v>
      </c>
      <c r="K4767" t="s">
        <v>9</v>
      </c>
      <c r="L4767" s="3">
        <v>310</v>
      </c>
      <c r="M4767" s="3">
        <v>62</v>
      </c>
      <c r="N4767" s="3">
        <v>372</v>
      </c>
      <c r="O4767" s="3">
        <v>0</v>
      </c>
      <c r="P4767" s="3">
        <v>310</v>
      </c>
      <c r="Q4767" s="2">
        <v>43601</v>
      </c>
      <c r="R4767" t="s">
        <v>2</v>
      </c>
      <c r="S4767" t="s">
        <v>10</v>
      </c>
      <c r="T4767" t="s">
        <v>2</v>
      </c>
    </row>
    <row r="4768" spans="1:20" hidden="1" x14ac:dyDescent="0.2">
      <c r="A4768" t="s">
        <v>13</v>
      </c>
      <c r="B4768" t="s">
        <v>11</v>
      </c>
      <c r="C4768" s="2">
        <v>43500</v>
      </c>
      <c r="D4768" t="s">
        <v>12</v>
      </c>
      <c r="E4768" t="s">
        <v>2899</v>
      </c>
      <c r="F4768" t="s">
        <v>5</v>
      </c>
      <c r="G4768" t="s">
        <v>1346</v>
      </c>
      <c r="H4768" t="s">
        <v>2900</v>
      </c>
      <c r="I4768" t="s">
        <v>2</v>
      </c>
      <c r="J4768" t="s">
        <v>1124</v>
      </c>
      <c r="K4768" t="s">
        <v>9</v>
      </c>
      <c r="L4768" s="3">
        <v>390</v>
      </c>
      <c r="M4768" s="3">
        <v>78</v>
      </c>
      <c r="N4768" s="3">
        <v>468</v>
      </c>
      <c r="O4768" s="3">
        <v>0</v>
      </c>
      <c r="P4768" s="3">
        <v>390</v>
      </c>
      <c r="Q4768" s="2">
        <v>43601</v>
      </c>
      <c r="R4768" t="s">
        <v>2</v>
      </c>
      <c r="S4768" t="s">
        <v>10</v>
      </c>
      <c r="T4768" t="s">
        <v>2</v>
      </c>
    </row>
    <row r="4769" spans="1:20" hidden="1" x14ac:dyDescent="0.2">
      <c r="A4769" t="s">
        <v>13</v>
      </c>
      <c r="B4769" t="s">
        <v>11</v>
      </c>
      <c r="C4769" s="2">
        <v>43509</v>
      </c>
      <c r="D4769" t="s">
        <v>12</v>
      </c>
      <c r="E4769" t="s">
        <v>3660</v>
      </c>
      <c r="F4769" t="s">
        <v>5</v>
      </c>
      <c r="G4769" t="s">
        <v>2996</v>
      </c>
      <c r="H4769" t="s">
        <v>3661</v>
      </c>
      <c r="I4769" t="s">
        <v>2</v>
      </c>
      <c r="J4769" t="s">
        <v>52</v>
      </c>
      <c r="K4769" t="s">
        <v>36</v>
      </c>
      <c r="L4769" s="3">
        <v>123.82</v>
      </c>
      <c r="M4769" s="3">
        <v>12.38</v>
      </c>
      <c r="N4769" s="3">
        <v>136.19999999999999</v>
      </c>
      <c r="O4769" s="3">
        <v>0</v>
      </c>
      <c r="P4769" s="3">
        <v>0</v>
      </c>
      <c r="Q4769" s="2">
        <v>43538</v>
      </c>
      <c r="R4769" t="s">
        <v>2</v>
      </c>
      <c r="S4769" t="s">
        <v>10</v>
      </c>
      <c r="T4769" t="s">
        <v>2</v>
      </c>
    </row>
    <row r="4770" spans="1:20" hidden="1" x14ac:dyDescent="0.2">
      <c r="A4770" t="s">
        <v>13</v>
      </c>
      <c r="B4770" t="s">
        <v>11</v>
      </c>
      <c r="C4770" s="2">
        <v>43509</v>
      </c>
      <c r="D4770" t="s">
        <v>12</v>
      </c>
      <c r="E4770" t="s">
        <v>3660</v>
      </c>
      <c r="F4770" t="s">
        <v>43</v>
      </c>
      <c r="G4770" t="s">
        <v>2996</v>
      </c>
      <c r="H4770" t="s">
        <v>3056</v>
      </c>
      <c r="I4770" t="s">
        <v>2</v>
      </c>
      <c r="J4770" t="s">
        <v>52</v>
      </c>
      <c r="K4770" t="s">
        <v>9</v>
      </c>
      <c r="L4770" s="3">
        <v>20</v>
      </c>
      <c r="M4770" s="3">
        <v>4</v>
      </c>
      <c r="N4770" s="3">
        <v>24</v>
      </c>
      <c r="O4770" s="3">
        <v>0</v>
      </c>
      <c r="P4770" s="3">
        <v>0</v>
      </c>
      <c r="Q4770" s="2">
        <v>43538</v>
      </c>
      <c r="R4770" t="s">
        <v>2</v>
      </c>
      <c r="S4770" t="s">
        <v>10</v>
      </c>
      <c r="T4770" t="s">
        <v>2</v>
      </c>
    </row>
    <row r="4771" spans="1:20" hidden="1" x14ac:dyDescent="0.2">
      <c r="A4771" t="s">
        <v>13</v>
      </c>
      <c r="B4771" t="s">
        <v>11</v>
      </c>
      <c r="C4771" s="2">
        <v>43514</v>
      </c>
      <c r="D4771" t="s">
        <v>12</v>
      </c>
      <c r="E4771" t="s">
        <v>3915</v>
      </c>
      <c r="F4771" t="s">
        <v>5</v>
      </c>
      <c r="G4771" t="s">
        <v>474</v>
      </c>
      <c r="H4771" t="s">
        <v>3916</v>
      </c>
      <c r="I4771" t="s">
        <v>2</v>
      </c>
      <c r="J4771" t="s">
        <v>72</v>
      </c>
      <c r="K4771" t="s">
        <v>73</v>
      </c>
      <c r="L4771" s="3">
        <v>38.82</v>
      </c>
      <c r="M4771" s="3">
        <v>2.14</v>
      </c>
      <c r="N4771" s="3">
        <v>40.96</v>
      </c>
      <c r="O4771" s="3">
        <v>0</v>
      </c>
      <c r="P4771" s="3">
        <v>0</v>
      </c>
      <c r="Q4771" s="2">
        <v>43521</v>
      </c>
      <c r="R4771" t="s">
        <v>2</v>
      </c>
      <c r="S4771" t="s">
        <v>10</v>
      </c>
      <c r="T4771" t="s">
        <v>2</v>
      </c>
    </row>
    <row r="4772" spans="1:20" hidden="1" x14ac:dyDescent="0.2">
      <c r="A4772" t="s">
        <v>13</v>
      </c>
      <c r="B4772" t="s">
        <v>11</v>
      </c>
      <c r="C4772" s="2">
        <v>43525</v>
      </c>
      <c r="D4772" t="s">
        <v>12</v>
      </c>
      <c r="E4772" t="s">
        <v>4971</v>
      </c>
      <c r="F4772" t="s">
        <v>5</v>
      </c>
      <c r="G4772" t="s">
        <v>596</v>
      </c>
      <c r="H4772" t="s">
        <v>4972</v>
      </c>
      <c r="I4772" t="s">
        <v>2</v>
      </c>
      <c r="J4772" t="s">
        <v>1137</v>
      </c>
      <c r="K4772" t="s">
        <v>9</v>
      </c>
      <c r="L4772" s="3">
        <v>0.5</v>
      </c>
      <c r="M4772" s="3">
        <v>0.1</v>
      </c>
      <c r="N4772" s="3">
        <v>0.6</v>
      </c>
      <c r="O4772" s="3">
        <v>0</v>
      </c>
      <c r="P4772" s="3">
        <v>0.5</v>
      </c>
      <c r="Q4772" s="2">
        <v>43537</v>
      </c>
      <c r="R4772" t="s">
        <v>2</v>
      </c>
      <c r="S4772" t="s">
        <v>10</v>
      </c>
      <c r="T4772" t="s">
        <v>2</v>
      </c>
    </row>
    <row r="4773" spans="1:20" hidden="1" x14ac:dyDescent="0.2">
      <c r="A4773" t="s">
        <v>13</v>
      </c>
      <c r="B4773" t="s">
        <v>11</v>
      </c>
      <c r="C4773" s="2">
        <v>43525</v>
      </c>
      <c r="D4773" t="s">
        <v>12</v>
      </c>
      <c r="E4773" t="s">
        <v>4971</v>
      </c>
      <c r="F4773" t="s">
        <v>43</v>
      </c>
      <c r="G4773" t="s">
        <v>596</v>
      </c>
      <c r="H4773" t="s">
        <v>4973</v>
      </c>
      <c r="I4773" t="s">
        <v>2</v>
      </c>
      <c r="J4773" t="s">
        <v>1137</v>
      </c>
      <c r="K4773" t="s">
        <v>9</v>
      </c>
      <c r="L4773" s="3">
        <v>14</v>
      </c>
      <c r="M4773" s="3">
        <v>2.8</v>
      </c>
      <c r="N4773" s="3">
        <v>16.8</v>
      </c>
      <c r="O4773" s="3">
        <v>0</v>
      </c>
      <c r="P4773" s="3">
        <v>14</v>
      </c>
      <c r="Q4773" s="2">
        <v>43537</v>
      </c>
      <c r="R4773" t="s">
        <v>2</v>
      </c>
      <c r="S4773" t="s">
        <v>10</v>
      </c>
      <c r="T4773" t="s">
        <v>2</v>
      </c>
    </row>
    <row r="4774" spans="1:20" hidden="1" x14ac:dyDescent="0.2">
      <c r="A4774" t="s">
        <v>13</v>
      </c>
      <c r="B4774" t="s">
        <v>11</v>
      </c>
      <c r="C4774" s="2">
        <v>43525</v>
      </c>
      <c r="D4774" t="s">
        <v>12</v>
      </c>
      <c r="E4774" t="s">
        <v>4971</v>
      </c>
      <c r="F4774" t="s">
        <v>60</v>
      </c>
      <c r="G4774" t="s">
        <v>596</v>
      </c>
      <c r="H4774" t="s">
        <v>4974</v>
      </c>
      <c r="I4774" t="s">
        <v>2</v>
      </c>
      <c r="J4774" t="s">
        <v>1137</v>
      </c>
      <c r="K4774" t="s">
        <v>73</v>
      </c>
      <c r="L4774" s="3">
        <v>76.77</v>
      </c>
      <c r="M4774" s="3">
        <v>4.22</v>
      </c>
      <c r="N4774" s="3">
        <v>80.989999999999995</v>
      </c>
      <c r="O4774" s="3">
        <v>0</v>
      </c>
      <c r="P4774" s="3">
        <v>76.77</v>
      </c>
      <c r="Q4774" s="2">
        <v>43537</v>
      </c>
      <c r="R4774" t="s">
        <v>2</v>
      </c>
      <c r="S4774" t="s">
        <v>10</v>
      </c>
      <c r="T4774" t="s">
        <v>2</v>
      </c>
    </row>
    <row r="4775" spans="1:20" hidden="1" x14ac:dyDescent="0.2">
      <c r="A4775" t="s">
        <v>13</v>
      </c>
      <c r="B4775" t="s">
        <v>11</v>
      </c>
      <c r="C4775" s="2">
        <v>43538</v>
      </c>
      <c r="D4775" t="s">
        <v>12</v>
      </c>
      <c r="E4775" t="s">
        <v>5568</v>
      </c>
      <c r="F4775" t="s">
        <v>5</v>
      </c>
      <c r="G4775" t="s">
        <v>5569</v>
      </c>
      <c r="H4775" t="s">
        <v>5570</v>
      </c>
      <c r="I4775" t="s">
        <v>2</v>
      </c>
      <c r="J4775" t="s">
        <v>838</v>
      </c>
      <c r="K4775" t="s">
        <v>18</v>
      </c>
      <c r="L4775" s="3">
        <v>300</v>
      </c>
      <c r="M4775" s="3">
        <v>0</v>
      </c>
      <c r="N4775" s="3">
        <v>300</v>
      </c>
      <c r="O4775" s="3">
        <v>0</v>
      </c>
      <c r="P4775" s="3">
        <v>0</v>
      </c>
      <c r="Q4775" s="2">
        <v>43517</v>
      </c>
      <c r="R4775" t="s">
        <v>2</v>
      </c>
      <c r="S4775" t="s">
        <v>10</v>
      </c>
      <c r="T4775" t="s">
        <v>2</v>
      </c>
    </row>
    <row r="4776" spans="1:20" hidden="1" x14ac:dyDescent="0.2">
      <c r="A4776" t="s">
        <v>13</v>
      </c>
      <c r="B4776" t="s">
        <v>11</v>
      </c>
      <c r="C4776" s="2">
        <v>43542</v>
      </c>
      <c r="D4776" t="s">
        <v>12</v>
      </c>
      <c r="E4776" t="s">
        <v>5855</v>
      </c>
      <c r="F4776" t="s">
        <v>5</v>
      </c>
      <c r="G4776" t="s">
        <v>5856</v>
      </c>
      <c r="H4776" t="s">
        <v>5857</v>
      </c>
      <c r="I4776" t="s">
        <v>2</v>
      </c>
      <c r="J4776" t="s">
        <v>838</v>
      </c>
      <c r="K4776" t="s">
        <v>18</v>
      </c>
      <c r="L4776" s="3">
        <v>552.15</v>
      </c>
      <c r="M4776" s="3">
        <v>0</v>
      </c>
      <c r="N4776" s="3">
        <v>552.15</v>
      </c>
      <c r="O4776" s="3">
        <v>0</v>
      </c>
      <c r="P4776" s="3">
        <v>0</v>
      </c>
      <c r="Q4776" s="2">
        <v>43595</v>
      </c>
      <c r="R4776" t="s">
        <v>2</v>
      </c>
      <c r="S4776" t="s">
        <v>10</v>
      </c>
      <c r="T4776" t="s">
        <v>2</v>
      </c>
    </row>
    <row r="4777" spans="1:20" hidden="1" x14ac:dyDescent="0.2">
      <c r="A4777" t="s">
        <v>13</v>
      </c>
      <c r="B4777" t="s">
        <v>11</v>
      </c>
      <c r="C4777" s="2">
        <v>43551</v>
      </c>
      <c r="D4777" t="s">
        <v>12</v>
      </c>
      <c r="E4777" t="s">
        <v>6674</v>
      </c>
      <c r="F4777" t="s">
        <v>5</v>
      </c>
      <c r="G4777" t="s">
        <v>6675</v>
      </c>
      <c r="H4777" t="s">
        <v>6676</v>
      </c>
      <c r="I4777" t="s">
        <v>2</v>
      </c>
      <c r="J4777" t="s">
        <v>6677</v>
      </c>
      <c r="K4777" t="s">
        <v>9</v>
      </c>
      <c r="L4777" s="3">
        <v>96.68</v>
      </c>
      <c r="M4777" s="3">
        <v>19.34</v>
      </c>
      <c r="N4777" s="3">
        <v>116.02</v>
      </c>
      <c r="O4777" s="3">
        <v>0</v>
      </c>
      <c r="P4777" s="3">
        <v>0</v>
      </c>
      <c r="Q4777" s="2">
        <v>43563</v>
      </c>
      <c r="R4777" t="s">
        <v>2</v>
      </c>
      <c r="S4777" t="s">
        <v>10</v>
      </c>
      <c r="T4777" t="s">
        <v>2</v>
      </c>
    </row>
    <row r="4778" spans="1:20" hidden="1" x14ac:dyDescent="0.2">
      <c r="A4778" t="s">
        <v>13</v>
      </c>
      <c r="B4778" t="s">
        <v>11</v>
      </c>
      <c r="C4778" s="2">
        <v>43551</v>
      </c>
      <c r="D4778" t="s">
        <v>12</v>
      </c>
      <c r="E4778" t="s">
        <v>6674</v>
      </c>
      <c r="F4778" t="s">
        <v>43</v>
      </c>
      <c r="G4778" t="s">
        <v>6675</v>
      </c>
      <c r="H4778" t="s">
        <v>1037</v>
      </c>
      <c r="I4778" t="s">
        <v>2</v>
      </c>
      <c r="J4778" t="s">
        <v>5059</v>
      </c>
      <c r="K4778" t="s">
        <v>9</v>
      </c>
      <c r="L4778" s="3">
        <v>6.58</v>
      </c>
      <c r="M4778" s="3">
        <v>1.32</v>
      </c>
      <c r="N4778" s="3">
        <v>7.9</v>
      </c>
      <c r="O4778" s="3">
        <v>0</v>
      </c>
      <c r="P4778" s="3">
        <v>0</v>
      </c>
      <c r="Q4778" s="2">
        <v>43563</v>
      </c>
      <c r="R4778" t="s">
        <v>2</v>
      </c>
      <c r="S4778" t="s">
        <v>10</v>
      </c>
      <c r="T4778" t="s">
        <v>2</v>
      </c>
    </row>
    <row r="4779" spans="1:20" hidden="1" x14ac:dyDescent="0.2">
      <c r="A4779" t="s">
        <v>13</v>
      </c>
      <c r="B4779" t="s">
        <v>11</v>
      </c>
      <c r="C4779" s="2">
        <v>43551</v>
      </c>
      <c r="D4779" t="s">
        <v>12</v>
      </c>
      <c r="E4779" t="s">
        <v>6728</v>
      </c>
      <c r="F4779" t="s">
        <v>5</v>
      </c>
      <c r="G4779" t="s">
        <v>615</v>
      </c>
      <c r="H4779" t="s">
        <v>6729</v>
      </c>
      <c r="I4779" t="s">
        <v>2</v>
      </c>
      <c r="J4779" t="s">
        <v>1186</v>
      </c>
      <c r="K4779" t="s">
        <v>9</v>
      </c>
      <c r="L4779" s="3">
        <v>105.6</v>
      </c>
      <c r="M4779" s="3">
        <v>21.12</v>
      </c>
      <c r="N4779" s="3">
        <v>126.72</v>
      </c>
      <c r="O4779" s="3">
        <v>0</v>
      </c>
      <c r="P4779" s="3">
        <v>0</v>
      </c>
      <c r="Q4779" s="2">
        <v>43556</v>
      </c>
      <c r="R4779" t="s">
        <v>2</v>
      </c>
      <c r="S4779" t="s">
        <v>10</v>
      </c>
      <c r="T4779" t="s">
        <v>2</v>
      </c>
    </row>
    <row r="4780" spans="1:20" hidden="1" x14ac:dyDescent="0.2">
      <c r="A4780" t="s">
        <v>13</v>
      </c>
      <c r="B4780" t="s">
        <v>11</v>
      </c>
      <c r="C4780" s="2">
        <v>43552</v>
      </c>
      <c r="D4780" t="s">
        <v>12</v>
      </c>
      <c r="E4780" t="s">
        <v>6789</v>
      </c>
      <c r="F4780" t="s">
        <v>5</v>
      </c>
      <c r="G4780" t="s">
        <v>6790</v>
      </c>
      <c r="H4780" t="s">
        <v>6791</v>
      </c>
      <c r="I4780" t="s">
        <v>2</v>
      </c>
      <c r="J4780" t="s">
        <v>138</v>
      </c>
      <c r="K4780" t="s">
        <v>18</v>
      </c>
      <c r="L4780" s="3">
        <v>396</v>
      </c>
      <c r="M4780" s="3">
        <v>0</v>
      </c>
      <c r="N4780" s="3">
        <v>396</v>
      </c>
      <c r="O4780" s="3">
        <v>0</v>
      </c>
      <c r="P4780" s="3">
        <v>0</v>
      </c>
      <c r="Q4780" s="2">
        <v>43552</v>
      </c>
      <c r="R4780" t="s">
        <v>2</v>
      </c>
      <c r="S4780" t="s">
        <v>10</v>
      </c>
      <c r="T4780" t="s">
        <v>2</v>
      </c>
    </row>
    <row r="4781" spans="1:20" hidden="1" x14ac:dyDescent="0.2">
      <c r="A4781" t="s">
        <v>13</v>
      </c>
      <c r="B4781" t="s">
        <v>11</v>
      </c>
      <c r="C4781" s="2">
        <v>43552</v>
      </c>
      <c r="D4781" t="s">
        <v>12</v>
      </c>
      <c r="E4781" t="s">
        <v>6836</v>
      </c>
      <c r="F4781" t="s">
        <v>5</v>
      </c>
      <c r="G4781" t="s">
        <v>6837</v>
      </c>
      <c r="H4781" t="s">
        <v>6838</v>
      </c>
      <c r="I4781" t="s">
        <v>2</v>
      </c>
      <c r="J4781" t="s">
        <v>732</v>
      </c>
      <c r="K4781" t="s">
        <v>9</v>
      </c>
      <c r="L4781" s="3">
        <v>299.22000000000003</v>
      </c>
      <c r="M4781" s="3">
        <v>59.84</v>
      </c>
      <c r="N4781" s="3">
        <v>359.06</v>
      </c>
      <c r="O4781" s="3">
        <v>0</v>
      </c>
      <c r="P4781" s="3">
        <v>0</v>
      </c>
      <c r="Q4781" s="2">
        <v>43552</v>
      </c>
      <c r="R4781" t="s">
        <v>2</v>
      </c>
      <c r="S4781" t="s">
        <v>10</v>
      </c>
      <c r="T4781" t="s">
        <v>2</v>
      </c>
    </row>
    <row r="4782" spans="1:20" hidden="1" x14ac:dyDescent="0.2">
      <c r="A4782" t="s">
        <v>13</v>
      </c>
      <c r="B4782" t="s">
        <v>11</v>
      </c>
      <c r="C4782" s="2">
        <v>43566</v>
      </c>
      <c r="D4782" t="s">
        <v>12</v>
      </c>
      <c r="E4782" t="s">
        <v>7977</v>
      </c>
      <c r="F4782" t="s">
        <v>5</v>
      </c>
      <c r="G4782" t="s">
        <v>7978</v>
      </c>
      <c r="H4782" t="s">
        <v>7979</v>
      </c>
      <c r="I4782" t="s">
        <v>2</v>
      </c>
      <c r="J4782" t="s">
        <v>7980</v>
      </c>
      <c r="K4782" t="s">
        <v>36</v>
      </c>
      <c r="L4782" s="3">
        <v>809.09</v>
      </c>
      <c r="M4782" s="3">
        <v>80.91</v>
      </c>
      <c r="N4782" s="3">
        <v>890</v>
      </c>
      <c r="O4782" s="3">
        <v>0</v>
      </c>
      <c r="P4782" s="3">
        <v>0</v>
      </c>
      <c r="Q4782" s="2">
        <v>43608</v>
      </c>
      <c r="R4782" t="s">
        <v>2</v>
      </c>
      <c r="S4782" t="s">
        <v>10</v>
      </c>
      <c r="T4782" t="s">
        <v>2</v>
      </c>
    </row>
    <row r="4783" spans="1:20" hidden="1" x14ac:dyDescent="0.2">
      <c r="A4783" t="s">
        <v>13</v>
      </c>
      <c r="B4783" t="s">
        <v>11</v>
      </c>
      <c r="C4783" s="2">
        <v>43566</v>
      </c>
      <c r="D4783" t="s">
        <v>12</v>
      </c>
      <c r="E4783" t="s">
        <v>8093</v>
      </c>
      <c r="F4783" t="s">
        <v>5</v>
      </c>
      <c r="G4783" t="s">
        <v>8094</v>
      </c>
      <c r="H4783" t="s">
        <v>8095</v>
      </c>
      <c r="I4783" t="s">
        <v>2</v>
      </c>
      <c r="J4783" t="s">
        <v>3692</v>
      </c>
      <c r="K4783" t="s">
        <v>9</v>
      </c>
      <c r="L4783" s="3">
        <v>2259</v>
      </c>
      <c r="M4783" s="3">
        <v>451.8</v>
      </c>
      <c r="N4783" s="3">
        <v>2710.8</v>
      </c>
      <c r="O4783" s="3">
        <v>0</v>
      </c>
      <c r="P4783" s="3">
        <v>0</v>
      </c>
      <c r="Q4783" s="2">
        <v>43703</v>
      </c>
      <c r="R4783" t="s">
        <v>2</v>
      </c>
      <c r="S4783" t="s">
        <v>10</v>
      </c>
      <c r="T4783" t="s">
        <v>2</v>
      </c>
    </row>
    <row r="4784" spans="1:20" hidden="1" x14ac:dyDescent="0.2">
      <c r="A4784" t="s">
        <v>4143</v>
      </c>
      <c r="B4784" t="s">
        <v>4141</v>
      </c>
      <c r="C4784" s="2">
        <v>43515</v>
      </c>
      <c r="D4784" t="s">
        <v>4142</v>
      </c>
      <c r="E4784" t="s">
        <v>4144</v>
      </c>
      <c r="F4784" t="s">
        <v>43</v>
      </c>
      <c r="G4784" t="s">
        <v>40</v>
      </c>
      <c r="H4784" t="s">
        <v>4145</v>
      </c>
      <c r="I4784" t="s">
        <v>2</v>
      </c>
      <c r="J4784" t="s">
        <v>42</v>
      </c>
      <c r="K4784" t="s">
        <v>18</v>
      </c>
      <c r="L4784" s="3">
        <v>181</v>
      </c>
      <c r="M4784" s="3">
        <v>0</v>
      </c>
      <c r="N4784" s="3">
        <v>181</v>
      </c>
      <c r="O4784" s="3">
        <v>0</v>
      </c>
      <c r="P4784" s="3">
        <v>0</v>
      </c>
      <c r="Q4784" s="2">
        <v>43515</v>
      </c>
      <c r="R4784" t="s">
        <v>2</v>
      </c>
      <c r="S4784" t="s">
        <v>10</v>
      </c>
      <c r="T4784" t="s">
        <v>2</v>
      </c>
    </row>
    <row r="4785" spans="1:20" hidden="1" x14ac:dyDescent="0.2">
      <c r="A4785" t="s">
        <v>4143</v>
      </c>
      <c r="B4785" t="s">
        <v>4141</v>
      </c>
      <c r="C4785" s="2">
        <v>43515</v>
      </c>
      <c r="D4785" t="s">
        <v>4142</v>
      </c>
      <c r="E4785" t="s">
        <v>4144</v>
      </c>
      <c r="F4785" t="s">
        <v>60</v>
      </c>
      <c r="G4785" t="s">
        <v>40</v>
      </c>
      <c r="H4785" t="s">
        <v>4146</v>
      </c>
      <c r="I4785" t="s">
        <v>2</v>
      </c>
      <c r="J4785" t="s">
        <v>222</v>
      </c>
      <c r="K4785" t="s">
        <v>18</v>
      </c>
      <c r="L4785" s="3">
        <v>303.57</v>
      </c>
      <c r="M4785" s="3">
        <v>0</v>
      </c>
      <c r="N4785" s="3">
        <v>303.57</v>
      </c>
      <c r="O4785" s="3">
        <v>0</v>
      </c>
      <c r="P4785" s="3">
        <v>0</v>
      </c>
      <c r="Q4785" s="2">
        <v>43515</v>
      </c>
      <c r="R4785" t="s">
        <v>2</v>
      </c>
      <c r="S4785" t="s">
        <v>10</v>
      </c>
      <c r="T4785" t="s">
        <v>2</v>
      </c>
    </row>
    <row r="4786" spans="1:20" hidden="1" x14ac:dyDescent="0.2">
      <c r="A4786" t="s">
        <v>4143</v>
      </c>
      <c r="B4786" t="s">
        <v>4141</v>
      </c>
      <c r="C4786" s="2">
        <v>43515</v>
      </c>
      <c r="D4786" t="s">
        <v>4142</v>
      </c>
      <c r="E4786" t="s">
        <v>4144</v>
      </c>
      <c r="F4786" t="s">
        <v>86</v>
      </c>
      <c r="G4786" t="s">
        <v>40</v>
      </c>
      <c r="H4786" t="s">
        <v>97</v>
      </c>
      <c r="I4786" t="s">
        <v>2</v>
      </c>
      <c r="J4786" t="s">
        <v>59</v>
      </c>
      <c r="K4786" t="s">
        <v>116</v>
      </c>
      <c r="L4786" s="3">
        <v>10.3</v>
      </c>
      <c r="M4786" s="3">
        <v>2.06</v>
      </c>
      <c r="N4786" s="3">
        <v>12.36</v>
      </c>
      <c r="O4786" s="3">
        <v>0</v>
      </c>
      <c r="P4786" s="3">
        <v>0</v>
      </c>
      <c r="Q4786" s="2">
        <v>43515</v>
      </c>
      <c r="R4786" t="s">
        <v>2</v>
      </c>
      <c r="S4786" t="s">
        <v>10</v>
      </c>
      <c r="T4786" t="s">
        <v>2</v>
      </c>
    </row>
    <row r="4787" spans="1:20" hidden="1" x14ac:dyDescent="0.2">
      <c r="A4787" t="s">
        <v>4143</v>
      </c>
      <c r="B4787" t="s">
        <v>4141</v>
      </c>
      <c r="C4787" s="2">
        <v>43515</v>
      </c>
      <c r="D4787" t="s">
        <v>4142</v>
      </c>
      <c r="E4787" t="s">
        <v>4154</v>
      </c>
      <c r="F4787" t="s">
        <v>5</v>
      </c>
      <c r="G4787" t="s">
        <v>40</v>
      </c>
      <c r="H4787" t="s">
        <v>4155</v>
      </c>
      <c r="I4787" t="s">
        <v>2</v>
      </c>
      <c r="J4787" t="s">
        <v>45</v>
      </c>
      <c r="K4787" t="s">
        <v>18</v>
      </c>
      <c r="L4787" s="3">
        <v>181.01</v>
      </c>
      <c r="M4787" s="3">
        <v>0</v>
      </c>
      <c r="N4787" s="3">
        <v>181.01</v>
      </c>
      <c r="O4787" s="3">
        <v>0</v>
      </c>
      <c r="P4787" s="3">
        <v>0</v>
      </c>
      <c r="Q4787" s="2">
        <v>43515</v>
      </c>
      <c r="R4787" t="s">
        <v>2</v>
      </c>
      <c r="S4787" t="s">
        <v>10</v>
      </c>
      <c r="T4787" t="s">
        <v>2</v>
      </c>
    </row>
    <row r="4788" spans="1:20" hidden="1" x14ac:dyDescent="0.2">
      <c r="A4788" t="s">
        <v>4143</v>
      </c>
      <c r="B4788" t="s">
        <v>4141</v>
      </c>
      <c r="C4788" s="2">
        <v>43518</v>
      </c>
      <c r="D4788" t="s">
        <v>4142</v>
      </c>
      <c r="E4788" t="s">
        <v>4480</v>
      </c>
      <c r="F4788" t="s">
        <v>5</v>
      </c>
      <c r="G4788" t="s">
        <v>4481</v>
      </c>
      <c r="H4788" t="s">
        <v>4482</v>
      </c>
      <c r="I4788" t="s">
        <v>2</v>
      </c>
      <c r="J4788" t="s">
        <v>52</v>
      </c>
      <c r="K4788" t="s">
        <v>36</v>
      </c>
      <c r="L4788" s="3">
        <v>231.82</v>
      </c>
      <c r="M4788" s="3">
        <v>23.18</v>
      </c>
      <c r="N4788" s="3">
        <v>255</v>
      </c>
      <c r="O4788" s="3">
        <v>0</v>
      </c>
      <c r="P4788" s="3">
        <v>0</v>
      </c>
      <c r="Q4788" s="2">
        <v>43518</v>
      </c>
      <c r="R4788" t="s">
        <v>2</v>
      </c>
      <c r="S4788" t="s">
        <v>10</v>
      </c>
      <c r="T4788" t="s">
        <v>2</v>
      </c>
    </row>
    <row r="4789" spans="1:20" hidden="1" x14ac:dyDescent="0.2">
      <c r="A4789" t="s">
        <v>4143</v>
      </c>
      <c r="B4789" t="s">
        <v>4141</v>
      </c>
      <c r="C4789" s="2">
        <v>43518</v>
      </c>
      <c r="D4789" t="s">
        <v>4142</v>
      </c>
      <c r="E4789" t="s">
        <v>4480</v>
      </c>
      <c r="F4789" t="s">
        <v>43</v>
      </c>
      <c r="G4789" t="s">
        <v>4481</v>
      </c>
      <c r="H4789" t="s">
        <v>4482</v>
      </c>
      <c r="I4789" t="s">
        <v>2</v>
      </c>
      <c r="J4789" t="s">
        <v>52</v>
      </c>
      <c r="K4789" t="s">
        <v>9</v>
      </c>
      <c r="L4789" s="3">
        <v>36.67</v>
      </c>
      <c r="M4789" s="3">
        <v>7.33</v>
      </c>
      <c r="N4789" s="3">
        <v>44</v>
      </c>
      <c r="O4789" s="3">
        <v>0</v>
      </c>
      <c r="P4789" s="3">
        <v>0</v>
      </c>
      <c r="Q4789" s="2">
        <v>43518</v>
      </c>
      <c r="R4789" t="s">
        <v>2</v>
      </c>
      <c r="S4789" t="s">
        <v>10</v>
      </c>
      <c r="T4789" t="s">
        <v>2</v>
      </c>
    </row>
    <row r="4790" spans="1:20" hidden="1" x14ac:dyDescent="0.2">
      <c r="A4790" t="s">
        <v>4143</v>
      </c>
      <c r="B4790" t="s">
        <v>4141</v>
      </c>
      <c r="C4790" s="2">
        <v>43522</v>
      </c>
      <c r="D4790" t="s">
        <v>4142</v>
      </c>
      <c r="E4790" t="s">
        <v>4708</v>
      </c>
      <c r="F4790" t="s">
        <v>5</v>
      </c>
      <c r="G4790" t="s">
        <v>4709</v>
      </c>
      <c r="H4790" t="s">
        <v>4710</v>
      </c>
      <c r="I4790" t="s">
        <v>2</v>
      </c>
      <c r="J4790" t="s">
        <v>4711</v>
      </c>
      <c r="K4790" t="s">
        <v>18</v>
      </c>
      <c r="L4790" s="3">
        <v>811.5</v>
      </c>
      <c r="M4790" s="3">
        <v>0</v>
      </c>
      <c r="N4790" s="3">
        <v>811.5</v>
      </c>
      <c r="O4790" s="3">
        <v>0</v>
      </c>
      <c r="P4790" s="3">
        <v>811.5</v>
      </c>
      <c r="Q4790" s="2">
        <v>43388</v>
      </c>
      <c r="R4790" t="s">
        <v>2</v>
      </c>
      <c r="S4790" t="s">
        <v>268</v>
      </c>
      <c r="T4790" t="s">
        <v>2</v>
      </c>
    </row>
    <row r="4791" spans="1:20" hidden="1" x14ac:dyDescent="0.2">
      <c r="A4791" t="s">
        <v>4143</v>
      </c>
      <c r="B4791" t="s">
        <v>4141</v>
      </c>
      <c r="C4791" s="2">
        <v>43531</v>
      </c>
      <c r="D4791" t="s">
        <v>4142</v>
      </c>
      <c r="E4791" t="s">
        <v>5147</v>
      </c>
      <c r="F4791" t="s">
        <v>5</v>
      </c>
      <c r="G4791" t="s">
        <v>4709</v>
      </c>
      <c r="H4791" t="s">
        <v>4710</v>
      </c>
      <c r="I4791" t="s">
        <v>2</v>
      </c>
      <c r="J4791" t="s">
        <v>4711</v>
      </c>
      <c r="K4791" t="s">
        <v>18</v>
      </c>
      <c r="L4791" s="3">
        <v>933.5</v>
      </c>
      <c r="M4791" s="3">
        <v>0</v>
      </c>
      <c r="N4791" s="3">
        <v>933.5</v>
      </c>
      <c r="O4791" s="3">
        <v>0</v>
      </c>
      <c r="P4791" s="3">
        <v>0</v>
      </c>
      <c r="Q4791" s="2">
        <v>43388</v>
      </c>
      <c r="R4791" t="s">
        <v>2</v>
      </c>
      <c r="S4791" t="s">
        <v>10</v>
      </c>
      <c r="T4791" t="s">
        <v>2</v>
      </c>
    </row>
    <row r="4792" spans="1:20" hidden="1" x14ac:dyDescent="0.2">
      <c r="A4792" t="s">
        <v>4143</v>
      </c>
      <c r="B4792" t="s">
        <v>4141</v>
      </c>
      <c r="C4792" s="2">
        <v>43531</v>
      </c>
      <c r="D4792" t="s">
        <v>4142</v>
      </c>
      <c r="E4792" t="s">
        <v>5148</v>
      </c>
      <c r="F4792" t="s">
        <v>5</v>
      </c>
      <c r="G4792" t="s">
        <v>4709</v>
      </c>
      <c r="H4792" t="s">
        <v>4710</v>
      </c>
      <c r="I4792" t="s">
        <v>2</v>
      </c>
      <c r="J4792" t="s">
        <v>4711</v>
      </c>
      <c r="K4792" t="s">
        <v>18</v>
      </c>
      <c r="L4792" s="3">
        <v>1440</v>
      </c>
      <c r="M4792" s="3">
        <v>0</v>
      </c>
      <c r="N4792" s="3">
        <v>1440</v>
      </c>
      <c r="O4792" s="3">
        <v>0</v>
      </c>
      <c r="P4792" s="3">
        <v>1440</v>
      </c>
      <c r="Q4792" s="2">
        <v>43388</v>
      </c>
      <c r="R4792" t="s">
        <v>2</v>
      </c>
      <c r="S4792" t="s">
        <v>10</v>
      </c>
      <c r="T4792" t="s">
        <v>2</v>
      </c>
    </row>
    <row r="4793" spans="1:20" hidden="1" x14ac:dyDescent="0.2">
      <c r="A4793" t="s">
        <v>4143</v>
      </c>
      <c r="B4793" t="s">
        <v>4141</v>
      </c>
      <c r="C4793" s="2">
        <v>43539</v>
      </c>
      <c r="D4793" t="s">
        <v>4142</v>
      </c>
      <c r="E4793" t="s">
        <v>5794</v>
      </c>
      <c r="F4793" t="s">
        <v>5</v>
      </c>
      <c r="G4793" t="s">
        <v>40</v>
      </c>
      <c r="H4793" t="s">
        <v>5795</v>
      </c>
      <c r="I4793" t="s">
        <v>2</v>
      </c>
      <c r="J4793" t="s">
        <v>45</v>
      </c>
      <c r="K4793" t="s">
        <v>18</v>
      </c>
      <c r="L4793" s="3">
        <v>117.53</v>
      </c>
      <c r="M4793" s="3">
        <v>0</v>
      </c>
      <c r="N4793" s="3">
        <v>117.53</v>
      </c>
      <c r="O4793" s="3">
        <v>0</v>
      </c>
      <c r="P4793" s="3">
        <v>117.53</v>
      </c>
      <c r="Q4793" s="2">
        <v>43515</v>
      </c>
      <c r="R4793" t="s">
        <v>2</v>
      </c>
      <c r="S4793" t="s">
        <v>10</v>
      </c>
      <c r="T4793" t="s">
        <v>2</v>
      </c>
    </row>
    <row r="4794" spans="1:20" hidden="1" x14ac:dyDescent="0.2">
      <c r="A4794" t="s">
        <v>4143</v>
      </c>
      <c r="B4794" t="s">
        <v>4141</v>
      </c>
      <c r="C4794" s="2">
        <v>43539</v>
      </c>
      <c r="D4794" t="s">
        <v>4142</v>
      </c>
      <c r="E4794" t="s">
        <v>5798</v>
      </c>
      <c r="F4794" t="s">
        <v>43</v>
      </c>
      <c r="G4794" t="s">
        <v>40</v>
      </c>
      <c r="H4794" t="s">
        <v>5799</v>
      </c>
      <c r="I4794" t="s">
        <v>2</v>
      </c>
      <c r="J4794" t="s">
        <v>42</v>
      </c>
      <c r="K4794" t="s">
        <v>18</v>
      </c>
      <c r="L4794" s="3">
        <v>200</v>
      </c>
      <c r="M4794" s="3">
        <v>0</v>
      </c>
      <c r="N4794" s="3">
        <v>200</v>
      </c>
      <c r="O4794" s="3">
        <v>0</v>
      </c>
      <c r="P4794" s="3">
        <v>0</v>
      </c>
      <c r="Q4794" s="2">
        <v>43515</v>
      </c>
      <c r="R4794" t="s">
        <v>2</v>
      </c>
      <c r="S4794" t="s">
        <v>10</v>
      </c>
      <c r="T4794" t="s">
        <v>2</v>
      </c>
    </row>
    <row r="4795" spans="1:20" hidden="1" x14ac:dyDescent="0.2">
      <c r="A4795" t="s">
        <v>4143</v>
      </c>
      <c r="B4795" t="s">
        <v>4141</v>
      </c>
      <c r="C4795" s="2">
        <v>43539</v>
      </c>
      <c r="D4795" t="s">
        <v>4142</v>
      </c>
      <c r="E4795" t="s">
        <v>5798</v>
      </c>
      <c r="F4795" t="s">
        <v>60</v>
      </c>
      <c r="G4795" t="s">
        <v>40</v>
      </c>
      <c r="H4795" t="s">
        <v>97</v>
      </c>
      <c r="I4795" t="s">
        <v>2</v>
      </c>
      <c r="J4795" t="s">
        <v>59</v>
      </c>
      <c r="K4795" t="s">
        <v>116</v>
      </c>
      <c r="L4795" s="3">
        <v>1</v>
      </c>
      <c r="M4795" s="3">
        <v>0.2</v>
      </c>
      <c r="N4795" s="3">
        <v>1.2</v>
      </c>
      <c r="O4795" s="3">
        <v>0</v>
      </c>
      <c r="P4795" s="3">
        <v>0</v>
      </c>
      <c r="Q4795" s="2">
        <v>43515</v>
      </c>
      <c r="R4795" t="s">
        <v>2</v>
      </c>
      <c r="S4795" t="s">
        <v>10</v>
      </c>
      <c r="T4795" t="s">
        <v>2</v>
      </c>
    </row>
    <row r="4796" spans="1:20" hidden="1" x14ac:dyDescent="0.2">
      <c r="A4796" t="s">
        <v>5369</v>
      </c>
      <c r="B4796" t="s">
        <v>4141</v>
      </c>
      <c r="C4796" s="2">
        <v>43536</v>
      </c>
      <c r="D4796" t="s">
        <v>5368</v>
      </c>
      <c r="E4796" t="s">
        <v>5370</v>
      </c>
      <c r="F4796" t="s">
        <v>5</v>
      </c>
      <c r="G4796" t="s">
        <v>5213</v>
      </c>
      <c r="H4796" t="s">
        <v>5371</v>
      </c>
      <c r="I4796" t="s">
        <v>2</v>
      </c>
      <c r="J4796" t="s">
        <v>205</v>
      </c>
      <c r="K4796" t="s">
        <v>18</v>
      </c>
      <c r="L4796" s="3">
        <v>25</v>
      </c>
      <c r="M4796" s="3">
        <v>0</v>
      </c>
      <c r="N4796" s="3">
        <v>25</v>
      </c>
      <c r="O4796" s="3">
        <v>0</v>
      </c>
      <c r="P4796" s="3">
        <v>0</v>
      </c>
      <c r="Q4796" s="2">
        <v>43434</v>
      </c>
      <c r="R4796" t="s">
        <v>2</v>
      </c>
      <c r="S4796" t="s">
        <v>10</v>
      </c>
      <c r="T4796" t="s">
        <v>2</v>
      </c>
    </row>
  </sheetData>
  <autoFilter ref="A1:T4796">
    <filterColumn colId="14">
      <filters>
        <filter val="0,20"/>
        <filter val="0,27"/>
        <filter val="0,78"/>
        <filter val="1 009,76"/>
        <filter val="1 010,68"/>
        <filter val="1 020,17"/>
        <filter val="1 037,75"/>
        <filter val="1 050,00"/>
        <filter val="1 064,00"/>
        <filter val="1 090,00"/>
        <filter val="1 118,00"/>
        <filter val="1 125,00"/>
        <filter val="1 136,12"/>
        <filter val="1 142,10"/>
        <filter val="1 263,75"/>
        <filter val="1 267,50"/>
        <filter val="1 302,00"/>
        <filter val="1 320,29"/>
        <filter val="1 347,00"/>
        <filter val="1 494,52"/>
        <filter val="1 518,00"/>
        <filter val="1 560,00"/>
        <filter val="1 616,58"/>
        <filter val="1 620,00"/>
        <filter val="1 668,16"/>
        <filter val="1 681,81"/>
        <filter val="1 692,00"/>
        <filter val="1 728,00"/>
        <filter val="1 861,92"/>
        <filter val="1 912,00"/>
        <filter val="1 940,00"/>
        <filter val="1 945,00"/>
        <filter val="1,00"/>
        <filter val="10 153,16"/>
        <filter val="10,00"/>
        <filter val="100,00"/>
        <filter val="100,10"/>
        <filter val="100,52"/>
        <filter val="101,84"/>
        <filter val="104,00"/>
        <filter val="105,00"/>
        <filter val="107 521,87"/>
        <filter val="108 337,97"/>
        <filter val="11 741,40"/>
        <filter val="111,90"/>
        <filter val="119 286,40"/>
        <filter val="12 400,00"/>
        <filter val="12 693,14"/>
        <filter val="120 308,28"/>
        <filter val="126,00"/>
        <filter val="126,30"/>
        <filter val="128 913,12"/>
        <filter val="130,00"/>
        <filter val="135,00"/>
        <filter val="136,46"/>
        <filter val="138,70"/>
        <filter val="14 000,00"/>
        <filter val="14 400,00"/>
        <filter val="144,04"/>
        <filter val="144,72"/>
        <filter val="146,34"/>
        <filter val="15 285,36"/>
        <filter val="15 299,25"/>
        <filter val="15,00"/>
        <filter val="150,00"/>
        <filter val="16 659,62"/>
        <filter val="16 780,00"/>
        <filter val="164,80"/>
        <filter val="165 863,16"/>
        <filter val="165,94"/>
        <filter val="17,27"/>
        <filter val="170,46"/>
        <filter val="173,34"/>
        <filter val="18 405,42"/>
        <filter val="18 495,44"/>
        <filter val="181,82"/>
        <filter val="19 324,34"/>
        <filter val="19 537,89"/>
        <filter val="19 700,00"/>
        <filter val="19,98"/>
        <filter val="193,78"/>
        <filter val="199,58"/>
        <filter val="2 000,00"/>
        <filter val="2 043,00"/>
        <filter val="2 090,00"/>
        <filter val="2 127 265,00"/>
        <filter val="2 192,63"/>
        <filter val="2 200,00"/>
        <filter val="2 500,00"/>
        <filter val="2 668,40"/>
        <filter val="2 701,50"/>
        <filter val="2 750,00"/>
        <filter val="2 753,00"/>
        <filter val="2 820,00"/>
        <filter val="2 845,00"/>
        <filter val="2 940,00"/>
        <filter val="2 957,71"/>
        <filter val="2 979,00"/>
        <filter val="2 979,51"/>
        <filter val="2,33"/>
        <filter val="2,37"/>
        <filter val="20,00"/>
        <filter val="202,50"/>
        <filter val="204,96"/>
        <filter val="209,11"/>
        <filter val="21 000,00"/>
        <filter val="21 717,48"/>
        <filter val="21,00"/>
        <filter val="212,80"/>
        <filter val="23 488,20"/>
        <filter val="232,67"/>
        <filter val="233,76"/>
        <filter val="24 500,00"/>
        <filter val="25,04"/>
        <filter val="250,00"/>
        <filter val="26 000,00"/>
        <filter val="262,50"/>
        <filter val="28,47"/>
        <filter val="288,96"/>
        <filter val="29,70"/>
        <filter val="296,25"/>
        <filter val="3 155,00"/>
        <filter val="3 180,00"/>
        <filter val="3 426,00"/>
        <filter val="3 502,65"/>
        <filter val="3 517,66"/>
        <filter val="3 600,00"/>
        <filter val="3 822,50"/>
        <filter val="3 904,29"/>
        <filter val="30,00"/>
        <filter val="300,00"/>
        <filter val="301,00"/>
        <filter val="303,66"/>
        <filter val="307,08"/>
        <filter val="308 477,79"/>
        <filter val="308,00"/>
        <filter val="31 000,00"/>
        <filter val="315,82"/>
        <filter val="319,30"/>
        <filter val="325,52"/>
        <filter val="33,28"/>
        <filter val="33,33"/>
        <filter val="33,41"/>
        <filter val="33,94"/>
        <filter val="334,00"/>
        <filter val="336,91"/>
        <filter val="34,38"/>
        <filter val="345,00"/>
        <filter val="346,62"/>
        <filter val="350,00"/>
        <filter val="36,00"/>
        <filter val="36,34"/>
        <filter val="365,12"/>
        <filter val="37 000,00"/>
        <filter val="380,00"/>
        <filter val="382,90"/>
        <filter val="39,26"/>
        <filter val="391,05"/>
        <filter val="392,72"/>
        <filter val="4 102,84"/>
        <filter val="4 200,00"/>
        <filter val="4 224,46"/>
        <filter val="4 388,00"/>
        <filter val="4 510,00"/>
        <filter val="4 547,41"/>
        <filter val="4 956,57"/>
        <filter val="4,00"/>
        <filter val="40,00"/>
        <filter val="40,59"/>
        <filter val="400,00"/>
        <filter val="402,30"/>
        <filter val="412,00"/>
        <filter val="416,16"/>
        <filter val="42 799,50"/>
        <filter val="420,00"/>
        <filter val="440,00"/>
        <filter val="456,00"/>
        <filter val="464,60"/>
        <filter val="465,90"/>
        <filter val="469,00"/>
        <filter val="48 212,30"/>
        <filter val="489,00"/>
        <filter val="49 607,43"/>
        <filter val="490 000,00"/>
        <filter val="492,00"/>
        <filter val="5 131,08"/>
        <filter val="5 995,00"/>
        <filter val="50,00"/>
        <filter val="500,00"/>
        <filter val="501,56"/>
        <filter val="508,35"/>
        <filter val="52,41"/>
        <filter val="52,97"/>
        <filter val="540,00"/>
        <filter val="554,80"/>
        <filter val="561,96"/>
        <filter val="582,00"/>
        <filter val="583,09"/>
        <filter val="59 578,79"/>
        <filter val="6 063,90"/>
        <filter val="6 120,00"/>
        <filter val="6 577,20"/>
        <filter val="6 857,83"/>
        <filter val="6 892,49"/>
        <filter val="6,00"/>
        <filter val="6,18"/>
        <filter val="605,00"/>
        <filter val="623,60"/>
        <filter val="625,00"/>
        <filter val="629,84"/>
        <filter val="63 590,00"/>
        <filter val="64 300,65"/>
        <filter val="64,00"/>
        <filter val="65,00"/>
        <filter val="66 715,35"/>
        <filter val="661,00"/>
        <filter val="677,49"/>
        <filter val="69,00"/>
        <filter val="699 705,00"/>
        <filter val="699,00"/>
        <filter val="7 055,00"/>
        <filter val="7 630,00"/>
        <filter val="7 888,10"/>
        <filter val="7 958,24"/>
        <filter val="7 997,96"/>
        <filter val="72 093,99"/>
        <filter val="722,00"/>
        <filter val="728,00"/>
        <filter val="73 360,00"/>
        <filter val="738,56"/>
        <filter val="74 263,89"/>
        <filter val="75,00"/>
        <filter val="756,00"/>
        <filter val="766,98"/>
        <filter val="771,30"/>
        <filter val="783,36"/>
        <filter val="79,10"/>
        <filter val="798,50"/>
        <filter val="8 593,70"/>
        <filter val="8 638,00"/>
        <filter val="8 804,49"/>
        <filter val="8 837,67"/>
        <filter val="80,00"/>
        <filter val="81,29"/>
        <filter val="81,99"/>
        <filter val="82,40"/>
        <filter val="850,00"/>
        <filter val="9 258,53"/>
        <filter val="9 307,28"/>
        <filter val="9 357,85"/>
        <filter val="9 675,26"/>
        <filter val="9,50"/>
        <filter val="90,00"/>
        <filter val="90,28"/>
        <filter val="90,30"/>
        <filter val="900,00"/>
        <filter val="91,88"/>
        <filter val="912,16"/>
        <filter val="92,18"/>
        <filter val="92,38"/>
        <filter val="94,69"/>
        <filter val="950,00"/>
        <filter val="96,66"/>
        <filter val="97,20"/>
        <filter val="978,69"/>
        <filter val="980,00"/>
      </filters>
    </filterColumn>
    <filterColumn colId="15">
      <filters>
        <filter val="1 010,68"/>
        <filter val="1 020,17"/>
        <filter val="1 037,75"/>
        <filter val="1 050,00"/>
        <filter val="1 064,00"/>
        <filter val="1 090,00"/>
        <filter val="1 118,00"/>
        <filter val="1 125,00"/>
        <filter val="1 136,12"/>
        <filter val="1 142,10"/>
        <filter val="1 260,00"/>
        <filter val="1 263,75"/>
        <filter val="1 267,50"/>
        <filter val="1 302,00"/>
        <filter val="1 320,29"/>
        <filter val="1 347,00"/>
        <filter val="1 494,52"/>
        <filter val="1 508,30"/>
        <filter val="1 518,00"/>
        <filter val="1 560,00"/>
        <filter val="1 616,58"/>
        <filter val="1 620,00"/>
        <filter val="1 668,16"/>
        <filter val="1 681,81"/>
        <filter val="1 692,00"/>
        <filter val="1 861,92"/>
        <filter val="1 912,00"/>
        <filter val="1 940,00"/>
        <filter val="1 945,00"/>
        <filter val="1,00"/>
        <filter val="10 153,16"/>
        <filter val="10,00"/>
        <filter val="100,00"/>
        <filter val="100,10"/>
        <filter val="100,52"/>
        <filter val="101,84"/>
        <filter val="104,00"/>
        <filter val="105,00"/>
        <filter val="107 521,87"/>
        <filter val="108 337,97"/>
        <filter val="111,90"/>
        <filter val="119 286,40"/>
        <filter val="12 693,14"/>
        <filter val="124 449,80"/>
        <filter val="126,00"/>
        <filter val="126,30"/>
        <filter val="128 913,12"/>
        <filter val="130,00"/>
        <filter val="135,00"/>
        <filter val="136,46"/>
        <filter val="138,70"/>
        <filter val="14 000,00"/>
        <filter val="14 400,00"/>
        <filter val="144,04"/>
        <filter val="144,72"/>
        <filter val="146,34"/>
        <filter val="15 299,25"/>
        <filter val="15,00"/>
        <filter val="150,00"/>
        <filter val="16 659,62"/>
        <filter val="16 780,00"/>
        <filter val="165 863,16"/>
        <filter val="165,94"/>
        <filter val="17,27"/>
        <filter val="170,46"/>
        <filter val="173,34"/>
        <filter val="18 405,42"/>
        <filter val="18 495,44"/>
        <filter val="18 583,06"/>
        <filter val="181,82"/>
        <filter val="19 324,34"/>
        <filter val="19 568,80"/>
        <filter val="19 700,00"/>
        <filter val="19,98"/>
        <filter val="193,78"/>
        <filter val="199,58"/>
        <filter val="2 000,00"/>
        <filter val="2 025,27"/>
        <filter val="2 043,00"/>
        <filter val="2 090,00"/>
        <filter val="2 127 265,00"/>
        <filter val="2 192,63"/>
        <filter val="2 200,00"/>
        <filter val="2 500,00"/>
        <filter val="2 668,40"/>
        <filter val="2 753,00"/>
        <filter val="2 820,00"/>
        <filter val="2 845,00"/>
        <filter val="2 875,00"/>
        <filter val="2 940,00"/>
        <filter val="2 957,71"/>
        <filter val="2 979,00"/>
        <filter val="2 979,51"/>
        <filter val="2,37"/>
        <filter val="20 195,22"/>
        <filter val="20,00"/>
        <filter val="202,50"/>
        <filter val="204,96"/>
        <filter val="209,11"/>
        <filter val="21 000,00"/>
        <filter val="21 717,48"/>
        <filter val="21,00"/>
        <filter val="212,80"/>
        <filter val="214,50"/>
        <filter val="23 125,60"/>
        <filter val="23 482,40"/>
        <filter val="23 488,20"/>
        <filter val="232,67"/>
        <filter val="233,76"/>
        <filter val="24 500,00"/>
        <filter val="25,04"/>
        <filter val="250,00"/>
        <filter val="26 000,00"/>
        <filter val="262,50"/>
        <filter val="28,47"/>
        <filter val="288,96"/>
        <filter val="29,70"/>
        <filter val="296,25"/>
        <filter val="3 155,00"/>
        <filter val="3 180,00"/>
        <filter val="3 285,00"/>
        <filter val="3 426,00"/>
        <filter val="3 517,66"/>
        <filter val="3 600,00"/>
        <filter val="3 822,50"/>
        <filter val="3 902,00"/>
        <filter val="30,00"/>
        <filter val="300,00"/>
        <filter val="301,00"/>
        <filter val="303,66"/>
        <filter val="307,08"/>
        <filter val="308 477,79"/>
        <filter val="308,00"/>
        <filter val="31 000,00"/>
        <filter val="315,82"/>
        <filter val="319,30"/>
        <filter val="325,52"/>
        <filter val="33,33"/>
        <filter val="33,41"/>
        <filter val="33,94"/>
        <filter val="334,00"/>
        <filter val="336,91"/>
        <filter val="34,38"/>
        <filter val="345,00"/>
        <filter val="346,62"/>
        <filter val="350,00"/>
        <filter val="355,35"/>
        <filter val="36,00"/>
        <filter val="36,34"/>
        <filter val="365,12"/>
        <filter val="37 000,00"/>
        <filter val="380,00"/>
        <filter val="382,90"/>
        <filter val="39,26"/>
        <filter val="391,05"/>
        <filter val="392,72"/>
        <filter val="4 067,59"/>
        <filter val="4 102,84"/>
        <filter val="4 200,00"/>
        <filter val="4 224,46"/>
        <filter val="4 388,00"/>
        <filter val="4 510,00"/>
        <filter val="4 547,41"/>
        <filter val="4 956,57"/>
        <filter val="40,00"/>
        <filter val="400,00"/>
        <filter val="412,00"/>
        <filter val="42 799,50"/>
        <filter val="420,00"/>
        <filter val="440,00"/>
        <filter val="456,00"/>
        <filter val="464,60"/>
        <filter val="465,90"/>
        <filter val="469,00"/>
        <filter val="489,00"/>
        <filter val="49 607,43"/>
        <filter val="49 609,00"/>
        <filter val="490 000,00"/>
        <filter val="5 452,38"/>
        <filter val="5 995,00"/>
        <filter val="50,00"/>
        <filter val="500,00"/>
        <filter val="501,56"/>
        <filter val="52,41"/>
        <filter val="52,97"/>
        <filter val="561,96"/>
        <filter val="583,09"/>
        <filter val="59 578,79"/>
        <filter val="6 063,90"/>
        <filter val="6 120,00"/>
        <filter val="6 577,20"/>
        <filter val="6 857,83"/>
        <filter val="6 892,49"/>
        <filter val="6,00"/>
        <filter val="605,00"/>
        <filter val="607,50"/>
        <filter val="623,60"/>
        <filter val="625,00"/>
        <filter val="629,84"/>
        <filter val="63 590,00"/>
        <filter val="64 300,65"/>
        <filter val="64,00"/>
        <filter val="65,00"/>
        <filter val="66 715,35"/>
        <filter val="661,00"/>
        <filter val="677,49"/>
        <filter val="69,00"/>
        <filter val="699 705,00"/>
        <filter val="699,00"/>
        <filter val="7 055,00"/>
        <filter val="7 346,66"/>
        <filter val="7 630,00"/>
        <filter val="7 958,24"/>
        <filter val="7 997,96"/>
        <filter val="710,00"/>
        <filter val="72 093,99"/>
        <filter val="722,00"/>
        <filter val="728,00"/>
        <filter val="73 360,00"/>
        <filter val="738,56"/>
        <filter val="74 263,89"/>
        <filter val="75,00"/>
        <filter val="756,00"/>
        <filter val="771,30"/>
        <filter val="783,36"/>
        <filter val="79,10"/>
        <filter val="798,50"/>
        <filter val="8 046,00"/>
        <filter val="8 593,70"/>
        <filter val="8 638,00"/>
        <filter val="8 804,49"/>
        <filter val="8 837,67"/>
        <filter val="80,00"/>
        <filter val="81,29"/>
        <filter val="81,99"/>
        <filter val="82,40"/>
        <filter val="828,32"/>
        <filter val="850,00"/>
        <filter val="9 258,53"/>
        <filter val="9 307,28"/>
        <filter val="9 357,85"/>
        <filter val="9 379,47"/>
        <filter val="9 675,26"/>
        <filter val="9,50"/>
        <filter val="90,00"/>
        <filter val="90,28"/>
        <filter val="90,30"/>
        <filter val="900,00"/>
        <filter val="91,88"/>
        <filter val="912,16"/>
        <filter val="92,18"/>
        <filter val="92,38"/>
        <filter val="94,69"/>
        <filter val="950,00"/>
        <filter val="96,66"/>
        <filter val="97,20"/>
        <filter val="978,69"/>
        <filter val="980,00"/>
      </filters>
    </filterColumn>
  </autoFilter>
  <sortState ref="A2:T5068">
    <sortCondition ref="A2:A5068"/>
    <sortCondition ref="D2:D5068"/>
  </sortState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tabSelected="1" workbookViewId="0">
      <selection activeCell="B3" sqref="B3"/>
    </sheetView>
  </sheetViews>
  <sheetFormatPr baseColWidth="10" defaultRowHeight="12.75" x14ac:dyDescent="0.2"/>
  <cols>
    <col min="1" max="1" width="13.85546875" bestFit="1" customWidth="1"/>
    <col min="7" max="7" width="27.7109375" bestFit="1" customWidth="1"/>
    <col min="8" max="8" width="37.42578125" bestFit="1" customWidth="1"/>
    <col min="17" max="17" width="11.42578125" style="8"/>
  </cols>
  <sheetData>
    <row r="1" spans="1:20" ht="38.25" x14ac:dyDescent="0.2">
      <c r="A1" s="1" t="s">
        <v>8190</v>
      </c>
      <c r="B1" s="1" t="s">
        <v>8186</v>
      </c>
      <c r="C1" s="1" t="s">
        <v>8187</v>
      </c>
      <c r="D1" s="1" t="s">
        <v>8188</v>
      </c>
      <c r="E1" s="1" t="s">
        <v>8191</v>
      </c>
      <c r="F1" s="1" t="s">
        <v>8192</v>
      </c>
      <c r="G1" s="1" t="s">
        <v>8193</v>
      </c>
      <c r="H1" s="1" t="s">
        <v>8194</v>
      </c>
      <c r="I1" s="1" t="s">
        <v>8189</v>
      </c>
      <c r="J1" s="4" t="s">
        <v>8195</v>
      </c>
      <c r="K1" s="1" t="s">
        <v>8196</v>
      </c>
      <c r="L1" s="1" t="s">
        <v>8197</v>
      </c>
      <c r="M1" s="1" t="s">
        <v>8198</v>
      </c>
      <c r="N1" s="4" t="s">
        <v>8199</v>
      </c>
      <c r="O1" s="4" t="s">
        <v>8200</v>
      </c>
      <c r="P1" s="4" t="s">
        <v>8201</v>
      </c>
      <c r="Q1" s="1" t="s">
        <v>8202</v>
      </c>
      <c r="R1" s="4" t="s">
        <v>8203</v>
      </c>
      <c r="S1" s="1" t="s">
        <v>8204</v>
      </c>
      <c r="T1" s="1" t="s">
        <v>8205</v>
      </c>
    </row>
    <row r="2" spans="1:20" x14ac:dyDescent="0.2">
      <c r="A2" s="9" t="s">
        <v>3</v>
      </c>
      <c r="B2" t="str">
        <f>VLOOKUP(A2,tab_cf,2,FALSE)</f>
        <v>1010</v>
      </c>
      <c r="C2">
        <f>VLOOKUP(A2,tab_cf,3,FALSE)</f>
        <v>43501</v>
      </c>
      <c r="D2" t="str">
        <f>VLOOKUP(A2,tab_cf,4,FALSE)</f>
        <v>CA03_COUBZ</v>
      </c>
      <c r="E2" t="str">
        <f>VLOOKUP(A2,tab_cf,5,FALSE)</f>
        <v>4500087501</v>
      </c>
      <c r="F2" t="str">
        <f>VLOOKUP(A2,tab_cf,6,FALSE)</f>
        <v>10</v>
      </c>
      <c r="G2">
        <f>VLOOKUP(A2,tab_cf,7,FALSE)</f>
        <v>3</v>
      </c>
      <c r="H2" t="str">
        <f>VLOOKUP(A2,tab_cf,8,FALSE)</f>
        <v>blabla</v>
      </c>
      <c r="I2" t="str">
        <f>VLOOKUP(A2,tab_cf,9,FALSE)</f>
        <v/>
      </c>
      <c r="J2" t="str">
        <f>VLOOKUP(A2,tab_cf,10,FALSE)</f>
        <v>FB.01</v>
      </c>
      <c r="K2" t="str">
        <f>VLOOKUP(A2,tab_cf,11,FALSE)</f>
        <v>X0</v>
      </c>
      <c r="L2">
        <f>VLOOKUP(A2,tab_cf,12,FALSE)</f>
        <v>34.380000000000003</v>
      </c>
      <c r="M2">
        <f>VLOOKUP(A2,tab_cf,13,FALSE)</f>
        <v>0</v>
      </c>
      <c r="N2">
        <f>VLOOKUP(A2,tab_cf,14,FALSE)</f>
        <v>34.380000000000003</v>
      </c>
      <c r="O2">
        <f>VLOOKUP(A2,tab_cf,15,FALSE)</f>
        <v>34.380000000000003</v>
      </c>
      <c r="P2">
        <f>VLOOKUP(A2,tab_cf,16,FALSE)</f>
        <v>34.380000000000003</v>
      </c>
      <c r="Q2" s="8">
        <f>VLOOKUP(A2,tab_cf,17,FALSE)</f>
        <v>43830</v>
      </c>
      <c r="R2" t="str">
        <f>VLOOKUP(A2,tab_cf,18,FALSE)</f>
        <v/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"/>
  <sheetViews>
    <sheetView workbookViewId="0">
      <selection sqref="A1:XFD1"/>
    </sheetView>
  </sheetViews>
  <sheetFormatPr baseColWidth="10" defaultRowHeight="12.75" x14ac:dyDescent="0.2"/>
  <sheetData>
    <row r="1" spans="1:20" ht="51" x14ac:dyDescent="0.2">
      <c r="A1" s="1" t="s">
        <v>8190</v>
      </c>
      <c r="B1" s="1" t="s">
        <v>8186</v>
      </c>
      <c r="C1" s="1" t="s">
        <v>8187</v>
      </c>
      <c r="D1" s="1" t="s">
        <v>8188</v>
      </c>
      <c r="E1" s="1" t="s">
        <v>8191</v>
      </c>
      <c r="F1" s="1" t="s">
        <v>8192</v>
      </c>
      <c r="G1" s="1" t="s">
        <v>8193</v>
      </c>
      <c r="H1" s="1" t="s">
        <v>8194</v>
      </c>
      <c r="I1" s="1" t="s">
        <v>8189</v>
      </c>
      <c r="J1" s="4" t="s">
        <v>8195</v>
      </c>
      <c r="K1" s="1" t="s">
        <v>8196</v>
      </c>
      <c r="L1" s="1" t="s">
        <v>8197</v>
      </c>
      <c r="M1" s="1" t="s">
        <v>8198</v>
      </c>
      <c r="N1" s="4" t="s">
        <v>8199</v>
      </c>
      <c r="O1" s="4" t="s">
        <v>8200</v>
      </c>
      <c r="P1" s="4" t="s">
        <v>8201</v>
      </c>
      <c r="Q1" s="1" t="s">
        <v>8202</v>
      </c>
      <c r="R1" s="4" t="s">
        <v>8203</v>
      </c>
      <c r="S1" s="1" t="s">
        <v>8204</v>
      </c>
      <c r="T1" s="1" t="s">
        <v>8205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"/>
  <sheetViews>
    <sheetView workbookViewId="0">
      <selection sqref="A1:XFD1"/>
    </sheetView>
  </sheetViews>
  <sheetFormatPr baseColWidth="10" defaultRowHeight="12.75" x14ac:dyDescent="0.2"/>
  <sheetData>
    <row r="1" spans="1:20" ht="51" x14ac:dyDescent="0.2">
      <c r="A1" s="1" t="s">
        <v>8190</v>
      </c>
      <c r="B1" s="1" t="s">
        <v>8186</v>
      </c>
      <c r="C1" s="1" t="s">
        <v>8187</v>
      </c>
      <c r="D1" s="1" t="s">
        <v>8188</v>
      </c>
      <c r="E1" s="1" t="s">
        <v>8191</v>
      </c>
      <c r="F1" s="1" t="s">
        <v>8192</v>
      </c>
      <c r="G1" s="1" t="s">
        <v>8193</v>
      </c>
      <c r="H1" s="1" t="s">
        <v>8194</v>
      </c>
      <c r="I1" s="1" t="s">
        <v>8189</v>
      </c>
      <c r="J1" s="4" t="s">
        <v>8195</v>
      </c>
      <c r="K1" s="1" t="s">
        <v>8196</v>
      </c>
      <c r="L1" s="1" t="s">
        <v>8197</v>
      </c>
      <c r="M1" s="1" t="s">
        <v>8198</v>
      </c>
      <c r="N1" s="4" t="s">
        <v>8199</v>
      </c>
      <c r="O1" s="4" t="s">
        <v>8200</v>
      </c>
      <c r="P1" s="4" t="s">
        <v>8201</v>
      </c>
      <c r="Q1" s="1" t="s">
        <v>8202</v>
      </c>
      <c r="R1" s="4" t="s">
        <v>8203</v>
      </c>
      <c r="S1" s="1" t="s">
        <v>8204</v>
      </c>
      <c r="T1" s="1" t="s">
        <v>8205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"/>
  <sheetViews>
    <sheetView workbookViewId="0">
      <selection activeCell="F10" sqref="F10"/>
    </sheetView>
  </sheetViews>
  <sheetFormatPr baseColWidth="10" defaultRowHeight="12.75" x14ac:dyDescent="0.2"/>
  <cols>
    <col min="1" max="1" width="12.85546875" customWidth="1"/>
    <col min="9" max="9" width="13.85546875" customWidth="1"/>
    <col min="10" max="10" width="14.140625" customWidth="1"/>
    <col min="20" max="20" width="22.85546875" customWidth="1"/>
  </cols>
  <sheetData>
    <row r="1" spans="1:20" s="12" customFormat="1" ht="38.25" x14ac:dyDescent="0.2">
      <c r="A1" s="10" t="s">
        <v>8190</v>
      </c>
      <c r="B1" s="10" t="s">
        <v>8186</v>
      </c>
      <c r="C1" s="10" t="s">
        <v>8187</v>
      </c>
      <c r="D1" s="10" t="s">
        <v>8188</v>
      </c>
      <c r="E1" s="10" t="s">
        <v>8191</v>
      </c>
      <c r="F1" s="10" t="s">
        <v>8192</v>
      </c>
      <c r="G1" s="10" t="s">
        <v>8193</v>
      </c>
      <c r="H1" s="10" t="s">
        <v>8194</v>
      </c>
      <c r="I1" s="10" t="s">
        <v>8189</v>
      </c>
      <c r="J1" s="11" t="s">
        <v>8195</v>
      </c>
      <c r="K1" s="10" t="s">
        <v>8196</v>
      </c>
      <c r="L1" s="10" t="s">
        <v>8197</v>
      </c>
      <c r="M1" s="10" t="s">
        <v>8198</v>
      </c>
      <c r="N1" s="11" t="s">
        <v>8199</v>
      </c>
      <c r="O1" s="11" t="s">
        <v>8200</v>
      </c>
      <c r="P1" s="11" t="s">
        <v>8201</v>
      </c>
      <c r="Q1" s="10" t="s">
        <v>8202</v>
      </c>
      <c r="R1" s="11" t="s">
        <v>8203</v>
      </c>
      <c r="S1" s="10" t="s">
        <v>8204</v>
      </c>
      <c r="T1" s="10" t="s">
        <v>8205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source</vt:lpstr>
      <vt:lpstr> rechv</vt:lpstr>
      <vt:lpstr>1A_01</vt:lpstr>
      <vt:lpstr>1A_02</vt:lpstr>
      <vt:lpstr>1A_03</vt:lpstr>
      <vt:lpstr>tab_cf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Marie-Christine Anchier</cp:lastModifiedBy>
  <cp:revision>1</cp:revision>
  <dcterms:created xsi:type="dcterms:W3CDTF">2020-01-03T13:01:47Z</dcterms:created>
  <dcterms:modified xsi:type="dcterms:W3CDTF">2020-01-03T15:30:12Z</dcterms:modified>
  <cp:category/>
</cp:coreProperties>
</file>