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Liste des jeux" sheetId="1" r:id="rId1"/>
    <sheet name="Gains" sheetId="2" r:id="rId2"/>
  </sheets>
  <calcPr calcId="152511"/>
</workbook>
</file>

<file path=xl/calcChain.xml><?xml version="1.0" encoding="utf-8"?>
<calcChain xmlns="http://schemas.openxmlformats.org/spreadsheetml/2006/main">
  <c r="B14" i="2" l="1"/>
  <c r="B15" i="2"/>
  <c r="B16" i="2"/>
  <c r="A6" i="1"/>
  <c r="A10" i="1"/>
  <c r="I10" i="1"/>
  <c r="I14" i="1"/>
  <c r="G7" i="1"/>
  <c r="I7" i="1" s="1"/>
  <c r="A7" i="1" s="1"/>
  <c r="G8" i="1"/>
  <c r="I8" i="1" s="1"/>
  <c r="G9" i="1"/>
  <c r="I9" i="1" s="1"/>
  <c r="G10" i="1"/>
  <c r="G11" i="1"/>
  <c r="I11" i="1" s="1"/>
  <c r="G12" i="1"/>
  <c r="I12" i="1" s="1"/>
  <c r="G13" i="1"/>
  <c r="I13" i="1" s="1"/>
  <c r="G14" i="1"/>
  <c r="G6" i="1"/>
  <c r="I6" i="1" s="1"/>
  <c r="A9" i="1" l="1"/>
  <c r="A14" i="1"/>
  <c r="B13" i="2" s="1"/>
  <c r="A13" i="1"/>
  <c r="B12" i="2" s="1"/>
  <c r="A12" i="1"/>
  <c r="B11" i="2" s="1"/>
  <c r="A8" i="1"/>
  <c r="A11" i="1"/>
  <c r="B6" i="2" l="1"/>
  <c r="B9" i="2"/>
  <c r="B10" i="2"/>
  <c r="B8" i="2"/>
  <c r="B7" i="2"/>
  <c r="B5" i="2"/>
</calcChain>
</file>

<file path=xl/sharedStrings.xml><?xml version="1.0" encoding="utf-8"?>
<sst xmlns="http://schemas.openxmlformats.org/spreadsheetml/2006/main" count="20" uniqueCount="20">
  <si>
    <t>Chiffre 1</t>
  </si>
  <si>
    <t>Chiffre 2</t>
  </si>
  <si>
    <t>Total des chiffres</t>
  </si>
  <si>
    <t>Jeu</t>
  </si>
  <si>
    <t>Jeu 1</t>
  </si>
  <si>
    <t>Jeu 2</t>
  </si>
  <si>
    <t>Jeu 3</t>
  </si>
  <si>
    <t>Jeu 4</t>
  </si>
  <si>
    <t>Jeu 5</t>
  </si>
  <si>
    <t>Jeu 6</t>
  </si>
  <si>
    <t>Jeu 7</t>
  </si>
  <si>
    <t>Jeu 8</t>
  </si>
  <si>
    <t>Jeu 9</t>
  </si>
  <si>
    <t>Conclusion</t>
  </si>
  <si>
    <t>Liste des jeux gagnants</t>
  </si>
  <si>
    <t>Personne</t>
  </si>
  <si>
    <t>Thomas</t>
  </si>
  <si>
    <t>Raphael</t>
  </si>
  <si>
    <t>Diane</t>
  </si>
  <si>
    <t>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</si>
</sst>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4"/>
  <sheetViews>
    <sheetView topLeftCell="B1" workbookViewId="0">
      <selection activeCell="D7" sqref="D7"/>
    </sheetView>
  </sheetViews>
  <sheetFormatPr baseColWidth="10" defaultColWidth="9.140625" defaultRowHeight="15" x14ac:dyDescent="0.25"/>
  <cols>
    <col min="1" max="1" width="0" hidden="1" customWidth="1"/>
    <col min="6" max="6" width="2" customWidth="1"/>
    <col min="7" max="7" width="13.42578125" customWidth="1"/>
    <col min="9" max="9" width="16.7109375" customWidth="1"/>
  </cols>
  <sheetData>
    <row r="5" spans="1:9" ht="30" x14ac:dyDescent="0.25">
      <c r="C5" s="2" t="s">
        <v>3</v>
      </c>
      <c r="D5" s="2" t="s">
        <v>0</v>
      </c>
      <c r="E5" s="2" t="s">
        <v>1</v>
      </c>
      <c r="F5" s="1"/>
      <c r="G5" s="2" t="s">
        <v>2</v>
      </c>
      <c r="I5" s="2" t="s">
        <v>13</v>
      </c>
    </row>
    <row r="6" spans="1:9" x14ac:dyDescent="0.25">
      <c r="A6">
        <f>IF(D6="","",COUNTIF($I$6:I6,"GAGNE"))</f>
        <v>0</v>
      </c>
      <c r="C6" s="3" t="s">
        <v>4</v>
      </c>
      <c r="D6" s="3">
        <v>9</v>
      </c>
      <c r="E6" s="3">
        <v>4</v>
      </c>
      <c r="F6" s="1"/>
      <c r="G6" s="3">
        <f>IF(D6="","",D6+E6)</f>
        <v>13</v>
      </c>
      <c r="I6" s="3" t="str">
        <f>IF(G6&gt;50,"GAGNE","PERDU")</f>
        <v>PERDU</v>
      </c>
    </row>
    <row r="7" spans="1:9" x14ac:dyDescent="0.25">
      <c r="A7">
        <f>IF(D7="","",COUNTIF($I$6:I7,"GAGNE"))</f>
        <v>1</v>
      </c>
      <c r="C7" s="3" t="s">
        <v>5</v>
      </c>
      <c r="D7" s="3">
        <v>50</v>
      </c>
      <c r="E7" s="3">
        <v>18</v>
      </c>
      <c r="G7" s="3">
        <f t="shared" ref="G7:G14" si="0">IF(D7="","",D7+E7)</f>
        <v>68</v>
      </c>
      <c r="I7" s="3" t="str">
        <f t="shared" ref="I7:I14" si="1">IF(G7&gt;50,"GAGNE","PERDU")</f>
        <v>GAGNE</v>
      </c>
    </row>
    <row r="8" spans="1:9" x14ac:dyDescent="0.25">
      <c r="A8">
        <f>IF(D8="","",COUNTIF($I$6:I8,"GAGNE"))</f>
        <v>1</v>
      </c>
      <c r="C8" s="3" t="s">
        <v>6</v>
      </c>
      <c r="D8" s="3">
        <v>9</v>
      </c>
      <c r="E8" s="3">
        <v>14</v>
      </c>
      <c r="G8" s="3">
        <f t="shared" si="0"/>
        <v>23</v>
      </c>
      <c r="I8" s="3" t="str">
        <f t="shared" si="1"/>
        <v>PERDU</v>
      </c>
    </row>
    <row r="9" spans="1:9" x14ac:dyDescent="0.25">
      <c r="A9">
        <f>IF(D9="","",COUNTIF($I$6:I9,"GAGNE"))</f>
        <v>1</v>
      </c>
      <c r="C9" s="3" t="s">
        <v>7</v>
      </c>
      <c r="D9" s="3">
        <v>2</v>
      </c>
      <c r="E9" s="3">
        <v>23</v>
      </c>
      <c r="G9" s="3">
        <f t="shared" si="0"/>
        <v>25</v>
      </c>
      <c r="I9" s="3" t="str">
        <f t="shared" si="1"/>
        <v>PERDU</v>
      </c>
    </row>
    <row r="10" spans="1:9" x14ac:dyDescent="0.25">
      <c r="A10">
        <f>IF(D10="","",COUNTIF($I$6:I10,"GAGNE"))</f>
        <v>1</v>
      </c>
      <c r="C10" s="3" t="s">
        <v>8</v>
      </c>
      <c r="D10" s="3">
        <v>5</v>
      </c>
      <c r="E10" s="3">
        <v>10</v>
      </c>
      <c r="G10" s="3">
        <f t="shared" si="0"/>
        <v>15</v>
      </c>
      <c r="I10" s="3" t="str">
        <f t="shared" si="1"/>
        <v>PERDU</v>
      </c>
    </row>
    <row r="11" spans="1:9" x14ac:dyDescent="0.25">
      <c r="A11">
        <f>IF(D11="","",COUNTIF($I$6:I11,"GAGNE"))</f>
        <v>2</v>
      </c>
      <c r="C11" s="3" t="s">
        <v>9</v>
      </c>
      <c r="D11" s="3">
        <v>99</v>
      </c>
      <c r="E11" s="3">
        <v>9</v>
      </c>
      <c r="G11" s="3">
        <f t="shared" si="0"/>
        <v>108</v>
      </c>
      <c r="I11" s="3" t="str">
        <f t="shared" si="1"/>
        <v>GAGNE</v>
      </c>
    </row>
    <row r="12" spans="1:9" x14ac:dyDescent="0.25">
      <c r="A12">
        <f>IF(D12="","",COUNTIF($I$6:I12,"GAGNE"))</f>
        <v>2</v>
      </c>
      <c r="C12" s="3" t="s">
        <v>10</v>
      </c>
      <c r="D12" s="3">
        <v>5</v>
      </c>
      <c r="E12" s="3">
        <v>14</v>
      </c>
      <c r="G12" s="3">
        <f t="shared" si="0"/>
        <v>19</v>
      </c>
      <c r="I12" s="3" t="str">
        <f t="shared" si="1"/>
        <v>PERDU</v>
      </c>
    </row>
    <row r="13" spans="1:9" x14ac:dyDescent="0.25">
      <c r="A13">
        <f>IF(D13="","",COUNTIF($I$6:I13,"GAGNE"))</f>
        <v>3</v>
      </c>
      <c r="C13" s="3" t="s">
        <v>11</v>
      </c>
      <c r="D13" s="3">
        <v>65</v>
      </c>
      <c r="E13" s="3">
        <v>56</v>
      </c>
      <c r="G13" s="3">
        <f t="shared" si="0"/>
        <v>121</v>
      </c>
      <c r="I13" s="3" t="str">
        <f t="shared" si="1"/>
        <v>GAGNE</v>
      </c>
    </row>
    <row r="14" spans="1:9" x14ac:dyDescent="0.25">
      <c r="A14">
        <f>IF(D14="","",COUNTIF($I$6:I14,"GAGNE"))</f>
        <v>4</v>
      </c>
      <c r="C14" s="3" t="s">
        <v>12</v>
      </c>
      <c r="D14" s="3">
        <v>56</v>
      </c>
      <c r="E14" s="3">
        <v>51</v>
      </c>
      <c r="G14" s="3">
        <f t="shared" si="0"/>
        <v>107</v>
      </c>
      <c r="I14" s="3" t="str">
        <f t="shared" si="1"/>
        <v>GAGNE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6"/>
  <sheetViews>
    <sheetView tabSelected="1" workbookViewId="0">
      <selection activeCell="E18" sqref="E18"/>
    </sheetView>
  </sheetViews>
  <sheetFormatPr baseColWidth="10" defaultRowHeight="15" x14ac:dyDescent="0.25"/>
  <cols>
    <col min="2" max="2" width="25.5703125" customWidth="1"/>
  </cols>
  <sheetData>
    <row r="4" spans="2:4" ht="26.25" customHeight="1" x14ac:dyDescent="0.25">
      <c r="B4" s="4" t="s">
        <v>14</v>
      </c>
      <c r="D4" s="4" t="s">
        <v>15</v>
      </c>
    </row>
    <row r="5" spans="2:4" x14ac:dyDescent="0.25">
      <c r="B5" s="3" t="str">
        <f>IF(COUNTIF('Liste des jeux'!A6:A14,ROWS($1:1)),INDEX('Liste des jeux'!C6:C14,MATCH(ROWS($1:1),'Liste des jeux'!A6:A14,0)),"")</f>
        <v>Jeu 2</v>
      </c>
      <c r="D5" s="3" t="s">
        <v>16</v>
      </c>
    </row>
    <row r="6" spans="2:4" x14ac:dyDescent="0.25">
      <c r="B6" s="3" t="str">
        <f>IF(COUNTIF('Liste des jeux'!A7:A15,ROWS($1:2)),INDEX('Liste des jeux'!C7:C15,MATCH(ROWS($1:2),'Liste des jeux'!A7:A15,0)),"")</f>
        <v>Jeu 6</v>
      </c>
      <c r="D6" s="3" t="s">
        <v>17</v>
      </c>
    </row>
    <row r="7" spans="2:4" x14ac:dyDescent="0.25">
      <c r="B7" s="3" t="str">
        <f>IF(COUNTIF('Liste des jeux'!A8:A16,ROWS($1:3)),INDEX('Liste des jeux'!C8:C16,MATCH(ROWS($1:3),'Liste des jeux'!A8:A16,0)),"")</f>
        <v>Jeu 8</v>
      </c>
      <c r="D7" s="3" t="s">
        <v>18</v>
      </c>
    </row>
    <row r="8" spans="2:4" x14ac:dyDescent="0.25">
      <c r="B8" s="3" t="str">
        <f>IF(COUNTIF('Liste des jeux'!A9:A17,ROWS($1:4)),INDEX('Liste des jeux'!C9:C17,MATCH(ROWS($1:4),'Liste des jeux'!A9:A17,0)),"")</f>
        <v>Jeu 9</v>
      </c>
      <c r="D8" s="3" t="s">
        <v>19</v>
      </c>
    </row>
    <row r="9" spans="2:4" x14ac:dyDescent="0.25">
      <c r="B9" s="3" t="str">
        <f>IF(COUNTIF('Liste des jeux'!A10:A18,ROWS($1:5)),INDEX('Liste des jeux'!C10:C18,MATCH(ROWS($1:5),'Liste des jeux'!A10:A18,0)),"")</f>
        <v/>
      </c>
      <c r="D9" s="3"/>
    </row>
    <row r="10" spans="2:4" x14ac:dyDescent="0.25">
      <c r="B10" s="3" t="str">
        <f>IF(COUNTIF('Liste des jeux'!A11:A19,ROWS($1:6)),INDEX('Liste des jeux'!C11:C19,MATCH(ROWS($1:6),'Liste des jeux'!A11:A19,0)),"")</f>
        <v/>
      </c>
      <c r="D10" s="3"/>
    </row>
    <row r="11" spans="2:4" x14ac:dyDescent="0.25">
      <c r="B11" s="3" t="str">
        <f>IF(COUNTIF('Liste des jeux'!A12:A20,ROWS($1:7)),INDEX('Liste des jeux'!C12:C20,MATCH(ROWS($1:7),'Liste des jeux'!A12:A20,0)),"")</f>
        <v/>
      </c>
      <c r="D11" s="3"/>
    </row>
    <row r="12" spans="2:4" x14ac:dyDescent="0.25">
      <c r="B12" s="3" t="str">
        <f>IF(COUNTIF('Liste des jeux'!A13:A21,ROWS($1:8)),INDEX('Liste des jeux'!C13:C21,MATCH(ROWS($1:8),'Liste des jeux'!A13:A21,0)),"")</f>
        <v/>
      </c>
      <c r="D12" s="3"/>
    </row>
    <row r="13" spans="2:4" x14ac:dyDescent="0.25">
      <c r="B13" s="3" t="str">
        <f>IF(COUNTIF('Liste des jeux'!A14:A22,ROWS($1:9)),INDEX('Liste des jeux'!C14:C22,MATCH(ROWS($1:9),'Liste des jeux'!A14:A22,0)),"")</f>
        <v/>
      </c>
      <c r="D13" s="3"/>
    </row>
    <row r="14" spans="2:4" x14ac:dyDescent="0.25">
      <c r="B14" s="3" t="str">
        <f>IF(COUNTIF('Liste des jeux'!A15:A23,ROWS($1:10)),INDEX('Liste des jeux'!C15:C23,MATCH(ROWS($1:10),'Liste des jeux'!A15:A23,0)),"")</f>
        <v/>
      </c>
      <c r="D14" s="3"/>
    </row>
    <row r="15" spans="2:4" x14ac:dyDescent="0.25">
      <c r="B15" s="3" t="str">
        <f>IF(COUNTIF('Liste des jeux'!A16:A24,ROWS($1:11)),INDEX('Liste des jeux'!C16:C24,MATCH(ROWS($1:11),'Liste des jeux'!A16:A24,0)),"")</f>
        <v/>
      </c>
      <c r="D15" s="3"/>
    </row>
    <row r="16" spans="2:4" x14ac:dyDescent="0.25">
      <c r="B16" s="3" t="str">
        <f>IF(COUNTIF('Liste des jeux'!A17:A25,ROWS($1:12)),INDEX('Liste des jeux'!C17:C25,MATCH(ROWS($1:12),'Liste des jeux'!A17:A25,0)),"")</f>
        <v/>
      </c>
      <c r="D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jeux</vt:lpstr>
      <vt:lpstr>Gains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2020-05-20T16:03:16Z</dcterms:modified>
</cp:coreProperties>
</file>