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J:\Comptabilité\LBARBOSA\Analyse budget ancienne OP\"/>
    </mc:Choice>
  </mc:AlternateContent>
  <xr:revisionPtr revIDLastSave="0" documentId="13_ncr:1_{032D94B4-A2F2-4CCD-8979-81B83AF7A3FF}" xr6:coauthVersionLast="45" xr6:coauthVersionMax="45" xr10:uidLastSave="{00000000-0000-0000-0000-000000000000}"/>
  <bookViews>
    <workbookView xWindow="-120" yWindow="-120" windowWidth="25440" windowHeight="15390" activeTab="2" xr2:uid="{18568B3D-CB28-466D-86ED-7D879B7166B3}"/>
  </bookViews>
  <sheets>
    <sheet name="Ecart Budget - Engagé" sheetId="7" r:id="rId1"/>
    <sheet name="Ecart Engagé - Payé" sheetId="8" r:id="rId2"/>
    <sheet name="Source" sheetId="1" r:id="rId3"/>
  </sheets>
  <definedNames>
    <definedName name="Segment_Rubrique">#N/A</definedName>
    <definedName name="Segment_Rubrique1">#N/A</definedName>
  </definedNames>
  <calcPr calcId="191029"/>
  <pivotCaches>
    <pivotCache cacheId="0" r:id="rId4"/>
    <pivotCache cacheId="1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9" i="1" l="1"/>
  <c r="H4" i="1"/>
  <c r="H57" i="1" l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56" i="1"/>
  <c r="H14" i="1"/>
  <c r="H5" i="1"/>
  <c r="H6" i="1"/>
  <c r="H7" i="1"/>
  <c r="H8" i="1"/>
  <c r="H9" i="1"/>
  <c r="H10" i="1"/>
  <c r="H11" i="1"/>
  <c r="H12" i="1"/>
  <c r="H13" i="1"/>
  <c r="H15" i="1"/>
  <c r="H16" i="1"/>
  <c r="H17" i="1"/>
  <c r="H18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3" i="1"/>
  <c r="H3" i="1"/>
</calcChain>
</file>

<file path=xl/sharedStrings.xml><?xml version="1.0" encoding="utf-8"?>
<sst xmlns="http://schemas.openxmlformats.org/spreadsheetml/2006/main" count="832" uniqueCount="278">
  <si>
    <t xml:space="preserve">GROUPE COGEDIM  - LAURENT PASCAL </t>
  </si>
  <si>
    <t>Opération : 10761 - LA012 - 327 - BUDGET SEPTEMBRE 19 (Bilan de gestion) EC : 12/12/2019 - CALC : 12/12/2019 - BILAN COMPTABLE  ( 0326 BILAN DE GESTION )</t>
  </si>
  <si>
    <t xml:space="preserve">BILAN COMPTABLE N° 327 BUDGET SEPTEMBRE 19                               </t>
  </si>
  <si>
    <t>Date EC : 12/12/2019</t>
  </si>
  <si>
    <t>Rubrique</t>
  </si>
  <si>
    <t>Poste budgétaire</t>
  </si>
  <si>
    <t>Detail Poste Budgétaire</t>
  </si>
  <si>
    <t>N° compte</t>
  </si>
  <si>
    <t>Budget HT</t>
  </si>
  <si>
    <t>Engagé HT</t>
  </si>
  <si>
    <t>Payé HT</t>
  </si>
  <si>
    <t>1. FONCIER</t>
  </si>
  <si>
    <t xml:space="preserve">     016 TVA Autoliquidée sur Terrain</t>
  </si>
  <si>
    <t>PAS DE DETAIL FAMILLE POUR CE POSTE</t>
  </si>
  <si>
    <t xml:space="preserve">     200 Prix de terrain hors dation</t>
  </si>
  <si>
    <t>2001 Prix terrain paye hors dation</t>
  </si>
  <si>
    <t>2002 Survaleur terrain</t>
  </si>
  <si>
    <t>2012 Remise de travaux en paiement (ou dation en millièmes)</t>
  </si>
  <si>
    <t xml:space="preserve"> TOTAL</t>
  </si>
  <si>
    <t xml:space="preserve">     201 Prix de terrain en dation</t>
  </si>
  <si>
    <t>2011 Dation</t>
  </si>
  <si>
    <t xml:space="preserve">     202 Révision de prix terrain</t>
  </si>
  <si>
    <t>2021 Révision du prix terrain - Complément de prix</t>
  </si>
  <si>
    <t xml:space="preserve">     203 Frais de notaire</t>
  </si>
  <si>
    <t>2031 Frais d'acte, honoraires notaires, frais EDD et RCP / Frais de vente INEO = 41 333 k€ Frais de vente GL = 5 k€ Frais de renonciationde servitude ERDF =833 €</t>
  </si>
  <si>
    <t>2032 Survaleur droits d'enregistrement</t>
  </si>
  <si>
    <t xml:space="preserve">     204 Evictions et honoraires</t>
  </si>
  <si>
    <t>2041 Evictions (indemnités) et frais de relogements</t>
  </si>
  <si>
    <t>2042 Honoraires d'avocats - Nature foncière</t>
  </si>
  <si>
    <t xml:space="preserve">     205 Taxes d'urbanisme</t>
  </si>
  <si>
    <t>2051 Taxe de surdensité COS - Dépassement PLD</t>
  </si>
  <si>
    <t>2052 TLE - TCAUE - TDENS - Taxe d'aménagement / Part Communale = 0 € Part Départementale = 265 576 € (cf courrier de la commune du 17/11/2014)</t>
  </si>
  <si>
    <t>2053 Taxe insuffisance parking</t>
  </si>
  <si>
    <t>2054 Redevance ZAC - PAE - PUP / 130€/SP</t>
  </si>
  <si>
    <t>2055 Taxes foncières terrain jusqu'à DAT</t>
  </si>
  <si>
    <t>2056 Autres taxes et redevances d'urbanisme</t>
  </si>
  <si>
    <t>2057 Redevance d'archéologie préventive / cf courrier de la commune de Villeurbanne du 17/11/2014</t>
  </si>
  <si>
    <t>2058 Redevance Bureau</t>
  </si>
  <si>
    <t xml:space="preserve">     206 Géomètres et sondage</t>
  </si>
  <si>
    <t>2061 Frais de géomètre terrain</t>
  </si>
  <si>
    <t>2062 Frais de sondage (pollution - nature du sol)</t>
  </si>
  <si>
    <t xml:space="preserve">     208 Frais divers foncier</t>
  </si>
  <si>
    <t>2081 Frais de référé préventif - Frais de pose PC / PD</t>
  </si>
  <si>
    <t>2082 Huissier</t>
  </si>
  <si>
    <t>2083 Servitudes diverses</t>
  </si>
  <si>
    <t>2084 Frais etudes initialisés</t>
  </si>
  <si>
    <t>2085 Levée recours / Autres dépenses d'acquisition (hors avocats)</t>
  </si>
  <si>
    <t>2086 Autres dépenses terrains</t>
  </si>
  <si>
    <t>2087 Survaleur frais d'acquisition</t>
  </si>
  <si>
    <t xml:space="preserve">     209 Commissions intermédiaires</t>
  </si>
  <si>
    <t>2091 Commissions intermédiaires (sur achat terrain) / EVOLYA  240+ intermédiaire INEO 161 +iNCENTIVE EVOLYIA 44,5 K€</t>
  </si>
  <si>
    <t>2. CONSTRUCTION</t>
  </si>
  <si>
    <t xml:space="preserve">     207 Désamiantage, démolition, dépollution</t>
  </si>
  <si>
    <t>2071 Marchés de désamniantage</t>
  </si>
  <si>
    <t>2072 Marchés de débranchement - déconstruction - démolition</t>
  </si>
  <si>
    <t>2073 Marchés de dépollution / 575 k € de dépol dans le psote TS et imprévus</t>
  </si>
  <si>
    <t>2074 Débranchements et autres diagnostic Phase terrain</t>
  </si>
  <si>
    <t xml:space="preserve">     250 Travaux modificatifs acquéreur</t>
  </si>
  <si>
    <t>2501 Travaux modificatifs acquéreur</t>
  </si>
  <si>
    <t xml:space="preserve">     251 VRD et frais de raccordement</t>
  </si>
  <si>
    <t>2511 Réseaux et branchements - Terrain acquis / Orange : 11 605 € H.T Eau du GL : 9 454 € H.T Assainissement: 12 232 € H.T Grdf : 15 317 € H.T Erdf : ??? € H.T</t>
  </si>
  <si>
    <t>2512 Voirie</t>
  </si>
  <si>
    <t>2513 Espaces verts</t>
  </si>
  <si>
    <t>2514 Autres VRD</t>
  </si>
  <si>
    <t>2515 Terrassements VRD</t>
  </si>
  <si>
    <t xml:space="preserve">     252 Fondations spéciales, RSO, Avoirs</t>
  </si>
  <si>
    <t>2521 Fondations spéciales</t>
  </si>
  <si>
    <t>2522 Reprise en sous-oeuvre</t>
  </si>
  <si>
    <t xml:space="preserve">     253 Travaux</t>
  </si>
  <si>
    <t>2531 Travaux</t>
  </si>
  <si>
    <t xml:space="preserve">     254 Imprévus et TS (Hrs TMA)</t>
  </si>
  <si>
    <t>2541 Imprévus / TAP : 920 k € TS : 569 k€ Dépol : 575 k€ Amélioration : 550 k€ (dont 100K€ demarche artisitique mise en lumiere)  TOTAL = 2 614 k€ - 300k€ d'Alsea dans le poste 2562</t>
  </si>
  <si>
    <t>2542 Travaux supplémentaires (hors TMA) / 200k€ basculer dans l'aléas de dépollution</t>
  </si>
  <si>
    <t xml:space="preserve">     255 Actualisations/Révisions prix</t>
  </si>
  <si>
    <t>2551 Actualisations et Révisions de prix Travaux</t>
  </si>
  <si>
    <t xml:space="preserve">     256 Autres dépenses construction</t>
  </si>
  <si>
    <t>2561 Particip./frais de chantier / Cloisons amovibles preneurs + Evercom</t>
  </si>
  <si>
    <t>2562 Autres couts de construction / TAP AXIMA</t>
  </si>
  <si>
    <t>2563 Décoration - Mobilier - Artiste</t>
  </si>
  <si>
    <t>2565 Travaux immeuble voisins (marchés séparés) / prise en charge franchises commerces - facture CAA  :  41 305</t>
  </si>
  <si>
    <t>3. HONORAIRES TECHNIQUES</t>
  </si>
  <si>
    <t xml:space="preserve">     300 Architectes</t>
  </si>
  <si>
    <t>3001 Architecte conception ou mission complète</t>
  </si>
  <si>
    <t xml:space="preserve">     301 BET et MOE (Hors groupe)</t>
  </si>
  <si>
    <t>3011 MOE bâtiment</t>
  </si>
  <si>
    <t>3012 MOE VRD</t>
  </si>
  <si>
    <t>3013 BET non maitre d'oeuvre / BET Façade Arcora</t>
  </si>
  <si>
    <t>3014 BET structure</t>
  </si>
  <si>
    <t>3015 BET fluides</t>
  </si>
  <si>
    <t>3016 BET acoustique</t>
  </si>
  <si>
    <t>3017 BET environnemental / HQE = 88 400 € BREEAM = 55 900 € Artelia Ville et transport = 8 600 €</t>
  </si>
  <si>
    <t>3018 BET thermique</t>
  </si>
  <si>
    <t>3019 BET hydraulique</t>
  </si>
  <si>
    <t>3045 Economiste</t>
  </si>
  <si>
    <t xml:space="preserve">     302 Bureau de contrôle et sécurité</t>
  </si>
  <si>
    <t>3021 Bureau de controle / avenant final = 6,7 k€</t>
  </si>
  <si>
    <t>3022 Coordinateur sante-sécurité / + aventnat 1,2</t>
  </si>
  <si>
    <t xml:space="preserve">     303 Honoraires MOE groupe</t>
  </si>
  <si>
    <t>3031 Honoraires MOE groupe</t>
  </si>
  <si>
    <t xml:space="preserve">     304 Autres honoraires techniques</t>
  </si>
  <si>
    <t>3041 Paysagiste</t>
  </si>
  <si>
    <t>3042 Décorateur</t>
  </si>
  <si>
    <t>3043 Scénographe</t>
  </si>
  <si>
    <t>3044 Space planner</t>
  </si>
  <si>
    <t>3046 Honoraires Label et Certification (NF, HQE, BBC )</t>
  </si>
  <si>
    <t>3047 Honoraires techniques divers</t>
  </si>
  <si>
    <t xml:space="preserve">     305 Pilote</t>
  </si>
  <si>
    <t>3051 Pilote programme</t>
  </si>
  <si>
    <t>3052 Pilote Zac</t>
  </si>
  <si>
    <t>4. DEPENSES ANNEXES</t>
  </si>
  <si>
    <t xml:space="preserve">     350 Assurances</t>
  </si>
  <si>
    <t>3501 Assurances (DO, CNR, TRC) / montant prime finale recue</t>
  </si>
  <si>
    <t xml:space="preserve">     351 Honoraires de gestion groupe</t>
  </si>
  <si>
    <t>3511 Honoraires de Gestion Groupe</t>
  </si>
  <si>
    <t>3512 Honoraires vente en  bloc</t>
  </si>
  <si>
    <t xml:space="preserve">     352 Frais divers dépenses annexes</t>
  </si>
  <si>
    <t>3521 Tirages</t>
  </si>
  <si>
    <t>3522 Divers</t>
  </si>
  <si>
    <t xml:space="preserve">     353 Commission financière GFA,caution</t>
  </si>
  <si>
    <t>3531 Frais de caution - GAPD - garantie paiement entreprises</t>
  </si>
  <si>
    <t>3532 Garantie financière d'achevement</t>
  </si>
  <si>
    <t>3533 Autres commissions financières</t>
  </si>
  <si>
    <t xml:space="preserve">     354 Honoraires gestion extérieurs</t>
  </si>
  <si>
    <t>3541 Honoraires gestion extérieurs</t>
  </si>
  <si>
    <t>3542 Autres honoraires de gestion extérieur</t>
  </si>
  <si>
    <t xml:space="preserve">     401 Impots &amp; taxe sociétés construction</t>
  </si>
  <si>
    <t>4011 Taxes Organic</t>
  </si>
  <si>
    <t>4012 CVAE - CFE</t>
  </si>
  <si>
    <t>5. PUBLICITE</t>
  </si>
  <si>
    <t xml:space="preserve">     400 Ancienne classification publicité</t>
  </si>
  <si>
    <t>4001 Publicite institutionnelle</t>
  </si>
  <si>
    <t>4002 Bureau de vente</t>
  </si>
  <si>
    <t>4003 Locaux Témoins</t>
  </si>
  <si>
    <t>4004 Panneaux publicitaires</t>
  </si>
  <si>
    <t>4005 Salons Immobiliers</t>
  </si>
  <si>
    <t>4006 Publicité Internet</t>
  </si>
  <si>
    <t>4007 Publicite média - Achat d'espace</t>
  </si>
  <si>
    <t>4008 Relations publiques (première pierre, inauguration, etc..)</t>
  </si>
  <si>
    <t>4009 Plaquette - maquettes - brochures - tracts - etc...</t>
  </si>
  <si>
    <t>4010 Autres publicités</t>
  </si>
  <si>
    <t xml:space="preserve">     402 Publicité</t>
  </si>
  <si>
    <t>4021 Brochures, documentations et objets publicitaires et commerc</t>
  </si>
  <si>
    <t>4022 Iconographie</t>
  </si>
  <si>
    <t>4031 Conception, fabrication, aménagement</t>
  </si>
  <si>
    <t>4032 Location BV</t>
  </si>
  <si>
    <t>4033 Consommable/Concessionnaire</t>
  </si>
  <si>
    <t>4034 Habillage et panneaux sur site, signalétique du programme</t>
  </si>
  <si>
    <t>4041 Presse</t>
  </si>
  <si>
    <t>4042 Affichage temporaire</t>
  </si>
  <si>
    <t>4043 Affichage longue conservation</t>
  </si>
  <si>
    <t>4044 Radio et télévision</t>
  </si>
  <si>
    <t>4045 Web (displays)</t>
  </si>
  <si>
    <t>4046 Autres médias</t>
  </si>
  <si>
    <t>4051 On-line (emailing ou assimilés)</t>
  </si>
  <si>
    <t>4052 Off-line</t>
  </si>
  <si>
    <t>4061 Evènements commerciaux</t>
  </si>
  <si>
    <t>4071 Evènements institutionnels</t>
  </si>
  <si>
    <t>4081 Salons et campagnes multiprogrammes</t>
  </si>
  <si>
    <t xml:space="preserve">     409 Honoraires</t>
  </si>
  <si>
    <t>4091 Honoraires mutualisés</t>
  </si>
  <si>
    <t>4092 Honoraires achats d'espaces Régions</t>
  </si>
  <si>
    <t>4093 Honoraires Achats Espaces IDF</t>
  </si>
  <si>
    <t xml:space="preserve">     410 Frais de Publicité hors Service Commercial</t>
  </si>
  <si>
    <t>4111 Frais de Publicité hors Service Commercial</t>
  </si>
  <si>
    <t>6. FRAIS GENERAUX</t>
  </si>
  <si>
    <t xml:space="preserve">     450 TVA sur marge</t>
  </si>
  <si>
    <t>4501 TVA sur marge</t>
  </si>
  <si>
    <t xml:space="preserve">     451 Garantie Locative</t>
  </si>
  <si>
    <t>4511 Loyers / 1 an de GL</t>
  </si>
  <si>
    <t>4512 Charges de copropriété</t>
  </si>
  <si>
    <t>4513 Prise en charge travaux locataires</t>
  </si>
  <si>
    <t xml:space="preserve">     452 Aide à la vente</t>
  </si>
  <si>
    <t>4521 Frais actes en main</t>
  </si>
  <si>
    <t>4522 Bonifications d'intérêt</t>
  </si>
  <si>
    <t>4523 Autres frais acquéreurs / frais acte pour incentive 1,478 m€  =&gt; prov 35 k€  prise en charge franchises commerces - factureCAA  :  41 305</t>
  </si>
  <si>
    <t xml:space="preserve">     453 Frais généraux après DAT</t>
  </si>
  <si>
    <t>4531 Charges copropriété sur lots invendus</t>
  </si>
  <si>
    <t>4532 Dépenses s/stock après PR définitif</t>
  </si>
  <si>
    <t>4533 Honoraires d'avocats - Nature non foncière</t>
  </si>
  <si>
    <t>4534 Contentieux (jugements hors frais d'avocats)</t>
  </si>
  <si>
    <t>4535 Protocoles acquéreurs, etc.</t>
  </si>
  <si>
    <t>4536 Autres frais généraux</t>
  </si>
  <si>
    <t>4537 Honoraires de gestion patrimoniale</t>
  </si>
  <si>
    <t>4538 Pertes s/créance irrecouvrable</t>
  </si>
  <si>
    <t>4539 Locations diverses</t>
  </si>
  <si>
    <t>4630 Charges exceptionnelles déductibles</t>
  </si>
  <si>
    <t>4631 Charges exceptionnelles nd</t>
  </si>
  <si>
    <t>4632 Frais SAV</t>
  </si>
  <si>
    <t xml:space="preserve">     454 Impôts et taxes après DAT</t>
  </si>
  <si>
    <t>4542 Taxe foncière sur lots invendus</t>
  </si>
  <si>
    <t>4543 Autres impots stés immob après DAT</t>
  </si>
  <si>
    <t>4544 Rappel d'impôts</t>
  </si>
  <si>
    <t>4545 Autres impôts locaux après DAT</t>
  </si>
  <si>
    <t xml:space="preserve">     455 Frais juridiques et vie de la société</t>
  </si>
  <si>
    <t>4551 Formalités juridiques (création, dissolution)</t>
  </si>
  <si>
    <t>4552 Hon.audit commiss.aux comptes</t>
  </si>
  <si>
    <t>4553 Honoraires de liquidateur</t>
  </si>
  <si>
    <t>4554 Charge diverse gestion courante</t>
  </si>
  <si>
    <t>7. HONORAIRES COMMERCIALIS.</t>
  </si>
  <si>
    <t xml:space="preserve">     500 Honoraires de lancement Groupe</t>
  </si>
  <si>
    <t>5001 Hon Lancement Groupe</t>
  </si>
  <si>
    <t xml:space="preserve">     501 Honoraires de vente groupe</t>
  </si>
  <si>
    <t>5011 Honoraires Groupe Vente Directe</t>
  </si>
  <si>
    <t>5012 Honoraires Groupe Vente Prescription</t>
  </si>
  <si>
    <t>5013 Honoraires Groupe Vente Patrimoine</t>
  </si>
  <si>
    <t>5014 Honoraires Nue-Propriété et Résidences Gérées</t>
  </si>
  <si>
    <t xml:space="preserve">     502 Honoraires de vente (Hors groupe)</t>
  </si>
  <si>
    <t>5021 Honoraires Ventes(Hors Groupe)</t>
  </si>
  <si>
    <t xml:space="preserve">     503 Honoraires extérieurs - co promotion</t>
  </si>
  <si>
    <t>5031 Hon ventes exterieurs - Co promotion</t>
  </si>
  <si>
    <t xml:space="preserve">     504 Honoraires Prescripteurs</t>
  </si>
  <si>
    <t>5041 Honoraires prescripteurs</t>
  </si>
  <si>
    <t xml:space="preserve">     506 Honoraires Réseaux</t>
  </si>
  <si>
    <t>5042 Honoraires réseaux</t>
  </si>
  <si>
    <t xml:space="preserve">     507 Honoraires Agences Immo</t>
  </si>
  <si>
    <t>5043 Honoraires Agences immobilières / 15% du loyer annuel sur 49% de la SU + 5% d'incetive</t>
  </si>
  <si>
    <t xml:space="preserve">     505 Autres frais commercialisation</t>
  </si>
  <si>
    <t>5051 Autres frais de commercialisation</t>
  </si>
  <si>
    <t>5052 Honoraires sur locations / Honoraires facturés au 22/03/2018 après incentive = 270 959,89 € HT  Les éventuels nouveaux hono des rokersseront compensé par l'incentive</t>
  </si>
  <si>
    <t>5053 Honoraires de commercialisation Altarea commerce / 30% du loyer annuel du Ninkasi et de MyWok Les éventuels nouveaux hono d'Altarea seront compensépar l'incentive  au 10/12/18: montant  final honos estimées = 97,5 k€</t>
  </si>
  <si>
    <t>5054 Honoraires Altarea Cogédim Partenaires</t>
  </si>
  <si>
    <t>8. FRAIS FINANCIERS</t>
  </si>
  <si>
    <t xml:space="preserve">     550 Frais financiers sur emprunts</t>
  </si>
  <si>
    <t>5501 F.F sur emprunts banques et commissions tenue de compte</t>
  </si>
  <si>
    <t xml:space="preserve">     551 Autres frais financiers</t>
  </si>
  <si>
    <t>5502 F.F Sur emprunts groupe</t>
  </si>
  <si>
    <t>5504 FNP Agios bancaires</t>
  </si>
  <si>
    <t>5511 Frais finan.s./Financ.initial</t>
  </si>
  <si>
    <t>5512 Interets des apports promoteur</t>
  </si>
  <si>
    <t>5513 Différence de change</t>
  </si>
  <si>
    <t>5514 Autres charges financières</t>
  </si>
  <si>
    <t>5515 Rémunérations investisseurs (adf)</t>
  </si>
  <si>
    <t>9. PROVISIONS POUR RISQUES</t>
  </si>
  <si>
    <t xml:space="preserve">     600 Provisions</t>
  </si>
  <si>
    <t>6001 Provision pour risques clients</t>
  </si>
  <si>
    <t>6002 Provision pour contentieux</t>
  </si>
  <si>
    <t>6003 Provision retraitement conso</t>
  </si>
  <si>
    <t>6004 Provision pour Aléas</t>
  </si>
  <si>
    <t xml:space="preserve">     610 Budget non affecté GRI(reprise Pitch)</t>
  </si>
  <si>
    <t>6100 Budget non affecté GRI(reprise Pitch)</t>
  </si>
  <si>
    <t>RECETTES</t>
  </si>
  <si>
    <t xml:space="preserve">     700 Prix de vente global</t>
  </si>
  <si>
    <t xml:space="preserve">     705 Prix de vente dation</t>
  </si>
  <si>
    <t xml:space="preserve">     710 Travaux modificatifs acquéreurs</t>
  </si>
  <si>
    <t xml:space="preserve">     720 Autres Recettes</t>
  </si>
  <si>
    <t>7201 Pénalités acquises sur travaux</t>
  </si>
  <si>
    <t>7202 Ventes charges foncières</t>
  </si>
  <si>
    <t>7203 Vente de travaux Dation</t>
  </si>
  <si>
    <t>7204 Primes énergie</t>
  </si>
  <si>
    <t>7205 Indemnité assurance</t>
  </si>
  <si>
    <t>7206 Refacturations diverses</t>
  </si>
  <si>
    <t>7207 Pénalités clients / désistemt</t>
  </si>
  <si>
    <t>7208 Produits divers</t>
  </si>
  <si>
    <t>7209 Produits de gestion courante</t>
  </si>
  <si>
    <t>7210 Loyers</t>
  </si>
  <si>
    <t>7211 Charges locatives refacturées</t>
  </si>
  <si>
    <t>7212 Autr. prod. except. s/op.gest.</t>
  </si>
  <si>
    <t>7213 Refacturation SAV</t>
  </si>
  <si>
    <t>7214 Revente de commercialité</t>
  </si>
  <si>
    <t xml:space="preserve">     730 Actualisation et révision vente</t>
  </si>
  <si>
    <t>7301 Actualisation vente au détail</t>
  </si>
  <si>
    <t>7302 Actualisation vente en bloc</t>
  </si>
  <si>
    <t xml:space="preserve">     740 Produits financiers</t>
  </si>
  <si>
    <t>7401 Prod financiers divers groupe</t>
  </si>
  <si>
    <t>7402 Prod financiers divers hors groupe</t>
  </si>
  <si>
    <t>7403 Différence de change</t>
  </si>
  <si>
    <t>7404 Prod. nets cession valeurs mob</t>
  </si>
  <si>
    <t>2564 Budget SAV / prov travaux post GPA - attentes commerces axima : 7 127 € HT   +  600 € HT meunier : 2 920 € HT  Méca (note de calcul pattes de fixation façades): 2 660 € HT  Odegis: intervention GPA 256 : 900€HT  +  prov 1 000 €  EVERST : 55 ke   +  p</t>
  </si>
  <si>
    <t xml:space="preserve">Ecart Budget - Engagé </t>
  </si>
  <si>
    <t>Ecart Engagé - Payé</t>
  </si>
  <si>
    <t>Étiquettes de lignes</t>
  </si>
  <si>
    <t>Somme de Budget HT</t>
  </si>
  <si>
    <t>Total général</t>
  </si>
  <si>
    <t>Somme de Engagé HT</t>
  </si>
  <si>
    <t>Somme de Payé HT</t>
  </si>
  <si>
    <t xml:space="preserve">Somme de Ecart Budget - Engagé </t>
  </si>
  <si>
    <t>Somme de Ecart Engagé - Payé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</si>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</sst>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gt;=1000]#,##0.0,&quot;K€&quot;;General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15">
    <xf numFmtId="0" fontId="0" fillId="0" borderId="0" xfId="0"/>
    <xf numFmtId="164" fontId="0" fillId="0" borderId="4" xfId="0" applyNumberFormat="1" applyBorder="1"/>
    <xf numFmtId="164" fontId="0" fillId="0" borderId="5" xfId="0" applyNumberFormat="1" applyBorder="1"/>
    <xf numFmtId="0" fontId="0" fillId="0" borderId="4" xfId="0" applyBorder="1"/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5" xfId="0" applyBorder="1"/>
    <xf numFmtId="0" fontId="0" fillId="0" borderId="0" xfId="0" pivotButton="1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NumberFormat="1" applyAlignment="1">
      <alignment wrapText="1"/>
    </xf>
    <xf numFmtId="0" fontId="2" fillId="3" borderId="6" xfId="0" applyFont="1" applyFill="1" applyBorder="1" applyAlignment="1">
      <alignment wrapText="1"/>
    </xf>
    <xf numFmtId="0" fontId="2" fillId="3" borderId="2" xfId="0" applyFont="1" applyFill="1" applyBorder="1" applyAlignment="1">
      <alignment wrapText="1"/>
    </xf>
    <xf numFmtId="0" fontId="2" fillId="3" borderId="3" xfId="0" applyFont="1" applyFill="1" applyBorder="1" applyAlignment="1">
      <alignment wrapText="1"/>
    </xf>
  </cellXfs>
  <cellStyles count="2">
    <cellStyle name="Commentaire" xfId="1" xr:uid="{34DDBBD6-BE03-4639-A071-8B472E212468}"/>
    <cellStyle name="Normal" xfId="0" builtinId="0"/>
  </cellStyles>
  <dxfs count="47">
    <dxf>
      <font>
        <b/>
        <i val="0"/>
        <color rgb="FFFF0000"/>
      </font>
      <fill>
        <patternFill>
          <bgColor theme="2"/>
        </patternFill>
      </fill>
    </dxf>
    <dxf>
      <font>
        <b/>
        <i val="0"/>
        <color rgb="FFFF0000"/>
      </font>
      <fill>
        <patternFill>
          <bgColor theme="2"/>
        </patternFill>
      </fill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 inden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 indent="0"/>
    </dxf>
    <dxf>
      <alignment wrapText="0" indent="0"/>
    </dxf>
    <dxf>
      <alignment wrapText="0" indent="0"/>
    </dxf>
    <dxf>
      <alignment wrapText="0" indent="0"/>
    </dxf>
    <dxf>
      <alignment wrapText="0" indent="0"/>
    </dxf>
    <dxf>
      <alignment wrapText="0" indent="0"/>
    </dxf>
    <dxf>
      <alignment wrapText="0" indent="0"/>
    </dxf>
    <dxf>
      <alignment wrapText="0" indent="0"/>
    </dxf>
    <dxf>
      <alignment wrapText="1" indent="0"/>
    </dxf>
    <dxf>
      <alignment wrapText="1" indent="0"/>
    </dxf>
    <dxf>
      <alignment wrapText="1" indent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200025</xdr:colOff>
      <xdr:row>9</xdr:row>
      <xdr:rowOff>38100</xdr:rowOff>
    </xdr:from>
    <xdr:to>
      <xdr:col>5</xdr:col>
      <xdr:colOff>695325</xdr:colOff>
      <xdr:row>22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ubrique">
              <a:extLst>
                <a:ext uri="{FF2B5EF4-FFF2-40B4-BE49-F238E27FC236}">
                  <a16:creationId xmlns:a16="http://schemas.microsoft.com/office/drawing/2014/main" id="{C7D825D9-95E0-49D8-BBAB-909DA182C98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ubri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11300" y="1752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409575</xdr:colOff>
      <xdr:row>6</xdr:row>
      <xdr:rowOff>333375</xdr:rowOff>
    </xdr:from>
    <xdr:to>
      <xdr:col>7</xdr:col>
      <xdr:colOff>714375</xdr:colOff>
      <xdr:row>19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ubrique 1">
              <a:extLst>
                <a:ext uri="{FF2B5EF4-FFF2-40B4-BE49-F238E27FC236}">
                  <a16:creationId xmlns:a16="http://schemas.microsoft.com/office/drawing/2014/main" id="{269CDFEB-FAC3-4B34-BA02-A4AE91FC698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ubriqu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420600" y="14763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RBOSA Laetitia" refreshedDate="43819.624177083337" createdVersion="6" refreshedVersion="6" minRefreshableVersion="3" recordCount="245" xr:uid="{D02907A5-7932-4A95-A287-AC4AB33EF755}">
  <cacheSource type="worksheet">
    <worksheetSource ref="A2:I247" sheet="Source"/>
  </cacheSource>
  <cacheFields count="9">
    <cacheField name="Rubrique" numFmtId="0">
      <sharedItems count="10">
        <s v="1. FONCIER"/>
        <s v="2. CONSTRUCTION"/>
        <s v="3. HONORAIRES TECHNIQUES"/>
        <s v="4. DEPENSES ANNEXES"/>
        <s v="5. PUBLICITE"/>
        <s v="6. FRAIS GENERAUX"/>
        <s v="7. HONORAIRES COMMERCIALIS."/>
        <s v="8. FRAIS FINANCIERS"/>
        <s v="9. PROVISIONS POUR RISQUES"/>
        <s v="RECETTES"/>
      </sharedItems>
    </cacheField>
    <cacheField name="Poste budgétaire" numFmtId="0">
      <sharedItems count="58">
        <s v="     016 TVA Autoliquidée sur Terrain"/>
        <s v="     200 Prix de terrain hors dation"/>
        <s v="     201 Prix de terrain en dation"/>
        <s v="     202 Révision de prix terrain"/>
        <s v="     203 Frais de notaire"/>
        <s v="     204 Evictions et honoraires"/>
        <s v="     205 Taxes d'urbanisme"/>
        <s v="     206 Géomètres et sondage"/>
        <s v="     208 Frais divers foncier"/>
        <s v="     209 Commissions intermédiaires"/>
        <s v="     207 Désamiantage, démolition, dépollution"/>
        <s v="     250 Travaux modificatifs acquéreur"/>
        <s v="     251 VRD et frais de raccordement"/>
        <s v="     252 Fondations spéciales, RSO, Avoirs"/>
        <s v="     253 Travaux"/>
        <s v="     254 Imprévus et TS (Hrs TMA)"/>
        <s v="     255 Actualisations/Révisions prix"/>
        <s v="     256 Autres dépenses construction"/>
        <s v="     300 Architectes"/>
        <s v="     301 BET et MOE (Hors groupe)"/>
        <s v="     302 Bureau de contrôle et sécurité"/>
        <s v="     303 Honoraires MOE groupe"/>
        <s v="     304 Autres honoraires techniques"/>
        <s v="     305 Pilote"/>
        <s v="     350 Assurances"/>
        <s v="     351 Honoraires de gestion groupe"/>
        <s v="     352 Frais divers dépenses annexes"/>
        <s v="     353 Commission financière GFA,caution"/>
        <s v="     354 Honoraires gestion extérieurs"/>
        <s v="     401 Impots &amp; taxe sociétés construction"/>
        <s v="     400 Ancienne classification publicité"/>
        <s v="     402 Publicité"/>
        <s v="     409 Honoraires"/>
        <s v="     410 Frais de Publicité hors Service Commercial"/>
        <s v="     450 TVA sur marge"/>
        <s v="     451 Garantie Locative"/>
        <s v="     452 Aide à la vente"/>
        <s v="     453 Frais généraux après DAT"/>
        <s v="     454 Impôts et taxes après DAT"/>
        <s v="     455 Frais juridiques et vie de la société"/>
        <s v="     500 Honoraires de lancement Groupe"/>
        <s v="     501 Honoraires de vente groupe"/>
        <s v="     502 Honoraires de vente (Hors groupe)"/>
        <s v="     503 Honoraires extérieurs - co promotion"/>
        <s v="     504 Honoraires Prescripteurs"/>
        <s v="     506 Honoraires Réseaux"/>
        <s v="     507 Honoraires Agences Immo"/>
        <s v="     505 Autres frais commercialisation"/>
        <s v="     550 Frais financiers sur emprunts"/>
        <s v="     551 Autres frais financiers"/>
        <s v="     600 Provisions"/>
        <s v="     610 Budget non affecté GRI(reprise Pitch)"/>
        <s v="     700 Prix de vente global"/>
        <s v="     705 Prix de vente dation"/>
        <s v="     710 Travaux modificatifs acquéreurs"/>
        <s v="     720 Autres Recettes"/>
        <s v="     730 Actualisation et révision vente"/>
        <s v="     740 Produits financiers"/>
      </sharedItems>
    </cacheField>
    <cacheField name="Detail Poste Budgétaire" numFmtId="0">
      <sharedItems count="189">
        <s v="PAS DE DETAIL FAMILLE POUR CE POSTE"/>
        <s v="2001 Prix terrain paye hors dation"/>
        <s v="2002 Survaleur terrain"/>
        <s v="2012 Remise de travaux en paiement (ou dation en millièmes)"/>
        <s v=" TOTAL"/>
        <s v="2011 Dation"/>
        <s v="2021 Révision du prix terrain - Complément de prix"/>
        <s v="2031 Frais d'acte, honoraires notaires, frais EDD et RCP / Frais de vente INEO = 41 333 k€ Frais de vente GL = 5 k€ Frais de renonciationde servitude ERDF =833 €"/>
        <s v="2032 Survaleur droits d'enregistrement"/>
        <s v="2041 Evictions (indemnités) et frais de relogements"/>
        <s v="2042 Honoraires d'avocats - Nature foncière"/>
        <s v="2051 Taxe de surdensité COS - Dépassement PLD"/>
        <s v="2052 TLE - TCAUE - TDENS - Taxe d'aménagement / Part Communale = 0 € Part Départementale = 265 576 € (cf courrier de la commune du 17/11/2014)"/>
        <s v="2053 Taxe insuffisance parking"/>
        <s v="2054 Redevance ZAC - PAE - PUP / 130€/SP"/>
        <s v="2055 Taxes foncières terrain jusqu'à DAT"/>
        <s v="2056 Autres taxes et redevances d'urbanisme"/>
        <s v="2057 Redevance d'archéologie préventive / cf courrier de la commune de Villeurbanne du 17/11/2014"/>
        <s v="2058 Redevance Bureau"/>
        <s v="2061 Frais de géomètre terrain"/>
        <s v="2062 Frais de sondage (pollution - nature du sol)"/>
        <s v="2081 Frais de référé préventif - Frais de pose PC / PD"/>
        <s v="2082 Huissier"/>
        <s v="2083 Servitudes diverses"/>
        <s v="2084 Frais etudes initialisés"/>
        <s v="2085 Levée recours / Autres dépenses d'acquisition (hors avocats)"/>
        <s v="2086 Autres dépenses terrains"/>
        <s v="2087 Survaleur frais d'acquisition"/>
        <s v="2091 Commissions intermédiaires (sur achat terrain) / EVOLYA  240+ intermédiaire INEO 161 +iNCENTIVE EVOLYIA 44,5 K€"/>
        <s v="2071 Marchés de désamniantage"/>
        <s v="2072 Marchés de débranchement - déconstruction - démolition"/>
        <s v="2073 Marchés de dépollution / 575 k € de dépol dans le psote TS et imprévus"/>
        <s v="2074 Débranchements et autres diagnostic Phase terrain"/>
        <s v="2501 Travaux modificatifs acquéreur"/>
        <s v="2511 Réseaux et branchements - Terrain acquis / Orange : 11 605 € H.T Eau du GL : 9 454 € H.T Assainissement: 12 232 € H.T Grdf : 15 317 € H.T Erdf : ??? € H.T"/>
        <s v="2512 Voirie"/>
        <s v="2513 Espaces verts"/>
        <s v="2514 Autres VRD"/>
        <s v="2515 Terrassements VRD"/>
        <s v="2521 Fondations spéciales"/>
        <s v="2522 Reprise en sous-oeuvre"/>
        <s v="2531 Travaux"/>
        <s v="2541 Imprévus / TAP : 920 k € TS : 569 k€ Dépol : 575 k€ Amélioration : 550 k€ (dont 100K€ demarche artisitique mise en lumiere)  TOTAL = 2 614 k€ - 300k€ d'Alsea dans le poste 2562"/>
        <s v="2542 Travaux supplémentaires (hors TMA) / 200k€ basculer dans l'aléas de dépollution"/>
        <s v="2551 Actualisations et Révisions de prix Travaux"/>
        <s v="2561 Particip./frais de chantier / Cloisons amovibles preneurs + Evercom"/>
        <s v="2562 Autres couts de construction / TAP AXIMA"/>
        <s v="2563 Décoration - Mobilier - Artiste"/>
        <s v="2564 Budget SAV / prov travaux post GPA - attentes commerces axima : 7 127 € HT   +  600 € HT meunier : 2 920 € HT  Méca (note de calcul pattes de fixation façades): 2 660 € HT  Odegis: intervention GPA 256 : 900€HT  +  prov 1 000 €  EVERST : 55 ke   +  p"/>
        <s v="2565 Travaux immeuble voisins (marchés séparés) / prise en charge franchises commerces - facture CAA  :  41 305"/>
        <s v="3001 Architecte conception ou mission complète"/>
        <s v="3011 MOE bâtiment"/>
        <s v="3012 MOE VRD"/>
        <s v="3013 BET non maitre d'oeuvre / BET Façade Arcora"/>
        <s v="3014 BET structure"/>
        <s v="3015 BET fluides"/>
        <s v="3016 BET acoustique"/>
        <s v="3017 BET environnemental / HQE = 88 400 € BREEAM = 55 900 € Artelia Ville et transport = 8 600 €"/>
        <s v="3018 BET thermique"/>
        <s v="3019 BET hydraulique"/>
        <s v="3045 Economiste"/>
        <s v="3021 Bureau de controle / avenant final = 6,7 k€"/>
        <s v="3022 Coordinateur sante-sécurité / + aventnat 1,2"/>
        <s v="3031 Honoraires MOE groupe"/>
        <s v="3041 Paysagiste"/>
        <s v="3042 Décorateur"/>
        <s v="3043 Scénographe"/>
        <s v="3044 Space planner"/>
        <s v="3046 Honoraires Label et Certification (NF, HQE, BBC )"/>
        <s v="3047 Honoraires techniques divers"/>
        <s v="3051 Pilote programme"/>
        <s v="3052 Pilote Zac"/>
        <s v="3501 Assurances (DO, CNR, TRC) / montant prime finale recue"/>
        <s v="3511 Honoraires de Gestion Groupe"/>
        <s v="3512 Honoraires vente en  bloc"/>
        <s v="3521 Tirages"/>
        <s v="3522 Divers"/>
        <s v="3531 Frais de caution - GAPD - garantie paiement entreprises"/>
        <s v="3532 Garantie financière d'achevement"/>
        <s v="3533 Autres commissions financières"/>
        <s v="3541 Honoraires gestion extérieurs"/>
        <s v="3542 Autres honoraires de gestion extérieur"/>
        <s v="4011 Taxes Organic"/>
        <s v="4012 CVAE - CFE"/>
        <s v="4001 Publicite institutionnelle"/>
        <s v="4002 Bureau de vente"/>
        <s v="4003 Locaux Témoins"/>
        <s v="4004 Panneaux publicitaires"/>
        <s v="4005 Salons Immobiliers"/>
        <s v="4006 Publicité Internet"/>
        <s v="4007 Publicite média - Achat d'espace"/>
        <s v="4008 Relations publiques (première pierre, inauguration, etc..)"/>
        <s v="4009 Plaquette - maquettes - brochures - tracts - etc..."/>
        <s v="4010 Autres publicités"/>
        <s v="4021 Brochures, documentations et objets publicitaires et commerc"/>
        <s v="4022 Iconographie"/>
        <s v="4031 Conception, fabrication, aménagement"/>
        <s v="4032 Location BV"/>
        <s v="4033 Consommable/Concessionnaire"/>
        <s v="4034 Habillage et panneaux sur site, signalétique du programme"/>
        <s v="4041 Presse"/>
        <s v="4042 Affichage temporaire"/>
        <s v="4043 Affichage longue conservation"/>
        <s v="4044 Radio et télévision"/>
        <s v="4045 Web (displays)"/>
        <s v="4046 Autres médias"/>
        <s v="4051 On-line (emailing ou assimilés)"/>
        <s v="4052 Off-line"/>
        <s v="4061 Evènements commerciaux"/>
        <s v="4071 Evènements institutionnels"/>
        <s v="4081 Salons et campagnes multiprogrammes"/>
        <s v="4091 Honoraires mutualisés"/>
        <s v="4092 Honoraires achats d'espaces Régions"/>
        <s v="4093 Honoraires Achats Espaces IDF"/>
        <s v="4111 Frais de Publicité hors Service Commercial"/>
        <s v="4501 TVA sur marge"/>
        <s v="4511 Loyers / 1 an de GL"/>
        <s v="4512 Charges de copropriété"/>
        <s v="4513 Prise en charge travaux locataires"/>
        <s v="4521 Frais actes en main"/>
        <s v="4522 Bonifications d'intérêt"/>
        <s v="4523 Autres frais acquéreurs / frais acte pour incentive 1,478 m€  =&gt; prov 35 k€  prise en charge franchises commerces - factureCAA  :  41 305"/>
        <s v="4531 Charges copropriété sur lots invendus"/>
        <s v="4532 Dépenses s/stock après PR définitif"/>
        <s v="4533 Honoraires d'avocats - Nature non foncière"/>
        <s v="4534 Contentieux (jugements hors frais d'avocats)"/>
        <s v="4535 Protocoles acquéreurs, etc."/>
        <s v="4536 Autres frais généraux"/>
        <s v="4537 Honoraires de gestion patrimoniale"/>
        <s v="4538 Pertes s/créance irrecouvrable"/>
        <s v="4539 Locations diverses"/>
        <s v="4630 Charges exceptionnelles déductibles"/>
        <s v="4631 Charges exceptionnelles nd"/>
        <s v="4632 Frais SAV"/>
        <s v="4542 Taxe foncière sur lots invendus"/>
        <s v="4543 Autres impots stés immob après DAT"/>
        <s v="4544 Rappel d'impôts"/>
        <s v="4545 Autres impôts locaux après DAT"/>
        <s v="4551 Formalités juridiques (création, dissolution)"/>
        <s v="4552 Hon.audit commiss.aux comptes"/>
        <s v="4553 Honoraires de liquidateur"/>
        <s v="4554 Charge diverse gestion courante"/>
        <s v="5001 Hon Lancement Groupe"/>
        <s v="5011 Honoraires Groupe Vente Directe"/>
        <s v="5012 Honoraires Groupe Vente Prescription"/>
        <s v="5013 Honoraires Groupe Vente Patrimoine"/>
        <s v="5014 Honoraires Nue-Propriété et Résidences Gérées"/>
        <s v="5021 Honoraires Ventes(Hors Groupe)"/>
        <s v="5031 Hon ventes exterieurs - Co promotion"/>
        <s v="5041 Honoraires prescripteurs"/>
        <s v="5042 Honoraires réseaux"/>
        <s v="5043 Honoraires Agences immobilières / 15% du loyer annuel sur 49% de la SU + 5% d'incetive"/>
        <s v="5051 Autres frais de commercialisation"/>
        <s v="5052 Honoraires sur locations / Honoraires facturés au 22/03/2018 après incentive = 270 959,89 € HT  Les éventuels nouveaux hono des rokersseront compensé par l'incentive"/>
        <s v="5053 Honoraires de commercialisation Altarea commerce / 30% du loyer annuel du Ninkasi et de MyWok Les éventuels nouveaux hono d'Altarea seront compensépar l'incentive  au 10/12/18: montant  final honos estimées = 97,5 k€"/>
        <s v="5054 Honoraires Altarea Cogédim Partenaires"/>
        <s v="5501 F.F sur emprunts banques et commissions tenue de compte"/>
        <s v="5502 F.F Sur emprunts groupe"/>
        <s v="5504 FNP Agios bancaires"/>
        <s v="5511 Frais finan.s./Financ.initial"/>
        <s v="5512 Interets des apports promoteur"/>
        <s v="5513 Différence de change"/>
        <s v="5514 Autres charges financières"/>
        <s v="5515 Rémunérations investisseurs (adf)"/>
        <s v="6001 Provision pour risques clients"/>
        <s v="6002 Provision pour contentieux"/>
        <s v="6003 Provision retraitement conso"/>
        <s v="6004 Provision pour Aléas"/>
        <s v="6100 Budget non affecté GRI(reprise Pitch)"/>
        <s v="7201 Pénalités acquises sur travaux"/>
        <s v="7202 Ventes charges foncières"/>
        <s v="7203 Vente de travaux Dation"/>
        <s v="7204 Primes énergie"/>
        <s v="7205 Indemnité assurance"/>
        <s v="7206 Refacturations diverses"/>
        <s v="7207 Pénalités clients / désistemt"/>
        <s v="7208 Produits divers"/>
        <s v="7209 Produits de gestion courante"/>
        <s v="7210 Loyers"/>
        <s v="7211 Charges locatives refacturées"/>
        <s v="7212 Autr. prod. except. s/op.gest."/>
        <s v="7213 Refacturation SAV"/>
        <s v="7214 Revente de commercialité"/>
        <s v="7301 Actualisation vente au détail"/>
        <s v="7302 Actualisation vente en bloc"/>
        <s v="7401 Prod financiers divers groupe"/>
        <s v="7402 Prod financiers divers hors groupe"/>
        <s v="7403 Différence de change"/>
        <s v="7404 Prod. nets cession valeurs mob"/>
      </sharedItems>
    </cacheField>
    <cacheField name="N° compte" numFmtId="0">
      <sharedItems containsString="0" containsBlank="1" containsNumber="1" containsInteger="1" minValue="3311100000" maxValue="7912000000"/>
    </cacheField>
    <cacheField name="Budget HT" numFmtId="0">
      <sharedItems containsSemiMixedTypes="0" containsString="0" containsNumber="1" minValue="0" maxValue="48015.3"/>
    </cacheField>
    <cacheField name="Engagé HT" numFmtId="0">
      <sharedItems containsSemiMixedTypes="0" containsString="0" containsNumber="1" minValue="0" maxValue="48015.1"/>
    </cacheField>
    <cacheField name="Payé HT" numFmtId="0">
      <sharedItems containsSemiMixedTypes="0" containsString="0" containsNumber="1" minValue="0" maxValue="47945.1"/>
    </cacheField>
    <cacheField name="Ecart Budget - Engagé " numFmtId="164">
      <sharedItems containsSemiMixedTypes="0" containsString="0" containsNumber="1" minValue="-22765.5" maxValue="109.99999999999977"/>
    </cacheField>
    <cacheField name="Ecart Engagé - Payé" numFmtId="164">
      <sharedItems containsSemiMixedTypes="0" containsString="0" containsNumber="1" minValue="0" maxValue="283.90000000000003" count="32">
        <n v="0"/>
        <n v="132.80000000000001"/>
        <n v="45.599999999999994"/>
        <n v="178.40000000000009"/>
        <n v="9.1000000000000014"/>
        <n v="9.1000000000000085"/>
        <n v="0.20000000000000018"/>
        <n v="0.80000000000000071"/>
        <n v="1"/>
        <n v="7.5999999999999943"/>
        <n v="23.599999999998545"/>
        <n v="21.799999999999727"/>
        <n v="259.8"/>
        <n v="9.2999999999999972"/>
        <n v="14.799999999999997"/>
        <n v="283.90000000000003"/>
        <n v="39.299999999999955"/>
        <n v="49.400000000000006"/>
        <n v="8.8999999999999986"/>
        <n v="97.599999999999909"/>
        <n v="0.59999999999999787"/>
        <n v="0.60000000000000853"/>
        <n v="0.40000000000000568"/>
        <n v="0.39999999999999147"/>
        <n v="1.3000000000000007"/>
        <n v="1.2999999999999989"/>
        <n v="32.1"/>
        <n v="32.099999999999994"/>
        <n v="4.2000000000000171"/>
        <n v="97.2"/>
        <n v="97.199999999999989"/>
        <n v="70"/>
      </sharedItems>
    </cacheField>
  </cacheFields>
  <extLst>
    <ext xmlns:x14="http://schemas.microsoft.com/office/spreadsheetml/2009/9/main" uri="{725AE2AE-9491-48be-B2B4-4EB974FC3084}">
      <x14:pivotCacheDefinition pivotCacheId="90103627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RBOSA Laetitia" refreshedDate="43819.627845949071" createdVersion="6" refreshedVersion="6" minRefreshableVersion="3" recordCount="244" xr:uid="{3D5F8C28-3CF4-4EEA-8B87-1DF4779BBED8}">
  <cacheSource type="worksheet">
    <worksheetSource ref="A2:I246" sheet="Source"/>
  </cacheSource>
  <cacheFields count="9">
    <cacheField name="Rubrique" numFmtId="0">
      <sharedItems count="10">
        <s v="1. FONCIER"/>
        <s v="2. CONSTRUCTION"/>
        <s v="3. HONORAIRES TECHNIQUES"/>
        <s v="4. DEPENSES ANNEXES"/>
        <s v="5. PUBLICITE"/>
        <s v="6. FRAIS GENERAUX"/>
        <s v="7. HONORAIRES COMMERCIALIS."/>
        <s v="8. FRAIS FINANCIERS"/>
        <s v="9. PROVISIONS POUR RISQUES"/>
        <s v="RECETTES"/>
      </sharedItems>
    </cacheField>
    <cacheField name="Poste budgétaire" numFmtId="0">
      <sharedItems count="58">
        <s v="     016 TVA Autoliquidée sur Terrain"/>
        <s v="     200 Prix de terrain hors dation"/>
        <s v="     201 Prix de terrain en dation"/>
        <s v="     202 Révision de prix terrain"/>
        <s v="     203 Frais de notaire"/>
        <s v="     204 Evictions et honoraires"/>
        <s v="     205 Taxes d'urbanisme"/>
        <s v="     206 Géomètres et sondage"/>
        <s v="     208 Frais divers foncier"/>
        <s v="     209 Commissions intermédiaires"/>
        <s v="     207 Désamiantage, démolition, dépollution"/>
        <s v="     250 Travaux modificatifs acquéreur"/>
        <s v="     251 VRD et frais de raccordement"/>
        <s v="     252 Fondations spéciales, RSO, Avoirs"/>
        <s v="     253 Travaux"/>
        <s v="     254 Imprévus et TS (Hrs TMA)"/>
        <s v="     255 Actualisations/Révisions prix"/>
        <s v="     256 Autres dépenses construction"/>
        <s v="     300 Architectes"/>
        <s v="     301 BET et MOE (Hors groupe)"/>
        <s v="     302 Bureau de contrôle et sécurité"/>
        <s v="     303 Honoraires MOE groupe"/>
        <s v="     304 Autres honoraires techniques"/>
        <s v="     305 Pilote"/>
        <s v="     350 Assurances"/>
        <s v="     351 Honoraires de gestion groupe"/>
        <s v="     352 Frais divers dépenses annexes"/>
        <s v="     353 Commission financière GFA,caution"/>
        <s v="     354 Honoraires gestion extérieurs"/>
        <s v="     401 Impots &amp; taxe sociétés construction"/>
        <s v="     400 Ancienne classification publicité"/>
        <s v="     402 Publicité"/>
        <s v="     409 Honoraires"/>
        <s v="     410 Frais de Publicité hors Service Commercial"/>
        <s v="     450 TVA sur marge"/>
        <s v="     451 Garantie Locative"/>
        <s v="     452 Aide à la vente"/>
        <s v="     453 Frais généraux après DAT"/>
        <s v="     454 Impôts et taxes après DAT"/>
        <s v="     455 Frais juridiques et vie de la société"/>
        <s v="     500 Honoraires de lancement Groupe"/>
        <s v="     501 Honoraires de vente groupe"/>
        <s v="     502 Honoraires de vente (Hors groupe)"/>
        <s v="     503 Honoraires extérieurs - co promotion"/>
        <s v="     504 Honoraires Prescripteurs"/>
        <s v="     506 Honoraires Réseaux"/>
        <s v="     507 Honoraires Agences Immo"/>
        <s v="     505 Autres frais commercialisation"/>
        <s v="     550 Frais financiers sur emprunts"/>
        <s v="     551 Autres frais financiers"/>
        <s v="     600 Provisions"/>
        <s v="     610 Budget non affecté GRI(reprise Pitch)"/>
        <s v="     700 Prix de vente global"/>
        <s v="     705 Prix de vente dation"/>
        <s v="     710 Travaux modificatifs acquéreurs"/>
        <s v="     720 Autres Recettes"/>
        <s v="     730 Actualisation et révision vente"/>
        <s v="     740 Produits financiers"/>
      </sharedItems>
    </cacheField>
    <cacheField name="Detail Poste Budgétaire" numFmtId="0">
      <sharedItems count="189">
        <s v="PAS DE DETAIL FAMILLE POUR CE POSTE"/>
        <s v="2001 Prix terrain paye hors dation"/>
        <s v="2002 Survaleur terrain"/>
        <s v="2012 Remise de travaux en paiement (ou dation en millièmes)"/>
        <s v=" TOTAL"/>
        <s v="2011 Dation"/>
        <s v="2021 Révision du prix terrain - Complément de prix"/>
        <s v="2031 Frais d'acte, honoraires notaires, frais EDD et RCP / Frais de vente INEO = 41 333 k€ Frais de vente GL = 5 k€ Frais de renonciationde servitude ERDF =833 €"/>
        <s v="2032 Survaleur droits d'enregistrement"/>
        <s v="2041 Evictions (indemnités) et frais de relogements"/>
        <s v="2042 Honoraires d'avocats - Nature foncière"/>
        <s v="2051 Taxe de surdensité COS - Dépassement PLD"/>
        <s v="2052 TLE - TCAUE - TDENS - Taxe d'aménagement / Part Communale = 0 € Part Départementale = 265 576 € (cf courrier de la commune du 17/11/2014)"/>
        <s v="2053 Taxe insuffisance parking"/>
        <s v="2054 Redevance ZAC - PAE - PUP / 130€/SP"/>
        <s v="2055 Taxes foncières terrain jusqu'à DAT"/>
        <s v="2056 Autres taxes et redevances d'urbanisme"/>
        <s v="2057 Redevance d'archéologie préventive / cf courrier de la commune de Villeurbanne du 17/11/2014"/>
        <s v="2058 Redevance Bureau"/>
        <s v="2061 Frais de géomètre terrain"/>
        <s v="2062 Frais de sondage (pollution - nature du sol)"/>
        <s v="2081 Frais de référé préventif - Frais de pose PC / PD"/>
        <s v="2082 Huissier"/>
        <s v="2083 Servitudes diverses"/>
        <s v="2084 Frais etudes initialisés"/>
        <s v="2085 Levée recours / Autres dépenses d'acquisition (hors avocats)"/>
        <s v="2086 Autres dépenses terrains"/>
        <s v="2087 Survaleur frais d'acquisition"/>
        <s v="2091 Commissions intermédiaires (sur achat terrain) / EVOLYA  240+ intermédiaire INEO 161 +iNCENTIVE EVOLYIA 44,5 K€"/>
        <s v="2071 Marchés de désamniantage"/>
        <s v="2072 Marchés de débranchement - déconstruction - démolition"/>
        <s v="2073 Marchés de dépollution / 575 k € de dépol dans le psote TS et imprévus"/>
        <s v="2074 Débranchements et autres diagnostic Phase terrain"/>
        <s v="2501 Travaux modificatifs acquéreur"/>
        <s v="2511 Réseaux et branchements - Terrain acquis / Orange : 11 605 € H.T Eau du GL : 9 454 € H.T Assainissement: 12 232 € H.T Grdf : 15 317 € H.T Erdf : ??? € H.T"/>
        <s v="2512 Voirie"/>
        <s v="2513 Espaces verts"/>
        <s v="2514 Autres VRD"/>
        <s v="2515 Terrassements VRD"/>
        <s v="2521 Fondations spéciales"/>
        <s v="2522 Reprise en sous-oeuvre"/>
        <s v="2531 Travaux"/>
        <s v="2541 Imprévus / TAP : 920 k € TS : 569 k€ Dépol : 575 k€ Amélioration : 550 k€ (dont 100K€ demarche artisitique mise en lumiere)  TOTAL = 2 614 k€ - 300k€ d'Alsea dans le poste 2562"/>
        <s v="2542 Travaux supplémentaires (hors TMA) / 200k€ basculer dans l'aléas de dépollution"/>
        <s v="2551 Actualisations et Révisions de prix Travaux"/>
        <s v="2561 Particip./frais de chantier / Cloisons amovibles preneurs + Evercom"/>
        <s v="2562 Autres couts de construction / TAP AXIMA"/>
        <s v="2563 Décoration - Mobilier - Artiste"/>
        <s v="2564 Budget SAV / prov travaux post GPA - attentes commerces axima : 7 127 € HT   +  600 € HT meunier : 2 920 € HT  Méca (note de calcul pattes de fixation façades): 2 660 € HT  Odegis: intervention GPA 256 : 900€HT  +  prov 1 000 €  EVERST : 55 ke   +  p"/>
        <s v="2565 Travaux immeuble voisins (marchés séparés) / prise en charge franchises commerces - facture CAA  :  41 305"/>
        <s v="3001 Architecte conception ou mission complète"/>
        <s v="3011 MOE bâtiment"/>
        <s v="3012 MOE VRD"/>
        <s v="3013 BET non maitre d'oeuvre / BET Façade Arcora"/>
        <s v="3014 BET structure"/>
        <s v="3015 BET fluides"/>
        <s v="3016 BET acoustique"/>
        <s v="3017 BET environnemental / HQE = 88 400 € BREEAM = 55 900 € Artelia Ville et transport = 8 600 €"/>
        <s v="3018 BET thermique"/>
        <s v="3019 BET hydraulique"/>
        <s v="3045 Economiste"/>
        <s v="3021 Bureau de controle / avenant final = 6,7 k€"/>
        <s v="3022 Coordinateur sante-sécurité / + aventnat 1,2"/>
        <s v="3031 Honoraires MOE groupe"/>
        <s v="3041 Paysagiste"/>
        <s v="3042 Décorateur"/>
        <s v="3043 Scénographe"/>
        <s v="3044 Space planner"/>
        <s v="3046 Honoraires Label et Certification (NF, HQE, BBC )"/>
        <s v="3047 Honoraires techniques divers"/>
        <s v="3051 Pilote programme"/>
        <s v="3052 Pilote Zac"/>
        <s v="3501 Assurances (DO, CNR, TRC) / montant prime finale recue"/>
        <s v="3511 Honoraires de Gestion Groupe"/>
        <s v="3512 Honoraires vente en  bloc"/>
        <s v="3521 Tirages"/>
        <s v="3522 Divers"/>
        <s v="3531 Frais de caution - GAPD - garantie paiement entreprises"/>
        <s v="3532 Garantie financière d'achevement"/>
        <s v="3533 Autres commissions financières"/>
        <s v="3541 Honoraires gestion extérieurs"/>
        <s v="3542 Autres honoraires de gestion extérieur"/>
        <s v="4011 Taxes Organic"/>
        <s v="4012 CVAE - CFE"/>
        <s v="4001 Publicite institutionnelle"/>
        <s v="4002 Bureau de vente"/>
        <s v="4003 Locaux Témoins"/>
        <s v="4004 Panneaux publicitaires"/>
        <s v="4005 Salons Immobiliers"/>
        <s v="4006 Publicité Internet"/>
        <s v="4007 Publicite média - Achat d'espace"/>
        <s v="4008 Relations publiques (première pierre, inauguration, etc..)"/>
        <s v="4009 Plaquette - maquettes - brochures - tracts - etc..."/>
        <s v="4010 Autres publicités"/>
        <s v="4021 Brochures, documentations et objets publicitaires et commerc"/>
        <s v="4022 Iconographie"/>
        <s v="4031 Conception, fabrication, aménagement"/>
        <s v="4032 Location BV"/>
        <s v="4033 Consommable/Concessionnaire"/>
        <s v="4034 Habillage et panneaux sur site, signalétique du programme"/>
        <s v="4041 Presse"/>
        <s v="4042 Affichage temporaire"/>
        <s v="4043 Affichage longue conservation"/>
        <s v="4044 Radio et télévision"/>
        <s v="4045 Web (displays)"/>
        <s v="4046 Autres médias"/>
        <s v="4051 On-line (emailing ou assimilés)"/>
        <s v="4052 Off-line"/>
        <s v="4061 Evènements commerciaux"/>
        <s v="4071 Evènements institutionnels"/>
        <s v="4081 Salons et campagnes multiprogrammes"/>
        <s v="4091 Honoraires mutualisés"/>
        <s v="4092 Honoraires achats d'espaces Régions"/>
        <s v="4093 Honoraires Achats Espaces IDF"/>
        <s v="4111 Frais de Publicité hors Service Commercial"/>
        <s v="4501 TVA sur marge"/>
        <s v="4511 Loyers / 1 an de GL"/>
        <s v="4512 Charges de copropriété"/>
        <s v="4513 Prise en charge travaux locataires"/>
        <s v="4521 Frais actes en main"/>
        <s v="4522 Bonifications d'intérêt"/>
        <s v="4523 Autres frais acquéreurs / frais acte pour incentive 1,478 m€  =&gt; prov 35 k€  prise en charge franchises commerces - factureCAA  :  41 305"/>
        <s v="4531 Charges copropriété sur lots invendus"/>
        <s v="4532 Dépenses s/stock après PR définitif"/>
        <s v="4533 Honoraires d'avocats - Nature non foncière"/>
        <s v="4534 Contentieux (jugements hors frais d'avocats)"/>
        <s v="4535 Protocoles acquéreurs, etc."/>
        <s v="4536 Autres frais généraux"/>
        <s v="4537 Honoraires de gestion patrimoniale"/>
        <s v="4538 Pertes s/créance irrecouvrable"/>
        <s v="4539 Locations diverses"/>
        <s v="4630 Charges exceptionnelles déductibles"/>
        <s v="4631 Charges exceptionnelles nd"/>
        <s v="4632 Frais SAV"/>
        <s v="4542 Taxe foncière sur lots invendus"/>
        <s v="4543 Autres impots stés immob après DAT"/>
        <s v="4544 Rappel d'impôts"/>
        <s v="4545 Autres impôts locaux après DAT"/>
        <s v="4551 Formalités juridiques (création, dissolution)"/>
        <s v="4552 Hon.audit commiss.aux comptes"/>
        <s v="4553 Honoraires de liquidateur"/>
        <s v="4554 Charge diverse gestion courante"/>
        <s v="5001 Hon Lancement Groupe"/>
        <s v="5011 Honoraires Groupe Vente Directe"/>
        <s v="5012 Honoraires Groupe Vente Prescription"/>
        <s v="5013 Honoraires Groupe Vente Patrimoine"/>
        <s v="5014 Honoraires Nue-Propriété et Résidences Gérées"/>
        <s v="5021 Honoraires Ventes(Hors Groupe)"/>
        <s v="5031 Hon ventes exterieurs - Co promotion"/>
        <s v="5041 Honoraires prescripteurs"/>
        <s v="5042 Honoraires réseaux"/>
        <s v="5043 Honoraires Agences immobilières / 15% du loyer annuel sur 49% de la SU + 5% d'incetive"/>
        <s v="5051 Autres frais de commercialisation"/>
        <s v="5052 Honoraires sur locations / Honoraires facturés au 22/03/2018 après incentive = 270 959,89 € HT  Les éventuels nouveaux hono des rokersseront compensé par l'incentive"/>
        <s v="5053 Honoraires de commercialisation Altarea commerce / 30% du loyer annuel du Ninkasi et de MyWok Les éventuels nouveaux hono d'Altarea seront compensépar l'incentive  au 10/12/18: montant  final honos estimées = 97,5 k€"/>
        <s v="5054 Honoraires Altarea Cogédim Partenaires"/>
        <s v="5501 F.F sur emprunts banques et commissions tenue de compte"/>
        <s v="5502 F.F Sur emprunts groupe"/>
        <s v="5504 FNP Agios bancaires"/>
        <s v="5511 Frais finan.s./Financ.initial"/>
        <s v="5512 Interets des apports promoteur"/>
        <s v="5513 Différence de change"/>
        <s v="5514 Autres charges financières"/>
        <s v="5515 Rémunérations investisseurs (adf)"/>
        <s v="6001 Provision pour risques clients"/>
        <s v="6002 Provision pour contentieux"/>
        <s v="6003 Provision retraitement conso"/>
        <s v="6004 Provision pour Aléas"/>
        <s v="6100 Budget non affecté GRI(reprise Pitch)"/>
        <s v="7201 Pénalités acquises sur travaux"/>
        <s v="7202 Ventes charges foncières"/>
        <s v="7203 Vente de travaux Dation"/>
        <s v="7204 Primes énergie"/>
        <s v="7205 Indemnité assurance"/>
        <s v="7206 Refacturations diverses"/>
        <s v="7207 Pénalités clients / désistemt"/>
        <s v="7208 Produits divers"/>
        <s v="7209 Produits de gestion courante"/>
        <s v="7210 Loyers"/>
        <s v="7211 Charges locatives refacturées"/>
        <s v="7212 Autr. prod. except. s/op.gest."/>
        <s v="7213 Refacturation SAV"/>
        <s v="7214 Revente de commercialité"/>
        <s v="7301 Actualisation vente au détail"/>
        <s v="7302 Actualisation vente en bloc"/>
        <s v="7401 Prod financiers divers groupe"/>
        <s v="7402 Prod financiers divers hors groupe"/>
        <s v="7403 Différence de change"/>
        <s v="7404 Prod. nets cession valeurs mob"/>
      </sharedItems>
    </cacheField>
    <cacheField name="N° compte" numFmtId="0">
      <sharedItems containsString="0" containsBlank="1" containsNumber="1" containsInteger="1" minValue="3311100000" maxValue="7912000000"/>
    </cacheField>
    <cacheField name="Budget HT" numFmtId="0">
      <sharedItems containsSemiMixedTypes="0" containsString="0" containsNumber="1" minValue="0" maxValue="48015.3"/>
    </cacheField>
    <cacheField name="Engagé HT" numFmtId="0">
      <sharedItems containsSemiMixedTypes="0" containsString="0" containsNumber="1" minValue="0" maxValue="48015.1"/>
    </cacheField>
    <cacheField name="Payé HT" numFmtId="0">
      <sharedItems containsSemiMixedTypes="0" containsString="0" containsNumber="1" minValue="0" maxValue="47945.1"/>
    </cacheField>
    <cacheField name="Ecart Budget - Engagé " numFmtId="164">
      <sharedItems containsSemiMixedTypes="0" containsString="0" containsNumber="1" minValue="-22765.5" maxValue="109.99999999999977" count="30">
        <n v="0"/>
        <n v="-94"/>
        <n v="109.99999999999977"/>
        <n v="-16"/>
        <n v="-9.9999999999997868E-2"/>
        <n v="-0.10000000000000853"/>
        <n v="-8.3000000000000007"/>
        <n v="-1.6"/>
        <n v="-71.900000000000006"/>
        <n v="-19"/>
        <n v="-22765.5"/>
        <n v="5.3000000000001819"/>
        <n v="6.3999999999999915"/>
        <n v="6.3999999999999773"/>
        <n v="-13.2"/>
        <n v="-25.9"/>
        <n v="-64.7"/>
        <n v="-9.9999999999994316E-2"/>
        <n v="9.9999999999999645E-2"/>
        <n v="31.299999999999997"/>
        <n v="9.9999999999994316E-2"/>
        <n v="31.400000000000006"/>
        <n v="-30.600000000000023"/>
        <n v="86.3"/>
        <n v="55.699999999999932"/>
        <n v="-1"/>
        <n v="-9.9999999999965894E-2"/>
        <n v="0.20000000000436557"/>
        <n v="9.9999999999909051E-2"/>
        <n v="-6.1"/>
      </sharedItems>
    </cacheField>
    <cacheField name="Ecart Engagé - Payé" numFmtId="164">
      <sharedItems containsSemiMixedTypes="0" containsString="0" containsNumber="1" minValue="0" maxValue="283.90000000000003"/>
    </cacheField>
  </cacheFields>
  <extLst>
    <ext xmlns:x14="http://schemas.microsoft.com/office/spreadsheetml/2009/9/main" uri="{725AE2AE-9491-48be-B2B4-4EB974FC3084}">
      <x14:pivotCacheDefinition pivotCacheId="193402029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5">
  <r>
    <x v="0"/>
    <x v="0"/>
    <x v="0"/>
    <m/>
    <n v="0"/>
    <n v="0"/>
    <n v="0"/>
    <n v="0"/>
    <x v="0"/>
  </r>
  <r>
    <x v="0"/>
    <x v="1"/>
    <x v="1"/>
    <n v="3311100000"/>
    <n v="4020"/>
    <n v="4020"/>
    <n v="4020"/>
    <n v="0"/>
    <x v="0"/>
  </r>
  <r>
    <x v="0"/>
    <x v="1"/>
    <x v="2"/>
    <m/>
    <n v="0"/>
    <n v="0"/>
    <n v="0"/>
    <n v="0"/>
    <x v="0"/>
  </r>
  <r>
    <x v="0"/>
    <x v="1"/>
    <x v="3"/>
    <n v="3311850000"/>
    <n v="0"/>
    <n v="0"/>
    <n v="0"/>
    <n v="0"/>
    <x v="0"/>
  </r>
  <r>
    <x v="0"/>
    <x v="1"/>
    <x v="4"/>
    <m/>
    <n v="4020"/>
    <n v="4020"/>
    <n v="4020"/>
    <n v="0"/>
    <x v="0"/>
  </r>
  <r>
    <x v="0"/>
    <x v="2"/>
    <x v="5"/>
    <n v="3311800000"/>
    <n v="0"/>
    <n v="0"/>
    <n v="0"/>
    <n v="0"/>
    <x v="0"/>
  </r>
  <r>
    <x v="0"/>
    <x v="2"/>
    <x v="4"/>
    <m/>
    <n v="0"/>
    <n v="0"/>
    <n v="0"/>
    <n v="0"/>
    <x v="0"/>
  </r>
  <r>
    <x v="0"/>
    <x v="3"/>
    <x v="6"/>
    <n v="3311400000"/>
    <n v="0"/>
    <n v="0"/>
    <n v="0"/>
    <n v="0"/>
    <x v="0"/>
  </r>
  <r>
    <x v="0"/>
    <x v="3"/>
    <x v="4"/>
    <m/>
    <n v="0"/>
    <n v="0"/>
    <n v="0"/>
    <n v="0"/>
    <x v="0"/>
  </r>
  <r>
    <x v="0"/>
    <x v="4"/>
    <x v="7"/>
    <n v="3311200000"/>
    <n v="48.1"/>
    <n v="48.1"/>
    <n v="48.1"/>
    <n v="0"/>
    <x v="0"/>
  </r>
  <r>
    <x v="0"/>
    <x v="4"/>
    <x v="8"/>
    <m/>
    <n v="0"/>
    <n v="0"/>
    <n v="0"/>
    <n v="0"/>
    <x v="0"/>
  </r>
  <r>
    <x v="0"/>
    <x v="4"/>
    <x v="4"/>
    <m/>
    <n v="48.1"/>
    <n v="48.1"/>
    <n v="48.1"/>
    <n v="0"/>
    <x v="0"/>
  </r>
  <r>
    <x v="0"/>
    <x v="5"/>
    <x v="9"/>
    <n v="3313100000"/>
    <n v="0"/>
    <n v="0"/>
    <n v="0"/>
    <n v="0"/>
    <x v="0"/>
  </r>
  <r>
    <x v="0"/>
    <x v="5"/>
    <x v="10"/>
    <n v="3313200000"/>
    <n v="0"/>
    <n v="0"/>
    <n v="0"/>
    <n v="0"/>
    <x v="0"/>
  </r>
  <r>
    <x v="0"/>
    <x v="5"/>
    <x v="4"/>
    <m/>
    <n v="0"/>
    <n v="0"/>
    <n v="0"/>
    <n v="0"/>
    <x v="0"/>
  </r>
  <r>
    <x v="0"/>
    <x v="6"/>
    <x v="11"/>
    <n v="3312100000"/>
    <n v="0"/>
    <n v="0"/>
    <n v="0"/>
    <n v="0"/>
    <x v="0"/>
  </r>
  <r>
    <x v="0"/>
    <x v="6"/>
    <x v="12"/>
    <n v="3312300000"/>
    <n v="265.60000000000002"/>
    <n v="359.6"/>
    <n v="226.8"/>
    <n v="-94"/>
    <x v="1"/>
  </r>
  <r>
    <x v="0"/>
    <x v="6"/>
    <x v="13"/>
    <n v="3312500000"/>
    <n v="0"/>
    <n v="0"/>
    <n v="0"/>
    <n v="0"/>
    <x v="0"/>
  </r>
  <r>
    <x v="0"/>
    <x v="6"/>
    <x v="14"/>
    <n v="3312700000"/>
    <n v="2130.6999999999998"/>
    <n v="2020.7"/>
    <n v="2020.7"/>
    <n v="109.99999999999977"/>
    <x v="0"/>
  </r>
  <r>
    <x v="0"/>
    <x v="6"/>
    <x v="15"/>
    <n v="3312800000"/>
    <n v="0"/>
    <n v="0"/>
    <n v="0"/>
    <n v="0"/>
    <x v="0"/>
  </r>
  <r>
    <x v="0"/>
    <x v="6"/>
    <x v="16"/>
    <n v="3312900000"/>
    <n v="0"/>
    <n v="0"/>
    <n v="0"/>
    <n v="0"/>
    <x v="0"/>
  </r>
  <r>
    <x v="0"/>
    <x v="6"/>
    <x v="17"/>
    <n v="3312110000"/>
    <n v="45.8"/>
    <n v="61.8"/>
    <n v="16.2"/>
    <n v="-16"/>
    <x v="2"/>
  </r>
  <r>
    <x v="0"/>
    <x v="6"/>
    <x v="18"/>
    <n v="3312400000"/>
    <n v="0"/>
    <n v="0"/>
    <n v="0"/>
    <n v="0"/>
    <x v="0"/>
  </r>
  <r>
    <x v="0"/>
    <x v="6"/>
    <x v="4"/>
    <m/>
    <n v="2442.1"/>
    <n v="2442.1"/>
    <n v="2263.6999999999998"/>
    <n v="0"/>
    <x v="3"/>
  </r>
  <r>
    <x v="0"/>
    <x v="7"/>
    <x v="19"/>
    <n v="3314100000"/>
    <n v="24.6"/>
    <n v="24.7"/>
    <n v="24.7"/>
    <n v="-9.9999999999997868E-2"/>
    <x v="0"/>
  </r>
  <r>
    <x v="0"/>
    <x v="7"/>
    <x v="20"/>
    <n v="3314400000"/>
    <n v="61.5"/>
    <n v="61.5"/>
    <n v="52.4"/>
    <n v="0"/>
    <x v="4"/>
  </r>
  <r>
    <x v="0"/>
    <x v="7"/>
    <x v="4"/>
    <m/>
    <n v="86.1"/>
    <n v="86.2"/>
    <n v="77.099999999999994"/>
    <n v="-0.10000000000000853"/>
    <x v="5"/>
  </r>
  <r>
    <x v="0"/>
    <x v="8"/>
    <x v="21"/>
    <n v="3313300000"/>
    <n v="0"/>
    <n v="8.3000000000000007"/>
    <n v="8.3000000000000007"/>
    <n v="-8.3000000000000007"/>
    <x v="0"/>
  </r>
  <r>
    <x v="0"/>
    <x v="8"/>
    <x v="22"/>
    <n v="3313400000"/>
    <n v="0"/>
    <n v="1.6"/>
    <n v="1.4"/>
    <n v="-1.6"/>
    <x v="6"/>
  </r>
  <r>
    <x v="0"/>
    <x v="8"/>
    <x v="23"/>
    <n v="3313500000"/>
    <n v="0"/>
    <n v="0"/>
    <n v="0"/>
    <n v="0"/>
    <x v="0"/>
  </r>
  <r>
    <x v="0"/>
    <x v="8"/>
    <x v="24"/>
    <n v="3314700000"/>
    <n v="0"/>
    <n v="71.900000000000006"/>
    <n v="71.900000000000006"/>
    <n v="-71.900000000000006"/>
    <x v="0"/>
  </r>
  <r>
    <x v="0"/>
    <x v="8"/>
    <x v="25"/>
    <n v="3313600000"/>
    <n v="0"/>
    <n v="0"/>
    <n v="0"/>
    <n v="0"/>
    <x v="0"/>
  </r>
  <r>
    <x v="0"/>
    <x v="8"/>
    <x v="26"/>
    <n v="3311900000"/>
    <n v="0"/>
    <n v="19"/>
    <n v="18.2"/>
    <n v="-19"/>
    <x v="7"/>
  </r>
  <r>
    <x v="0"/>
    <x v="8"/>
    <x v="27"/>
    <m/>
    <n v="0"/>
    <n v="0"/>
    <n v="0"/>
    <n v="0"/>
    <x v="0"/>
  </r>
  <r>
    <x v="0"/>
    <x v="8"/>
    <x v="4"/>
    <m/>
    <n v="100.8"/>
    <n v="100.8"/>
    <n v="99.8"/>
    <n v="0"/>
    <x v="8"/>
  </r>
  <r>
    <x v="0"/>
    <x v="9"/>
    <x v="28"/>
    <n v="3311300000"/>
    <n v="445.5"/>
    <n v="445.5"/>
    <n v="445.5"/>
    <n v="0"/>
    <x v="0"/>
  </r>
  <r>
    <x v="0"/>
    <x v="9"/>
    <x v="4"/>
    <m/>
    <n v="445.5"/>
    <n v="445.5"/>
    <n v="445.5"/>
    <n v="0"/>
    <x v="0"/>
  </r>
  <r>
    <x v="1"/>
    <x v="10"/>
    <x v="29"/>
    <n v="3314500000"/>
    <n v="0"/>
    <n v="0"/>
    <n v="0"/>
    <n v="0"/>
    <x v="0"/>
  </r>
  <r>
    <x v="1"/>
    <x v="10"/>
    <x v="30"/>
    <n v="3314300000"/>
    <n v="0"/>
    <n v="0"/>
    <n v="0"/>
    <n v="0"/>
    <x v="0"/>
  </r>
  <r>
    <x v="1"/>
    <x v="10"/>
    <x v="31"/>
    <n v="3314510000"/>
    <n v="0"/>
    <n v="0"/>
    <n v="0"/>
    <n v="0"/>
    <x v="0"/>
  </r>
  <r>
    <x v="1"/>
    <x v="10"/>
    <x v="32"/>
    <n v="3314520000"/>
    <n v="0"/>
    <n v="0"/>
    <n v="0"/>
    <n v="0"/>
    <x v="0"/>
  </r>
  <r>
    <x v="1"/>
    <x v="10"/>
    <x v="4"/>
    <m/>
    <n v="0"/>
    <n v="0"/>
    <n v="0"/>
    <n v="0"/>
    <x v="0"/>
  </r>
  <r>
    <x v="1"/>
    <x v="11"/>
    <x v="33"/>
    <n v="3332300000"/>
    <n v="0"/>
    <n v="0"/>
    <n v="0"/>
    <n v="0"/>
    <x v="0"/>
  </r>
  <r>
    <x v="1"/>
    <x v="11"/>
    <x v="4"/>
    <m/>
    <n v="0"/>
    <n v="0"/>
    <n v="0"/>
    <n v="0"/>
    <x v="0"/>
  </r>
  <r>
    <x v="1"/>
    <x v="12"/>
    <x v="34"/>
    <n v="3334100000"/>
    <n v="133.1"/>
    <n v="133.1"/>
    <n v="125.5"/>
    <n v="0"/>
    <x v="9"/>
  </r>
  <r>
    <x v="1"/>
    <x v="12"/>
    <x v="35"/>
    <n v="3334200000"/>
    <n v="0"/>
    <n v="0"/>
    <n v="0"/>
    <n v="0"/>
    <x v="0"/>
  </r>
  <r>
    <x v="1"/>
    <x v="12"/>
    <x v="36"/>
    <n v="3334300000"/>
    <n v="0"/>
    <n v="0"/>
    <n v="0"/>
    <n v="0"/>
    <x v="0"/>
  </r>
  <r>
    <x v="1"/>
    <x v="12"/>
    <x v="37"/>
    <n v="3334900000"/>
    <n v="0"/>
    <n v="0"/>
    <n v="0"/>
    <n v="0"/>
    <x v="0"/>
  </r>
  <r>
    <x v="1"/>
    <x v="12"/>
    <x v="38"/>
    <n v="3334400000"/>
    <n v="0"/>
    <n v="0"/>
    <n v="0"/>
    <n v="0"/>
    <x v="0"/>
  </r>
  <r>
    <x v="1"/>
    <x v="12"/>
    <x v="4"/>
    <m/>
    <n v="133.1"/>
    <n v="133.1"/>
    <n v="125.5"/>
    <n v="0"/>
    <x v="9"/>
  </r>
  <r>
    <x v="1"/>
    <x v="13"/>
    <x v="39"/>
    <n v="3333100000"/>
    <n v="0"/>
    <n v="0"/>
    <n v="0"/>
    <n v="0"/>
    <x v="0"/>
  </r>
  <r>
    <x v="1"/>
    <x v="13"/>
    <x v="40"/>
    <n v="3333200000"/>
    <n v="0"/>
    <n v="0"/>
    <n v="0"/>
    <n v="0"/>
    <x v="0"/>
  </r>
  <r>
    <x v="1"/>
    <x v="13"/>
    <x v="4"/>
    <m/>
    <n v="0"/>
    <n v="0"/>
    <n v="0"/>
    <n v="0"/>
    <x v="0"/>
  </r>
  <r>
    <x v="1"/>
    <x v="14"/>
    <x v="41"/>
    <n v="3331000000"/>
    <n v="0"/>
    <n v="22765.5"/>
    <n v="22741.9"/>
    <n v="-22765.5"/>
    <x v="10"/>
  </r>
  <r>
    <x v="1"/>
    <x v="14"/>
    <x v="4"/>
    <m/>
    <n v="22765.5"/>
    <n v="22765.5"/>
    <n v="22741.9"/>
    <n v="0"/>
    <x v="10"/>
  </r>
  <r>
    <x v="1"/>
    <x v="15"/>
    <x v="42"/>
    <n v="3332200000"/>
    <n v="0"/>
    <n v="0"/>
    <n v="0"/>
    <n v="0"/>
    <x v="0"/>
  </r>
  <r>
    <x v="1"/>
    <x v="15"/>
    <x v="43"/>
    <n v="3332500000"/>
    <n v="2260"/>
    <n v="2254.6999999999998"/>
    <n v="2232.9"/>
    <n v="5.3000000000001819"/>
    <x v="11"/>
  </r>
  <r>
    <x v="1"/>
    <x v="15"/>
    <x v="4"/>
    <m/>
    <n v="2260"/>
    <n v="2254.6999999999998"/>
    <n v="2232.9"/>
    <n v="5.3000000000001819"/>
    <x v="11"/>
  </r>
  <r>
    <x v="1"/>
    <x v="16"/>
    <x v="44"/>
    <n v="3332100000"/>
    <n v="0"/>
    <n v="0"/>
    <n v="0"/>
    <n v="0"/>
    <x v="0"/>
  </r>
  <r>
    <x v="1"/>
    <x v="16"/>
    <x v="4"/>
    <m/>
    <n v="0"/>
    <n v="0"/>
    <n v="0"/>
    <n v="0"/>
    <x v="0"/>
  </r>
  <r>
    <x v="1"/>
    <x v="17"/>
    <x v="45"/>
    <n v="3332600000"/>
    <n v="272.10000000000002"/>
    <n v="272.10000000000002"/>
    <n v="12.3"/>
    <n v="0"/>
    <x v="12"/>
  </r>
  <r>
    <x v="1"/>
    <x v="17"/>
    <x v="46"/>
    <n v="3332900000"/>
    <n v="90.8"/>
    <n v="90.8"/>
    <n v="81.5"/>
    <n v="0"/>
    <x v="13"/>
  </r>
  <r>
    <x v="1"/>
    <x v="17"/>
    <x v="47"/>
    <n v="3336100000"/>
    <n v="0"/>
    <n v="0"/>
    <n v="0"/>
    <n v="0"/>
    <x v="0"/>
  </r>
  <r>
    <x v="1"/>
    <x v="17"/>
    <x v="48"/>
    <n v="3333000000"/>
    <n v="92.1"/>
    <n v="85.7"/>
    <n v="70.900000000000006"/>
    <n v="6.3999999999999915"/>
    <x v="14"/>
  </r>
  <r>
    <x v="1"/>
    <x v="17"/>
    <x v="49"/>
    <n v="3333500000"/>
    <n v="0"/>
    <n v="0"/>
    <n v="0"/>
    <n v="0"/>
    <x v="0"/>
  </r>
  <r>
    <x v="1"/>
    <x v="17"/>
    <x v="4"/>
    <m/>
    <n v="455"/>
    <n v="448.6"/>
    <n v="164.7"/>
    <n v="6.3999999999999773"/>
    <x v="15"/>
  </r>
  <r>
    <x v="2"/>
    <x v="18"/>
    <x v="50"/>
    <n v="3335100000"/>
    <n v="990"/>
    <n v="990"/>
    <n v="990"/>
    <n v="0"/>
    <x v="0"/>
  </r>
  <r>
    <x v="2"/>
    <x v="18"/>
    <x v="4"/>
    <m/>
    <n v="990"/>
    <n v="990"/>
    <n v="990"/>
    <n v="0"/>
    <x v="0"/>
  </r>
  <r>
    <x v="2"/>
    <x v="19"/>
    <x v="51"/>
    <n v="3335200000"/>
    <n v="659.5"/>
    <n v="659.5"/>
    <n v="620.20000000000005"/>
    <n v="0"/>
    <x v="16"/>
  </r>
  <r>
    <x v="2"/>
    <x v="19"/>
    <x v="52"/>
    <n v="3335200002"/>
    <n v="0"/>
    <n v="0"/>
    <n v="0"/>
    <n v="0"/>
    <x v="0"/>
  </r>
  <r>
    <x v="2"/>
    <x v="19"/>
    <x v="53"/>
    <n v="3335210000"/>
    <n v="88.2"/>
    <n v="88.2"/>
    <n v="88.2"/>
    <n v="0"/>
    <x v="0"/>
  </r>
  <r>
    <x v="2"/>
    <x v="19"/>
    <x v="54"/>
    <n v="3335220000"/>
    <n v="115"/>
    <n v="115"/>
    <n v="65.599999999999994"/>
    <n v="0"/>
    <x v="17"/>
  </r>
  <r>
    <x v="2"/>
    <x v="19"/>
    <x v="55"/>
    <n v="3335230000"/>
    <n v="255.5"/>
    <n v="255.5"/>
    <n v="255.5"/>
    <n v="0"/>
    <x v="0"/>
  </r>
  <r>
    <x v="2"/>
    <x v="19"/>
    <x v="56"/>
    <n v="3335250005"/>
    <n v="32"/>
    <n v="32"/>
    <n v="32"/>
    <n v="0"/>
    <x v="0"/>
  </r>
  <r>
    <x v="2"/>
    <x v="19"/>
    <x v="57"/>
    <n v="3335270000"/>
    <n v="152.9"/>
    <n v="152.9"/>
    <n v="152.9"/>
    <n v="0"/>
    <x v="0"/>
  </r>
  <r>
    <x v="2"/>
    <x v="19"/>
    <x v="58"/>
    <n v="3335280000"/>
    <n v="0"/>
    <n v="0"/>
    <n v="0"/>
    <n v="0"/>
    <x v="0"/>
  </r>
  <r>
    <x v="2"/>
    <x v="19"/>
    <x v="59"/>
    <n v="3335290000"/>
    <n v="0"/>
    <n v="0"/>
    <n v="0"/>
    <n v="0"/>
    <x v="0"/>
  </r>
  <r>
    <x v="2"/>
    <x v="19"/>
    <x v="60"/>
    <n v="3335250000"/>
    <n v="42"/>
    <n v="42"/>
    <n v="33.1"/>
    <n v="0"/>
    <x v="18"/>
  </r>
  <r>
    <x v="2"/>
    <x v="19"/>
    <x v="4"/>
    <m/>
    <n v="1345.1"/>
    <n v="1345.1"/>
    <n v="1247.5"/>
    <n v="0"/>
    <x v="19"/>
  </r>
  <r>
    <x v="2"/>
    <x v="20"/>
    <x v="61"/>
    <n v="3335700000"/>
    <n v="64.7"/>
    <n v="64.7"/>
    <n v="64.7"/>
    <n v="0"/>
    <x v="0"/>
  </r>
  <r>
    <x v="2"/>
    <x v="20"/>
    <x v="62"/>
    <n v="3335800000"/>
    <n v="28.7"/>
    <n v="28.7"/>
    <n v="28.1"/>
    <n v="0"/>
    <x v="20"/>
  </r>
  <r>
    <x v="2"/>
    <x v="20"/>
    <x v="4"/>
    <m/>
    <n v="93.4"/>
    <n v="93.4"/>
    <n v="92.8"/>
    <n v="0"/>
    <x v="21"/>
  </r>
  <r>
    <x v="2"/>
    <x v="21"/>
    <x v="63"/>
    <n v="3335200001"/>
    <n v="0"/>
    <n v="0"/>
    <n v="0"/>
    <n v="0"/>
    <x v="0"/>
  </r>
  <r>
    <x v="2"/>
    <x v="21"/>
    <x v="4"/>
    <m/>
    <n v="0"/>
    <n v="0"/>
    <n v="0"/>
    <n v="0"/>
    <x v="0"/>
  </r>
  <r>
    <x v="2"/>
    <x v="22"/>
    <x v="64"/>
    <n v="3335400000"/>
    <n v="0"/>
    <n v="0"/>
    <n v="0"/>
    <n v="0"/>
    <x v="0"/>
  </r>
  <r>
    <x v="2"/>
    <x v="22"/>
    <x v="65"/>
    <n v="3335500000"/>
    <n v="0"/>
    <n v="0"/>
    <n v="0"/>
    <n v="0"/>
    <x v="0"/>
  </r>
  <r>
    <x v="2"/>
    <x v="22"/>
    <x v="66"/>
    <n v="3335510000"/>
    <n v="0"/>
    <n v="0"/>
    <n v="0"/>
    <n v="0"/>
    <x v="0"/>
  </r>
  <r>
    <x v="2"/>
    <x v="22"/>
    <x v="67"/>
    <n v="3335930000"/>
    <n v="0"/>
    <n v="13.2"/>
    <n v="13.2"/>
    <n v="-13.2"/>
    <x v="0"/>
  </r>
  <r>
    <x v="2"/>
    <x v="22"/>
    <x v="68"/>
    <n v="3335910000"/>
    <n v="0"/>
    <n v="25.9"/>
    <n v="25.9"/>
    <n v="-25.9"/>
    <x v="0"/>
  </r>
  <r>
    <x v="2"/>
    <x v="22"/>
    <x v="69"/>
    <n v="3335900000"/>
    <n v="0"/>
    <n v="64.7"/>
    <n v="64.3"/>
    <n v="-64.7"/>
    <x v="22"/>
  </r>
  <r>
    <x v="2"/>
    <x v="22"/>
    <x v="4"/>
    <m/>
    <n v="103.7"/>
    <n v="103.8"/>
    <n v="103.4"/>
    <n v="-9.9999999999994316E-2"/>
    <x v="23"/>
  </r>
  <r>
    <x v="2"/>
    <x v="23"/>
    <x v="70"/>
    <n v="3335300000"/>
    <n v="0"/>
    <n v="0"/>
    <n v="0"/>
    <n v="0"/>
    <x v="0"/>
  </r>
  <r>
    <x v="2"/>
    <x v="23"/>
    <x v="71"/>
    <n v="3335310000"/>
    <n v="0"/>
    <n v="0"/>
    <n v="0"/>
    <n v="0"/>
    <x v="0"/>
  </r>
  <r>
    <x v="2"/>
    <x v="23"/>
    <x v="4"/>
    <m/>
    <n v="0"/>
    <n v="0"/>
    <n v="0"/>
    <n v="0"/>
    <x v="0"/>
  </r>
  <r>
    <x v="3"/>
    <x v="24"/>
    <x v="72"/>
    <n v="3335600000"/>
    <n v="212"/>
    <n v="212"/>
    <n v="212"/>
    <n v="0"/>
    <x v="0"/>
  </r>
  <r>
    <x v="3"/>
    <x v="24"/>
    <x v="4"/>
    <m/>
    <n v="212"/>
    <n v="212"/>
    <n v="212"/>
    <n v="0"/>
    <x v="0"/>
  </r>
  <r>
    <x v="3"/>
    <x v="25"/>
    <x v="73"/>
    <n v="3341100000"/>
    <n v="3169"/>
    <n v="3169"/>
    <n v="3169"/>
    <n v="0"/>
    <x v="0"/>
  </r>
  <r>
    <x v="3"/>
    <x v="25"/>
    <x v="74"/>
    <n v="3341200000"/>
    <n v="0"/>
    <n v="0"/>
    <n v="0"/>
    <n v="0"/>
    <x v="0"/>
  </r>
  <r>
    <x v="3"/>
    <x v="25"/>
    <x v="4"/>
    <m/>
    <n v="3169"/>
    <n v="3169"/>
    <n v="3169"/>
    <n v="0"/>
    <x v="0"/>
  </r>
  <r>
    <x v="3"/>
    <x v="26"/>
    <x v="75"/>
    <n v="3343100000"/>
    <n v="11"/>
    <n v="11"/>
    <n v="9.6999999999999993"/>
    <n v="0"/>
    <x v="24"/>
  </r>
  <r>
    <x v="3"/>
    <x v="26"/>
    <x v="76"/>
    <n v="3343900000"/>
    <n v="1.6"/>
    <n v="1.6"/>
    <n v="1.6"/>
    <n v="0"/>
    <x v="0"/>
  </r>
  <r>
    <x v="3"/>
    <x v="26"/>
    <x v="4"/>
    <m/>
    <n v="12.7"/>
    <n v="12.6"/>
    <n v="11.3"/>
    <n v="9.9999999999999645E-2"/>
    <x v="25"/>
  </r>
  <r>
    <x v="3"/>
    <x v="27"/>
    <x v="77"/>
    <n v="3344200000"/>
    <n v="0"/>
    <n v="0"/>
    <n v="0"/>
    <n v="0"/>
    <x v="0"/>
  </r>
  <r>
    <x v="3"/>
    <x v="27"/>
    <x v="78"/>
    <n v="3344500000"/>
    <n v="0"/>
    <n v="0"/>
    <n v="0"/>
    <n v="0"/>
    <x v="0"/>
  </r>
  <r>
    <x v="3"/>
    <x v="27"/>
    <x v="79"/>
    <n v="3344900000"/>
    <n v="0"/>
    <n v="0"/>
    <n v="0"/>
    <n v="0"/>
    <x v="0"/>
  </r>
  <r>
    <x v="3"/>
    <x v="27"/>
    <x v="4"/>
    <m/>
    <n v="0"/>
    <n v="0"/>
    <n v="0"/>
    <n v="0"/>
    <x v="0"/>
  </r>
  <r>
    <x v="3"/>
    <x v="28"/>
    <x v="80"/>
    <n v="3341300000"/>
    <n v="0"/>
    <n v="0"/>
    <n v="0"/>
    <n v="0"/>
    <x v="0"/>
  </r>
  <r>
    <x v="3"/>
    <x v="28"/>
    <x v="81"/>
    <n v="3341900000"/>
    <n v="0"/>
    <n v="0"/>
    <n v="0"/>
    <n v="0"/>
    <x v="0"/>
  </r>
  <r>
    <x v="3"/>
    <x v="28"/>
    <x v="4"/>
    <m/>
    <n v="0"/>
    <n v="0"/>
    <n v="0"/>
    <n v="0"/>
    <x v="0"/>
  </r>
  <r>
    <x v="3"/>
    <x v="29"/>
    <x v="82"/>
    <n v="3346100000"/>
    <n v="76.8"/>
    <n v="45.5"/>
    <n v="13.4"/>
    <n v="31.299999999999997"/>
    <x v="26"/>
  </r>
  <r>
    <x v="3"/>
    <x v="29"/>
    <x v="83"/>
    <n v="3346200000"/>
    <n v="165.6"/>
    <n v="165.5"/>
    <n v="165.5"/>
    <n v="9.9999999999994316E-2"/>
    <x v="0"/>
  </r>
  <r>
    <x v="3"/>
    <x v="29"/>
    <x v="4"/>
    <m/>
    <n v="242.4"/>
    <n v="211"/>
    <n v="178.9"/>
    <n v="31.400000000000006"/>
    <x v="27"/>
  </r>
  <r>
    <x v="4"/>
    <x v="30"/>
    <x v="84"/>
    <n v="6234210000"/>
    <n v="0"/>
    <n v="0"/>
    <n v="0"/>
    <n v="0"/>
    <x v="0"/>
  </r>
  <r>
    <x v="4"/>
    <x v="30"/>
    <x v="85"/>
    <n v="6234220000"/>
    <n v="0"/>
    <n v="0"/>
    <n v="0"/>
    <n v="0"/>
    <x v="0"/>
  </r>
  <r>
    <x v="4"/>
    <x v="30"/>
    <x v="86"/>
    <n v="6234230000"/>
    <n v="0"/>
    <n v="0"/>
    <n v="0"/>
    <n v="0"/>
    <x v="0"/>
  </r>
  <r>
    <x v="4"/>
    <x v="30"/>
    <x v="87"/>
    <n v="6234240000"/>
    <n v="0"/>
    <n v="0"/>
    <n v="0"/>
    <n v="0"/>
    <x v="0"/>
  </r>
  <r>
    <x v="4"/>
    <x v="30"/>
    <x v="88"/>
    <n v="6234250001"/>
    <n v="0"/>
    <n v="0"/>
    <n v="0"/>
    <n v="0"/>
    <x v="0"/>
  </r>
  <r>
    <x v="4"/>
    <x v="30"/>
    <x v="89"/>
    <n v="6234250002"/>
    <n v="0"/>
    <n v="0"/>
    <n v="0"/>
    <n v="0"/>
    <x v="0"/>
  </r>
  <r>
    <x v="4"/>
    <x v="30"/>
    <x v="90"/>
    <n v="6234250000"/>
    <n v="0"/>
    <n v="0"/>
    <n v="0"/>
    <n v="0"/>
    <x v="0"/>
  </r>
  <r>
    <x v="4"/>
    <x v="30"/>
    <x v="91"/>
    <n v="6234260000"/>
    <n v="0"/>
    <n v="0"/>
    <n v="0"/>
    <n v="0"/>
    <x v="0"/>
  </r>
  <r>
    <x v="4"/>
    <x v="30"/>
    <x v="92"/>
    <n v="6234280000"/>
    <n v="0"/>
    <n v="0"/>
    <n v="0"/>
    <n v="0"/>
    <x v="0"/>
  </r>
  <r>
    <x v="4"/>
    <x v="30"/>
    <x v="93"/>
    <n v="6234290000"/>
    <n v="0"/>
    <n v="0"/>
    <n v="0"/>
    <n v="0"/>
    <x v="0"/>
  </r>
  <r>
    <x v="4"/>
    <x v="30"/>
    <x v="4"/>
    <m/>
    <n v="0"/>
    <n v="0"/>
    <n v="0"/>
    <n v="0"/>
    <x v="0"/>
  </r>
  <r>
    <x v="4"/>
    <x v="31"/>
    <x v="94"/>
    <n v="6234020001"/>
    <n v="0"/>
    <n v="0"/>
    <n v="0"/>
    <n v="0"/>
    <x v="0"/>
  </r>
  <r>
    <x v="4"/>
    <x v="31"/>
    <x v="95"/>
    <n v="6234020002"/>
    <n v="0"/>
    <n v="0"/>
    <n v="0"/>
    <n v="0"/>
    <x v="0"/>
  </r>
  <r>
    <x v="4"/>
    <x v="31"/>
    <x v="96"/>
    <n v="6234030001"/>
    <n v="0"/>
    <n v="0"/>
    <n v="0"/>
    <n v="0"/>
    <x v="0"/>
  </r>
  <r>
    <x v="4"/>
    <x v="31"/>
    <x v="97"/>
    <n v="6234030002"/>
    <n v="0"/>
    <n v="0"/>
    <n v="0"/>
    <n v="0"/>
    <x v="0"/>
  </r>
  <r>
    <x v="4"/>
    <x v="31"/>
    <x v="98"/>
    <n v="6234030003"/>
    <n v="0"/>
    <n v="0"/>
    <n v="0"/>
    <n v="0"/>
    <x v="0"/>
  </r>
  <r>
    <x v="4"/>
    <x v="31"/>
    <x v="99"/>
    <n v="6234030004"/>
    <n v="0"/>
    <n v="0"/>
    <n v="0"/>
    <n v="0"/>
    <x v="0"/>
  </r>
  <r>
    <x v="4"/>
    <x v="31"/>
    <x v="100"/>
    <n v="6234040001"/>
    <n v="0"/>
    <n v="0"/>
    <n v="0"/>
    <n v="0"/>
    <x v="0"/>
  </r>
  <r>
    <x v="4"/>
    <x v="31"/>
    <x v="101"/>
    <n v="6234040002"/>
    <n v="0"/>
    <n v="0"/>
    <n v="0"/>
    <n v="0"/>
    <x v="0"/>
  </r>
  <r>
    <x v="4"/>
    <x v="31"/>
    <x v="102"/>
    <n v="6234040003"/>
    <n v="0"/>
    <n v="0"/>
    <n v="0"/>
    <n v="0"/>
    <x v="0"/>
  </r>
  <r>
    <x v="4"/>
    <x v="31"/>
    <x v="103"/>
    <n v="6234040004"/>
    <n v="0"/>
    <n v="0"/>
    <n v="0"/>
    <n v="0"/>
    <x v="0"/>
  </r>
  <r>
    <x v="4"/>
    <x v="31"/>
    <x v="104"/>
    <n v="6234040005"/>
    <n v="0"/>
    <n v="0"/>
    <n v="0"/>
    <n v="0"/>
    <x v="0"/>
  </r>
  <r>
    <x v="4"/>
    <x v="31"/>
    <x v="105"/>
    <n v="6234040006"/>
    <n v="0"/>
    <n v="0"/>
    <n v="0"/>
    <n v="0"/>
    <x v="0"/>
  </r>
  <r>
    <x v="4"/>
    <x v="31"/>
    <x v="106"/>
    <n v="6234050001"/>
    <n v="0"/>
    <n v="0"/>
    <n v="0"/>
    <n v="0"/>
    <x v="0"/>
  </r>
  <r>
    <x v="4"/>
    <x v="31"/>
    <x v="107"/>
    <n v="6234050002"/>
    <n v="0"/>
    <n v="0"/>
    <n v="0"/>
    <n v="0"/>
    <x v="0"/>
  </r>
  <r>
    <x v="4"/>
    <x v="31"/>
    <x v="108"/>
    <n v="6234060001"/>
    <n v="0"/>
    <n v="0"/>
    <n v="0"/>
    <n v="0"/>
    <x v="0"/>
  </r>
  <r>
    <x v="4"/>
    <x v="31"/>
    <x v="109"/>
    <n v="6234070001"/>
    <n v="0"/>
    <n v="0"/>
    <n v="0"/>
    <n v="0"/>
    <x v="0"/>
  </r>
  <r>
    <x v="4"/>
    <x v="31"/>
    <x v="110"/>
    <n v="6234080001"/>
    <n v="0"/>
    <n v="0"/>
    <n v="0"/>
    <n v="0"/>
    <x v="0"/>
  </r>
  <r>
    <x v="4"/>
    <x v="31"/>
    <x v="4"/>
    <m/>
    <n v="0"/>
    <n v="0"/>
    <n v="0"/>
    <n v="0"/>
    <x v="0"/>
  </r>
  <r>
    <x v="4"/>
    <x v="32"/>
    <x v="111"/>
    <n v="6234090001"/>
    <n v="0"/>
    <n v="0"/>
    <n v="0"/>
    <n v="0"/>
    <x v="0"/>
  </r>
  <r>
    <x v="4"/>
    <x v="32"/>
    <x v="112"/>
    <n v="6234090003"/>
    <n v="0"/>
    <n v="0"/>
    <n v="0"/>
    <n v="0"/>
    <x v="0"/>
  </r>
  <r>
    <x v="4"/>
    <x v="32"/>
    <x v="113"/>
    <n v="6234090003"/>
    <n v="0"/>
    <n v="0"/>
    <n v="0"/>
    <n v="0"/>
    <x v="0"/>
  </r>
  <r>
    <x v="4"/>
    <x v="32"/>
    <x v="4"/>
    <m/>
    <n v="0"/>
    <n v="0"/>
    <n v="0"/>
    <n v="0"/>
    <x v="0"/>
  </r>
  <r>
    <x v="4"/>
    <x v="33"/>
    <x v="114"/>
    <n v="6234110000"/>
    <n v="256.3"/>
    <n v="256.3"/>
    <n v="252.1"/>
    <n v="0"/>
    <x v="28"/>
  </r>
  <r>
    <x v="4"/>
    <x v="33"/>
    <x v="4"/>
    <m/>
    <n v="256.3"/>
    <n v="256.3"/>
    <n v="252.1"/>
    <n v="0"/>
    <x v="28"/>
  </r>
  <r>
    <x v="5"/>
    <x v="34"/>
    <x v="115"/>
    <n v="6351500000"/>
    <n v="0"/>
    <n v="0"/>
    <n v="0"/>
    <n v="0"/>
    <x v="0"/>
  </r>
  <r>
    <x v="5"/>
    <x v="34"/>
    <x v="4"/>
    <m/>
    <n v="0"/>
    <n v="0"/>
    <n v="0"/>
    <n v="0"/>
    <x v="0"/>
  </r>
  <r>
    <x v="5"/>
    <x v="35"/>
    <x v="116"/>
    <n v="6132500000"/>
    <n v="0"/>
    <n v="0"/>
    <n v="0"/>
    <n v="0"/>
    <x v="0"/>
  </r>
  <r>
    <x v="5"/>
    <x v="35"/>
    <x v="117"/>
    <n v="6144200000"/>
    <n v="0"/>
    <n v="0"/>
    <n v="0"/>
    <n v="0"/>
    <x v="0"/>
  </r>
  <r>
    <x v="5"/>
    <x v="35"/>
    <x v="118"/>
    <n v="6132520000"/>
    <n v="0"/>
    <n v="0"/>
    <n v="0"/>
    <n v="0"/>
    <x v="0"/>
  </r>
  <r>
    <x v="5"/>
    <x v="35"/>
    <x v="4"/>
    <m/>
    <n v="0"/>
    <n v="0"/>
    <n v="0"/>
    <n v="0"/>
    <x v="0"/>
  </r>
  <r>
    <x v="5"/>
    <x v="36"/>
    <x v="119"/>
    <n v="6231300000"/>
    <n v="870.6"/>
    <n v="901.2"/>
    <n v="901.2"/>
    <n v="-30.600000000000023"/>
    <x v="0"/>
  </r>
  <r>
    <x v="5"/>
    <x v="36"/>
    <x v="120"/>
    <n v="6231200000"/>
    <n v="0"/>
    <n v="0"/>
    <n v="0"/>
    <n v="0"/>
    <x v="0"/>
  </r>
  <r>
    <x v="5"/>
    <x v="36"/>
    <x v="121"/>
    <n v="6231900000"/>
    <n v="86.3"/>
    <n v="0"/>
    <n v="0"/>
    <n v="86.3"/>
    <x v="0"/>
  </r>
  <r>
    <x v="5"/>
    <x v="36"/>
    <x v="4"/>
    <m/>
    <n v="956.9"/>
    <n v="901.2"/>
    <n v="901.2"/>
    <n v="55.699999999999932"/>
    <x v="0"/>
  </r>
  <r>
    <x v="5"/>
    <x v="37"/>
    <x v="122"/>
    <n v="6141100000"/>
    <n v="0"/>
    <n v="0"/>
    <n v="0"/>
    <n v="0"/>
    <x v="0"/>
  </r>
  <r>
    <x v="5"/>
    <x v="37"/>
    <x v="123"/>
    <n v="6151100000"/>
    <n v="0"/>
    <n v="0"/>
    <n v="0"/>
    <n v="0"/>
    <x v="0"/>
  </r>
  <r>
    <x v="5"/>
    <x v="37"/>
    <x v="124"/>
    <n v="6226230000"/>
    <n v="0"/>
    <n v="0"/>
    <n v="0"/>
    <n v="0"/>
    <x v="0"/>
  </r>
  <r>
    <x v="5"/>
    <x v="37"/>
    <x v="125"/>
    <n v="6227000000"/>
    <n v="0"/>
    <n v="0"/>
    <n v="0"/>
    <n v="0"/>
    <x v="0"/>
  </r>
  <r>
    <x v="5"/>
    <x v="37"/>
    <x v="126"/>
    <n v="6231400000"/>
    <n v="0"/>
    <n v="0"/>
    <n v="0"/>
    <n v="0"/>
    <x v="0"/>
  </r>
  <r>
    <x v="5"/>
    <x v="37"/>
    <x v="127"/>
    <n v="6288000000"/>
    <n v="1.1000000000000001"/>
    <n v="1.1000000000000001"/>
    <n v="1.1000000000000001"/>
    <n v="0"/>
    <x v="0"/>
  </r>
  <r>
    <x v="5"/>
    <x v="37"/>
    <x v="128"/>
    <n v="6226100000"/>
    <n v="0"/>
    <n v="0"/>
    <n v="0"/>
    <n v="0"/>
    <x v="0"/>
  </r>
  <r>
    <x v="5"/>
    <x v="37"/>
    <x v="129"/>
    <n v="6541000000"/>
    <n v="0"/>
    <n v="0"/>
    <n v="0"/>
    <n v="0"/>
    <x v="0"/>
  </r>
  <r>
    <x v="5"/>
    <x v="37"/>
    <x v="130"/>
    <n v="6132800000"/>
    <n v="0"/>
    <n v="0"/>
    <n v="0"/>
    <n v="0"/>
    <x v="0"/>
  </r>
  <r>
    <x v="5"/>
    <x v="37"/>
    <x v="131"/>
    <n v="6718000000"/>
    <n v="0"/>
    <n v="0"/>
    <n v="0"/>
    <n v="0"/>
    <x v="0"/>
  </r>
  <r>
    <x v="5"/>
    <x v="37"/>
    <x v="132"/>
    <n v="6718000005"/>
    <n v="0"/>
    <n v="0"/>
    <n v="0"/>
    <n v="0"/>
    <x v="0"/>
  </r>
  <r>
    <x v="5"/>
    <x v="37"/>
    <x v="133"/>
    <n v="6151200000"/>
    <n v="0"/>
    <n v="0"/>
    <n v="0"/>
    <n v="0"/>
    <x v="0"/>
  </r>
  <r>
    <x v="5"/>
    <x v="37"/>
    <x v="4"/>
    <m/>
    <n v="1.1000000000000001"/>
    <n v="1.1000000000000001"/>
    <n v="1.1000000000000001"/>
    <n v="0"/>
    <x v="0"/>
  </r>
  <r>
    <x v="5"/>
    <x v="38"/>
    <x v="134"/>
    <n v="6351200000"/>
    <n v="0"/>
    <n v="0"/>
    <n v="0"/>
    <n v="0"/>
    <x v="0"/>
  </r>
  <r>
    <x v="5"/>
    <x v="38"/>
    <x v="135"/>
    <n v="6353100000"/>
    <n v="0"/>
    <n v="0"/>
    <n v="0"/>
    <n v="0"/>
    <x v="0"/>
  </r>
  <r>
    <x v="5"/>
    <x v="38"/>
    <x v="136"/>
    <n v="6717000000"/>
    <n v="0"/>
    <n v="0"/>
    <n v="0"/>
    <n v="0"/>
    <x v="0"/>
  </r>
  <r>
    <x v="5"/>
    <x v="38"/>
    <x v="137"/>
    <n v="6351380000"/>
    <n v="0"/>
    <n v="0"/>
    <n v="0"/>
    <n v="0"/>
    <x v="0"/>
  </r>
  <r>
    <x v="5"/>
    <x v="38"/>
    <x v="4"/>
    <m/>
    <n v="0"/>
    <n v="0"/>
    <n v="0"/>
    <n v="0"/>
    <x v="0"/>
  </r>
  <r>
    <x v="5"/>
    <x v="39"/>
    <x v="138"/>
    <n v="6228000000"/>
    <n v="0"/>
    <n v="1"/>
    <n v="1"/>
    <n v="-1"/>
    <x v="0"/>
  </r>
  <r>
    <x v="5"/>
    <x v="39"/>
    <x v="139"/>
    <n v="6226200000"/>
    <n v="0"/>
    <n v="0"/>
    <n v="0"/>
    <n v="0"/>
    <x v="0"/>
  </r>
  <r>
    <x v="5"/>
    <x v="39"/>
    <x v="140"/>
    <n v="6226340000"/>
    <n v="0"/>
    <n v="0"/>
    <n v="0"/>
    <n v="0"/>
    <x v="0"/>
  </r>
  <r>
    <x v="5"/>
    <x v="39"/>
    <x v="141"/>
    <n v="6580000000"/>
    <n v="0"/>
    <n v="0"/>
    <n v="0"/>
    <n v="0"/>
    <x v="0"/>
  </r>
  <r>
    <x v="5"/>
    <x v="39"/>
    <x v="4"/>
    <m/>
    <n v="1"/>
    <n v="1"/>
    <n v="1"/>
    <n v="0"/>
    <x v="0"/>
  </r>
  <r>
    <x v="6"/>
    <x v="40"/>
    <x v="142"/>
    <n v="6226840000"/>
    <n v="0"/>
    <n v="0"/>
    <n v="0"/>
    <n v="0"/>
    <x v="0"/>
  </r>
  <r>
    <x v="6"/>
    <x v="40"/>
    <x v="4"/>
    <m/>
    <n v="0"/>
    <n v="0"/>
    <n v="0"/>
    <n v="0"/>
    <x v="0"/>
  </r>
  <r>
    <x v="6"/>
    <x v="41"/>
    <x v="143"/>
    <n v="3342110000"/>
    <n v="0"/>
    <n v="0"/>
    <n v="0"/>
    <n v="0"/>
    <x v="0"/>
  </r>
  <r>
    <x v="6"/>
    <x v="41"/>
    <x v="144"/>
    <n v="3342110001"/>
    <n v="0"/>
    <n v="0"/>
    <n v="0"/>
    <n v="0"/>
    <x v="0"/>
  </r>
  <r>
    <x v="6"/>
    <x v="41"/>
    <x v="145"/>
    <n v="3342110002"/>
    <n v="0"/>
    <n v="0"/>
    <n v="0"/>
    <n v="0"/>
    <x v="0"/>
  </r>
  <r>
    <x v="6"/>
    <x v="41"/>
    <x v="146"/>
    <n v="3342120000"/>
    <n v="0"/>
    <n v="0"/>
    <n v="0"/>
    <n v="0"/>
    <x v="0"/>
  </r>
  <r>
    <x v="6"/>
    <x v="41"/>
    <x v="4"/>
    <m/>
    <n v="0"/>
    <n v="0"/>
    <n v="0"/>
    <n v="0"/>
    <x v="0"/>
  </r>
  <r>
    <x v="6"/>
    <x v="42"/>
    <x v="147"/>
    <n v="3342160000"/>
    <n v="0"/>
    <n v="0"/>
    <n v="0"/>
    <n v="0"/>
    <x v="0"/>
  </r>
  <r>
    <x v="6"/>
    <x v="42"/>
    <x v="4"/>
    <m/>
    <n v="0"/>
    <n v="0"/>
    <n v="0"/>
    <n v="0"/>
    <x v="0"/>
  </r>
  <r>
    <x v="6"/>
    <x v="43"/>
    <x v="148"/>
    <n v="3342150000"/>
    <n v="0"/>
    <n v="0"/>
    <n v="0"/>
    <n v="0"/>
    <x v="0"/>
  </r>
  <r>
    <x v="6"/>
    <x v="43"/>
    <x v="4"/>
    <m/>
    <n v="0"/>
    <n v="0"/>
    <n v="0"/>
    <n v="0"/>
    <x v="0"/>
  </r>
  <r>
    <x v="6"/>
    <x v="44"/>
    <x v="149"/>
    <n v="3342150001"/>
    <n v="0"/>
    <n v="0"/>
    <n v="0"/>
    <n v="0"/>
    <x v="0"/>
  </r>
  <r>
    <x v="6"/>
    <x v="44"/>
    <x v="4"/>
    <m/>
    <n v="0"/>
    <n v="0"/>
    <n v="0"/>
    <n v="0"/>
    <x v="0"/>
  </r>
  <r>
    <x v="6"/>
    <x v="45"/>
    <x v="150"/>
    <n v="3342150002"/>
    <n v="0"/>
    <n v="0"/>
    <n v="0"/>
    <n v="0"/>
    <x v="0"/>
  </r>
  <r>
    <x v="6"/>
    <x v="45"/>
    <x v="4"/>
    <m/>
    <n v="0"/>
    <n v="0"/>
    <n v="0"/>
    <n v="0"/>
    <x v="0"/>
  </r>
  <r>
    <x v="6"/>
    <x v="46"/>
    <x v="151"/>
    <n v="3342150003"/>
    <n v="0"/>
    <n v="0"/>
    <n v="0"/>
    <n v="0"/>
    <x v="0"/>
  </r>
  <r>
    <x v="6"/>
    <x v="46"/>
    <x v="4"/>
    <m/>
    <n v="0"/>
    <n v="0"/>
    <n v="0"/>
    <n v="0"/>
    <x v="0"/>
  </r>
  <r>
    <x v="6"/>
    <x v="47"/>
    <x v="152"/>
    <n v="6282300000"/>
    <n v="0"/>
    <n v="0"/>
    <n v="0"/>
    <n v="0"/>
    <x v="0"/>
  </r>
  <r>
    <x v="6"/>
    <x v="47"/>
    <x v="153"/>
    <n v="6226000000"/>
    <n v="271"/>
    <n v="271"/>
    <n v="271"/>
    <n v="0"/>
    <x v="0"/>
  </r>
  <r>
    <x v="6"/>
    <x v="47"/>
    <x v="154"/>
    <n v="3342150004"/>
    <n v="97.2"/>
    <n v="97.2"/>
    <n v="0"/>
    <n v="0"/>
    <x v="29"/>
  </r>
  <r>
    <x v="6"/>
    <x v="47"/>
    <x v="155"/>
    <n v="3342110005"/>
    <n v="0"/>
    <n v="0"/>
    <n v="0"/>
    <n v="0"/>
    <x v="0"/>
  </r>
  <r>
    <x v="6"/>
    <x v="47"/>
    <x v="4"/>
    <m/>
    <n v="368.1"/>
    <n v="368.2"/>
    <n v="271"/>
    <n v="-9.9999999999965894E-2"/>
    <x v="30"/>
  </r>
  <r>
    <x v="7"/>
    <x v="48"/>
    <x v="156"/>
    <n v="6611600000"/>
    <n v="29.9"/>
    <n v="29.9"/>
    <n v="29.9"/>
    <n v="0"/>
    <x v="0"/>
  </r>
  <r>
    <x v="7"/>
    <x v="48"/>
    <x v="4"/>
    <m/>
    <n v="29.9"/>
    <n v="29.9"/>
    <n v="29.9"/>
    <n v="0"/>
    <x v="0"/>
  </r>
  <r>
    <x v="7"/>
    <x v="49"/>
    <x v="157"/>
    <n v="6611610000"/>
    <n v="0"/>
    <n v="0"/>
    <n v="0"/>
    <n v="0"/>
    <x v="0"/>
  </r>
  <r>
    <x v="7"/>
    <x v="49"/>
    <x v="158"/>
    <n v="6616100009"/>
    <n v="0"/>
    <n v="0"/>
    <n v="0"/>
    <n v="0"/>
    <x v="0"/>
  </r>
  <r>
    <x v="7"/>
    <x v="49"/>
    <x v="159"/>
    <n v="6611520000"/>
    <n v="0"/>
    <n v="0"/>
    <n v="0"/>
    <n v="0"/>
    <x v="0"/>
  </r>
  <r>
    <x v="7"/>
    <x v="49"/>
    <x v="160"/>
    <n v="6611750000"/>
    <n v="0"/>
    <n v="0"/>
    <n v="0"/>
    <n v="0"/>
    <x v="0"/>
  </r>
  <r>
    <x v="7"/>
    <x v="49"/>
    <x v="161"/>
    <n v="6660000000"/>
    <n v="0"/>
    <n v="0"/>
    <n v="0"/>
    <n v="0"/>
    <x v="0"/>
  </r>
  <r>
    <x v="7"/>
    <x v="49"/>
    <x v="162"/>
    <n v="6688000000"/>
    <n v="0"/>
    <n v="0"/>
    <n v="0"/>
    <n v="0"/>
    <x v="0"/>
  </r>
  <r>
    <x v="7"/>
    <x v="49"/>
    <x v="163"/>
    <n v="6681200000"/>
    <n v="0"/>
    <n v="0"/>
    <n v="0"/>
    <n v="0"/>
    <x v="0"/>
  </r>
  <r>
    <x v="7"/>
    <x v="49"/>
    <x v="4"/>
    <m/>
    <n v="0"/>
    <n v="0"/>
    <n v="0"/>
    <n v="0"/>
    <x v="0"/>
  </r>
  <r>
    <x v="8"/>
    <x v="50"/>
    <x v="164"/>
    <m/>
    <n v="0"/>
    <n v="0"/>
    <n v="0"/>
    <n v="0"/>
    <x v="0"/>
  </r>
  <r>
    <x v="8"/>
    <x v="50"/>
    <x v="165"/>
    <m/>
    <n v="0"/>
    <n v="0"/>
    <n v="0"/>
    <n v="0"/>
    <x v="0"/>
  </r>
  <r>
    <x v="8"/>
    <x v="50"/>
    <x v="166"/>
    <m/>
    <n v="0"/>
    <n v="0"/>
    <n v="0"/>
    <n v="0"/>
    <x v="0"/>
  </r>
  <r>
    <x v="8"/>
    <x v="50"/>
    <x v="167"/>
    <m/>
    <n v="0"/>
    <n v="0"/>
    <n v="0"/>
    <n v="0"/>
    <x v="0"/>
  </r>
  <r>
    <x v="8"/>
    <x v="50"/>
    <x v="4"/>
    <m/>
    <n v="0"/>
    <n v="0"/>
    <n v="0"/>
    <n v="0"/>
    <x v="0"/>
  </r>
  <r>
    <x v="8"/>
    <x v="51"/>
    <x v="168"/>
    <m/>
    <n v="0"/>
    <n v="0"/>
    <n v="0"/>
    <n v="0"/>
    <x v="0"/>
  </r>
  <r>
    <x v="8"/>
    <x v="51"/>
    <x v="4"/>
    <m/>
    <n v="0"/>
    <n v="0"/>
    <n v="0"/>
    <n v="0"/>
    <x v="0"/>
  </r>
  <r>
    <x v="9"/>
    <x v="52"/>
    <x v="0"/>
    <m/>
    <n v="48015.3"/>
    <n v="48015.1"/>
    <n v="47945.1"/>
    <n v="0.20000000000436557"/>
    <x v="31"/>
  </r>
  <r>
    <x v="9"/>
    <x v="53"/>
    <x v="0"/>
    <m/>
    <n v="0"/>
    <n v="0"/>
    <n v="0"/>
    <n v="0"/>
    <x v="0"/>
  </r>
  <r>
    <x v="9"/>
    <x v="54"/>
    <x v="0"/>
    <m/>
    <n v="2914"/>
    <n v="2913.9"/>
    <n v="2913.9"/>
    <n v="9.9999999999909051E-2"/>
    <x v="0"/>
  </r>
  <r>
    <x v="9"/>
    <x v="55"/>
    <x v="169"/>
    <n v="3332400000"/>
    <n v="0"/>
    <n v="0"/>
    <n v="0"/>
    <n v="0"/>
    <x v="0"/>
  </r>
  <r>
    <x v="9"/>
    <x v="55"/>
    <x v="170"/>
    <n v="7021100000"/>
    <n v="0"/>
    <n v="0"/>
    <n v="0"/>
    <n v="0"/>
    <x v="0"/>
  </r>
  <r>
    <x v="9"/>
    <x v="55"/>
    <x v="171"/>
    <n v="7019150000"/>
    <n v="0"/>
    <n v="0"/>
    <n v="0"/>
    <n v="0"/>
    <x v="0"/>
  </r>
  <r>
    <x v="9"/>
    <x v="55"/>
    <x v="172"/>
    <n v="7088200000"/>
    <n v="13.3"/>
    <n v="13.3"/>
    <n v="13.3"/>
    <n v="0"/>
    <x v="0"/>
  </r>
  <r>
    <x v="9"/>
    <x v="55"/>
    <x v="173"/>
    <n v="7912000000"/>
    <n v="0"/>
    <n v="0"/>
    <n v="0"/>
    <n v="0"/>
    <x v="0"/>
  </r>
  <r>
    <x v="9"/>
    <x v="55"/>
    <x v="174"/>
    <n v="7083200000"/>
    <n v="0"/>
    <n v="0"/>
    <n v="0"/>
    <n v="0"/>
    <x v="0"/>
  </r>
  <r>
    <x v="9"/>
    <x v="55"/>
    <x v="175"/>
    <n v="7711100000"/>
    <n v="0"/>
    <n v="0"/>
    <n v="0"/>
    <n v="0"/>
    <x v="0"/>
  </r>
  <r>
    <x v="9"/>
    <x v="55"/>
    <x v="176"/>
    <n v="7088800000"/>
    <n v="3.1"/>
    <n v="3.1"/>
    <n v="3.1"/>
    <n v="0"/>
    <x v="0"/>
  </r>
  <r>
    <x v="9"/>
    <x v="55"/>
    <x v="177"/>
    <n v="7580000000"/>
    <n v="0"/>
    <n v="0"/>
    <n v="0"/>
    <n v="0"/>
    <x v="0"/>
  </r>
  <r>
    <x v="9"/>
    <x v="55"/>
    <x v="178"/>
    <n v="7083110000"/>
    <n v="0"/>
    <n v="0"/>
    <n v="0"/>
    <n v="0"/>
    <x v="0"/>
  </r>
  <r>
    <x v="9"/>
    <x v="55"/>
    <x v="179"/>
    <n v="7088800000"/>
    <n v="0"/>
    <n v="0"/>
    <n v="0"/>
    <n v="0"/>
    <x v="0"/>
  </r>
  <r>
    <x v="9"/>
    <x v="55"/>
    <x v="180"/>
    <n v="7718000000"/>
    <n v="0"/>
    <n v="0"/>
    <n v="0"/>
    <n v="0"/>
    <x v="0"/>
  </r>
  <r>
    <x v="9"/>
    <x v="55"/>
    <x v="181"/>
    <n v="7088800000"/>
    <n v="0"/>
    <n v="0"/>
    <n v="0"/>
    <n v="0"/>
    <x v="0"/>
  </r>
  <r>
    <x v="9"/>
    <x v="55"/>
    <x v="182"/>
    <n v="7088300000"/>
    <n v="0"/>
    <n v="0"/>
    <n v="0"/>
    <n v="0"/>
    <x v="0"/>
  </r>
  <r>
    <x v="9"/>
    <x v="55"/>
    <x v="4"/>
    <m/>
    <n v="16.399999999999999"/>
    <n v="16.399999999999999"/>
    <n v="16.399999999999999"/>
    <n v="0"/>
    <x v="0"/>
  </r>
  <r>
    <x v="9"/>
    <x v="56"/>
    <x v="183"/>
    <m/>
    <n v="0"/>
    <n v="0"/>
    <n v="0"/>
    <n v="0"/>
    <x v="0"/>
  </r>
  <r>
    <x v="9"/>
    <x v="56"/>
    <x v="184"/>
    <m/>
    <n v="0"/>
    <n v="0"/>
    <n v="0"/>
    <n v="0"/>
    <x v="0"/>
  </r>
  <r>
    <x v="9"/>
    <x v="56"/>
    <x v="4"/>
    <m/>
    <n v="0"/>
    <n v="0"/>
    <n v="0"/>
    <n v="0"/>
    <x v="0"/>
  </r>
  <r>
    <x v="9"/>
    <x v="57"/>
    <x v="185"/>
    <n v="7638200000"/>
    <n v="0"/>
    <n v="6.1"/>
    <n v="6.1"/>
    <n v="-6.1"/>
    <x v="0"/>
  </r>
  <r>
    <x v="9"/>
    <x v="57"/>
    <x v="186"/>
    <n v="7631000000"/>
    <n v="0"/>
    <n v="0"/>
    <n v="0"/>
    <n v="0"/>
    <x v="0"/>
  </r>
  <r>
    <x v="9"/>
    <x v="57"/>
    <x v="187"/>
    <n v="7660000000"/>
    <n v="0"/>
    <n v="0"/>
    <n v="0"/>
    <n v="0"/>
    <x v="0"/>
  </r>
  <r>
    <x v="9"/>
    <x v="57"/>
    <x v="188"/>
    <n v="7670000000"/>
    <n v="0"/>
    <n v="0"/>
    <n v="0"/>
    <n v="0"/>
    <x v="0"/>
  </r>
  <r>
    <x v="9"/>
    <x v="57"/>
    <x v="4"/>
    <m/>
    <n v="0"/>
    <n v="6.1"/>
    <n v="6.1"/>
    <n v="-6.1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4">
  <r>
    <x v="0"/>
    <x v="0"/>
    <x v="0"/>
    <m/>
    <n v="0"/>
    <n v="0"/>
    <n v="0"/>
    <x v="0"/>
    <n v="0"/>
  </r>
  <r>
    <x v="0"/>
    <x v="1"/>
    <x v="1"/>
    <n v="3311100000"/>
    <n v="4020"/>
    <n v="4020"/>
    <n v="4020"/>
    <x v="0"/>
    <n v="0"/>
  </r>
  <r>
    <x v="0"/>
    <x v="1"/>
    <x v="2"/>
    <m/>
    <n v="0"/>
    <n v="0"/>
    <n v="0"/>
    <x v="0"/>
    <n v="0"/>
  </r>
  <r>
    <x v="0"/>
    <x v="1"/>
    <x v="3"/>
    <n v="3311850000"/>
    <n v="0"/>
    <n v="0"/>
    <n v="0"/>
    <x v="0"/>
    <n v="0"/>
  </r>
  <r>
    <x v="0"/>
    <x v="1"/>
    <x v="4"/>
    <m/>
    <n v="4020"/>
    <n v="4020"/>
    <n v="4020"/>
    <x v="0"/>
    <n v="0"/>
  </r>
  <r>
    <x v="0"/>
    <x v="2"/>
    <x v="5"/>
    <n v="3311800000"/>
    <n v="0"/>
    <n v="0"/>
    <n v="0"/>
    <x v="0"/>
    <n v="0"/>
  </r>
  <r>
    <x v="0"/>
    <x v="2"/>
    <x v="4"/>
    <m/>
    <n v="0"/>
    <n v="0"/>
    <n v="0"/>
    <x v="0"/>
    <n v="0"/>
  </r>
  <r>
    <x v="0"/>
    <x v="3"/>
    <x v="6"/>
    <n v="3311400000"/>
    <n v="0"/>
    <n v="0"/>
    <n v="0"/>
    <x v="0"/>
    <n v="0"/>
  </r>
  <r>
    <x v="0"/>
    <x v="3"/>
    <x v="4"/>
    <m/>
    <n v="0"/>
    <n v="0"/>
    <n v="0"/>
    <x v="0"/>
    <n v="0"/>
  </r>
  <r>
    <x v="0"/>
    <x v="4"/>
    <x v="7"/>
    <n v="3311200000"/>
    <n v="48.1"/>
    <n v="48.1"/>
    <n v="48.1"/>
    <x v="0"/>
    <n v="0"/>
  </r>
  <r>
    <x v="0"/>
    <x v="4"/>
    <x v="8"/>
    <m/>
    <n v="0"/>
    <n v="0"/>
    <n v="0"/>
    <x v="0"/>
    <n v="0"/>
  </r>
  <r>
    <x v="0"/>
    <x v="4"/>
    <x v="4"/>
    <m/>
    <n v="48.1"/>
    <n v="48.1"/>
    <n v="48.1"/>
    <x v="0"/>
    <n v="0"/>
  </r>
  <r>
    <x v="0"/>
    <x v="5"/>
    <x v="9"/>
    <n v="3313100000"/>
    <n v="0"/>
    <n v="0"/>
    <n v="0"/>
    <x v="0"/>
    <n v="0"/>
  </r>
  <r>
    <x v="0"/>
    <x v="5"/>
    <x v="10"/>
    <n v="3313200000"/>
    <n v="0"/>
    <n v="0"/>
    <n v="0"/>
    <x v="0"/>
    <n v="0"/>
  </r>
  <r>
    <x v="0"/>
    <x v="5"/>
    <x v="4"/>
    <m/>
    <n v="0"/>
    <n v="0"/>
    <n v="0"/>
    <x v="0"/>
    <n v="0"/>
  </r>
  <r>
    <x v="0"/>
    <x v="6"/>
    <x v="11"/>
    <n v="3312100000"/>
    <n v="0"/>
    <n v="0"/>
    <n v="0"/>
    <x v="0"/>
    <n v="0"/>
  </r>
  <r>
    <x v="0"/>
    <x v="6"/>
    <x v="12"/>
    <n v="3312300000"/>
    <n v="265.60000000000002"/>
    <n v="359.6"/>
    <n v="226.8"/>
    <x v="1"/>
    <n v="132.80000000000001"/>
  </r>
  <r>
    <x v="0"/>
    <x v="6"/>
    <x v="13"/>
    <n v="3312500000"/>
    <n v="0"/>
    <n v="0"/>
    <n v="0"/>
    <x v="0"/>
    <n v="0"/>
  </r>
  <r>
    <x v="0"/>
    <x v="6"/>
    <x v="14"/>
    <n v="3312700000"/>
    <n v="2130.6999999999998"/>
    <n v="2020.7"/>
    <n v="2020.7"/>
    <x v="2"/>
    <n v="0"/>
  </r>
  <r>
    <x v="0"/>
    <x v="6"/>
    <x v="15"/>
    <n v="3312800000"/>
    <n v="0"/>
    <n v="0"/>
    <n v="0"/>
    <x v="0"/>
    <n v="0"/>
  </r>
  <r>
    <x v="0"/>
    <x v="6"/>
    <x v="16"/>
    <n v="3312900000"/>
    <n v="0"/>
    <n v="0"/>
    <n v="0"/>
    <x v="0"/>
    <n v="0"/>
  </r>
  <r>
    <x v="0"/>
    <x v="6"/>
    <x v="17"/>
    <n v="3312110000"/>
    <n v="45.8"/>
    <n v="61.8"/>
    <n v="16.2"/>
    <x v="3"/>
    <n v="45.599999999999994"/>
  </r>
  <r>
    <x v="0"/>
    <x v="6"/>
    <x v="18"/>
    <n v="3312400000"/>
    <n v="0"/>
    <n v="0"/>
    <n v="0"/>
    <x v="0"/>
    <n v="0"/>
  </r>
  <r>
    <x v="0"/>
    <x v="6"/>
    <x v="4"/>
    <m/>
    <n v="2442.1"/>
    <n v="2442.1"/>
    <n v="2263.6999999999998"/>
    <x v="0"/>
    <n v="178.40000000000009"/>
  </r>
  <r>
    <x v="0"/>
    <x v="7"/>
    <x v="19"/>
    <n v="3314100000"/>
    <n v="24.6"/>
    <n v="24.7"/>
    <n v="24.7"/>
    <x v="4"/>
    <n v="0"/>
  </r>
  <r>
    <x v="0"/>
    <x v="7"/>
    <x v="20"/>
    <n v="3314400000"/>
    <n v="61.5"/>
    <n v="61.5"/>
    <n v="52.4"/>
    <x v="0"/>
    <n v="9.1000000000000014"/>
  </r>
  <r>
    <x v="0"/>
    <x v="7"/>
    <x v="4"/>
    <m/>
    <n v="86.1"/>
    <n v="86.2"/>
    <n v="77.099999999999994"/>
    <x v="5"/>
    <n v="9.1000000000000085"/>
  </r>
  <r>
    <x v="0"/>
    <x v="8"/>
    <x v="21"/>
    <n v="3313300000"/>
    <n v="0"/>
    <n v="8.3000000000000007"/>
    <n v="8.3000000000000007"/>
    <x v="6"/>
    <n v="0"/>
  </r>
  <r>
    <x v="0"/>
    <x v="8"/>
    <x v="22"/>
    <n v="3313400000"/>
    <n v="0"/>
    <n v="1.6"/>
    <n v="1.4"/>
    <x v="7"/>
    <n v="0.20000000000000018"/>
  </r>
  <r>
    <x v="0"/>
    <x v="8"/>
    <x v="23"/>
    <n v="3313500000"/>
    <n v="0"/>
    <n v="0"/>
    <n v="0"/>
    <x v="0"/>
    <n v="0"/>
  </r>
  <r>
    <x v="0"/>
    <x v="8"/>
    <x v="24"/>
    <n v="3314700000"/>
    <n v="0"/>
    <n v="71.900000000000006"/>
    <n v="71.900000000000006"/>
    <x v="8"/>
    <n v="0"/>
  </r>
  <r>
    <x v="0"/>
    <x v="8"/>
    <x v="25"/>
    <n v="3313600000"/>
    <n v="0"/>
    <n v="0"/>
    <n v="0"/>
    <x v="0"/>
    <n v="0"/>
  </r>
  <r>
    <x v="0"/>
    <x v="8"/>
    <x v="26"/>
    <n v="3311900000"/>
    <n v="0"/>
    <n v="19"/>
    <n v="18.2"/>
    <x v="9"/>
    <n v="0.80000000000000071"/>
  </r>
  <r>
    <x v="0"/>
    <x v="8"/>
    <x v="27"/>
    <m/>
    <n v="0"/>
    <n v="0"/>
    <n v="0"/>
    <x v="0"/>
    <n v="0"/>
  </r>
  <r>
    <x v="0"/>
    <x v="8"/>
    <x v="4"/>
    <m/>
    <n v="100.8"/>
    <n v="100.8"/>
    <n v="99.8"/>
    <x v="0"/>
    <n v="1"/>
  </r>
  <r>
    <x v="0"/>
    <x v="9"/>
    <x v="28"/>
    <n v="3311300000"/>
    <n v="445.5"/>
    <n v="445.5"/>
    <n v="445.5"/>
    <x v="0"/>
    <n v="0"/>
  </r>
  <r>
    <x v="0"/>
    <x v="9"/>
    <x v="4"/>
    <m/>
    <n v="445.5"/>
    <n v="445.5"/>
    <n v="445.5"/>
    <x v="0"/>
    <n v="0"/>
  </r>
  <r>
    <x v="1"/>
    <x v="10"/>
    <x v="29"/>
    <n v="3314500000"/>
    <n v="0"/>
    <n v="0"/>
    <n v="0"/>
    <x v="0"/>
    <n v="0"/>
  </r>
  <r>
    <x v="1"/>
    <x v="10"/>
    <x v="30"/>
    <n v="3314300000"/>
    <n v="0"/>
    <n v="0"/>
    <n v="0"/>
    <x v="0"/>
    <n v="0"/>
  </r>
  <r>
    <x v="1"/>
    <x v="10"/>
    <x v="31"/>
    <n v="3314510000"/>
    <n v="0"/>
    <n v="0"/>
    <n v="0"/>
    <x v="0"/>
    <n v="0"/>
  </r>
  <r>
    <x v="1"/>
    <x v="10"/>
    <x v="32"/>
    <n v="3314520000"/>
    <n v="0"/>
    <n v="0"/>
    <n v="0"/>
    <x v="0"/>
    <n v="0"/>
  </r>
  <r>
    <x v="1"/>
    <x v="10"/>
    <x v="4"/>
    <m/>
    <n v="0"/>
    <n v="0"/>
    <n v="0"/>
    <x v="0"/>
    <n v="0"/>
  </r>
  <r>
    <x v="1"/>
    <x v="11"/>
    <x v="33"/>
    <n v="3332300000"/>
    <n v="0"/>
    <n v="0"/>
    <n v="0"/>
    <x v="0"/>
    <n v="0"/>
  </r>
  <r>
    <x v="1"/>
    <x v="11"/>
    <x v="4"/>
    <m/>
    <n v="0"/>
    <n v="0"/>
    <n v="0"/>
    <x v="0"/>
    <n v="0"/>
  </r>
  <r>
    <x v="1"/>
    <x v="12"/>
    <x v="34"/>
    <n v="3334100000"/>
    <n v="133.1"/>
    <n v="133.1"/>
    <n v="125.5"/>
    <x v="0"/>
    <n v="7.5999999999999943"/>
  </r>
  <r>
    <x v="1"/>
    <x v="12"/>
    <x v="35"/>
    <n v="3334200000"/>
    <n v="0"/>
    <n v="0"/>
    <n v="0"/>
    <x v="0"/>
    <n v="0"/>
  </r>
  <r>
    <x v="1"/>
    <x v="12"/>
    <x v="36"/>
    <n v="3334300000"/>
    <n v="0"/>
    <n v="0"/>
    <n v="0"/>
    <x v="0"/>
    <n v="0"/>
  </r>
  <r>
    <x v="1"/>
    <x v="12"/>
    <x v="37"/>
    <n v="3334900000"/>
    <n v="0"/>
    <n v="0"/>
    <n v="0"/>
    <x v="0"/>
    <n v="0"/>
  </r>
  <r>
    <x v="1"/>
    <x v="12"/>
    <x v="38"/>
    <n v="3334400000"/>
    <n v="0"/>
    <n v="0"/>
    <n v="0"/>
    <x v="0"/>
    <n v="0"/>
  </r>
  <r>
    <x v="1"/>
    <x v="12"/>
    <x v="4"/>
    <m/>
    <n v="133.1"/>
    <n v="133.1"/>
    <n v="125.5"/>
    <x v="0"/>
    <n v="7.5999999999999943"/>
  </r>
  <r>
    <x v="1"/>
    <x v="13"/>
    <x v="39"/>
    <n v="3333100000"/>
    <n v="0"/>
    <n v="0"/>
    <n v="0"/>
    <x v="0"/>
    <n v="0"/>
  </r>
  <r>
    <x v="1"/>
    <x v="13"/>
    <x v="40"/>
    <n v="3333200000"/>
    <n v="0"/>
    <n v="0"/>
    <n v="0"/>
    <x v="0"/>
    <n v="0"/>
  </r>
  <r>
    <x v="1"/>
    <x v="13"/>
    <x v="4"/>
    <m/>
    <n v="0"/>
    <n v="0"/>
    <n v="0"/>
    <x v="0"/>
    <n v="0"/>
  </r>
  <r>
    <x v="1"/>
    <x v="14"/>
    <x v="41"/>
    <n v="3331000000"/>
    <n v="0"/>
    <n v="22765.5"/>
    <n v="22741.9"/>
    <x v="10"/>
    <n v="23.599999999998545"/>
  </r>
  <r>
    <x v="1"/>
    <x v="14"/>
    <x v="4"/>
    <m/>
    <n v="22765.5"/>
    <n v="22765.5"/>
    <n v="22741.9"/>
    <x v="0"/>
    <n v="23.599999999998545"/>
  </r>
  <r>
    <x v="1"/>
    <x v="15"/>
    <x v="42"/>
    <n v="3332200000"/>
    <n v="0"/>
    <n v="0"/>
    <n v="0"/>
    <x v="0"/>
    <n v="0"/>
  </r>
  <r>
    <x v="1"/>
    <x v="15"/>
    <x v="43"/>
    <n v="3332500000"/>
    <n v="2260"/>
    <n v="2254.6999999999998"/>
    <n v="2232.9"/>
    <x v="11"/>
    <n v="21.799999999999727"/>
  </r>
  <r>
    <x v="1"/>
    <x v="15"/>
    <x v="4"/>
    <m/>
    <n v="2260"/>
    <n v="2254.6999999999998"/>
    <n v="2232.9"/>
    <x v="11"/>
    <n v="21.799999999999727"/>
  </r>
  <r>
    <x v="1"/>
    <x v="16"/>
    <x v="44"/>
    <n v="3332100000"/>
    <n v="0"/>
    <n v="0"/>
    <n v="0"/>
    <x v="0"/>
    <n v="0"/>
  </r>
  <r>
    <x v="1"/>
    <x v="16"/>
    <x v="4"/>
    <m/>
    <n v="0"/>
    <n v="0"/>
    <n v="0"/>
    <x v="0"/>
    <n v="0"/>
  </r>
  <r>
    <x v="1"/>
    <x v="17"/>
    <x v="45"/>
    <n v="3332600000"/>
    <n v="272.10000000000002"/>
    <n v="272.10000000000002"/>
    <n v="12.3"/>
    <x v="0"/>
    <n v="259.8"/>
  </r>
  <r>
    <x v="1"/>
    <x v="17"/>
    <x v="46"/>
    <n v="3332900000"/>
    <n v="90.8"/>
    <n v="90.8"/>
    <n v="81.5"/>
    <x v="0"/>
    <n v="9.2999999999999972"/>
  </r>
  <r>
    <x v="1"/>
    <x v="17"/>
    <x v="47"/>
    <n v="3336100000"/>
    <n v="0"/>
    <n v="0"/>
    <n v="0"/>
    <x v="0"/>
    <n v="0"/>
  </r>
  <r>
    <x v="1"/>
    <x v="17"/>
    <x v="48"/>
    <n v="3333000000"/>
    <n v="92.1"/>
    <n v="85.7"/>
    <n v="70.900000000000006"/>
    <x v="12"/>
    <n v="14.799999999999997"/>
  </r>
  <r>
    <x v="1"/>
    <x v="17"/>
    <x v="49"/>
    <n v="3333500000"/>
    <n v="0"/>
    <n v="0"/>
    <n v="0"/>
    <x v="0"/>
    <n v="0"/>
  </r>
  <r>
    <x v="1"/>
    <x v="17"/>
    <x v="4"/>
    <m/>
    <n v="455"/>
    <n v="448.6"/>
    <n v="164.7"/>
    <x v="13"/>
    <n v="283.90000000000003"/>
  </r>
  <r>
    <x v="2"/>
    <x v="18"/>
    <x v="50"/>
    <n v="3335100000"/>
    <n v="990"/>
    <n v="990"/>
    <n v="990"/>
    <x v="0"/>
    <n v="0"/>
  </r>
  <r>
    <x v="2"/>
    <x v="18"/>
    <x v="4"/>
    <m/>
    <n v="990"/>
    <n v="990"/>
    <n v="990"/>
    <x v="0"/>
    <n v="0"/>
  </r>
  <r>
    <x v="2"/>
    <x v="19"/>
    <x v="51"/>
    <n v="3335200000"/>
    <n v="659.5"/>
    <n v="659.5"/>
    <n v="620.20000000000005"/>
    <x v="0"/>
    <n v="39.299999999999955"/>
  </r>
  <r>
    <x v="2"/>
    <x v="19"/>
    <x v="52"/>
    <n v="3335200002"/>
    <n v="0"/>
    <n v="0"/>
    <n v="0"/>
    <x v="0"/>
    <n v="0"/>
  </r>
  <r>
    <x v="2"/>
    <x v="19"/>
    <x v="53"/>
    <n v="3335210000"/>
    <n v="88.2"/>
    <n v="88.2"/>
    <n v="88.2"/>
    <x v="0"/>
    <n v="0"/>
  </r>
  <r>
    <x v="2"/>
    <x v="19"/>
    <x v="54"/>
    <n v="3335220000"/>
    <n v="115"/>
    <n v="115"/>
    <n v="65.599999999999994"/>
    <x v="0"/>
    <n v="49.400000000000006"/>
  </r>
  <r>
    <x v="2"/>
    <x v="19"/>
    <x v="55"/>
    <n v="3335230000"/>
    <n v="255.5"/>
    <n v="255.5"/>
    <n v="255.5"/>
    <x v="0"/>
    <n v="0"/>
  </r>
  <r>
    <x v="2"/>
    <x v="19"/>
    <x v="56"/>
    <n v="3335250005"/>
    <n v="32"/>
    <n v="32"/>
    <n v="32"/>
    <x v="0"/>
    <n v="0"/>
  </r>
  <r>
    <x v="2"/>
    <x v="19"/>
    <x v="57"/>
    <n v="3335270000"/>
    <n v="152.9"/>
    <n v="152.9"/>
    <n v="152.9"/>
    <x v="0"/>
    <n v="0"/>
  </r>
  <r>
    <x v="2"/>
    <x v="19"/>
    <x v="58"/>
    <n v="3335280000"/>
    <n v="0"/>
    <n v="0"/>
    <n v="0"/>
    <x v="0"/>
    <n v="0"/>
  </r>
  <r>
    <x v="2"/>
    <x v="19"/>
    <x v="59"/>
    <n v="3335290000"/>
    <n v="0"/>
    <n v="0"/>
    <n v="0"/>
    <x v="0"/>
    <n v="0"/>
  </r>
  <r>
    <x v="2"/>
    <x v="19"/>
    <x v="60"/>
    <n v="3335250000"/>
    <n v="42"/>
    <n v="42"/>
    <n v="33.1"/>
    <x v="0"/>
    <n v="8.8999999999999986"/>
  </r>
  <r>
    <x v="2"/>
    <x v="19"/>
    <x v="4"/>
    <m/>
    <n v="1345.1"/>
    <n v="1345.1"/>
    <n v="1247.5"/>
    <x v="0"/>
    <n v="97.599999999999909"/>
  </r>
  <r>
    <x v="2"/>
    <x v="20"/>
    <x v="61"/>
    <n v="3335700000"/>
    <n v="64.7"/>
    <n v="64.7"/>
    <n v="64.7"/>
    <x v="0"/>
    <n v="0"/>
  </r>
  <r>
    <x v="2"/>
    <x v="20"/>
    <x v="62"/>
    <n v="3335800000"/>
    <n v="28.7"/>
    <n v="28.7"/>
    <n v="28.1"/>
    <x v="0"/>
    <n v="0.59999999999999787"/>
  </r>
  <r>
    <x v="2"/>
    <x v="20"/>
    <x v="4"/>
    <m/>
    <n v="93.4"/>
    <n v="93.4"/>
    <n v="92.8"/>
    <x v="0"/>
    <n v="0.60000000000000853"/>
  </r>
  <r>
    <x v="2"/>
    <x v="21"/>
    <x v="63"/>
    <n v="3335200001"/>
    <n v="0"/>
    <n v="0"/>
    <n v="0"/>
    <x v="0"/>
    <n v="0"/>
  </r>
  <r>
    <x v="2"/>
    <x v="21"/>
    <x v="4"/>
    <m/>
    <n v="0"/>
    <n v="0"/>
    <n v="0"/>
    <x v="0"/>
    <n v="0"/>
  </r>
  <r>
    <x v="2"/>
    <x v="22"/>
    <x v="64"/>
    <n v="3335400000"/>
    <n v="0"/>
    <n v="0"/>
    <n v="0"/>
    <x v="0"/>
    <n v="0"/>
  </r>
  <r>
    <x v="2"/>
    <x v="22"/>
    <x v="65"/>
    <n v="3335500000"/>
    <n v="0"/>
    <n v="0"/>
    <n v="0"/>
    <x v="0"/>
    <n v="0"/>
  </r>
  <r>
    <x v="2"/>
    <x v="22"/>
    <x v="66"/>
    <n v="3335510000"/>
    <n v="0"/>
    <n v="0"/>
    <n v="0"/>
    <x v="0"/>
    <n v="0"/>
  </r>
  <r>
    <x v="2"/>
    <x v="22"/>
    <x v="67"/>
    <n v="3335930000"/>
    <n v="0"/>
    <n v="13.2"/>
    <n v="13.2"/>
    <x v="14"/>
    <n v="0"/>
  </r>
  <r>
    <x v="2"/>
    <x v="22"/>
    <x v="68"/>
    <n v="3335910000"/>
    <n v="0"/>
    <n v="25.9"/>
    <n v="25.9"/>
    <x v="15"/>
    <n v="0"/>
  </r>
  <r>
    <x v="2"/>
    <x v="22"/>
    <x v="69"/>
    <n v="3335900000"/>
    <n v="0"/>
    <n v="64.7"/>
    <n v="64.3"/>
    <x v="16"/>
    <n v="0.40000000000000568"/>
  </r>
  <r>
    <x v="2"/>
    <x v="22"/>
    <x v="4"/>
    <m/>
    <n v="103.7"/>
    <n v="103.8"/>
    <n v="103.4"/>
    <x v="17"/>
    <n v="0.39999999999999147"/>
  </r>
  <r>
    <x v="2"/>
    <x v="23"/>
    <x v="70"/>
    <n v="3335300000"/>
    <n v="0"/>
    <n v="0"/>
    <n v="0"/>
    <x v="0"/>
    <n v="0"/>
  </r>
  <r>
    <x v="2"/>
    <x v="23"/>
    <x v="71"/>
    <n v="3335310000"/>
    <n v="0"/>
    <n v="0"/>
    <n v="0"/>
    <x v="0"/>
    <n v="0"/>
  </r>
  <r>
    <x v="2"/>
    <x v="23"/>
    <x v="4"/>
    <m/>
    <n v="0"/>
    <n v="0"/>
    <n v="0"/>
    <x v="0"/>
    <n v="0"/>
  </r>
  <r>
    <x v="3"/>
    <x v="24"/>
    <x v="72"/>
    <n v="3335600000"/>
    <n v="212"/>
    <n v="212"/>
    <n v="212"/>
    <x v="0"/>
    <n v="0"/>
  </r>
  <r>
    <x v="3"/>
    <x v="24"/>
    <x v="4"/>
    <m/>
    <n v="212"/>
    <n v="212"/>
    <n v="212"/>
    <x v="0"/>
    <n v="0"/>
  </r>
  <r>
    <x v="3"/>
    <x v="25"/>
    <x v="73"/>
    <n v="3341100000"/>
    <n v="3169"/>
    <n v="3169"/>
    <n v="3169"/>
    <x v="0"/>
    <n v="0"/>
  </r>
  <r>
    <x v="3"/>
    <x v="25"/>
    <x v="74"/>
    <n v="3341200000"/>
    <n v="0"/>
    <n v="0"/>
    <n v="0"/>
    <x v="0"/>
    <n v="0"/>
  </r>
  <r>
    <x v="3"/>
    <x v="25"/>
    <x v="4"/>
    <m/>
    <n v="3169"/>
    <n v="3169"/>
    <n v="3169"/>
    <x v="0"/>
    <n v="0"/>
  </r>
  <r>
    <x v="3"/>
    <x v="26"/>
    <x v="75"/>
    <n v="3343100000"/>
    <n v="11"/>
    <n v="11"/>
    <n v="9.6999999999999993"/>
    <x v="0"/>
    <n v="1.3000000000000007"/>
  </r>
  <r>
    <x v="3"/>
    <x v="26"/>
    <x v="76"/>
    <n v="3343900000"/>
    <n v="1.6"/>
    <n v="1.6"/>
    <n v="1.6"/>
    <x v="0"/>
    <n v="0"/>
  </r>
  <r>
    <x v="3"/>
    <x v="26"/>
    <x v="4"/>
    <m/>
    <n v="12.7"/>
    <n v="12.6"/>
    <n v="11.3"/>
    <x v="18"/>
    <n v="1.2999999999999989"/>
  </r>
  <r>
    <x v="3"/>
    <x v="27"/>
    <x v="77"/>
    <n v="3344200000"/>
    <n v="0"/>
    <n v="0"/>
    <n v="0"/>
    <x v="0"/>
    <n v="0"/>
  </r>
  <r>
    <x v="3"/>
    <x v="27"/>
    <x v="78"/>
    <n v="3344500000"/>
    <n v="0"/>
    <n v="0"/>
    <n v="0"/>
    <x v="0"/>
    <n v="0"/>
  </r>
  <r>
    <x v="3"/>
    <x v="27"/>
    <x v="79"/>
    <n v="3344900000"/>
    <n v="0"/>
    <n v="0"/>
    <n v="0"/>
    <x v="0"/>
    <n v="0"/>
  </r>
  <r>
    <x v="3"/>
    <x v="27"/>
    <x v="4"/>
    <m/>
    <n v="0"/>
    <n v="0"/>
    <n v="0"/>
    <x v="0"/>
    <n v="0"/>
  </r>
  <r>
    <x v="3"/>
    <x v="28"/>
    <x v="80"/>
    <n v="3341300000"/>
    <n v="0"/>
    <n v="0"/>
    <n v="0"/>
    <x v="0"/>
    <n v="0"/>
  </r>
  <r>
    <x v="3"/>
    <x v="28"/>
    <x v="81"/>
    <n v="3341900000"/>
    <n v="0"/>
    <n v="0"/>
    <n v="0"/>
    <x v="0"/>
    <n v="0"/>
  </r>
  <r>
    <x v="3"/>
    <x v="28"/>
    <x v="4"/>
    <m/>
    <n v="0"/>
    <n v="0"/>
    <n v="0"/>
    <x v="0"/>
    <n v="0"/>
  </r>
  <r>
    <x v="3"/>
    <x v="29"/>
    <x v="82"/>
    <n v="3346100000"/>
    <n v="76.8"/>
    <n v="45.5"/>
    <n v="13.4"/>
    <x v="19"/>
    <n v="32.1"/>
  </r>
  <r>
    <x v="3"/>
    <x v="29"/>
    <x v="83"/>
    <n v="3346200000"/>
    <n v="165.6"/>
    <n v="165.5"/>
    <n v="165.5"/>
    <x v="20"/>
    <n v="0"/>
  </r>
  <r>
    <x v="3"/>
    <x v="29"/>
    <x v="4"/>
    <m/>
    <n v="242.4"/>
    <n v="211"/>
    <n v="178.9"/>
    <x v="21"/>
    <n v="32.099999999999994"/>
  </r>
  <r>
    <x v="4"/>
    <x v="30"/>
    <x v="84"/>
    <n v="6234210000"/>
    <n v="0"/>
    <n v="0"/>
    <n v="0"/>
    <x v="0"/>
    <n v="0"/>
  </r>
  <r>
    <x v="4"/>
    <x v="30"/>
    <x v="85"/>
    <n v="6234220000"/>
    <n v="0"/>
    <n v="0"/>
    <n v="0"/>
    <x v="0"/>
    <n v="0"/>
  </r>
  <r>
    <x v="4"/>
    <x v="30"/>
    <x v="86"/>
    <n v="6234230000"/>
    <n v="0"/>
    <n v="0"/>
    <n v="0"/>
    <x v="0"/>
    <n v="0"/>
  </r>
  <r>
    <x v="4"/>
    <x v="30"/>
    <x v="87"/>
    <n v="6234240000"/>
    <n v="0"/>
    <n v="0"/>
    <n v="0"/>
    <x v="0"/>
    <n v="0"/>
  </r>
  <r>
    <x v="4"/>
    <x v="30"/>
    <x v="88"/>
    <n v="6234250001"/>
    <n v="0"/>
    <n v="0"/>
    <n v="0"/>
    <x v="0"/>
    <n v="0"/>
  </r>
  <r>
    <x v="4"/>
    <x v="30"/>
    <x v="89"/>
    <n v="6234250002"/>
    <n v="0"/>
    <n v="0"/>
    <n v="0"/>
    <x v="0"/>
    <n v="0"/>
  </r>
  <r>
    <x v="4"/>
    <x v="30"/>
    <x v="90"/>
    <n v="6234250000"/>
    <n v="0"/>
    <n v="0"/>
    <n v="0"/>
    <x v="0"/>
    <n v="0"/>
  </r>
  <r>
    <x v="4"/>
    <x v="30"/>
    <x v="91"/>
    <n v="6234260000"/>
    <n v="0"/>
    <n v="0"/>
    <n v="0"/>
    <x v="0"/>
    <n v="0"/>
  </r>
  <r>
    <x v="4"/>
    <x v="30"/>
    <x v="92"/>
    <n v="6234280000"/>
    <n v="0"/>
    <n v="0"/>
    <n v="0"/>
    <x v="0"/>
    <n v="0"/>
  </r>
  <r>
    <x v="4"/>
    <x v="30"/>
    <x v="93"/>
    <n v="6234290000"/>
    <n v="0"/>
    <n v="0"/>
    <n v="0"/>
    <x v="0"/>
    <n v="0"/>
  </r>
  <r>
    <x v="4"/>
    <x v="30"/>
    <x v="4"/>
    <m/>
    <n v="0"/>
    <n v="0"/>
    <n v="0"/>
    <x v="0"/>
    <n v="0"/>
  </r>
  <r>
    <x v="4"/>
    <x v="31"/>
    <x v="94"/>
    <n v="6234020001"/>
    <n v="0"/>
    <n v="0"/>
    <n v="0"/>
    <x v="0"/>
    <n v="0"/>
  </r>
  <r>
    <x v="4"/>
    <x v="31"/>
    <x v="95"/>
    <n v="6234020002"/>
    <n v="0"/>
    <n v="0"/>
    <n v="0"/>
    <x v="0"/>
    <n v="0"/>
  </r>
  <r>
    <x v="4"/>
    <x v="31"/>
    <x v="96"/>
    <n v="6234030001"/>
    <n v="0"/>
    <n v="0"/>
    <n v="0"/>
    <x v="0"/>
    <n v="0"/>
  </r>
  <r>
    <x v="4"/>
    <x v="31"/>
    <x v="97"/>
    <n v="6234030002"/>
    <n v="0"/>
    <n v="0"/>
    <n v="0"/>
    <x v="0"/>
    <n v="0"/>
  </r>
  <r>
    <x v="4"/>
    <x v="31"/>
    <x v="98"/>
    <n v="6234030003"/>
    <n v="0"/>
    <n v="0"/>
    <n v="0"/>
    <x v="0"/>
    <n v="0"/>
  </r>
  <r>
    <x v="4"/>
    <x v="31"/>
    <x v="99"/>
    <n v="6234030004"/>
    <n v="0"/>
    <n v="0"/>
    <n v="0"/>
    <x v="0"/>
    <n v="0"/>
  </r>
  <r>
    <x v="4"/>
    <x v="31"/>
    <x v="100"/>
    <n v="6234040001"/>
    <n v="0"/>
    <n v="0"/>
    <n v="0"/>
    <x v="0"/>
    <n v="0"/>
  </r>
  <r>
    <x v="4"/>
    <x v="31"/>
    <x v="101"/>
    <n v="6234040002"/>
    <n v="0"/>
    <n v="0"/>
    <n v="0"/>
    <x v="0"/>
    <n v="0"/>
  </r>
  <r>
    <x v="4"/>
    <x v="31"/>
    <x v="102"/>
    <n v="6234040003"/>
    <n v="0"/>
    <n v="0"/>
    <n v="0"/>
    <x v="0"/>
    <n v="0"/>
  </r>
  <r>
    <x v="4"/>
    <x v="31"/>
    <x v="103"/>
    <n v="6234040004"/>
    <n v="0"/>
    <n v="0"/>
    <n v="0"/>
    <x v="0"/>
    <n v="0"/>
  </r>
  <r>
    <x v="4"/>
    <x v="31"/>
    <x v="104"/>
    <n v="6234040005"/>
    <n v="0"/>
    <n v="0"/>
    <n v="0"/>
    <x v="0"/>
    <n v="0"/>
  </r>
  <r>
    <x v="4"/>
    <x v="31"/>
    <x v="105"/>
    <n v="6234040006"/>
    <n v="0"/>
    <n v="0"/>
    <n v="0"/>
    <x v="0"/>
    <n v="0"/>
  </r>
  <r>
    <x v="4"/>
    <x v="31"/>
    <x v="106"/>
    <n v="6234050001"/>
    <n v="0"/>
    <n v="0"/>
    <n v="0"/>
    <x v="0"/>
    <n v="0"/>
  </r>
  <r>
    <x v="4"/>
    <x v="31"/>
    <x v="107"/>
    <n v="6234050002"/>
    <n v="0"/>
    <n v="0"/>
    <n v="0"/>
    <x v="0"/>
    <n v="0"/>
  </r>
  <r>
    <x v="4"/>
    <x v="31"/>
    <x v="108"/>
    <n v="6234060001"/>
    <n v="0"/>
    <n v="0"/>
    <n v="0"/>
    <x v="0"/>
    <n v="0"/>
  </r>
  <r>
    <x v="4"/>
    <x v="31"/>
    <x v="109"/>
    <n v="6234070001"/>
    <n v="0"/>
    <n v="0"/>
    <n v="0"/>
    <x v="0"/>
    <n v="0"/>
  </r>
  <r>
    <x v="4"/>
    <x v="31"/>
    <x v="110"/>
    <n v="6234080001"/>
    <n v="0"/>
    <n v="0"/>
    <n v="0"/>
    <x v="0"/>
    <n v="0"/>
  </r>
  <r>
    <x v="4"/>
    <x v="31"/>
    <x v="4"/>
    <m/>
    <n v="0"/>
    <n v="0"/>
    <n v="0"/>
    <x v="0"/>
    <n v="0"/>
  </r>
  <r>
    <x v="4"/>
    <x v="32"/>
    <x v="111"/>
    <n v="6234090001"/>
    <n v="0"/>
    <n v="0"/>
    <n v="0"/>
    <x v="0"/>
    <n v="0"/>
  </r>
  <r>
    <x v="4"/>
    <x v="32"/>
    <x v="112"/>
    <n v="6234090003"/>
    <n v="0"/>
    <n v="0"/>
    <n v="0"/>
    <x v="0"/>
    <n v="0"/>
  </r>
  <r>
    <x v="4"/>
    <x v="32"/>
    <x v="113"/>
    <n v="6234090003"/>
    <n v="0"/>
    <n v="0"/>
    <n v="0"/>
    <x v="0"/>
    <n v="0"/>
  </r>
  <r>
    <x v="4"/>
    <x v="32"/>
    <x v="4"/>
    <m/>
    <n v="0"/>
    <n v="0"/>
    <n v="0"/>
    <x v="0"/>
    <n v="0"/>
  </r>
  <r>
    <x v="4"/>
    <x v="33"/>
    <x v="114"/>
    <n v="6234110000"/>
    <n v="256.3"/>
    <n v="256.3"/>
    <n v="252.1"/>
    <x v="0"/>
    <n v="4.2000000000000171"/>
  </r>
  <r>
    <x v="4"/>
    <x v="33"/>
    <x v="4"/>
    <m/>
    <n v="256.3"/>
    <n v="256.3"/>
    <n v="252.1"/>
    <x v="0"/>
    <n v="4.2000000000000171"/>
  </r>
  <r>
    <x v="5"/>
    <x v="34"/>
    <x v="115"/>
    <n v="6351500000"/>
    <n v="0"/>
    <n v="0"/>
    <n v="0"/>
    <x v="0"/>
    <n v="0"/>
  </r>
  <r>
    <x v="5"/>
    <x v="34"/>
    <x v="4"/>
    <m/>
    <n v="0"/>
    <n v="0"/>
    <n v="0"/>
    <x v="0"/>
    <n v="0"/>
  </r>
  <r>
    <x v="5"/>
    <x v="35"/>
    <x v="116"/>
    <n v="6132500000"/>
    <n v="0"/>
    <n v="0"/>
    <n v="0"/>
    <x v="0"/>
    <n v="0"/>
  </r>
  <r>
    <x v="5"/>
    <x v="35"/>
    <x v="117"/>
    <n v="6144200000"/>
    <n v="0"/>
    <n v="0"/>
    <n v="0"/>
    <x v="0"/>
    <n v="0"/>
  </r>
  <r>
    <x v="5"/>
    <x v="35"/>
    <x v="118"/>
    <n v="6132520000"/>
    <n v="0"/>
    <n v="0"/>
    <n v="0"/>
    <x v="0"/>
    <n v="0"/>
  </r>
  <r>
    <x v="5"/>
    <x v="35"/>
    <x v="4"/>
    <m/>
    <n v="0"/>
    <n v="0"/>
    <n v="0"/>
    <x v="0"/>
    <n v="0"/>
  </r>
  <r>
    <x v="5"/>
    <x v="36"/>
    <x v="119"/>
    <n v="6231300000"/>
    <n v="870.6"/>
    <n v="901.2"/>
    <n v="901.2"/>
    <x v="22"/>
    <n v="0"/>
  </r>
  <r>
    <x v="5"/>
    <x v="36"/>
    <x v="120"/>
    <n v="6231200000"/>
    <n v="0"/>
    <n v="0"/>
    <n v="0"/>
    <x v="0"/>
    <n v="0"/>
  </r>
  <r>
    <x v="5"/>
    <x v="36"/>
    <x v="121"/>
    <n v="6231900000"/>
    <n v="86.3"/>
    <n v="0"/>
    <n v="0"/>
    <x v="23"/>
    <n v="0"/>
  </r>
  <r>
    <x v="5"/>
    <x v="36"/>
    <x v="4"/>
    <m/>
    <n v="956.9"/>
    <n v="901.2"/>
    <n v="901.2"/>
    <x v="24"/>
    <n v="0"/>
  </r>
  <r>
    <x v="5"/>
    <x v="37"/>
    <x v="122"/>
    <n v="6141100000"/>
    <n v="0"/>
    <n v="0"/>
    <n v="0"/>
    <x v="0"/>
    <n v="0"/>
  </r>
  <r>
    <x v="5"/>
    <x v="37"/>
    <x v="123"/>
    <n v="6151100000"/>
    <n v="0"/>
    <n v="0"/>
    <n v="0"/>
    <x v="0"/>
    <n v="0"/>
  </r>
  <r>
    <x v="5"/>
    <x v="37"/>
    <x v="124"/>
    <n v="6226230000"/>
    <n v="0"/>
    <n v="0"/>
    <n v="0"/>
    <x v="0"/>
    <n v="0"/>
  </r>
  <r>
    <x v="5"/>
    <x v="37"/>
    <x v="125"/>
    <n v="6227000000"/>
    <n v="0"/>
    <n v="0"/>
    <n v="0"/>
    <x v="0"/>
    <n v="0"/>
  </r>
  <r>
    <x v="5"/>
    <x v="37"/>
    <x v="126"/>
    <n v="6231400000"/>
    <n v="0"/>
    <n v="0"/>
    <n v="0"/>
    <x v="0"/>
    <n v="0"/>
  </r>
  <r>
    <x v="5"/>
    <x v="37"/>
    <x v="127"/>
    <n v="6288000000"/>
    <n v="1.1000000000000001"/>
    <n v="1.1000000000000001"/>
    <n v="1.1000000000000001"/>
    <x v="0"/>
    <n v="0"/>
  </r>
  <r>
    <x v="5"/>
    <x v="37"/>
    <x v="128"/>
    <n v="6226100000"/>
    <n v="0"/>
    <n v="0"/>
    <n v="0"/>
    <x v="0"/>
    <n v="0"/>
  </r>
  <r>
    <x v="5"/>
    <x v="37"/>
    <x v="129"/>
    <n v="6541000000"/>
    <n v="0"/>
    <n v="0"/>
    <n v="0"/>
    <x v="0"/>
    <n v="0"/>
  </r>
  <r>
    <x v="5"/>
    <x v="37"/>
    <x v="130"/>
    <n v="6132800000"/>
    <n v="0"/>
    <n v="0"/>
    <n v="0"/>
    <x v="0"/>
    <n v="0"/>
  </r>
  <r>
    <x v="5"/>
    <x v="37"/>
    <x v="131"/>
    <n v="6718000000"/>
    <n v="0"/>
    <n v="0"/>
    <n v="0"/>
    <x v="0"/>
    <n v="0"/>
  </r>
  <r>
    <x v="5"/>
    <x v="37"/>
    <x v="132"/>
    <n v="6718000005"/>
    <n v="0"/>
    <n v="0"/>
    <n v="0"/>
    <x v="0"/>
    <n v="0"/>
  </r>
  <r>
    <x v="5"/>
    <x v="37"/>
    <x v="133"/>
    <n v="6151200000"/>
    <n v="0"/>
    <n v="0"/>
    <n v="0"/>
    <x v="0"/>
    <n v="0"/>
  </r>
  <r>
    <x v="5"/>
    <x v="37"/>
    <x v="4"/>
    <m/>
    <n v="1.1000000000000001"/>
    <n v="1.1000000000000001"/>
    <n v="1.1000000000000001"/>
    <x v="0"/>
    <n v="0"/>
  </r>
  <r>
    <x v="5"/>
    <x v="38"/>
    <x v="134"/>
    <n v="6351200000"/>
    <n v="0"/>
    <n v="0"/>
    <n v="0"/>
    <x v="0"/>
    <n v="0"/>
  </r>
  <r>
    <x v="5"/>
    <x v="38"/>
    <x v="135"/>
    <n v="6353100000"/>
    <n v="0"/>
    <n v="0"/>
    <n v="0"/>
    <x v="0"/>
    <n v="0"/>
  </r>
  <r>
    <x v="5"/>
    <x v="38"/>
    <x v="136"/>
    <n v="6717000000"/>
    <n v="0"/>
    <n v="0"/>
    <n v="0"/>
    <x v="0"/>
    <n v="0"/>
  </r>
  <r>
    <x v="5"/>
    <x v="38"/>
    <x v="137"/>
    <n v="6351380000"/>
    <n v="0"/>
    <n v="0"/>
    <n v="0"/>
    <x v="0"/>
    <n v="0"/>
  </r>
  <r>
    <x v="5"/>
    <x v="38"/>
    <x v="4"/>
    <m/>
    <n v="0"/>
    <n v="0"/>
    <n v="0"/>
    <x v="0"/>
    <n v="0"/>
  </r>
  <r>
    <x v="5"/>
    <x v="39"/>
    <x v="138"/>
    <n v="6228000000"/>
    <n v="0"/>
    <n v="1"/>
    <n v="1"/>
    <x v="25"/>
    <n v="0"/>
  </r>
  <r>
    <x v="5"/>
    <x v="39"/>
    <x v="139"/>
    <n v="6226200000"/>
    <n v="0"/>
    <n v="0"/>
    <n v="0"/>
    <x v="0"/>
    <n v="0"/>
  </r>
  <r>
    <x v="5"/>
    <x v="39"/>
    <x v="140"/>
    <n v="6226340000"/>
    <n v="0"/>
    <n v="0"/>
    <n v="0"/>
    <x v="0"/>
    <n v="0"/>
  </r>
  <r>
    <x v="5"/>
    <x v="39"/>
    <x v="141"/>
    <n v="6580000000"/>
    <n v="0"/>
    <n v="0"/>
    <n v="0"/>
    <x v="0"/>
    <n v="0"/>
  </r>
  <r>
    <x v="5"/>
    <x v="39"/>
    <x v="4"/>
    <m/>
    <n v="1"/>
    <n v="1"/>
    <n v="1"/>
    <x v="0"/>
    <n v="0"/>
  </r>
  <r>
    <x v="6"/>
    <x v="40"/>
    <x v="142"/>
    <n v="6226840000"/>
    <n v="0"/>
    <n v="0"/>
    <n v="0"/>
    <x v="0"/>
    <n v="0"/>
  </r>
  <r>
    <x v="6"/>
    <x v="40"/>
    <x v="4"/>
    <m/>
    <n v="0"/>
    <n v="0"/>
    <n v="0"/>
    <x v="0"/>
    <n v="0"/>
  </r>
  <r>
    <x v="6"/>
    <x v="41"/>
    <x v="143"/>
    <n v="3342110000"/>
    <n v="0"/>
    <n v="0"/>
    <n v="0"/>
    <x v="0"/>
    <n v="0"/>
  </r>
  <r>
    <x v="6"/>
    <x v="41"/>
    <x v="144"/>
    <n v="3342110001"/>
    <n v="0"/>
    <n v="0"/>
    <n v="0"/>
    <x v="0"/>
    <n v="0"/>
  </r>
  <r>
    <x v="6"/>
    <x v="41"/>
    <x v="145"/>
    <n v="3342110002"/>
    <n v="0"/>
    <n v="0"/>
    <n v="0"/>
    <x v="0"/>
    <n v="0"/>
  </r>
  <r>
    <x v="6"/>
    <x v="41"/>
    <x v="146"/>
    <n v="3342120000"/>
    <n v="0"/>
    <n v="0"/>
    <n v="0"/>
    <x v="0"/>
    <n v="0"/>
  </r>
  <r>
    <x v="6"/>
    <x v="41"/>
    <x v="4"/>
    <m/>
    <n v="0"/>
    <n v="0"/>
    <n v="0"/>
    <x v="0"/>
    <n v="0"/>
  </r>
  <r>
    <x v="6"/>
    <x v="42"/>
    <x v="147"/>
    <n v="3342160000"/>
    <n v="0"/>
    <n v="0"/>
    <n v="0"/>
    <x v="0"/>
    <n v="0"/>
  </r>
  <r>
    <x v="6"/>
    <x v="42"/>
    <x v="4"/>
    <m/>
    <n v="0"/>
    <n v="0"/>
    <n v="0"/>
    <x v="0"/>
    <n v="0"/>
  </r>
  <r>
    <x v="6"/>
    <x v="43"/>
    <x v="148"/>
    <n v="3342150000"/>
    <n v="0"/>
    <n v="0"/>
    <n v="0"/>
    <x v="0"/>
    <n v="0"/>
  </r>
  <r>
    <x v="6"/>
    <x v="43"/>
    <x v="4"/>
    <m/>
    <n v="0"/>
    <n v="0"/>
    <n v="0"/>
    <x v="0"/>
    <n v="0"/>
  </r>
  <r>
    <x v="6"/>
    <x v="44"/>
    <x v="149"/>
    <n v="3342150001"/>
    <n v="0"/>
    <n v="0"/>
    <n v="0"/>
    <x v="0"/>
    <n v="0"/>
  </r>
  <r>
    <x v="6"/>
    <x v="44"/>
    <x v="4"/>
    <m/>
    <n v="0"/>
    <n v="0"/>
    <n v="0"/>
    <x v="0"/>
    <n v="0"/>
  </r>
  <r>
    <x v="6"/>
    <x v="45"/>
    <x v="150"/>
    <n v="3342150002"/>
    <n v="0"/>
    <n v="0"/>
    <n v="0"/>
    <x v="0"/>
    <n v="0"/>
  </r>
  <r>
    <x v="6"/>
    <x v="45"/>
    <x v="4"/>
    <m/>
    <n v="0"/>
    <n v="0"/>
    <n v="0"/>
    <x v="0"/>
    <n v="0"/>
  </r>
  <r>
    <x v="6"/>
    <x v="46"/>
    <x v="151"/>
    <n v="3342150003"/>
    <n v="0"/>
    <n v="0"/>
    <n v="0"/>
    <x v="0"/>
    <n v="0"/>
  </r>
  <r>
    <x v="6"/>
    <x v="46"/>
    <x v="4"/>
    <m/>
    <n v="0"/>
    <n v="0"/>
    <n v="0"/>
    <x v="0"/>
    <n v="0"/>
  </r>
  <r>
    <x v="6"/>
    <x v="47"/>
    <x v="152"/>
    <n v="6282300000"/>
    <n v="0"/>
    <n v="0"/>
    <n v="0"/>
    <x v="0"/>
    <n v="0"/>
  </r>
  <r>
    <x v="6"/>
    <x v="47"/>
    <x v="153"/>
    <n v="6226000000"/>
    <n v="271"/>
    <n v="271"/>
    <n v="271"/>
    <x v="0"/>
    <n v="0"/>
  </r>
  <r>
    <x v="6"/>
    <x v="47"/>
    <x v="154"/>
    <n v="3342150004"/>
    <n v="97.2"/>
    <n v="97.2"/>
    <n v="0"/>
    <x v="0"/>
    <n v="97.2"/>
  </r>
  <r>
    <x v="6"/>
    <x v="47"/>
    <x v="155"/>
    <n v="3342110005"/>
    <n v="0"/>
    <n v="0"/>
    <n v="0"/>
    <x v="0"/>
    <n v="0"/>
  </r>
  <r>
    <x v="6"/>
    <x v="47"/>
    <x v="4"/>
    <m/>
    <n v="368.1"/>
    <n v="368.2"/>
    <n v="271"/>
    <x v="26"/>
    <n v="97.199999999999989"/>
  </r>
  <r>
    <x v="7"/>
    <x v="48"/>
    <x v="156"/>
    <n v="6611600000"/>
    <n v="29.9"/>
    <n v="29.9"/>
    <n v="29.9"/>
    <x v="0"/>
    <n v="0"/>
  </r>
  <r>
    <x v="7"/>
    <x v="48"/>
    <x v="4"/>
    <m/>
    <n v="29.9"/>
    <n v="29.9"/>
    <n v="29.9"/>
    <x v="0"/>
    <n v="0"/>
  </r>
  <r>
    <x v="7"/>
    <x v="49"/>
    <x v="157"/>
    <n v="6611610000"/>
    <n v="0"/>
    <n v="0"/>
    <n v="0"/>
    <x v="0"/>
    <n v="0"/>
  </r>
  <r>
    <x v="7"/>
    <x v="49"/>
    <x v="158"/>
    <n v="6616100009"/>
    <n v="0"/>
    <n v="0"/>
    <n v="0"/>
    <x v="0"/>
    <n v="0"/>
  </r>
  <r>
    <x v="7"/>
    <x v="49"/>
    <x v="159"/>
    <n v="6611520000"/>
    <n v="0"/>
    <n v="0"/>
    <n v="0"/>
    <x v="0"/>
    <n v="0"/>
  </r>
  <r>
    <x v="7"/>
    <x v="49"/>
    <x v="160"/>
    <n v="6611750000"/>
    <n v="0"/>
    <n v="0"/>
    <n v="0"/>
    <x v="0"/>
    <n v="0"/>
  </r>
  <r>
    <x v="7"/>
    <x v="49"/>
    <x v="161"/>
    <n v="6660000000"/>
    <n v="0"/>
    <n v="0"/>
    <n v="0"/>
    <x v="0"/>
    <n v="0"/>
  </r>
  <r>
    <x v="7"/>
    <x v="49"/>
    <x v="162"/>
    <n v="6688000000"/>
    <n v="0"/>
    <n v="0"/>
    <n v="0"/>
    <x v="0"/>
    <n v="0"/>
  </r>
  <r>
    <x v="7"/>
    <x v="49"/>
    <x v="163"/>
    <n v="6681200000"/>
    <n v="0"/>
    <n v="0"/>
    <n v="0"/>
    <x v="0"/>
    <n v="0"/>
  </r>
  <r>
    <x v="7"/>
    <x v="49"/>
    <x v="4"/>
    <m/>
    <n v="0"/>
    <n v="0"/>
    <n v="0"/>
    <x v="0"/>
    <n v="0"/>
  </r>
  <r>
    <x v="8"/>
    <x v="50"/>
    <x v="164"/>
    <m/>
    <n v="0"/>
    <n v="0"/>
    <n v="0"/>
    <x v="0"/>
    <n v="0"/>
  </r>
  <r>
    <x v="8"/>
    <x v="50"/>
    <x v="165"/>
    <m/>
    <n v="0"/>
    <n v="0"/>
    <n v="0"/>
    <x v="0"/>
    <n v="0"/>
  </r>
  <r>
    <x v="8"/>
    <x v="50"/>
    <x v="166"/>
    <m/>
    <n v="0"/>
    <n v="0"/>
    <n v="0"/>
    <x v="0"/>
    <n v="0"/>
  </r>
  <r>
    <x v="8"/>
    <x v="50"/>
    <x v="167"/>
    <m/>
    <n v="0"/>
    <n v="0"/>
    <n v="0"/>
    <x v="0"/>
    <n v="0"/>
  </r>
  <r>
    <x v="8"/>
    <x v="50"/>
    <x v="4"/>
    <m/>
    <n v="0"/>
    <n v="0"/>
    <n v="0"/>
    <x v="0"/>
    <n v="0"/>
  </r>
  <r>
    <x v="8"/>
    <x v="51"/>
    <x v="168"/>
    <m/>
    <n v="0"/>
    <n v="0"/>
    <n v="0"/>
    <x v="0"/>
    <n v="0"/>
  </r>
  <r>
    <x v="8"/>
    <x v="51"/>
    <x v="4"/>
    <m/>
    <n v="0"/>
    <n v="0"/>
    <n v="0"/>
    <x v="0"/>
    <n v="0"/>
  </r>
  <r>
    <x v="9"/>
    <x v="52"/>
    <x v="0"/>
    <m/>
    <n v="48015.3"/>
    <n v="48015.1"/>
    <n v="47945.1"/>
    <x v="27"/>
    <n v="70"/>
  </r>
  <r>
    <x v="9"/>
    <x v="53"/>
    <x v="0"/>
    <m/>
    <n v="0"/>
    <n v="0"/>
    <n v="0"/>
    <x v="0"/>
    <n v="0"/>
  </r>
  <r>
    <x v="9"/>
    <x v="54"/>
    <x v="0"/>
    <m/>
    <n v="2914"/>
    <n v="2913.9"/>
    <n v="2913.9"/>
    <x v="28"/>
    <n v="0"/>
  </r>
  <r>
    <x v="9"/>
    <x v="55"/>
    <x v="169"/>
    <n v="3332400000"/>
    <n v="0"/>
    <n v="0"/>
    <n v="0"/>
    <x v="0"/>
    <n v="0"/>
  </r>
  <r>
    <x v="9"/>
    <x v="55"/>
    <x v="170"/>
    <n v="7021100000"/>
    <n v="0"/>
    <n v="0"/>
    <n v="0"/>
    <x v="0"/>
    <n v="0"/>
  </r>
  <r>
    <x v="9"/>
    <x v="55"/>
    <x v="171"/>
    <n v="7019150000"/>
    <n v="0"/>
    <n v="0"/>
    <n v="0"/>
    <x v="0"/>
    <n v="0"/>
  </r>
  <r>
    <x v="9"/>
    <x v="55"/>
    <x v="172"/>
    <n v="7088200000"/>
    <n v="13.3"/>
    <n v="13.3"/>
    <n v="13.3"/>
    <x v="0"/>
    <n v="0"/>
  </r>
  <r>
    <x v="9"/>
    <x v="55"/>
    <x v="173"/>
    <n v="7912000000"/>
    <n v="0"/>
    <n v="0"/>
    <n v="0"/>
    <x v="0"/>
    <n v="0"/>
  </r>
  <r>
    <x v="9"/>
    <x v="55"/>
    <x v="174"/>
    <n v="7083200000"/>
    <n v="0"/>
    <n v="0"/>
    <n v="0"/>
    <x v="0"/>
    <n v="0"/>
  </r>
  <r>
    <x v="9"/>
    <x v="55"/>
    <x v="175"/>
    <n v="7711100000"/>
    <n v="0"/>
    <n v="0"/>
    <n v="0"/>
    <x v="0"/>
    <n v="0"/>
  </r>
  <r>
    <x v="9"/>
    <x v="55"/>
    <x v="176"/>
    <n v="7088800000"/>
    <n v="3.1"/>
    <n v="3.1"/>
    <n v="3.1"/>
    <x v="0"/>
    <n v="0"/>
  </r>
  <r>
    <x v="9"/>
    <x v="55"/>
    <x v="177"/>
    <n v="7580000000"/>
    <n v="0"/>
    <n v="0"/>
    <n v="0"/>
    <x v="0"/>
    <n v="0"/>
  </r>
  <r>
    <x v="9"/>
    <x v="55"/>
    <x v="178"/>
    <n v="7083110000"/>
    <n v="0"/>
    <n v="0"/>
    <n v="0"/>
    <x v="0"/>
    <n v="0"/>
  </r>
  <r>
    <x v="9"/>
    <x v="55"/>
    <x v="179"/>
    <n v="7088800000"/>
    <n v="0"/>
    <n v="0"/>
    <n v="0"/>
    <x v="0"/>
    <n v="0"/>
  </r>
  <r>
    <x v="9"/>
    <x v="55"/>
    <x v="180"/>
    <n v="7718000000"/>
    <n v="0"/>
    <n v="0"/>
    <n v="0"/>
    <x v="0"/>
    <n v="0"/>
  </r>
  <r>
    <x v="9"/>
    <x v="55"/>
    <x v="181"/>
    <n v="7088800000"/>
    <n v="0"/>
    <n v="0"/>
    <n v="0"/>
    <x v="0"/>
    <n v="0"/>
  </r>
  <r>
    <x v="9"/>
    <x v="55"/>
    <x v="182"/>
    <n v="7088300000"/>
    <n v="0"/>
    <n v="0"/>
    <n v="0"/>
    <x v="0"/>
    <n v="0"/>
  </r>
  <r>
    <x v="9"/>
    <x v="55"/>
    <x v="4"/>
    <m/>
    <n v="16.399999999999999"/>
    <n v="16.399999999999999"/>
    <n v="16.399999999999999"/>
    <x v="0"/>
    <n v="0"/>
  </r>
  <r>
    <x v="9"/>
    <x v="56"/>
    <x v="183"/>
    <m/>
    <n v="0"/>
    <n v="0"/>
    <n v="0"/>
    <x v="0"/>
    <n v="0"/>
  </r>
  <r>
    <x v="9"/>
    <x v="56"/>
    <x v="184"/>
    <m/>
    <n v="0"/>
    <n v="0"/>
    <n v="0"/>
    <x v="0"/>
    <n v="0"/>
  </r>
  <r>
    <x v="9"/>
    <x v="56"/>
    <x v="4"/>
    <m/>
    <n v="0"/>
    <n v="0"/>
    <n v="0"/>
    <x v="0"/>
    <n v="0"/>
  </r>
  <r>
    <x v="9"/>
    <x v="57"/>
    <x v="185"/>
    <n v="7638200000"/>
    <n v="0"/>
    <n v="6.1"/>
    <n v="6.1"/>
    <x v="29"/>
    <n v="0"/>
  </r>
  <r>
    <x v="9"/>
    <x v="57"/>
    <x v="186"/>
    <n v="7631000000"/>
    <n v="0"/>
    <n v="0"/>
    <n v="0"/>
    <x v="0"/>
    <n v="0"/>
  </r>
  <r>
    <x v="9"/>
    <x v="57"/>
    <x v="187"/>
    <n v="7660000000"/>
    <n v="0"/>
    <n v="0"/>
    <n v="0"/>
    <x v="0"/>
    <n v="0"/>
  </r>
  <r>
    <x v="9"/>
    <x v="57"/>
    <x v="188"/>
    <n v="7670000000"/>
    <n v="0"/>
    <n v="0"/>
    <n v="0"/>
    <x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75BA9E-E946-48FF-8924-229CF8C695D9}" name="Tableau croisé dynamique7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17" firstHeaderRow="0" firstDataRow="1" firstDataCol="1" rowPageCount="1" colPageCount="1"/>
  <pivotFields count="9">
    <pivotField axis="axisRow" showAll="0" defaultSubtotal="0">
      <items count="10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</items>
    </pivotField>
    <pivotField axis="axisRow" showAll="0" defaultSubtotal="0">
      <items count="58">
        <item x="0"/>
        <item x="1"/>
        <item x="2"/>
        <item x="3"/>
        <item x="4"/>
        <item x="5"/>
        <item x="6"/>
        <item x="7"/>
        <item x="10"/>
        <item x="8"/>
        <item x="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30"/>
        <item x="29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7"/>
        <item x="45"/>
        <item x="46"/>
        <item x="48"/>
        <item x="49"/>
        <item x="50"/>
        <item x="51"/>
        <item x="52"/>
        <item x="53"/>
        <item x="54"/>
        <item x="55"/>
        <item x="56"/>
        <item x="57"/>
      </items>
    </pivotField>
    <pivotField axis="axisRow" showAll="0" defaultSubtotal="0">
      <items count="189">
        <item x="4"/>
        <item x="1"/>
        <item x="2"/>
        <item x="5"/>
        <item x="3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9"/>
        <item x="30"/>
        <item x="31"/>
        <item x="32"/>
        <item x="21"/>
        <item x="22"/>
        <item x="23"/>
        <item x="24"/>
        <item x="25"/>
        <item x="26"/>
        <item x="27"/>
        <item x="28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1"/>
        <item x="62"/>
        <item x="63"/>
        <item x="64"/>
        <item x="65"/>
        <item x="66"/>
        <item x="67"/>
        <item x="60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4"/>
        <item x="85"/>
        <item x="86"/>
        <item x="87"/>
        <item x="88"/>
        <item x="89"/>
        <item x="90"/>
        <item x="91"/>
        <item x="92"/>
        <item x="93"/>
        <item x="82"/>
        <item x="8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4"/>
        <item x="135"/>
        <item x="136"/>
        <item x="137"/>
        <item x="138"/>
        <item x="139"/>
        <item x="140"/>
        <item x="141"/>
        <item x="131"/>
        <item x="132"/>
        <item x="133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0"/>
      </items>
    </pivotField>
    <pivotField showAll="0"/>
    <pivotField dataField="1" showAll="0"/>
    <pivotField dataField="1" showAll="0"/>
    <pivotField showAll="0"/>
    <pivotField axis="axisPage" dataField="1" numFmtId="164" multipleItemSelectionAllowed="1" showAll="0" defaultSubtotal="0">
      <items count="30">
        <item x="10"/>
        <item x="1"/>
        <item x="8"/>
        <item x="16"/>
        <item x="22"/>
        <item x="15"/>
        <item x="9"/>
        <item x="3"/>
        <item x="14"/>
        <item x="6"/>
        <item x="29"/>
        <item x="7"/>
        <item x="25"/>
        <item x="5"/>
        <item x="4"/>
        <item x="17"/>
        <item x="26"/>
        <item h="1" x="0"/>
        <item x="28"/>
        <item x="20"/>
        <item x="18"/>
        <item x="27"/>
        <item x="11"/>
        <item x="13"/>
        <item x="12"/>
        <item x="19"/>
        <item x="21"/>
        <item x="24"/>
        <item x="23"/>
        <item x="2"/>
      </items>
    </pivotField>
    <pivotField numFmtId="164" showAll="0"/>
  </pivotFields>
  <rowFields count="3">
    <field x="0"/>
    <field x="1"/>
    <field x="2"/>
  </rowFields>
  <rowItems count="14">
    <i>
      <x/>
    </i>
    <i r="1">
      <x v="6"/>
    </i>
    <i r="2">
      <x v="11"/>
    </i>
    <i r="2">
      <x v="13"/>
    </i>
    <i r="2">
      <x v="16"/>
    </i>
    <i r="1">
      <x v="7"/>
    </i>
    <i r="2">
      <x/>
    </i>
    <i r="2">
      <x v="18"/>
    </i>
    <i r="1">
      <x v="9"/>
    </i>
    <i r="2">
      <x v="24"/>
    </i>
    <i r="2">
      <x v="25"/>
    </i>
    <i r="2">
      <x v="27"/>
    </i>
    <i r="2">
      <x v="29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7" hier="-1"/>
  </pageFields>
  <dataFields count="3">
    <dataField name="Somme de Ecart Budget - Engagé " fld="7" baseField="0" baseItem="0"/>
    <dataField name="Somme de Budget HT" fld="4" baseField="0" baseItem="0"/>
    <dataField name="Somme de Engagé HT" fld="5" baseField="0" baseItem="0"/>
  </dataFields>
  <formats count="19">
    <format dxfId="46">
      <pivotArea dataOnly="0" labelOnly="1" fieldPosition="0">
        <references count="2">
          <reference field="0" count="0" selected="0"/>
          <reference field="1" count="2">
            <x v="36"/>
            <x v="39"/>
          </reference>
        </references>
      </pivotArea>
    </format>
    <format dxfId="45">
      <pivotArea dataOnly="0" labelOnly="1" fieldPosition="0">
        <references count="3">
          <reference field="0" count="0" selected="0"/>
          <reference field="1" count="1" selected="0">
            <x v="36"/>
          </reference>
          <reference field="2" count="3">
            <x v="0"/>
            <x v="118"/>
            <x v="120"/>
          </reference>
        </references>
      </pivotArea>
    </format>
    <format dxfId="44">
      <pivotArea dataOnly="0" labelOnly="1" fieldPosition="0">
        <references count="3">
          <reference field="0" count="0" selected="0"/>
          <reference field="1" count="1" selected="0">
            <x v="39"/>
          </reference>
          <reference field="2" count="1">
            <x v="134"/>
          </reference>
        </references>
      </pivotArea>
    </format>
    <format dxfId="43">
      <pivotArea field="7" type="button" dataOnly="0" labelOnly="1" outline="0" axis="axisPage" fieldPosition="0"/>
    </format>
    <format dxfId="42">
      <pivotArea field="0" type="button" dataOnly="0" labelOnly="1" outline="0" axis="axisRow" fieldPosition="0"/>
    </format>
    <format dxfId="41">
      <pivotArea dataOnly="0" labelOnly="1" fieldPosition="0">
        <references count="1">
          <reference field="0" count="0"/>
        </references>
      </pivotArea>
    </format>
    <format dxfId="40">
      <pivotArea dataOnly="0" labelOnly="1" grandRow="1" outline="0" fieldPosition="0"/>
    </format>
    <format dxfId="39">
      <pivotArea dataOnly="0" labelOnly="1" fieldPosition="0">
        <references count="2">
          <reference field="0" count="0" selected="0"/>
          <reference field="1" count="3">
            <x v="14"/>
            <x v="15"/>
            <x v="17"/>
          </reference>
        </references>
      </pivotArea>
    </format>
    <format dxfId="38">
      <pivotArea dataOnly="0" labelOnly="1" fieldPosition="0">
        <references count="3">
          <reference field="0" count="0" selected="0"/>
          <reference field="1" count="1" selected="0">
            <x v="14"/>
          </reference>
          <reference field="2" count="1">
            <x v="40"/>
          </reference>
        </references>
      </pivotArea>
    </format>
    <format dxfId="37">
      <pivotArea dataOnly="0" labelOnly="1" fieldPosition="0">
        <references count="3">
          <reference field="0" count="0" selected="0"/>
          <reference field="1" count="1" selected="0">
            <x v="15"/>
          </reference>
          <reference field="2" count="2">
            <x v="0"/>
            <x v="42"/>
          </reference>
        </references>
      </pivotArea>
    </format>
    <format dxfId="36">
      <pivotArea dataOnly="0" labelOnly="1" fieldPosition="0">
        <references count="3">
          <reference field="0" count="0" selected="0"/>
          <reference field="1" count="1" selected="0">
            <x v="17"/>
          </reference>
          <reference field="2" count="2">
            <x v="0"/>
            <x v="47"/>
          </reference>
        </references>
      </pivotArea>
    </format>
    <format dxfId="35">
      <pivotArea field="7" type="button" dataOnly="0" labelOnly="1" outline="0" axis="axisPage" fieldPosition="0"/>
    </format>
    <format dxfId="34">
      <pivotArea field="0" type="button" dataOnly="0" labelOnly="1" outline="0" axis="axisRow" fieldPosition="0"/>
    </format>
    <format dxfId="33">
      <pivotArea dataOnly="0" labelOnly="1" fieldPosition="0">
        <references count="1">
          <reference field="0" count="0"/>
        </references>
      </pivotArea>
    </format>
    <format dxfId="32">
      <pivotArea dataOnly="0" labelOnly="1" grandRow="1" outline="0" fieldPosition="0"/>
    </format>
    <format dxfId="31">
      <pivotArea dataOnly="0" labelOnly="1" fieldPosition="0">
        <references count="2">
          <reference field="0" count="0" selected="0"/>
          <reference field="1" count="3">
            <x v="14"/>
            <x v="15"/>
            <x v="17"/>
          </reference>
        </references>
      </pivotArea>
    </format>
    <format dxfId="30">
      <pivotArea dataOnly="0" labelOnly="1" fieldPosition="0">
        <references count="3">
          <reference field="0" count="0" selected="0"/>
          <reference field="1" count="1" selected="0">
            <x v="14"/>
          </reference>
          <reference field="2" count="1">
            <x v="40"/>
          </reference>
        </references>
      </pivotArea>
    </format>
    <format dxfId="29">
      <pivotArea dataOnly="0" labelOnly="1" fieldPosition="0">
        <references count="3">
          <reference field="0" count="0" selected="0"/>
          <reference field="1" count="1" selected="0">
            <x v="15"/>
          </reference>
          <reference field="2" count="2">
            <x v="0"/>
            <x v="42"/>
          </reference>
        </references>
      </pivotArea>
    </format>
    <format dxfId="28">
      <pivotArea dataOnly="0" labelOnly="1" fieldPosition="0">
        <references count="3">
          <reference field="0" count="0" selected="0"/>
          <reference field="1" count="1" selected="0">
            <x v="17"/>
          </reference>
          <reference field="2" count="2">
            <x v="0"/>
            <x v="47"/>
          </reference>
        </references>
      </pivotArea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84F0A11-47E5-4065-B18D-8BEFC02B9C80}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61" firstHeaderRow="0" firstDataRow="1" firstDataCol="1" rowPageCount="1" colPageCount="1"/>
  <pivotFields count="9">
    <pivotField axis="axisRow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showAll="0" defaultSubtotal="0">
      <items count="58">
        <item x="0"/>
        <item x="1"/>
        <item x="2"/>
        <item x="3"/>
        <item x="4"/>
        <item x="5"/>
        <item x="6"/>
        <item x="7"/>
        <item x="10"/>
        <item x="8"/>
        <item x="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30"/>
        <item x="29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7"/>
        <item x="45"/>
        <item x="46"/>
        <item x="48"/>
        <item x="49"/>
        <item x="50"/>
        <item x="51"/>
        <item x="52"/>
        <item x="53"/>
        <item x="54"/>
        <item x="55"/>
        <item x="56"/>
        <item x="57"/>
      </items>
    </pivotField>
    <pivotField axis="axisRow" showAll="0" defaultSubtotal="0">
      <items count="189">
        <item x="4"/>
        <item x="1"/>
        <item x="2"/>
        <item x="5"/>
        <item x="3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9"/>
        <item x="30"/>
        <item x="31"/>
        <item x="32"/>
        <item x="21"/>
        <item x="22"/>
        <item x="23"/>
        <item x="24"/>
        <item x="25"/>
        <item x="26"/>
        <item x="27"/>
        <item x="28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1"/>
        <item x="62"/>
        <item x="63"/>
        <item x="64"/>
        <item x="65"/>
        <item x="66"/>
        <item x="67"/>
        <item x="60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4"/>
        <item x="85"/>
        <item x="86"/>
        <item x="87"/>
        <item x="88"/>
        <item x="89"/>
        <item x="90"/>
        <item x="91"/>
        <item x="92"/>
        <item x="93"/>
        <item x="82"/>
        <item x="8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4"/>
        <item x="135"/>
        <item x="136"/>
        <item x="137"/>
        <item x="138"/>
        <item x="139"/>
        <item x="140"/>
        <item x="141"/>
        <item x="131"/>
        <item x="132"/>
        <item x="133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0"/>
      </items>
    </pivotField>
    <pivotField showAll="0"/>
    <pivotField showAll="0"/>
    <pivotField dataField="1" showAll="0"/>
    <pivotField dataField="1" showAll="0"/>
    <pivotField numFmtId="164" showAll="0"/>
    <pivotField axis="axisPage" dataField="1" numFmtId="164" multipleItemSelectionAllowed="1" showAll="0" defaultSubtotal="0">
      <items count="32">
        <item h="1" x="0"/>
        <item x="6"/>
        <item x="23"/>
        <item x="22"/>
        <item x="20"/>
        <item x="21"/>
        <item x="7"/>
        <item x="8"/>
        <item x="25"/>
        <item x="24"/>
        <item x="28"/>
        <item x="9"/>
        <item x="18"/>
        <item x="4"/>
        <item x="5"/>
        <item x="13"/>
        <item x="14"/>
        <item x="11"/>
        <item x="10"/>
        <item x="27"/>
        <item x="26"/>
        <item x="16"/>
        <item x="2"/>
        <item x="17"/>
        <item x="31"/>
        <item x="30"/>
        <item x="29"/>
        <item x="19"/>
        <item x="1"/>
        <item x="3"/>
        <item x="12"/>
        <item x="15"/>
      </items>
    </pivotField>
  </pivotFields>
  <rowFields count="3">
    <field x="0"/>
    <field x="1"/>
    <field x="2"/>
  </rowFields>
  <rowItems count="58">
    <i>
      <x/>
    </i>
    <i r="1">
      <x v="6"/>
    </i>
    <i r="2">
      <x/>
    </i>
    <i r="2">
      <x v="11"/>
    </i>
    <i r="2">
      <x v="16"/>
    </i>
    <i r="1">
      <x v="7"/>
    </i>
    <i r="2">
      <x/>
    </i>
    <i r="2">
      <x v="19"/>
    </i>
    <i r="1">
      <x v="9"/>
    </i>
    <i r="2">
      <x/>
    </i>
    <i r="2">
      <x v="25"/>
    </i>
    <i r="2">
      <x v="29"/>
    </i>
    <i>
      <x v="1"/>
    </i>
    <i r="1">
      <x v="12"/>
    </i>
    <i r="2">
      <x/>
    </i>
    <i r="2">
      <x v="33"/>
    </i>
    <i r="1">
      <x v="14"/>
    </i>
    <i r="2">
      <x/>
    </i>
    <i r="2">
      <x v="40"/>
    </i>
    <i r="1">
      <x v="15"/>
    </i>
    <i r="2">
      <x/>
    </i>
    <i r="2">
      <x v="42"/>
    </i>
    <i r="1">
      <x v="17"/>
    </i>
    <i r="2">
      <x/>
    </i>
    <i r="2">
      <x v="44"/>
    </i>
    <i r="2">
      <x v="45"/>
    </i>
    <i r="2">
      <x v="47"/>
    </i>
    <i>
      <x v="2"/>
    </i>
    <i r="1">
      <x v="19"/>
    </i>
    <i r="2">
      <x/>
    </i>
    <i r="2">
      <x v="50"/>
    </i>
    <i r="2">
      <x v="53"/>
    </i>
    <i r="2">
      <x v="66"/>
    </i>
    <i r="1">
      <x v="20"/>
    </i>
    <i r="2">
      <x/>
    </i>
    <i r="2">
      <x v="60"/>
    </i>
    <i r="1">
      <x v="22"/>
    </i>
    <i r="2">
      <x/>
    </i>
    <i r="2">
      <x v="68"/>
    </i>
    <i>
      <x v="3"/>
    </i>
    <i r="1">
      <x v="26"/>
    </i>
    <i r="2">
      <x/>
    </i>
    <i r="2">
      <x v="74"/>
    </i>
    <i r="1">
      <x v="30"/>
    </i>
    <i r="2">
      <x/>
    </i>
    <i r="2">
      <x v="91"/>
    </i>
    <i>
      <x v="4"/>
    </i>
    <i r="1">
      <x v="33"/>
    </i>
    <i r="2">
      <x/>
    </i>
    <i r="2">
      <x v="113"/>
    </i>
    <i>
      <x v="6"/>
    </i>
    <i r="1">
      <x v="45"/>
    </i>
    <i r="2">
      <x/>
    </i>
    <i r="2">
      <x v="153"/>
    </i>
    <i>
      <x v="9"/>
    </i>
    <i r="1">
      <x v="52"/>
    </i>
    <i r="2">
      <x v="18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8" hier="-1"/>
  </pageFields>
  <dataFields count="3">
    <dataField name="Somme de Engagé HT" fld="5" baseField="0" baseItem="0"/>
    <dataField name="Somme de Payé HT" fld="6" baseField="0" baseItem="0"/>
    <dataField name="Somme de Ecart Engagé - Payé" fld="8" baseField="0" baseItem="0"/>
  </dataFields>
  <formats count="26">
    <format dxfId="27">
      <pivotArea field="8" type="button" dataOnly="0" labelOnly="1" outline="0" axis="axisPage" fieldPosition="0"/>
    </format>
    <format dxfId="26">
      <pivotArea field="0" type="button" dataOnly="0" labelOnly="1" outline="0" axis="axisRow" fieldPosition="0"/>
    </format>
    <format dxfId="25">
      <pivotArea dataOnly="0" labelOnly="1" fieldPosition="0">
        <references count="1">
          <reference field="0" count="7">
            <x v="0"/>
            <x v="1"/>
            <x v="2"/>
            <x v="3"/>
            <x v="4"/>
            <x v="6"/>
            <x v="9"/>
          </reference>
        </references>
      </pivotArea>
    </format>
    <format dxfId="24">
      <pivotArea dataOnly="0" labelOnly="1" grandRow="1" outline="0" fieldPosition="0"/>
    </format>
    <format dxfId="23">
      <pivotArea dataOnly="0" labelOnly="1" fieldPosition="0">
        <references count="2">
          <reference field="0" count="1" selected="0">
            <x v="0"/>
          </reference>
          <reference field="1" count="3">
            <x v="6"/>
            <x v="7"/>
            <x v="9"/>
          </reference>
        </references>
      </pivotArea>
    </format>
    <format dxfId="22">
      <pivotArea dataOnly="0" labelOnly="1" fieldPosition="0">
        <references count="2">
          <reference field="0" count="1" selected="0">
            <x v="1"/>
          </reference>
          <reference field="1" count="4">
            <x v="12"/>
            <x v="14"/>
            <x v="15"/>
            <x v="17"/>
          </reference>
        </references>
      </pivotArea>
    </format>
    <format dxfId="21">
      <pivotArea dataOnly="0" labelOnly="1" fieldPosition="0">
        <references count="2">
          <reference field="0" count="1" selected="0">
            <x v="2"/>
          </reference>
          <reference field="1" count="3">
            <x v="19"/>
            <x v="20"/>
            <x v="22"/>
          </reference>
        </references>
      </pivotArea>
    </format>
    <format dxfId="20">
      <pivotArea dataOnly="0" labelOnly="1" fieldPosition="0">
        <references count="2">
          <reference field="0" count="1" selected="0">
            <x v="3"/>
          </reference>
          <reference field="1" count="2">
            <x v="26"/>
            <x v="30"/>
          </reference>
        </references>
      </pivotArea>
    </format>
    <format dxfId="19">
      <pivotArea dataOnly="0" labelOnly="1" fieldPosition="0">
        <references count="2">
          <reference field="0" count="1" selected="0">
            <x v="4"/>
          </reference>
          <reference field="1" count="1">
            <x v="33"/>
          </reference>
        </references>
      </pivotArea>
    </format>
    <format dxfId="18">
      <pivotArea dataOnly="0" labelOnly="1" fieldPosition="0">
        <references count="2">
          <reference field="0" count="1" selected="0">
            <x v="6"/>
          </reference>
          <reference field="1" count="1">
            <x v="45"/>
          </reference>
        </references>
      </pivotArea>
    </format>
    <format dxfId="17">
      <pivotArea dataOnly="0" labelOnly="1" fieldPosition="0">
        <references count="2">
          <reference field="0" count="1" selected="0">
            <x v="9"/>
          </reference>
          <reference field="1" count="1">
            <x v="52"/>
          </reference>
        </references>
      </pivotArea>
    </format>
    <format dxfId="16">
      <pivotArea dataOnly="0" labelOnly="1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3">
            <x v="0"/>
            <x v="11"/>
            <x v="16"/>
          </reference>
        </references>
      </pivotArea>
    </format>
    <format dxfId="15">
      <pivotArea dataOnly="0" labelOnly="1" fieldPosition="0">
        <references count="3">
          <reference field="0" count="1" selected="0">
            <x v="0"/>
          </reference>
          <reference field="1" count="1" selected="0">
            <x v="7"/>
          </reference>
          <reference field="2" count="2">
            <x v="0"/>
            <x v="19"/>
          </reference>
        </references>
      </pivotArea>
    </format>
    <format dxfId="14">
      <pivotArea dataOnly="0" labelOnly="1" fieldPosition="0">
        <references count="3">
          <reference field="0" count="1" selected="0">
            <x v="0"/>
          </reference>
          <reference field="1" count="1" selected="0">
            <x v="9"/>
          </reference>
          <reference field="2" count="3">
            <x v="0"/>
            <x v="25"/>
            <x v="29"/>
          </reference>
        </references>
      </pivotArea>
    </format>
    <format dxfId="13">
      <pivotArea dataOnly="0" labelOnly="1" fieldPosition="0">
        <references count="3">
          <reference field="0" count="1" selected="0">
            <x v="1"/>
          </reference>
          <reference field="1" count="1" selected="0">
            <x v="12"/>
          </reference>
          <reference field="2" count="2">
            <x v="0"/>
            <x v="33"/>
          </reference>
        </references>
      </pivotArea>
    </format>
    <format dxfId="12">
      <pivotArea dataOnly="0" labelOnly="1" fieldPosition="0">
        <references count="3">
          <reference field="0" count="1" selected="0">
            <x v="1"/>
          </reference>
          <reference field="1" count="1" selected="0">
            <x v="14"/>
          </reference>
          <reference field="2" count="2">
            <x v="0"/>
            <x v="40"/>
          </reference>
        </references>
      </pivotArea>
    </format>
    <format dxfId="11">
      <pivotArea dataOnly="0" labelOnly="1" fieldPosition="0">
        <references count="3">
          <reference field="0" count="1" selected="0">
            <x v="1"/>
          </reference>
          <reference field="1" count="1" selected="0">
            <x v="15"/>
          </reference>
          <reference field="2" count="2">
            <x v="0"/>
            <x v="42"/>
          </reference>
        </references>
      </pivotArea>
    </format>
    <format dxfId="10">
      <pivotArea dataOnly="0" labelOnly="1" fieldPosition="0">
        <references count="3">
          <reference field="0" count="1" selected="0">
            <x v="1"/>
          </reference>
          <reference field="1" count="1" selected="0">
            <x v="17"/>
          </reference>
          <reference field="2" count="4">
            <x v="0"/>
            <x v="44"/>
            <x v="45"/>
            <x v="47"/>
          </reference>
        </references>
      </pivotArea>
    </format>
    <format dxfId="9">
      <pivotArea dataOnly="0" labelOnly="1" fieldPosition="0">
        <references count="3">
          <reference field="0" count="1" selected="0">
            <x v="2"/>
          </reference>
          <reference field="1" count="1" selected="0">
            <x v="19"/>
          </reference>
          <reference field="2" count="4">
            <x v="0"/>
            <x v="50"/>
            <x v="53"/>
            <x v="66"/>
          </reference>
        </references>
      </pivotArea>
    </format>
    <format dxfId="8">
      <pivotArea dataOnly="0" labelOnly="1" fieldPosition="0">
        <references count="3">
          <reference field="0" count="1" selected="0">
            <x v="2"/>
          </reference>
          <reference field="1" count="1" selected="0">
            <x v="20"/>
          </reference>
          <reference field="2" count="2">
            <x v="0"/>
            <x v="60"/>
          </reference>
        </references>
      </pivotArea>
    </format>
    <format dxfId="7">
      <pivotArea dataOnly="0" labelOnly="1" fieldPosition="0">
        <references count="3">
          <reference field="0" count="1" selected="0">
            <x v="2"/>
          </reference>
          <reference field="1" count="1" selected="0">
            <x v="22"/>
          </reference>
          <reference field="2" count="2">
            <x v="0"/>
            <x v="68"/>
          </reference>
        </references>
      </pivotArea>
    </format>
    <format dxfId="6">
      <pivotArea dataOnly="0" labelOnly="1" fieldPosition="0">
        <references count="3">
          <reference field="0" count="1" selected="0">
            <x v="3"/>
          </reference>
          <reference field="1" count="1" selected="0">
            <x v="26"/>
          </reference>
          <reference field="2" count="2">
            <x v="0"/>
            <x v="74"/>
          </reference>
        </references>
      </pivotArea>
    </format>
    <format dxfId="5">
      <pivotArea dataOnly="0" labelOnly="1" fieldPosition="0">
        <references count="3">
          <reference field="0" count="1" selected="0">
            <x v="3"/>
          </reference>
          <reference field="1" count="1" selected="0">
            <x v="30"/>
          </reference>
          <reference field="2" count="2">
            <x v="0"/>
            <x v="91"/>
          </reference>
        </references>
      </pivotArea>
    </format>
    <format dxfId="4">
      <pivotArea dataOnly="0" labelOnly="1" fieldPosition="0">
        <references count="3">
          <reference field="0" count="1" selected="0">
            <x v="4"/>
          </reference>
          <reference field="1" count="1" selected="0">
            <x v="33"/>
          </reference>
          <reference field="2" count="2">
            <x v="0"/>
            <x v="113"/>
          </reference>
        </references>
      </pivotArea>
    </format>
    <format dxfId="3">
      <pivotArea dataOnly="0" labelOnly="1" fieldPosition="0">
        <references count="3">
          <reference field="0" count="1" selected="0">
            <x v="6"/>
          </reference>
          <reference field="1" count="1" selected="0">
            <x v="45"/>
          </reference>
          <reference field="2" count="2">
            <x v="0"/>
            <x v="153"/>
          </reference>
        </references>
      </pivotArea>
    </format>
    <format dxfId="2">
      <pivotArea dataOnly="0" labelOnly="1" fieldPosition="0">
        <references count="3">
          <reference field="0" count="1" selected="0">
            <x v="9"/>
          </reference>
          <reference field="1" count="1" selected="0">
            <x v="52"/>
          </reference>
          <reference field="2" count="1">
            <x v="188"/>
          </reference>
        </references>
      </pivotArea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ubrique" xr10:uid="{D392AF1C-9FCD-4A2A-8A70-A42CE44C09A2}" sourceName="Rubrique">
  <pivotTables>
    <pivotTable tabId="7" name="Tableau croisé dynamique7"/>
  </pivotTables>
  <data>
    <tabular pivotCacheId="1934020297">
      <items count="10">
        <i x="0" s="1"/>
        <i x="1"/>
        <i x="2"/>
        <i x="3"/>
        <i x="5"/>
        <i x="6"/>
        <i x="9"/>
        <i x="4" nd="1"/>
        <i x="7" nd="1"/>
        <i x="8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ubrique1" xr10:uid="{596CD254-8CE1-499D-ACDC-46DA9D4232E3}" sourceName="Rubrique">
  <pivotTables>
    <pivotTable tabId="8" name="Tableau croisé dynamique8"/>
  </pivotTables>
  <data>
    <tabular pivotCacheId="901036273">
      <items count="10">
        <i x="0" s="1"/>
        <i x="1" s="1"/>
        <i x="2" s="1"/>
        <i x="3" s="1"/>
        <i x="4" s="1"/>
        <i x="6" s="1"/>
        <i x="9" s="1"/>
        <i x="5" s="1" nd="1"/>
        <i x="7" s="1" nd="1"/>
        <i x="8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ubrique" xr10:uid="{6ACF7BDE-9325-4899-9078-A3E286DB11BD}" cache="Segment_Rubrique" caption="Rubrique" style="SlicerStyleLight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ubrique 1" xr10:uid="{292AC4F6-2100-430D-B3E2-BC2A37FABDFF}" cache="Segment_Rubrique1" caption="Rubrique" style="SlicerStyleLight4" rowHeight="241300"/>
</slicers>
</file>

<file path=xl/theme/theme1.xml><?xml version="1.0" encoding="utf-8"?>
<a:theme xmlns:a="http://schemas.openxmlformats.org/drawingml/2006/main" name="Thème Office">
  <a:themeElements>
    <a:clrScheme name="Violet II">
      <a:dk1>
        <a:sysClr val="windowText" lastClr="000000"/>
      </a:dk1>
      <a:lt1>
        <a:sysClr val="window" lastClr="FFFFFF"/>
      </a:lt1>
      <a:dk2>
        <a:srgbClr val="632E62"/>
      </a:dk2>
      <a:lt2>
        <a:srgbClr val="EAE5EB"/>
      </a:lt2>
      <a:accent1>
        <a:srgbClr val="92278F"/>
      </a:accent1>
      <a:accent2>
        <a:srgbClr val="9B57D3"/>
      </a:accent2>
      <a:accent3>
        <a:srgbClr val="755DD9"/>
      </a:accent3>
      <a:accent4>
        <a:srgbClr val="665EB8"/>
      </a:accent4>
      <a:accent5>
        <a:srgbClr val="45A5ED"/>
      </a:accent5>
      <a:accent6>
        <a:srgbClr val="5982DB"/>
      </a:accent6>
      <a:hlink>
        <a:srgbClr val="0066FF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F8F950-E4DE-4E4A-96D4-4715744E6DE0}">
  <sheetPr codeName="Feuil1"/>
  <dimension ref="A1:D56"/>
  <sheetViews>
    <sheetView workbookViewId="0">
      <selection activeCell="C15" sqref="C15"/>
    </sheetView>
  </sheetViews>
  <sheetFormatPr baseColWidth="10" defaultRowHeight="15" x14ac:dyDescent="0.25"/>
  <cols>
    <col min="1" max="1" width="139.5703125" style="11" bestFit="1" customWidth="1"/>
    <col min="2" max="2" width="30.5703125" bestFit="1" customWidth="1"/>
    <col min="3" max="6" width="20" bestFit="1" customWidth="1"/>
  </cols>
  <sheetData>
    <row r="1" spans="1:4" x14ac:dyDescent="0.25">
      <c r="A1" s="8" t="s">
        <v>268</v>
      </c>
      <c r="B1" t="s">
        <v>277</v>
      </c>
    </row>
    <row r="3" spans="1:4" x14ac:dyDescent="0.25">
      <c r="A3" s="8" t="s">
        <v>270</v>
      </c>
      <c r="B3" t="s">
        <v>275</v>
      </c>
      <c r="C3" t="s">
        <v>271</v>
      </c>
      <c r="D3" t="s">
        <v>273</v>
      </c>
    </row>
    <row r="4" spans="1:4" x14ac:dyDescent="0.25">
      <c r="A4" s="9" t="s">
        <v>11</v>
      </c>
      <c r="B4" s="4"/>
      <c r="C4" s="4"/>
      <c r="D4" s="4"/>
    </row>
    <row r="5" spans="1:4" x14ac:dyDescent="0.25">
      <c r="A5" s="5" t="s">
        <v>29</v>
      </c>
      <c r="B5" s="4"/>
      <c r="C5" s="4"/>
      <c r="D5" s="4"/>
    </row>
    <row r="6" spans="1:4" x14ac:dyDescent="0.25">
      <c r="A6" s="6" t="s">
        <v>31</v>
      </c>
      <c r="B6" s="4">
        <v>-94</v>
      </c>
      <c r="C6" s="4">
        <v>265.60000000000002</v>
      </c>
      <c r="D6" s="4">
        <v>359.6</v>
      </c>
    </row>
    <row r="7" spans="1:4" x14ac:dyDescent="0.25">
      <c r="A7" s="6" t="s">
        <v>33</v>
      </c>
      <c r="B7" s="4">
        <v>109.99999999999977</v>
      </c>
      <c r="C7" s="4">
        <v>2130.6999999999998</v>
      </c>
      <c r="D7" s="4">
        <v>2020.7</v>
      </c>
    </row>
    <row r="8" spans="1:4" x14ac:dyDescent="0.25">
      <c r="A8" s="6" t="s">
        <v>36</v>
      </c>
      <c r="B8" s="4">
        <v>-16</v>
      </c>
      <c r="C8" s="4">
        <v>45.8</v>
      </c>
      <c r="D8" s="4">
        <v>61.8</v>
      </c>
    </row>
    <row r="9" spans="1:4" x14ac:dyDescent="0.25">
      <c r="A9" s="5" t="s">
        <v>38</v>
      </c>
      <c r="B9" s="4"/>
      <c r="C9" s="4"/>
      <c r="D9" s="4"/>
    </row>
    <row r="10" spans="1:4" x14ac:dyDescent="0.25">
      <c r="A10" s="6" t="s">
        <v>18</v>
      </c>
      <c r="B10" s="4">
        <v>-0.10000000000000853</v>
      </c>
      <c r="C10" s="4">
        <v>86.1</v>
      </c>
      <c r="D10" s="4">
        <v>86.2</v>
      </c>
    </row>
    <row r="11" spans="1:4" x14ac:dyDescent="0.25">
      <c r="A11" s="6" t="s">
        <v>39</v>
      </c>
      <c r="B11" s="4">
        <v>-9.9999999999997868E-2</v>
      </c>
      <c r="C11" s="4">
        <v>24.6</v>
      </c>
      <c r="D11" s="4">
        <v>24.7</v>
      </c>
    </row>
    <row r="12" spans="1:4" x14ac:dyDescent="0.25">
      <c r="A12" s="5" t="s">
        <v>41</v>
      </c>
      <c r="B12" s="4"/>
      <c r="C12" s="4"/>
      <c r="D12" s="4"/>
    </row>
    <row r="13" spans="1:4" x14ac:dyDescent="0.25">
      <c r="A13" s="6" t="s">
        <v>42</v>
      </c>
      <c r="B13" s="4">
        <v>-8.3000000000000007</v>
      </c>
      <c r="C13" s="4">
        <v>0</v>
      </c>
      <c r="D13" s="4">
        <v>8.3000000000000007</v>
      </c>
    </row>
    <row r="14" spans="1:4" x14ac:dyDescent="0.25">
      <c r="A14" s="6" t="s">
        <v>43</v>
      </c>
      <c r="B14" s="4">
        <v>-1.6</v>
      </c>
      <c r="C14" s="4">
        <v>0</v>
      </c>
      <c r="D14" s="4">
        <v>1.6</v>
      </c>
    </row>
    <row r="15" spans="1:4" x14ac:dyDescent="0.25">
      <c r="A15" s="6" t="s">
        <v>45</v>
      </c>
      <c r="B15" s="4">
        <v>-71.900000000000006</v>
      </c>
      <c r="C15" s="4">
        <v>0</v>
      </c>
      <c r="D15" s="4">
        <v>71.900000000000006</v>
      </c>
    </row>
    <row r="16" spans="1:4" x14ac:dyDescent="0.25">
      <c r="A16" s="6" t="s">
        <v>47</v>
      </c>
      <c r="B16" s="4">
        <v>-19</v>
      </c>
      <c r="C16" s="4">
        <v>0</v>
      </c>
      <c r="D16" s="4">
        <v>19</v>
      </c>
    </row>
    <row r="17" spans="1:4" x14ac:dyDescent="0.25">
      <c r="A17" s="9" t="s">
        <v>272</v>
      </c>
      <c r="B17" s="4">
        <v>-101.00000000000024</v>
      </c>
      <c r="C17" s="4">
        <v>2552.7999999999997</v>
      </c>
      <c r="D17" s="4">
        <v>2653.8</v>
      </c>
    </row>
    <row r="18" spans="1:4" x14ac:dyDescent="0.25">
      <c r="A18"/>
    </row>
    <row r="19" spans="1:4" x14ac:dyDescent="0.25">
      <c r="A19"/>
    </row>
    <row r="20" spans="1:4" x14ac:dyDescent="0.25">
      <c r="A20"/>
    </row>
    <row r="21" spans="1:4" x14ac:dyDescent="0.25">
      <c r="A21"/>
    </row>
    <row r="22" spans="1:4" x14ac:dyDescent="0.25">
      <c r="A22"/>
    </row>
    <row r="23" spans="1:4" x14ac:dyDescent="0.25">
      <c r="A23"/>
    </row>
    <row r="24" spans="1:4" x14ac:dyDescent="0.25">
      <c r="A24"/>
    </row>
    <row r="25" spans="1:4" x14ac:dyDescent="0.25">
      <c r="A25"/>
    </row>
    <row r="26" spans="1:4" x14ac:dyDescent="0.25">
      <c r="A26"/>
    </row>
    <row r="27" spans="1:4" x14ac:dyDescent="0.25">
      <c r="A27"/>
    </row>
    <row r="28" spans="1:4" x14ac:dyDescent="0.25">
      <c r="A28"/>
    </row>
    <row r="29" spans="1:4" x14ac:dyDescent="0.25">
      <c r="A29"/>
    </row>
    <row r="30" spans="1:4" x14ac:dyDescent="0.25">
      <c r="A30"/>
    </row>
    <row r="31" spans="1:4" x14ac:dyDescent="0.25">
      <c r="A31"/>
    </row>
    <row r="32" spans="1:4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  <row r="36" spans="1:1" x14ac:dyDescent="0.25">
      <c r="A36"/>
    </row>
    <row r="37" spans="1:1" x14ac:dyDescent="0.25">
      <c r="A37"/>
    </row>
    <row r="38" spans="1:1" x14ac:dyDescent="0.25">
      <c r="A38"/>
    </row>
    <row r="39" spans="1:1" x14ac:dyDescent="0.25">
      <c r="A39"/>
    </row>
    <row r="40" spans="1:1" x14ac:dyDescent="0.25">
      <c r="A40"/>
    </row>
    <row r="41" spans="1:1" x14ac:dyDescent="0.25">
      <c r="A41"/>
    </row>
    <row r="42" spans="1:1" x14ac:dyDescent="0.25">
      <c r="A42"/>
    </row>
    <row r="43" spans="1:1" x14ac:dyDescent="0.25">
      <c r="A43"/>
    </row>
    <row r="44" spans="1:1" x14ac:dyDescent="0.25">
      <c r="A44"/>
    </row>
    <row r="45" spans="1:1" x14ac:dyDescent="0.25">
      <c r="A45"/>
    </row>
    <row r="46" spans="1:1" x14ac:dyDescent="0.25">
      <c r="A46"/>
    </row>
    <row r="47" spans="1:1" x14ac:dyDescent="0.25">
      <c r="A47"/>
    </row>
    <row r="48" spans="1:1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82F43C-E44D-4A65-A25C-D03B2AF2E22E}">
  <sheetPr codeName="Feuil2"/>
  <dimension ref="A1:D61"/>
  <sheetViews>
    <sheetView workbookViewId="0">
      <selection activeCell="G31" sqref="G31"/>
    </sheetView>
  </sheetViews>
  <sheetFormatPr baseColWidth="10" defaultRowHeight="15" x14ac:dyDescent="0.25"/>
  <cols>
    <col min="1" max="1" width="100.7109375" style="10" customWidth="1"/>
    <col min="2" max="2" width="21.85546875" bestFit="1" customWidth="1"/>
    <col min="3" max="3" width="18" bestFit="1" customWidth="1"/>
    <col min="4" max="4" width="28.140625" bestFit="1" customWidth="1"/>
  </cols>
  <sheetData>
    <row r="1" spans="1:4" x14ac:dyDescent="0.25">
      <c r="A1" s="8" t="s">
        <v>269</v>
      </c>
      <c r="B1" t="s">
        <v>277</v>
      </c>
    </row>
    <row r="3" spans="1:4" x14ac:dyDescent="0.25">
      <c r="A3" s="8" t="s">
        <v>270</v>
      </c>
      <c r="B3" t="s">
        <v>273</v>
      </c>
      <c r="C3" t="s">
        <v>274</v>
      </c>
      <c r="D3" t="s">
        <v>276</v>
      </c>
    </row>
    <row r="4" spans="1:4" x14ac:dyDescent="0.25">
      <c r="A4" s="9" t="s">
        <v>11</v>
      </c>
      <c r="B4" s="4"/>
      <c r="C4" s="4"/>
      <c r="D4" s="4"/>
    </row>
    <row r="5" spans="1:4" x14ac:dyDescent="0.25">
      <c r="A5" s="9" t="s">
        <v>29</v>
      </c>
      <c r="B5" s="4"/>
      <c r="C5" s="4"/>
      <c r="D5" s="4"/>
    </row>
    <row r="6" spans="1:4" x14ac:dyDescent="0.25">
      <c r="A6" s="9" t="s">
        <v>18</v>
      </c>
      <c r="B6" s="4">
        <v>2442.1</v>
      </c>
      <c r="C6" s="4">
        <v>2263.6999999999998</v>
      </c>
      <c r="D6" s="4">
        <v>178.40000000000009</v>
      </c>
    </row>
    <row r="7" spans="1:4" ht="30" x14ac:dyDescent="0.25">
      <c r="A7" s="9" t="s">
        <v>31</v>
      </c>
      <c r="B7" s="4">
        <v>359.6</v>
      </c>
      <c r="C7" s="4">
        <v>226.8</v>
      </c>
      <c r="D7" s="4">
        <v>132.80000000000001</v>
      </c>
    </row>
    <row r="8" spans="1:4" x14ac:dyDescent="0.25">
      <c r="A8" s="9" t="s">
        <v>36</v>
      </c>
      <c r="B8" s="4">
        <v>61.8</v>
      </c>
      <c r="C8" s="4">
        <v>16.2</v>
      </c>
      <c r="D8" s="4">
        <v>45.599999999999994</v>
      </c>
    </row>
    <row r="9" spans="1:4" x14ac:dyDescent="0.25">
      <c r="A9" s="9" t="s">
        <v>38</v>
      </c>
      <c r="B9" s="4"/>
      <c r="C9" s="4"/>
      <c r="D9" s="4"/>
    </row>
    <row r="10" spans="1:4" x14ac:dyDescent="0.25">
      <c r="A10" s="9" t="s">
        <v>18</v>
      </c>
      <c r="B10" s="4">
        <v>86.2</v>
      </c>
      <c r="C10" s="4">
        <v>77.099999999999994</v>
      </c>
      <c r="D10" s="4">
        <v>9.1000000000000085</v>
      </c>
    </row>
    <row r="11" spans="1:4" x14ac:dyDescent="0.25">
      <c r="A11" s="9" t="s">
        <v>40</v>
      </c>
      <c r="B11" s="4">
        <v>61.5</v>
      </c>
      <c r="C11" s="4">
        <v>52.4</v>
      </c>
      <c r="D11" s="4">
        <v>9.1000000000000014</v>
      </c>
    </row>
    <row r="12" spans="1:4" x14ac:dyDescent="0.25">
      <c r="A12" s="9" t="s">
        <v>41</v>
      </c>
      <c r="B12" s="4"/>
      <c r="C12" s="4"/>
      <c r="D12" s="4"/>
    </row>
    <row r="13" spans="1:4" x14ac:dyDescent="0.25">
      <c r="A13" s="9" t="s">
        <v>18</v>
      </c>
      <c r="B13" s="4">
        <v>100.8</v>
      </c>
      <c r="C13" s="4">
        <v>99.8</v>
      </c>
      <c r="D13" s="4">
        <v>1</v>
      </c>
    </row>
    <row r="14" spans="1:4" x14ac:dyDescent="0.25">
      <c r="A14" s="9" t="s">
        <v>43</v>
      </c>
      <c r="B14" s="4">
        <v>1.6</v>
      </c>
      <c r="C14" s="4">
        <v>1.4</v>
      </c>
      <c r="D14" s="4">
        <v>0.20000000000000018</v>
      </c>
    </row>
    <row r="15" spans="1:4" x14ac:dyDescent="0.25">
      <c r="A15" s="9" t="s">
        <v>47</v>
      </c>
      <c r="B15" s="4">
        <v>19</v>
      </c>
      <c r="C15" s="4">
        <v>18.2</v>
      </c>
      <c r="D15" s="4">
        <v>0.80000000000000071</v>
      </c>
    </row>
    <row r="16" spans="1:4" x14ac:dyDescent="0.25">
      <c r="A16" s="9" t="s">
        <v>51</v>
      </c>
      <c r="B16" s="4"/>
      <c r="C16" s="4"/>
      <c r="D16" s="4"/>
    </row>
    <row r="17" spans="1:4" x14ac:dyDescent="0.25">
      <c r="A17" s="9" t="s">
        <v>59</v>
      </c>
      <c r="B17" s="4"/>
      <c r="C17" s="4"/>
      <c r="D17" s="4"/>
    </row>
    <row r="18" spans="1:4" x14ac:dyDescent="0.25">
      <c r="A18" s="9" t="s">
        <v>18</v>
      </c>
      <c r="B18" s="4">
        <v>133.1</v>
      </c>
      <c r="C18" s="4">
        <v>125.5</v>
      </c>
      <c r="D18" s="4">
        <v>7.5999999999999943</v>
      </c>
    </row>
    <row r="19" spans="1:4" ht="30" x14ac:dyDescent="0.25">
      <c r="A19" s="9" t="s">
        <v>60</v>
      </c>
      <c r="B19" s="4">
        <v>133.1</v>
      </c>
      <c r="C19" s="4">
        <v>125.5</v>
      </c>
      <c r="D19" s="4">
        <v>7.5999999999999943</v>
      </c>
    </row>
    <row r="20" spans="1:4" x14ac:dyDescent="0.25">
      <c r="A20" s="9" t="s">
        <v>68</v>
      </c>
      <c r="B20" s="4"/>
      <c r="C20" s="4"/>
      <c r="D20" s="4"/>
    </row>
    <row r="21" spans="1:4" x14ac:dyDescent="0.25">
      <c r="A21" s="9" t="s">
        <v>18</v>
      </c>
      <c r="B21" s="4">
        <v>22765.5</v>
      </c>
      <c r="C21" s="4">
        <v>22741.9</v>
      </c>
      <c r="D21" s="4">
        <v>23.599999999998545</v>
      </c>
    </row>
    <row r="22" spans="1:4" x14ac:dyDescent="0.25">
      <c r="A22" s="9" t="s">
        <v>69</v>
      </c>
      <c r="B22" s="4">
        <v>22765.5</v>
      </c>
      <c r="C22" s="4">
        <v>22741.9</v>
      </c>
      <c r="D22" s="4">
        <v>23.599999999998545</v>
      </c>
    </row>
    <row r="23" spans="1:4" x14ac:dyDescent="0.25">
      <c r="A23" s="9" t="s">
        <v>70</v>
      </c>
      <c r="B23" s="4"/>
      <c r="C23" s="4"/>
      <c r="D23" s="4"/>
    </row>
    <row r="24" spans="1:4" x14ac:dyDescent="0.25">
      <c r="A24" s="9" t="s">
        <v>18</v>
      </c>
      <c r="B24" s="4">
        <v>2254.6999999999998</v>
      </c>
      <c r="C24" s="4">
        <v>2232.9</v>
      </c>
      <c r="D24" s="4">
        <v>21.799999999999727</v>
      </c>
    </row>
    <row r="25" spans="1:4" x14ac:dyDescent="0.25">
      <c r="A25" s="9" t="s">
        <v>72</v>
      </c>
      <c r="B25" s="4">
        <v>2254.6999999999998</v>
      </c>
      <c r="C25" s="4">
        <v>2232.9</v>
      </c>
      <c r="D25" s="4">
        <v>21.799999999999727</v>
      </c>
    </row>
    <row r="26" spans="1:4" x14ac:dyDescent="0.25">
      <c r="A26" s="9" t="s">
        <v>75</v>
      </c>
      <c r="B26" s="4"/>
      <c r="C26" s="4"/>
      <c r="D26" s="4"/>
    </row>
    <row r="27" spans="1:4" x14ac:dyDescent="0.25">
      <c r="A27" s="9" t="s">
        <v>18</v>
      </c>
      <c r="B27" s="4">
        <v>448.6</v>
      </c>
      <c r="C27" s="4">
        <v>164.7</v>
      </c>
      <c r="D27" s="4">
        <v>283.90000000000003</v>
      </c>
    </row>
    <row r="28" spans="1:4" x14ac:dyDescent="0.25">
      <c r="A28" s="9" t="s">
        <v>76</v>
      </c>
      <c r="B28" s="4">
        <v>272.10000000000002</v>
      </c>
      <c r="C28" s="4">
        <v>12.3</v>
      </c>
      <c r="D28" s="4">
        <v>259.8</v>
      </c>
    </row>
    <row r="29" spans="1:4" x14ac:dyDescent="0.25">
      <c r="A29" s="9" t="s">
        <v>77</v>
      </c>
      <c r="B29" s="4">
        <v>90.8</v>
      </c>
      <c r="C29" s="4">
        <v>81.5</v>
      </c>
      <c r="D29" s="4">
        <v>9.2999999999999972</v>
      </c>
    </row>
    <row r="30" spans="1:4" ht="45" x14ac:dyDescent="0.25">
      <c r="A30" s="9" t="s">
        <v>267</v>
      </c>
      <c r="B30" s="4">
        <v>85.7</v>
      </c>
      <c r="C30" s="4">
        <v>70.900000000000006</v>
      </c>
      <c r="D30" s="4">
        <v>14.799999999999997</v>
      </c>
    </row>
    <row r="31" spans="1:4" x14ac:dyDescent="0.25">
      <c r="A31" s="9" t="s">
        <v>80</v>
      </c>
      <c r="B31" s="4"/>
      <c r="C31" s="4"/>
      <c r="D31" s="4"/>
    </row>
    <row r="32" spans="1:4" x14ac:dyDescent="0.25">
      <c r="A32" s="9" t="s">
        <v>83</v>
      </c>
      <c r="B32" s="4"/>
      <c r="C32" s="4"/>
      <c r="D32" s="4"/>
    </row>
    <row r="33" spans="1:4" x14ac:dyDescent="0.25">
      <c r="A33" s="9" t="s">
        <v>18</v>
      </c>
      <c r="B33" s="4">
        <v>1345.1</v>
      </c>
      <c r="C33" s="4">
        <v>1247.5</v>
      </c>
      <c r="D33" s="4">
        <v>97.599999999999909</v>
      </c>
    </row>
    <row r="34" spans="1:4" x14ac:dyDescent="0.25">
      <c r="A34" s="9" t="s">
        <v>84</v>
      </c>
      <c r="B34" s="4">
        <v>659.5</v>
      </c>
      <c r="C34" s="4">
        <v>620.20000000000005</v>
      </c>
      <c r="D34" s="4">
        <v>39.299999999999955</v>
      </c>
    </row>
    <row r="35" spans="1:4" x14ac:dyDescent="0.25">
      <c r="A35" s="9" t="s">
        <v>87</v>
      </c>
      <c r="B35" s="4">
        <v>115</v>
      </c>
      <c r="C35" s="4">
        <v>65.599999999999994</v>
      </c>
      <c r="D35" s="4">
        <v>49.400000000000006</v>
      </c>
    </row>
    <row r="36" spans="1:4" x14ac:dyDescent="0.25">
      <c r="A36" s="9" t="s">
        <v>93</v>
      </c>
      <c r="B36" s="4">
        <v>42</v>
      </c>
      <c r="C36" s="4">
        <v>33.1</v>
      </c>
      <c r="D36" s="4">
        <v>8.8999999999999986</v>
      </c>
    </row>
    <row r="37" spans="1:4" x14ac:dyDescent="0.25">
      <c r="A37" s="9" t="s">
        <v>94</v>
      </c>
      <c r="B37" s="4"/>
      <c r="C37" s="4"/>
      <c r="D37" s="4"/>
    </row>
    <row r="38" spans="1:4" x14ac:dyDescent="0.25">
      <c r="A38" s="9" t="s">
        <v>18</v>
      </c>
      <c r="B38" s="4">
        <v>93.4</v>
      </c>
      <c r="C38" s="4">
        <v>92.8</v>
      </c>
      <c r="D38" s="4">
        <v>0.60000000000000853</v>
      </c>
    </row>
    <row r="39" spans="1:4" x14ac:dyDescent="0.25">
      <c r="A39" s="9" t="s">
        <v>96</v>
      </c>
      <c r="B39" s="4">
        <v>28.7</v>
      </c>
      <c r="C39" s="4">
        <v>28.1</v>
      </c>
      <c r="D39" s="4">
        <v>0.59999999999999787</v>
      </c>
    </row>
    <row r="40" spans="1:4" x14ac:dyDescent="0.25">
      <c r="A40" s="9" t="s">
        <v>99</v>
      </c>
      <c r="B40" s="4"/>
      <c r="C40" s="4"/>
      <c r="D40" s="4"/>
    </row>
    <row r="41" spans="1:4" x14ac:dyDescent="0.25">
      <c r="A41" s="9" t="s">
        <v>18</v>
      </c>
      <c r="B41" s="4">
        <v>103.8</v>
      </c>
      <c r="C41" s="4">
        <v>103.4</v>
      </c>
      <c r="D41" s="4">
        <v>0.39999999999999147</v>
      </c>
    </row>
    <row r="42" spans="1:4" x14ac:dyDescent="0.25">
      <c r="A42" s="9" t="s">
        <v>105</v>
      </c>
      <c r="B42" s="4">
        <v>64.7</v>
      </c>
      <c r="C42" s="4">
        <v>64.3</v>
      </c>
      <c r="D42" s="4">
        <v>0.40000000000000568</v>
      </c>
    </row>
    <row r="43" spans="1:4" x14ac:dyDescent="0.25">
      <c r="A43" s="9" t="s">
        <v>109</v>
      </c>
      <c r="B43" s="4"/>
      <c r="C43" s="4"/>
      <c r="D43" s="4"/>
    </row>
    <row r="44" spans="1:4" x14ac:dyDescent="0.25">
      <c r="A44" s="9" t="s">
        <v>115</v>
      </c>
      <c r="B44" s="4"/>
      <c r="C44" s="4"/>
      <c r="D44" s="4"/>
    </row>
    <row r="45" spans="1:4" x14ac:dyDescent="0.25">
      <c r="A45" s="9" t="s">
        <v>18</v>
      </c>
      <c r="B45" s="4">
        <v>12.6</v>
      </c>
      <c r="C45" s="4">
        <v>11.3</v>
      </c>
      <c r="D45" s="4">
        <v>1.2999999999999989</v>
      </c>
    </row>
    <row r="46" spans="1:4" x14ac:dyDescent="0.25">
      <c r="A46" s="9" t="s">
        <v>116</v>
      </c>
      <c r="B46" s="4">
        <v>11</v>
      </c>
      <c r="C46" s="4">
        <v>9.6999999999999993</v>
      </c>
      <c r="D46" s="4">
        <v>1.3000000000000007</v>
      </c>
    </row>
    <row r="47" spans="1:4" x14ac:dyDescent="0.25">
      <c r="A47" s="9" t="s">
        <v>125</v>
      </c>
      <c r="B47" s="4"/>
      <c r="C47" s="4"/>
      <c r="D47" s="4"/>
    </row>
    <row r="48" spans="1:4" x14ac:dyDescent="0.25">
      <c r="A48" s="9" t="s">
        <v>18</v>
      </c>
      <c r="B48" s="4">
        <v>211</v>
      </c>
      <c r="C48" s="4">
        <v>178.9</v>
      </c>
      <c r="D48" s="4">
        <v>32.099999999999994</v>
      </c>
    </row>
    <row r="49" spans="1:4" x14ac:dyDescent="0.25">
      <c r="A49" s="9" t="s">
        <v>126</v>
      </c>
      <c r="B49" s="4">
        <v>45.5</v>
      </c>
      <c r="C49" s="4">
        <v>13.4</v>
      </c>
      <c r="D49" s="4">
        <v>32.1</v>
      </c>
    </row>
    <row r="50" spans="1:4" x14ac:dyDescent="0.25">
      <c r="A50" s="9" t="s">
        <v>128</v>
      </c>
      <c r="B50" s="4"/>
      <c r="C50" s="4"/>
      <c r="D50" s="4"/>
    </row>
    <row r="51" spans="1:4" x14ac:dyDescent="0.25">
      <c r="A51" s="9" t="s">
        <v>162</v>
      </c>
      <c r="B51" s="4"/>
      <c r="C51" s="4"/>
      <c r="D51" s="4"/>
    </row>
    <row r="52" spans="1:4" x14ac:dyDescent="0.25">
      <c r="A52" s="9" t="s">
        <v>18</v>
      </c>
      <c r="B52" s="4">
        <v>256.3</v>
      </c>
      <c r="C52" s="4">
        <v>252.1</v>
      </c>
      <c r="D52" s="4">
        <v>4.2000000000000171</v>
      </c>
    </row>
    <row r="53" spans="1:4" x14ac:dyDescent="0.25">
      <c r="A53" s="9" t="s">
        <v>163</v>
      </c>
      <c r="B53" s="4">
        <v>256.3</v>
      </c>
      <c r="C53" s="4">
        <v>252.1</v>
      </c>
      <c r="D53" s="4">
        <v>4.2000000000000171</v>
      </c>
    </row>
    <row r="54" spans="1:4" x14ac:dyDescent="0.25">
      <c r="A54" s="9" t="s">
        <v>198</v>
      </c>
      <c r="B54" s="4"/>
      <c r="C54" s="4"/>
      <c r="D54" s="4"/>
    </row>
    <row r="55" spans="1:4" x14ac:dyDescent="0.25">
      <c r="A55" s="9" t="s">
        <v>216</v>
      </c>
      <c r="B55" s="4"/>
      <c r="C55" s="4"/>
      <c r="D55" s="4"/>
    </row>
    <row r="56" spans="1:4" x14ac:dyDescent="0.25">
      <c r="A56" s="9" t="s">
        <v>18</v>
      </c>
      <c r="B56" s="4">
        <v>368.2</v>
      </c>
      <c r="C56" s="4">
        <v>271</v>
      </c>
      <c r="D56" s="4">
        <v>97.199999999999989</v>
      </c>
    </row>
    <row r="57" spans="1:4" ht="45" x14ac:dyDescent="0.25">
      <c r="A57" s="9" t="s">
        <v>219</v>
      </c>
      <c r="B57" s="4">
        <v>97.2</v>
      </c>
      <c r="C57" s="4">
        <v>0</v>
      </c>
      <c r="D57" s="4">
        <v>97.2</v>
      </c>
    </row>
    <row r="58" spans="1:4" x14ac:dyDescent="0.25">
      <c r="A58" s="9" t="s">
        <v>240</v>
      </c>
      <c r="B58" s="4"/>
      <c r="C58" s="4"/>
      <c r="D58" s="4"/>
    </row>
    <row r="59" spans="1:4" x14ac:dyDescent="0.25">
      <c r="A59" s="9" t="s">
        <v>241</v>
      </c>
      <c r="B59" s="4"/>
      <c r="C59" s="4"/>
      <c r="D59" s="4"/>
    </row>
    <row r="60" spans="1:4" x14ac:dyDescent="0.25">
      <c r="A60" s="9" t="s">
        <v>13</v>
      </c>
      <c r="B60" s="4">
        <v>48015.1</v>
      </c>
      <c r="C60" s="4">
        <v>47945.1</v>
      </c>
      <c r="D60" s="4">
        <v>70</v>
      </c>
    </row>
    <row r="61" spans="1:4" x14ac:dyDescent="0.25">
      <c r="A61" s="9" t="s">
        <v>272</v>
      </c>
      <c r="B61" s="4">
        <v>106061.79999999999</v>
      </c>
      <c r="C61" s="4">
        <v>104474.20000000001</v>
      </c>
      <c r="D61" s="4">
        <v>1587.5999999999965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F99CD3-E63A-4F7F-98C0-DA5617B45F22}">
  <sheetPr codeName="Feuil3"/>
  <dimension ref="A1:I247"/>
  <sheetViews>
    <sheetView tabSelected="1" workbookViewId="0">
      <selection activeCell="J30" sqref="J30"/>
    </sheetView>
  </sheetViews>
  <sheetFormatPr baseColWidth="10" defaultRowHeight="15" x14ac:dyDescent="0.25"/>
  <cols>
    <col min="1" max="3" width="25.7109375" customWidth="1"/>
    <col min="4" max="4" width="19" bestFit="1" customWidth="1"/>
    <col min="5" max="6" width="10" bestFit="1" customWidth="1"/>
    <col min="7" max="7" width="8" bestFit="1" customWidth="1"/>
    <col min="8" max="8" width="20" bestFit="1" customWidth="1"/>
    <col min="9" max="9" width="18" bestFit="1" customWidth="1"/>
    <col min="10" max="10" width="48.42578125" bestFit="1" customWidth="1"/>
    <col min="11" max="11" width="21.85546875" bestFit="1" customWidth="1"/>
    <col min="12" max="12" width="20" bestFit="1" customWidth="1"/>
    <col min="13" max="13" width="18" bestFit="1" customWidth="1"/>
    <col min="14" max="14" width="30.5703125" bestFit="1" customWidth="1"/>
    <col min="15" max="15" width="28.140625" bestFit="1" customWidth="1"/>
  </cols>
  <sheetData>
    <row r="1" spans="1:9" ht="15.75" thickBot="1" x14ac:dyDescent="0.3">
      <c r="A1" t="s">
        <v>0</v>
      </c>
      <c r="B1" t="s">
        <v>1</v>
      </c>
      <c r="C1" t="s">
        <v>2</v>
      </c>
      <c r="D1" t="s">
        <v>3</v>
      </c>
      <c r="E1">
        <v>10761</v>
      </c>
      <c r="F1">
        <v>327</v>
      </c>
    </row>
    <row r="2" spans="1:9" ht="15.75" thickBot="1" x14ac:dyDescent="0.3">
      <c r="A2" s="12" t="s">
        <v>4</v>
      </c>
      <c r="B2" s="13" t="s">
        <v>5</v>
      </c>
      <c r="C2" s="13" t="s">
        <v>6</v>
      </c>
      <c r="D2" s="13" t="s">
        <v>7</v>
      </c>
      <c r="E2" s="13" t="s">
        <v>8</v>
      </c>
      <c r="F2" s="13" t="s">
        <v>9</v>
      </c>
      <c r="G2" s="13" t="s">
        <v>10</v>
      </c>
      <c r="H2" s="13" t="s">
        <v>268</v>
      </c>
      <c r="I2" s="14" t="s">
        <v>269</v>
      </c>
    </row>
    <row r="3" spans="1:9" x14ac:dyDescent="0.25">
      <c r="A3" s="7" t="s">
        <v>11</v>
      </c>
      <c r="B3" s="7" t="s">
        <v>12</v>
      </c>
      <c r="C3" s="7" t="s">
        <v>13</v>
      </c>
      <c r="D3" s="7"/>
      <c r="E3" s="7">
        <v>0</v>
      </c>
      <c r="F3" s="7">
        <v>0</v>
      </c>
      <c r="G3" s="7">
        <v>0</v>
      </c>
      <c r="H3" s="2">
        <f>E3-F3</f>
        <v>0</v>
      </c>
      <c r="I3" s="2">
        <f>F3-G3</f>
        <v>0</v>
      </c>
    </row>
    <row r="4" spans="1:9" x14ac:dyDescent="0.25">
      <c r="A4" s="3" t="s">
        <v>11</v>
      </c>
      <c r="B4" s="3" t="s">
        <v>14</v>
      </c>
      <c r="C4" s="3" t="s">
        <v>15</v>
      </c>
      <c r="D4" s="3">
        <v>3311100000</v>
      </c>
      <c r="E4" s="3">
        <v>4020</v>
      </c>
      <c r="F4" s="3">
        <v>4020</v>
      </c>
      <c r="G4" s="3">
        <v>4020</v>
      </c>
      <c r="H4" s="1">
        <f>E4-F4</f>
        <v>0</v>
      </c>
      <c r="I4" s="1">
        <f t="shared" ref="I4:I67" si="0">F4-G4</f>
        <v>0</v>
      </c>
    </row>
    <row r="5" spans="1:9" x14ac:dyDescent="0.25">
      <c r="A5" s="3" t="s">
        <v>11</v>
      </c>
      <c r="B5" s="3" t="s">
        <v>14</v>
      </c>
      <c r="C5" s="3" t="s">
        <v>16</v>
      </c>
      <c r="D5" s="3"/>
      <c r="E5" s="3">
        <v>0</v>
      </c>
      <c r="F5" s="3">
        <v>0</v>
      </c>
      <c r="G5" s="3">
        <v>0</v>
      </c>
      <c r="H5" s="1">
        <f t="shared" ref="H5:H55" si="1">E5-F5</f>
        <v>0</v>
      </c>
      <c r="I5" s="1">
        <f t="shared" si="0"/>
        <v>0</v>
      </c>
    </row>
    <row r="6" spans="1:9" x14ac:dyDescent="0.25">
      <c r="A6" s="3" t="s">
        <v>11</v>
      </c>
      <c r="B6" s="3" t="s">
        <v>14</v>
      </c>
      <c r="C6" s="3" t="s">
        <v>17</v>
      </c>
      <c r="D6" s="3">
        <v>3311850000</v>
      </c>
      <c r="E6" s="3">
        <v>0</v>
      </c>
      <c r="F6" s="3">
        <v>0</v>
      </c>
      <c r="G6" s="3">
        <v>0</v>
      </c>
      <c r="H6" s="1">
        <f t="shared" si="1"/>
        <v>0</v>
      </c>
      <c r="I6" s="1">
        <f t="shared" si="0"/>
        <v>0</v>
      </c>
    </row>
    <row r="7" spans="1:9" hidden="1" x14ac:dyDescent="0.25">
      <c r="A7" s="3" t="s">
        <v>11</v>
      </c>
      <c r="B7" s="3" t="s">
        <v>14</v>
      </c>
      <c r="C7" s="3" t="s">
        <v>18</v>
      </c>
      <c r="D7" s="3"/>
      <c r="E7" s="3">
        <v>4020</v>
      </c>
      <c r="F7" s="3">
        <v>4020</v>
      </c>
      <c r="G7" s="3">
        <v>4020</v>
      </c>
      <c r="H7" s="1">
        <f t="shared" si="1"/>
        <v>0</v>
      </c>
      <c r="I7" s="1">
        <f t="shared" si="0"/>
        <v>0</v>
      </c>
    </row>
    <row r="8" spans="1:9" x14ac:dyDescent="0.25">
      <c r="A8" s="3" t="s">
        <v>11</v>
      </c>
      <c r="B8" s="3" t="s">
        <v>19</v>
      </c>
      <c r="C8" s="3" t="s">
        <v>20</v>
      </c>
      <c r="D8" s="3">
        <v>3311800000</v>
      </c>
      <c r="E8" s="3">
        <v>0</v>
      </c>
      <c r="F8" s="3">
        <v>0</v>
      </c>
      <c r="G8" s="3">
        <v>0</v>
      </c>
      <c r="H8" s="1">
        <f t="shared" si="1"/>
        <v>0</v>
      </c>
      <c r="I8" s="1">
        <f t="shared" si="0"/>
        <v>0</v>
      </c>
    </row>
    <row r="9" spans="1:9" hidden="1" x14ac:dyDescent="0.25">
      <c r="A9" s="3" t="s">
        <v>11</v>
      </c>
      <c r="B9" s="3" t="s">
        <v>19</v>
      </c>
      <c r="C9" s="3" t="s">
        <v>18</v>
      </c>
      <c r="D9" s="3"/>
      <c r="E9" s="3">
        <v>0</v>
      </c>
      <c r="F9" s="3">
        <v>0</v>
      </c>
      <c r="G9" s="3">
        <v>0</v>
      </c>
      <c r="H9" s="1">
        <f t="shared" si="1"/>
        <v>0</v>
      </c>
      <c r="I9" s="1">
        <f t="shared" si="0"/>
        <v>0</v>
      </c>
    </row>
    <row r="10" spans="1:9" x14ac:dyDescent="0.25">
      <c r="A10" s="3" t="s">
        <v>11</v>
      </c>
      <c r="B10" s="3" t="s">
        <v>21</v>
      </c>
      <c r="C10" s="3" t="s">
        <v>22</v>
      </c>
      <c r="D10" s="3">
        <v>3311400000</v>
      </c>
      <c r="E10" s="3">
        <v>0</v>
      </c>
      <c r="F10" s="3">
        <v>0</v>
      </c>
      <c r="G10" s="3">
        <v>0</v>
      </c>
      <c r="H10" s="1">
        <f t="shared" si="1"/>
        <v>0</v>
      </c>
      <c r="I10" s="1">
        <f t="shared" si="0"/>
        <v>0</v>
      </c>
    </row>
    <row r="11" spans="1:9" hidden="1" x14ac:dyDescent="0.25">
      <c r="A11" s="3" t="s">
        <v>11</v>
      </c>
      <c r="B11" s="3" t="s">
        <v>21</v>
      </c>
      <c r="C11" s="3" t="s">
        <v>18</v>
      </c>
      <c r="D11" s="3"/>
      <c r="E11" s="3">
        <v>0</v>
      </c>
      <c r="F11" s="3">
        <v>0</v>
      </c>
      <c r="G11" s="3">
        <v>0</v>
      </c>
      <c r="H11" s="1">
        <f t="shared" si="1"/>
        <v>0</v>
      </c>
      <c r="I11" s="1">
        <f t="shared" si="0"/>
        <v>0</v>
      </c>
    </row>
    <row r="12" spans="1:9" x14ac:dyDescent="0.25">
      <c r="A12" s="3" t="s">
        <v>11</v>
      </c>
      <c r="B12" s="3" t="s">
        <v>23</v>
      </c>
      <c r="C12" s="3" t="s">
        <v>24</v>
      </c>
      <c r="D12" s="3">
        <v>3311200000</v>
      </c>
      <c r="E12" s="3">
        <v>48.1</v>
      </c>
      <c r="F12" s="3">
        <v>48.1</v>
      </c>
      <c r="G12" s="3">
        <v>48.1</v>
      </c>
      <c r="H12" s="1">
        <f t="shared" si="1"/>
        <v>0</v>
      </c>
      <c r="I12" s="1">
        <f t="shared" si="0"/>
        <v>0</v>
      </c>
    </row>
    <row r="13" spans="1:9" x14ac:dyDescent="0.25">
      <c r="A13" s="3" t="s">
        <v>11</v>
      </c>
      <c r="B13" s="3" t="s">
        <v>23</v>
      </c>
      <c r="C13" s="3" t="s">
        <v>25</v>
      </c>
      <c r="D13" s="3"/>
      <c r="E13" s="3">
        <v>0</v>
      </c>
      <c r="F13" s="3">
        <v>0</v>
      </c>
      <c r="G13" s="3">
        <v>0</v>
      </c>
      <c r="H13" s="1">
        <f t="shared" si="1"/>
        <v>0</v>
      </c>
      <c r="I13" s="1">
        <f t="shared" si="0"/>
        <v>0</v>
      </c>
    </row>
    <row r="14" spans="1:9" hidden="1" x14ac:dyDescent="0.25">
      <c r="A14" s="3" t="s">
        <v>11</v>
      </c>
      <c r="B14" s="3" t="s">
        <v>23</v>
      </c>
      <c r="C14" s="3" t="s">
        <v>18</v>
      </c>
      <c r="D14" s="3"/>
      <c r="E14" s="3">
        <v>48.1</v>
      </c>
      <c r="F14" s="3">
        <v>48.1</v>
      </c>
      <c r="G14" s="3">
        <v>48.1</v>
      </c>
      <c r="H14" s="1">
        <f>E14-F14</f>
        <v>0</v>
      </c>
      <c r="I14" s="1">
        <f t="shared" si="0"/>
        <v>0</v>
      </c>
    </row>
    <row r="15" spans="1:9" x14ac:dyDescent="0.25">
      <c r="A15" s="3" t="s">
        <v>11</v>
      </c>
      <c r="B15" s="3" t="s">
        <v>26</v>
      </c>
      <c r="C15" s="3" t="s">
        <v>27</v>
      </c>
      <c r="D15" s="3">
        <v>3313100000</v>
      </c>
      <c r="E15" s="3">
        <v>0</v>
      </c>
      <c r="F15" s="3">
        <v>0</v>
      </c>
      <c r="G15" s="3">
        <v>0</v>
      </c>
      <c r="H15" s="1">
        <f t="shared" si="1"/>
        <v>0</v>
      </c>
      <c r="I15" s="1">
        <f t="shared" si="0"/>
        <v>0</v>
      </c>
    </row>
    <row r="16" spans="1:9" x14ac:dyDescent="0.25">
      <c r="A16" s="3" t="s">
        <v>11</v>
      </c>
      <c r="B16" s="3" t="s">
        <v>26</v>
      </c>
      <c r="C16" s="3" t="s">
        <v>28</v>
      </c>
      <c r="D16" s="3">
        <v>3313200000</v>
      </c>
      <c r="E16" s="3">
        <v>0</v>
      </c>
      <c r="F16" s="3">
        <v>0</v>
      </c>
      <c r="G16" s="3">
        <v>0</v>
      </c>
      <c r="H16" s="1">
        <f t="shared" si="1"/>
        <v>0</v>
      </c>
      <c r="I16" s="1">
        <f t="shared" si="0"/>
        <v>0</v>
      </c>
    </row>
    <row r="17" spans="1:9" hidden="1" x14ac:dyDescent="0.25">
      <c r="A17" s="3" t="s">
        <v>11</v>
      </c>
      <c r="B17" s="3" t="s">
        <v>26</v>
      </c>
      <c r="C17" s="3" t="s">
        <v>18</v>
      </c>
      <c r="D17" s="3"/>
      <c r="E17" s="3">
        <v>0</v>
      </c>
      <c r="F17" s="3">
        <v>0</v>
      </c>
      <c r="G17" s="3">
        <v>0</v>
      </c>
      <c r="H17" s="1">
        <f t="shared" si="1"/>
        <v>0</v>
      </c>
      <c r="I17" s="1">
        <f t="shared" si="0"/>
        <v>0</v>
      </c>
    </row>
    <row r="18" spans="1:9" x14ac:dyDescent="0.25">
      <c r="A18" s="3" t="s">
        <v>11</v>
      </c>
      <c r="B18" s="3" t="s">
        <v>29</v>
      </c>
      <c r="C18" s="3" t="s">
        <v>30</v>
      </c>
      <c r="D18" s="3">
        <v>3312100000</v>
      </c>
      <c r="E18" s="3">
        <v>0</v>
      </c>
      <c r="F18" s="3">
        <v>0</v>
      </c>
      <c r="G18" s="3">
        <v>0</v>
      </c>
      <c r="H18" s="1">
        <f t="shared" si="1"/>
        <v>0</v>
      </c>
      <c r="I18" s="1">
        <f t="shared" si="0"/>
        <v>0</v>
      </c>
    </row>
    <row r="19" spans="1:9" x14ac:dyDescent="0.25">
      <c r="A19" s="3" t="s">
        <v>11</v>
      </c>
      <c r="B19" s="3" t="s">
        <v>29</v>
      </c>
      <c r="C19" s="3" t="s">
        <v>31</v>
      </c>
      <c r="D19" s="3">
        <v>3312300000</v>
      </c>
      <c r="E19" s="3">
        <v>265.60000000000002</v>
      </c>
      <c r="F19" s="3">
        <v>359.6</v>
      </c>
      <c r="G19" s="3">
        <v>226.8</v>
      </c>
      <c r="H19" s="1">
        <f>E19-F19</f>
        <v>-94</v>
      </c>
      <c r="I19" s="1">
        <f t="shared" si="0"/>
        <v>132.80000000000001</v>
      </c>
    </row>
    <row r="20" spans="1:9" x14ac:dyDescent="0.25">
      <c r="A20" s="3" t="s">
        <v>11</v>
      </c>
      <c r="B20" s="3" t="s">
        <v>29</v>
      </c>
      <c r="C20" s="3" t="s">
        <v>32</v>
      </c>
      <c r="D20" s="3">
        <v>3312500000</v>
      </c>
      <c r="E20" s="3">
        <v>0</v>
      </c>
      <c r="F20" s="3">
        <v>0</v>
      </c>
      <c r="G20" s="3">
        <v>0</v>
      </c>
      <c r="H20" s="1">
        <f t="shared" si="1"/>
        <v>0</v>
      </c>
      <c r="I20" s="1">
        <f t="shared" si="0"/>
        <v>0</v>
      </c>
    </row>
    <row r="21" spans="1:9" x14ac:dyDescent="0.25">
      <c r="A21" s="3" t="s">
        <v>11</v>
      </c>
      <c r="B21" s="3" t="s">
        <v>29</v>
      </c>
      <c r="C21" s="3" t="s">
        <v>33</v>
      </c>
      <c r="D21" s="3">
        <v>3312700000</v>
      </c>
      <c r="E21" s="3">
        <v>2130.6999999999998</v>
      </c>
      <c r="F21" s="3">
        <v>2020.7</v>
      </c>
      <c r="G21" s="3">
        <v>2020.7</v>
      </c>
      <c r="H21" s="1">
        <f t="shared" si="1"/>
        <v>109.99999999999977</v>
      </c>
      <c r="I21" s="1">
        <f t="shared" si="0"/>
        <v>0</v>
      </c>
    </row>
    <row r="22" spans="1:9" x14ac:dyDescent="0.25">
      <c r="A22" s="3" t="s">
        <v>11</v>
      </c>
      <c r="B22" s="3" t="s">
        <v>29</v>
      </c>
      <c r="C22" s="3" t="s">
        <v>34</v>
      </c>
      <c r="D22" s="3">
        <v>3312800000</v>
      </c>
      <c r="E22" s="3">
        <v>0</v>
      </c>
      <c r="F22" s="3">
        <v>0</v>
      </c>
      <c r="G22" s="3">
        <v>0</v>
      </c>
      <c r="H22" s="1">
        <f t="shared" si="1"/>
        <v>0</v>
      </c>
      <c r="I22" s="1">
        <f t="shared" si="0"/>
        <v>0</v>
      </c>
    </row>
    <row r="23" spans="1:9" x14ac:dyDescent="0.25">
      <c r="A23" s="3" t="s">
        <v>11</v>
      </c>
      <c r="B23" s="3" t="s">
        <v>29</v>
      </c>
      <c r="C23" s="3" t="s">
        <v>35</v>
      </c>
      <c r="D23" s="3">
        <v>3312900000</v>
      </c>
      <c r="E23" s="3">
        <v>0</v>
      </c>
      <c r="F23" s="3">
        <v>0</v>
      </c>
      <c r="G23" s="3">
        <v>0</v>
      </c>
      <c r="H23" s="1">
        <f t="shared" si="1"/>
        <v>0</v>
      </c>
      <c r="I23" s="1">
        <f t="shared" si="0"/>
        <v>0</v>
      </c>
    </row>
    <row r="24" spans="1:9" x14ac:dyDescent="0.25">
      <c r="A24" s="3" t="s">
        <v>11</v>
      </c>
      <c r="B24" s="3" t="s">
        <v>29</v>
      </c>
      <c r="C24" s="3" t="s">
        <v>36</v>
      </c>
      <c r="D24" s="3">
        <v>3312110000</v>
      </c>
      <c r="E24" s="3">
        <v>45.8</v>
      </c>
      <c r="F24" s="3">
        <v>61.8</v>
      </c>
      <c r="G24" s="3">
        <v>16.2</v>
      </c>
      <c r="H24" s="1">
        <f t="shared" si="1"/>
        <v>-16</v>
      </c>
      <c r="I24" s="1">
        <f t="shared" si="0"/>
        <v>45.599999999999994</v>
      </c>
    </row>
    <row r="25" spans="1:9" x14ac:dyDescent="0.25">
      <c r="A25" s="3" t="s">
        <v>11</v>
      </c>
      <c r="B25" s="3" t="s">
        <v>29</v>
      </c>
      <c r="C25" s="3" t="s">
        <v>37</v>
      </c>
      <c r="D25" s="3">
        <v>3312400000</v>
      </c>
      <c r="E25" s="3">
        <v>0</v>
      </c>
      <c r="F25" s="3">
        <v>0</v>
      </c>
      <c r="G25" s="3">
        <v>0</v>
      </c>
      <c r="H25" s="1">
        <f t="shared" si="1"/>
        <v>0</v>
      </c>
      <c r="I25" s="1">
        <f t="shared" si="0"/>
        <v>0</v>
      </c>
    </row>
    <row r="26" spans="1:9" hidden="1" x14ac:dyDescent="0.25">
      <c r="A26" s="3" t="s">
        <v>11</v>
      </c>
      <c r="B26" s="3" t="s">
        <v>29</v>
      </c>
      <c r="C26" s="3" t="s">
        <v>18</v>
      </c>
      <c r="D26" s="3"/>
      <c r="E26" s="3">
        <v>2442.1</v>
      </c>
      <c r="F26" s="3">
        <v>2442.1</v>
      </c>
      <c r="G26" s="3">
        <v>2263.6999999999998</v>
      </c>
      <c r="H26" s="1">
        <f t="shared" si="1"/>
        <v>0</v>
      </c>
      <c r="I26" s="1">
        <f t="shared" si="0"/>
        <v>178.40000000000009</v>
      </c>
    </row>
    <row r="27" spans="1:9" x14ac:dyDescent="0.25">
      <c r="A27" s="3" t="s">
        <v>11</v>
      </c>
      <c r="B27" s="3" t="s">
        <v>38</v>
      </c>
      <c r="C27" s="3" t="s">
        <v>39</v>
      </c>
      <c r="D27" s="3">
        <v>3314100000</v>
      </c>
      <c r="E27" s="3">
        <v>24.6</v>
      </c>
      <c r="F27" s="3">
        <v>24.7</v>
      </c>
      <c r="G27" s="3">
        <v>24.7</v>
      </c>
      <c r="H27" s="1">
        <f t="shared" si="1"/>
        <v>-9.9999999999997868E-2</v>
      </c>
      <c r="I27" s="1">
        <f t="shared" si="0"/>
        <v>0</v>
      </c>
    </row>
    <row r="28" spans="1:9" x14ac:dyDescent="0.25">
      <c r="A28" s="3" t="s">
        <v>11</v>
      </c>
      <c r="B28" s="3" t="s">
        <v>38</v>
      </c>
      <c r="C28" s="3" t="s">
        <v>40</v>
      </c>
      <c r="D28" s="3">
        <v>3314400000</v>
      </c>
      <c r="E28" s="3">
        <v>61.5</v>
      </c>
      <c r="F28" s="3">
        <v>61.5</v>
      </c>
      <c r="G28" s="3">
        <v>52.4</v>
      </c>
      <c r="H28" s="1">
        <f t="shared" si="1"/>
        <v>0</v>
      </c>
      <c r="I28" s="1">
        <f t="shared" si="0"/>
        <v>9.1000000000000014</v>
      </c>
    </row>
    <row r="29" spans="1:9" hidden="1" x14ac:dyDescent="0.25">
      <c r="A29" s="3" t="s">
        <v>11</v>
      </c>
      <c r="B29" s="3" t="s">
        <v>38</v>
      </c>
      <c r="C29" s="3" t="s">
        <v>18</v>
      </c>
      <c r="D29" s="3"/>
      <c r="E29" s="3">
        <v>86.1</v>
      </c>
      <c r="F29" s="3">
        <v>86.2</v>
      </c>
      <c r="G29" s="3">
        <v>77.099999999999994</v>
      </c>
      <c r="H29" s="1">
        <f t="shared" si="1"/>
        <v>-0.10000000000000853</v>
      </c>
      <c r="I29" s="1">
        <f t="shared" si="0"/>
        <v>9.1000000000000085</v>
      </c>
    </row>
    <row r="30" spans="1:9" x14ac:dyDescent="0.25">
      <c r="A30" s="3" t="s">
        <v>11</v>
      </c>
      <c r="B30" s="3" t="s">
        <v>41</v>
      </c>
      <c r="C30" s="3" t="s">
        <v>42</v>
      </c>
      <c r="D30" s="3">
        <v>3313300000</v>
      </c>
      <c r="E30" s="3">
        <v>0</v>
      </c>
      <c r="F30" s="3">
        <v>8.3000000000000007</v>
      </c>
      <c r="G30" s="3">
        <v>8.3000000000000007</v>
      </c>
      <c r="H30" s="1">
        <f t="shared" si="1"/>
        <v>-8.3000000000000007</v>
      </c>
      <c r="I30" s="1">
        <f t="shared" si="0"/>
        <v>0</v>
      </c>
    </row>
    <row r="31" spans="1:9" x14ac:dyDescent="0.25">
      <c r="A31" s="3" t="s">
        <v>11</v>
      </c>
      <c r="B31" s="3" t="s">
        <v>41</v>
      </c>
      <c r="C31" s="3" t="s">
        <v>43</v>
      </c>
      <c r="D31" s="3">
        <v>3313400000</v>
      </c>
      <c r="E31" s="3">
        <v>0</v>
      </c>
      <c r="F31" s="3">
        <v>1.6</v>
      </c>
      <c r="G31" s="3">
        <v>1.4</v>
      </c>
      <c r="H31" s="1">
        <f t="shared" si="1"/>
        <v>-1.6</v>
      </c>
      <c r="I31" s="1">
        <f t="shared" si="0"/>
        <v>0.20000000000000018</v>
      </c>
    </row>
    <row r="32" spans="1:9" x14ac:dyDescent="0.25">
      <c r="A32" s="3" t="s">
        <v>11</v>
      </c>
      <c r="B32" s="3" t="s">
        <v>41</v>
      </c>
      <c r="C32" s="3" t="s">
        <v>44</v>
      </c>
      <c r="D32" s="3">
        <v>3313500000</v>
      </c>
      <c r="E32" s="3">
        <v>0</v>
      </c>
      <c r="F32" s="3">
        <v>0</v>
      </c>
      <c r="G32" s="3">
        <v>0</v>
      </c>
      <c r="H32" s="1">
        <f t="shared" si="1"/>
        <v>0</v>
      </c>
      <c r="I32" s="1">
        <f t="shared" si="0"/>
        <v>0</v>
      </c>
    </row>
    <row r="33" spans="1:9" x14ac:dyDescent="0.25">
      <c r="A33" s="3" t="s">
        <v>11</v>
      </c>
      <c r="B33" s="3" t="s">
        <v>41</v>
      </c>
      <c r="C33" s="3" t="s">
        <v>45</v>
      </c>
      <c r="D33" s="3">
        <v>3314700000</v>
      </c>
      <c r="E33" s="3">
        <v>0</v>
      </c>
      <c r="F33" s="3">
        <v>71.900000000000006</v>
      </c>
      <c r="G33" s="3">
        <v>71.900000000000006</v>
      </c>
      <c r="H33" s="1">
        <f t="shared" si="1"/>
        <v>-71.900000000000006</v>
      </c>
      <c r="I33" s="1">
        <f t="shared" si="0"/>
        <v>0</v>
      </c>
    </row>
    <row r="34" spans="1:9" x14ac:dyDescent="0.25">
      <c r="A34" s="3" t="s">
        <v>11</v>
      </c>
      <c r="B34" s="3" t="s">
        <v>41</v>
      </c>
      <c r="C34" s="3" t="s">
        <v>46</v>
      </c>
      <c r="D34" s="3">
        <v>3313600000</v>
      </c>
      <c r="E34" s="3">
        <v>0</v>
      </c>
      <c r="F34" s="3">
        <v>0</v>
      </c>
      <c r="G34" s="3">
        <v>0</v>
      </c>
      <c r="H34" s="1">
        <f t="shared" si="1"/>
        <v>0</v>
      </c>
      <c r="I34" s="1">
        <f t="shared" si="0"/>
        <v>0</v>
      </c>
    </row>
    <row r="35" spans="1:9" x14ac:dyDescent="0.25">
      <c r="A35" s="3" t="s">
        <v>11</v>
      </c>
      <c r="B35" s="3" t="s">
        <v>41</v>
      </c>
      <c r="C35" s="3" t="s">
        <v>47</v>
      </c>
      <c r="D35" s="3">
        <v>3311900000</v>
      </c>
      <c r="E35" s="3">
        <v>0</v>
      </c>
      <c r="F35" s="3">
        <v>19</v>
      </c>
      <c r="G35" s="3">
        <v>18.2</v>
      </c>
      <c r="H35" s="1">
        <f t="shared" si="1"/>
        <v>-19</v>
      </c>
      <c r="I35" s="1">
        <f t="shared" si="0"/>
        <v>0.80000000000000071</v>
      </c>
    </row>
    <row r="36" spans="1:9" x14ac:dyDescent="0.25">
      <c r="A36" s="3" t="s">
        <v>11</v>
      </c>
      <c r="B36" s="3" t="s">
        <v>41</v>
      </c>
      <c r="C36" s="3" t="s">
        <v>48</v>
      </c>
      <c r="D36" s="3"/>
      <c r="E36" s="3">
        <v>0</v>
      </c>
      <c r="F36" s="3">
        <v>0</v>
      </c>
      <c r="G36" s="3">
        <v>0</v>
      </c>
      <c r="H36" s="1">
        <f t="shared" si="1"/>
        <v>0</v>
      </c>
      <c r="I36" s="1">
        <f t="shared" si="0"/>
        <v>0</v>
      </c>
    </row>
    <row r="37" spans="1:9" hidden="1" x14ac:dyDescent="0.25">
      <c r="A37" s="3" t="s">
        <v>11</v>
      </c>
      <c r="B37" s="3" t="s">
        <v>41</v>
      </c>
      <c r="C37" s="3" t="s">
        <v>18</v>
      </c>
      <c r="D37" s="3"/>
      <c r="E37" s="3">
        <v>100.8</v>
      </c>
      <c r="F37" s="3">
        <v>100.8</v>
      </c>
      <c r="G37" s="3">
        <v>99.8</v>
      </c>
      <c r="H37" s="1">
        <f t="shared" si="1"/>
        <v>0</v>
      </c>
      <c r="I37" s="1">
        <f t="shared" si="0"/>
        <v>1</v>
      </c>
    </row>
    <row r="38" spans="1:9" x14ac:dyDescent="0.25">
      <c r="A38" s="3" t="s">
        <v>11</v>
      </c>
      <c r="B38" s="3" t="s">
        <v>49</v>
      </c>
      <c r="C38" s="3" t="s">
        <v>50</v>
      </c>
      <c r="D38" s="3">
        <v>3311300000</v>
      </c>
      <c r="E38" s="3">
        <v>445.5</v>
      </c>
      <c r="F38" s="3">
        <v>445.5</v>
      </c>
      <c r="G38" s="3">
        <v>445.5</v>
      </c>
      <c r="H38" s="1">
        <f t="shared" si="1"/>
        <v>0</v>
      </c>
      <c r="I38" s="1">
        <f t="shared" si="0"/>
        <v>0</v>
      </c>
    </row>
    <row r="39" spans="1:9" hidden="1" x14ac:dyDescent="0.25">
      <c r="A39" s="3" t="s">
        <v>11</v>
      </c>
      <c r="B39" s="3" t="s">
        <v>49</v>
      </c>
      <c r="C39" s="3" t="s">
        <v>18</v>
      </c>
      <c r="D39" s="3"/>
      <c r="E39" s="3">
        <v>445.5</v>
      </c>
      <c r="F39" s="3">
        <v>445.5</v>
      </c>
      <c r="G39" s="3">
        <v>445.5</v>
      </c>
      <c r="H39" s="1">
        <f t="shared" si="1"/>
        <v>0</v>
      </c>
      <c r="I39" s="1">
        <f t="shared" si="0"/>
        <v>0</v>
      </c>
    </row>
    <row r="40" spans="1:9" x14ac:dyDescent="0.25">
      <c r="A40" s="3" t="s">
        <v>51</v>
      </c>
      <c r="B40" s="3" t="s">
        <v>52</v>
      </c>
      <c r="C40" s="3" t="s">
        <v>53</v>
      </c>
      <c r="D40" s="3">
        <v>3314500000</v>
      </c>
      <c r="E40" s="3">
        <v>0</v>
      </c>
      <c r="F40" s="3">
        <v>0</v>
      </c>
      <c r="G40" s="3">
        <v>0</v>
      </c>
      <c r="H40" s="1">
        <f t="shared" si="1"/>
        <v>0</v>
      </c>
      <c r="I40" s="1">
        <f t="shared" si="0"/>
        <v>0</v>
      </c>
    </row>
    <row r="41" spans="1:9" x14ac:dyDescent="0.25">
      <c r="A41" s="3" t="s">
        <v>51</v>
      </c>
      <c r="B41" s="3" t="s">
        <v>52</v>
      </c>
      <c r="C41" s="3" t="s">
        <v>54</v>
      </c>
      <c r="D41" s="3">
        <v>3314300000</v>
      </c>
      <c r="E41" s="3">
        <v>0</v>
      </c>
      <c r="F41" s="3">
        <v>0</v>
      </c>
      <c r="G41" s="3">
        <v>0</v>
      </c>
      <c r="H41" s="1">
        <f t="shared" si="1"/>
        <v>0</v>
      </c>
      <c r="I41" s="1">
        <f t="shared" si="0"/>
        <v>0</v>
      </c>
    </row>
    <row r="42" spans="1:9" x14ac:dyDescent="0.25">
      <c r="A42" s="3" t="s">
        <v>51</v>
      </c>
      <c r="B42" s="3" t="s">
        <v>52</v>
      </c>
      <c r="C42" s="3" t="s">
        <v>55</v>
      </c>
      <c r="D42" s="3">
        <v>3314510000</v>
      </c>
      <c r="E42" s="3">
        <v>0</v>
      </c>
      <c r="F42" s="3">
        <v>0</v>
      </c>
      <c r="G42" s="3">
        <v>0</v>
      </c>
      <c r="H42" s="1">
        <f t="shared" si="1"/>
        <v>0</v>
      </c>
      <c r="I42" s="1">
        <f t="shared" si="0"/>
        <v>0</v>
      </c>
    </row>
    <row r="43" spans="1:9" x14ac:dyDescent="0.25">
      <c r="A43" s="3" t="s">
        <v>51</v>
      </c>
      <c r="B43" s="3" t="s">
        <v>52</v>
      </c>
      <c r="C43" s="3" t="s">
        <v>56</v>
      </c>
      <c r="D43" s="3">
        <v>3314520000</v>
      </c>
      <c r="E43" s="3">
        <v>0</v>
      </c>
      <c r="F43" s="3">
        <v>0</v>
      </c>
      <c r="G43" s="3">
        <v>0</v>
      </c>
      <c r="H43" s="1">
        <f t="shared" si="1"/>
        <v>0</v>
      </c>
      <c r="I43" s="1">
        <f t="shared" si="0"/>
        <v>0</v>
      </c>
    </row>
    <row r="44" spans="1:9" hidden="1" x14ac:dyDescent="0.25">
      <c r="A44" s="3" t="s">
        <v>51</v>
      </c>
      <c r="B44" s="3" t="s">
        <v>52</v>
      </c>
      <c r="C44" s="3" t="s">
        <v>18</v>
      </c>
      <c r="D44" s="3"/>
      <c r="E44" s="3">
        <v>0</v>
      </c>
      <c r="F44" s="3">
        <v>0</v>
      </c>
      <c r="G44" s="3">
        <v>0</v>
      </c>
      <c r="H44" s="1">
        <f t="shared" si="1"/>
        <v>0</v>
      </c>
      <c r="I44" s="1">
        <f t="shared" si="0"/>
        <v>0</v>
      </c>
    </row>
    <row r="45" spans="1:9" x14ac:dyDescent="0.25">
      <c r="A45" s="3" t="s">
        <v>51</v>
      </c>
      <c r="B45" s="3" t="s">
        <v>57</v>
      </c>
      <c r="C45" s="3" t="s">
        <v>58</v>
      </c>
      <c r="D45" s="3">
        <v>3332300000</v>
      </c>
      <c r="E45" s="3">
        <v>0</v>
      </c>
      <c r="F45" s="3">
        <v>0</v>
      </c>
      <c r="G45" s="3">
        <v>0</v>
      </c>
      <c r="H45" s="1">
        <f t="shared" si="1"/>
        <v>0</v>
      </c>
      <c r="I45" s="1">
        <f t="shared" si="0"/>
        <v>0</v>
      </c>
    </row>
    <row r="46" spans="1:9" hidden="1" x14ac:dyDescent="0.25">
      <c r="A46" s="3" t="s">
        <v>51</v>
      </c>
      <c r="B46" s="3" t="s">
        <v>57</v>
      </c>
      <c r="C46" s="3" t="s">
        <v>18</v>
      </c>
      <c r="D46" s="3"/>
      <c r="E46" s="3">
        <v>0</v>
      </c>
      <c r="F46" s="3">
        <v>0</v>
      </c>
      <c r="G46" s="3">
        <v>0</v>
      </c>
      <c r="H46" s="1">
        <f t="shared" si="1"/>
        <v>0</v>
      </c>
      <c r="I46" s="1">
        <f t="shared" si="0"/>
        <v>0</v>
      </c>
    </row>
    <row r="47" spans="1:9" x14ac:dyDescent="0.25">
      <c r="A47" s="3" t="s">
        <v>51</v>
      </c>
      <c r="B47" s="3" t="s">
        <v>59</v>
      </c>
      <c r="C47" s="3" t="s">
        <v>60</v>
      </c>
      <c r="D47" s="3">
        <v>3334100000</v>
      </c>
      <c r="E47" s="3">
        <v>133.1</v>
      </c>
      <c r="F47" s="3">
        <v>133.1</v>
      </c>
      <c r="G47" s="3">
        <v>125.5</v>
      </c>
      <c r="H47" s="1">
        <f t="shared" si="1"/>
        <v>0</v>
      </c>
      <c r="I47" s="1">
        <f t="shared" si="0"/>
        <v>7.5999999999999943</v>
      </c>
    </row>
    <row r="48" spans="1:9" x14ac:dyDescent="0.25">
      <c r="A48" s="3" t="s">
        <v>51</v>
      </c>
      <c r="B48" s="3" t="s">
        <v>59</v>
      </c>
      <c r="C48" s="3" t="s">
        <v>61</v>
      </c>
      <c r="D48" s="3">
        <v>3334200000</v>
      </c>
      <c r="E48" s="3">
        <v>0</v>
      </c>
      <c r="F48" s="3">
        <v>0</v>
      </c>
      <c r="G48" s="3">
        <v>0</v>
      </c>
      <c r="H48" s="1">
        <f t="shared" si="1"/>
        <v>0</v>
      </c>
      <c r="I48" s="1">
        <f t="shared" si="0"/>
        <v>0</v>
      </c>
    </row>
    <row r="49" spans="1:9" x14ac:dyDescent="0.25">
      <c r="A49" s="3" t="s">
        <v>51</v>
      </c>
      <c r="B49" s="3" t="s">
        <v>59</v>
      </c>
      <c r="C49" s="3" t="s">
        <v>62</v>
      </c>
      <c r="D49" s="3">
        <v>3334300000</v>
      </c>
      <c r="E49" s="3">
        <v>0</v>
      </c>
      <c r="F49" s="3">
        <v>0</v>
      </c>
      <c r="G49" s="3">
        <v>0</v>
      </c>
      <c r="H49" s="1">
        <f t="shared" si="1"/>
        <v>0</v>
      </c>
      <c r="I49" s="1">
        <f t="shared" si="0"/>
        <v>0</v>
      </c>
    </row>
    <row r="50" spans="1:9" x14ac:dyDescent="0.25">
      <c r="A50" s="3" t="s">
        <v>51</v>
      </c>
      <c r="B50" s="3" t="s">
        <v>59</v>
      </c>
      <c r="C50" s="3" t="s">
        <v>63</v>
      </c>
      <c r="D50" s="3">
        <v>3334900000</v>
      </c>
      <c r="E50" s="3">
        <v>0</v>
      </c>
      <c r="F50" s="3">
        <v>0</v>
      </c>
      <c r="G50" s="3">
        <v>0</v>
      </c>
      <c r="H50" s="1">
        <f t="shared" si="1"/>
        <v>0</v>
      </c>
      <c r="I50" s="1">
        <f t="shared" si="0"/>
        <v>0</v>
      </c>
    </row>
    <row r="51" spans="1:9" x14ac:dyDescent="0.25">
      <c r="A51" s="3" t="s">
        <v>51</v>
      </c>
      <c r="B51" s="3" t="s">
        <v>59</v>
      </c>
      <c r="C51" s="3" t="s">
        <v>64</v>
      </c>
      <c r="D51" s="3">
        <v>3334400000</v>
      </c>
      <c r="E51" s="3">
        <v>0</v>
      </c>
      <c r="F51" s="3">
        <v>0</v>
      </c>
      <c r="G51" s="3">
        <v>0</v>
      </c>
      <c r="H51" s="1">
        <f t="shared" si="1"/>
        <v>0</v>
      </c>
      <c r="I51" s="1">
        <f t="shared" si="0"/>
        <v>0</v>
      </c>
    </row>
    <row r="52" spans="1:9" hidden="1" x14ac:dyDescent="0.25">
      <c r="A52" s="3" t="s">
        <v>51</v>
      </c>
      <c r="B52" s="3" t="s">
        <v>59</v>
      </c>
      <c r="C52" s="3" t="s">
        <v>18</v>
      </c>
      <c r="D52" s="3"/>
      <c r="E52" s="3">
        <v>133.1</v>
      </c>
      <c r="F52" s="3">
        <v>133.1</v>
      </c>
      <c r="G52" s="3">
        <v>125.5</v>
      </c>
      <c r="H52" s="1">
        <f t="shared" si="1"/>
        <v>0</v>
      </c>
      <c r="I52" s="1">
        <f t="shared" si="0"/>
        <v>7.5999999999999943</v>
      </c>
    </row>
    <row r="53" spans="1:9" x14ac:dyDescent="0.25">
      <c r="A53" s="3" t="s">
        <v>51</v>
      </c>
      <c r="B53" s="3" t="s">
        <v>65</v>
      </c>
      <c r="C53" s="3" t="s">
        <v>66</v>
      </c>
      <c r="D53" s="3">
        <v>3333100000</v>
      </c>
      <c r="E53" s="3">
        <v>0</v>
      </c>
      <c r="F53" s="3">
        <v>0</v>
      </c>
      <c r="G53" s="3">
        <v>0</v>
      </c>
      <c r="H53" s="1">
        <f t="shared" si="1"/>
        <v>0</v>
      </c>
      <c r="I53" s="1">
        <f t="shared" si="0"/>
        <v>0</v>
      </c>
    </row>
    <row r="54" spans="1:9" x14ac:dyDescent="0.25">
      <c r="A54" s="3" t="s">
        <v>51</v>
      </c>
      <c r="B54" s="3" t="s">
        <v>65</v>
      </c>
      <c r="C54" s="3" t="s">
        <v>67</v>
      </c>
      <c r="D54" s="3">
        <v>3333200000</v>
      </c>
      <c r="E54" s="3">
        <v>0</v>
      </c>
      <c r="F54" s="3">
        <v>0</v>
      </c>
      <c r="G54" s="3">
        <v>0</v>
      </c>
      <c r="H54" s="1">
        <f t="shared" si="1"/>
        <v>0</v>
      </c>
      <c r="I54" s="1">
        <f t="shared" si="0"/>
        <v>0</v>
      </c>
    </row>
    <row r="55" spans="1:9" hidden="1" x14ac:dyDescent="0.25">
      <c r="A55" s="3" t="s">
        <v>51</v>
      </c>
      <c r="B55" s="3" t="s">
        <v>65</v>
      </c>
      <c r="C55" s="3" t="s">
        <v>18</v>
      </c>
      <c r="D55" s="3"/>
      <c r="E55" s="3">
        <v>0</v>
      </c>
      <c r="F55" s="3">
        <v>0</v>
      </c>
      <c r="G55" s="3">
        <v>0</v>
      </c>
      <c r="H55" s="1">
        <f t="shared" si="1"/>
        <v>0</v>
      </c>
      <c r="I55" s="1">
        <f t="shared" si="0"/>
        <v>0</v>
      </c>
    </row>
    <row r="56" spans="1:9" x14ac:dyDescent="0.25">
      <c r="A56" s="3" t="s">
        <v>51</v>
      </c>
      <c r="B56" s="3" t="s">
        <v>68</v>
      </c>
      <c r="C56" s="3" t="s">
        <v>69</v>
      </c>
      <c r="D56" s="3">
        <v>3331000000</v>
      </c>
      <c r="E56" s="3">
        <v>0</v>
      </c>
      <c r="F56" s="3">
        <v>22765.5</v>
      </c>
      <c r="G56" s="3">
        <v>22741.9</v>
      </c>
      <c r="H56" s="1">
        <f>E56-F56</f>
        <v>-22765.5</v>
      </c>
      <c r="I56" s="1">
        <f t="shared" si="0"/>
        <v>23.599999999998545</v>
      </c>
    </row>
    <row r="57" spans="1:9" hidden="1" x14ac:dyDescent="0.25">
      <c r="A57" s="3" t="s">
        <v>51</v>
      </c>
      <c r="B57" s="3" t="s">
        <v>68</v>
      </c>
      <c r="C57" s="3" t="s">
        <v>18</v>
      </c>
      <c r="D57" s="3"/>
      <c r="E57" s="3">
        <v>22765.5</v>
      </c>
      <c r="F57" s="3">
        <v>22765.5</v>
      </c>
      <c r="G57" s="3">
        <v>22741.9</v>
      </c>
      <c r="H57" s="1">
        <f t="shared" ref="H57:H120" si="2">E57-F57</f>
        <v>0</v>
      </c>
      <c r="I57" s="1">
        <f t="shared" si="0"/>
        <v>23.599999999998545</v>
      </c>
    </row>
    <row r="58" spans="1:9" x14ac:dyDescent="0.25">
      <c r="A58" s="3" t="s">
        <v>51</v>
      </c>
      <c r="B58" s="3" t="s">
        <v>70</v>
      </c>
      <c r="C58" s="3" t="s">
        <v>71</v>
      </c>
      <c r="D58" s="3">
        <v>3332200000</v>
      </c>
      <c r="E58" s="3">
        <v>0</v>
      </c>
      <c r="F58" s="3">
        <v>0</v>
      </c>
      <c r="G58" s="3">
        <v>0</v>
      </c>
      <c r="H58" s="1">
        <f t="shared" si="2"/>
        <v>0</v>
      </c>
      <c r="I58" s="1">
        <f t="shared" si="0"/>
        <v>0</v>
      </c>
    </row>
    <row r="59" spans="1:9" x14ac:dyDescent="0.25">
      <c r="A59" s="3" t="s">
        <v>51</v>
      </c>
      <c r="B59" s="3" t="s">
        <v>70</v>
      </c>
      <c r="C59" s="3" t="s">
        <v>72</v>
      </c>
      <c r="D59" s="3">
        <v>3332500000</v>
      </c>
      <c r="E59" s="3">
        <v>2260</v>
      </c>
      <c r="F59" s="3">
        <v>2254.6999999999998</v>
      </c>
      <c r="G59" s="3">
        <v>2232.9</v>
      </c>
      <c r="H59" s="1">
        <f t="shared" si="2"/>
        <v>5.3000000000001819</v>
      </c>
      <c r="I59" s="1">
        <f t="shared" si="0"/>
        <v>21.799999999999727</v>
      </c>
    </row>
    <row r="60" spans="1:9" hidden="1" x14ac:dyDescent="0.25">
      <c r="A60" s="3" t="s">
        <v>51</v>
      </c>
      <c r="B60" s="3" t="s">
        <v>70</v>
      </c>
      <c r="C60" s="3" t="s">
        <v>18</v>
      </c>
      <c r="D60" s="3"/>
      <c r="E60" s="3">
        <v>2260</v>
      </c>
      <c r="F60" s="3">
        <v>2254.6999999999998</v>
      </c>
      <c r="G60" s="3">
        <v>2232.9</v>
      </c>
      <c r="H60" s="1">
        <f t="shared" si="2"/>
        <v>5.3000000000001819</v>
      </c>
      <c r="I60" s="1">
        <f t="shared" si="0"/>
        <v>21.799999999999727</v>
      </c>
    </row>
    <row r="61" spans="1:9" x14ac:dyDescent="0.25">
      <c r="A61" s="3" t="s">
        <v>51</v>
      </c>
      <c r="B61" s="3" t="s">
        <v>73</v>
      </c>
      <c r="C61" s="3" t="s">
        <v>74</v>
      </c>
      <c r="D61" s="3">
        <v>3332100000</v>
      </c>
      <c r="E61" s="3">
        <v>0</v>
      </c>
      <c r="F61" s="3">
        <v>0</v>
      </c>
      <c r="G61" s="3">
        <v>0</v>
      </c>
      <c r="H61" s="1">
        <f t="shared" si="2"/>
        <v>0</v>
      </c>
      <c r="I61" s="1">
        <f t="shared" si="0"/>
        <v>0</v>
      </c>
    </row>
    <row r="62" spans="1:9" hidden="1" x14ac:dyDescent="0.25">
      <c r="A62" s="3" t="s">
        <v>51</v>
      </c>
      <c r="B62" s="3" t="s">
        <v>73</v>
      </c>
      <c r="C62" s="3" t="s">
        <v>18</v>
      </c>
      <c r="D62" s="3"/>
      <c r="E62" s="3">
        <v>0</v>
      </c>
      <c r="F62" s="3">
        <v>0</v>
      </c>
      <c r="G62" s="3">
        <v>0</v>
      </c>
      <c r="H62" s="1">
        <f t="shared" si="2"/>
        <v>0</v>
      </c>
      <c r="I62" s="1">
        <f t="shared" si="0"/>
        <v>0</v>
      </c>
    </row>
    <row r="63" spans="1:9" x14ac:dyDescent="0.25">
      <c r="A63" s="3" t="s">
        <v>51</v>
      </c>
      <c r="B63" s="3" t="s">
        <v>75</v>
      </c>
      <c r="C63" s="3" t="s">
        <v>76</v>
      </c>
      <c r="D63" s="3">
        <v>3332600000</v>
      </c>
      <c r="E63" s="3">
        <v>272.10000000000002</v>
      </c>
      <c r="F63" s="3">
        <v>272.10000000000002</v>
      </c>
      <c r="G63" s="3">
        <v>12.3</v>
      </c>
      <c r="H63" s="1">
        <f t="shared" si="2"/>
        <v>0</v>
      </c>
      <c r="I63" s="1">
        <f t="shared" si="0"/>
        <v>259.8</v>
      </c>
    </row>
    <row r="64" spans="1:9" x14ac:dyDescent="0.25">
      <c r="A64" s="3" t="s">
        <v>51</v>
      </c>
      <c r="B64" s="3" t="s">
        <v>75</v>
      </c>
      <c r="C64" s="3" t="s">
        <v>77</v>
      </c>
      <c r="D64" s="3">
        <v>3332900000</v>
      </c>
      <c r="E64" s="3">
        <v>90.8</v>
      </c>
      <c r="F64" s="3">
        <v>90.8</v>
      </c>
      <c r="G64" s="3">
        <v>81.5</v>
      </c>
      <c r="H64" s="1">
        <f t="shared" si="2"/>
        <v>0</v>
      </c>
      <c r="I64" s="1">
        <f t="shared" si="0"/>
        <v>9.2999999999999972</v>
      </c>
    </row>
    <row r="65" spans="1:9" x14ac:dyDescent="0.25">
      <c r="A65" s="3" t="s">
        <v>51</v>
      </c>
      <c r="B65" s="3" t="s">
        <v>75</v>
      </c>
      <c r="C65" s="3" t="s">
        <v>78</v>
      </c>
      <c r="D65" s="3">
        <v>3336100000</v>
      </c>
      <c r="E65" s="3">
        <v>0</v>
      </c>
      <c r="F65" s="3">
        <v>0</v>
      </c>
      <c r="G65" s="3">
        <v>0</v>
      </c>
      <c r="H65" s="1">
        <f t="shared" si="2"/>
        <v>0</v>
      </c>
      <c r="I65" s="1">
        <f t="shared" si="0"/>
        <v>0</v>
      </c>
    </row>
    <row r="66" spans="1:9" x14ac:dyDescent="0.25">
      <c r="A66" s="3" t="s">
        <v>51</v>
      </c>
      <c r="B66" s="3" t="s">
        <v>75</v>
      </c>
      <c r="C66" s="3" t="s">
        <v>267</v>
      </c>
      <c r="D66" s="3">
        <v>3333000000</v>
      </c>
      <c r="E66" s="3">
        <v>92.1</v>
      </c>
      <c r="F66" s="3">
        <v>85.7</v>
      </c>
      <c r="G66" s="3">
        <v>70.900000000000006</v>
      </c>
      <c r="H66" s="1">
        <f t="shared" si="2"/>
        <v>6.3999999999999915</v>
      </c>
      <c r="I66" s="1">
        <f t="shared" si="0"/>
        <v>14.799999999999997</v>
      </c>
    </row>
    <row r="67" spans="1:9" x14ac:dyDescent="0.25">
      <c r="A67" s="3" t="s">
        <v>51</v>
      </c>
      <c r="B67" s="3" t="s">
        <v>75</v>
      </c>
      <c r="C67" s="3" t="s">
        <v>79</v>
      </c>
      <c r="D67" s="3">
        <v>3333500000</v>
      </c>
      <c r="E67" s="3">
        <v>0</v>
      </c>
      <c r="F67" s="3">
        <v>0</v>
      </c>
      <c r="G67" s="3">
        <v>0</v>
      </c>
      <c r="H67" s="1">
        <f t="shared" si="2"/>
        <v>0</v>
      </c>
      <c r="I67" s="1">
        <f t="shared" si="0"/>
        <v>0</v>
      </c>
    </row>
    <row r="68" spans="1:9" hidden="1" x14ac:dyDescent="0.25">
      <c r="A68" s="3" t="s">
        <v>51</v>
      </c>
      <c r="B68" s="3" t="s">
        <v>75</v>
      </c>
      <c r="C68" s="3" t="s">
        <v>18</v>
      </c>
      <c r="D68" s="3"/>
      <c r="E68" s="3">
        <v>455</v>
      </c>
      <c r="F68" s="3">
        <v>448.6</v>
      </c>
      <c r="G68" s="3">
        <v>164.7</v>
      </c>
      <c r="H68" s="1">
        <f t="shared" si="2"/>
        <v>6.3999999999999773</v>
      </c>
      <c r="I68" s="1">
        <f t="shared" ref="I68:I131" si="3">F68-G68</f>
        <v>283.90000000000003</v>
      </c>
    </row>
    <row r="69" spans="1:9" x14ac:dyDescent="0.25">
      <c r="A69" s="3" t="s">
        <v>80</v>
      </c>
      <c r="B69" s="3" t="s">
        <v>81</v>
      </c>
      <c r="C69" s="3" t="s">
        <v>82</v>
      </c>
      <c r="D69" s="3">
        <v>3335100000</v>
      </c>
      <c r="E69" s="3">
        <v>990</v>
      </c>
      <c r="F69" s="3">
        <v>990</v>
      </c>
      <c r="G69" s="3">
        <v>990</v>
      </c>
      <c r="H69" s="1">
        <f t="shared" si="2"/>
        <v>0</v>
      </c>
      <c r="I69" s="1">
        <f t="shared" si="3"/>
        <v>0</v>
      </c>
    </row>
    <row r="70" spans="1:9" hidden="1" x14ac:dyDescent="0.25">
      <c r="A70" s="3" t="s">
        <v>80</v>
      </c>
      <c r="B70" s="3" t="s">
        <v>81</v>
      </c>
      <c r="C70" s="3" t="s">
        <v>18</v>
      </c>
      <c r="D70" s="3"/>
      <c r="E70" s="3">
        <v>990</v>
      </c>
      <c r="F70" s="3">
        <v>990</v>
      </c>
      <c r="G70" s="3">
        <v>990</v>
      </c>
      <c r="H70" s="1">
        <f t="shared" si="2"/>
        <v>0</v>
      </c>
      <c r="I70" s="1">
        <f t="shared" si="3"/>
        <v>0</v>
      </c>
    </row>
    <row r="71" spans="1:9" x14ac:dyDescent="0.25">
      <c r="A71" s="3" t="s">
        <v>80</v>
      </c>
      <c r="B71" s="3" t="s">
        <v>83</v>
      </c>
      <c r="C71" s="3" t="s">
        <v>84</v>
      </c>
      <c r="D71" s="3">
        <v>3335200000</v>
      </c>
      <c r="E71" s="3">
        <v>659.5</v>
      </c>
      <c r="F71" s="3">
        <v>659.5</v>
      </c>
      <c r="G71" s="3">
        <v>620.20000000000005</v>
      </c>
      <c r="H71" s="1">
        <f t="shared" si="2"/>
        <v>0</v>
      </c>
      <c r="I71" s="1">
        <f t="shared" si="3"/>
        <v>39.299999999999955</v>
      </c>
    </row>
    <row r="72" spans="1:9" x14ac:dyDescent="0.25">
      <c r="A72" s="3" t="s">
        <v>80</v>
      </c>
      <c r="B72" s="3" t="s">
        <v>83</v>
      </c>
      <c r="C72" s="3" t="s">
        <v>85</v>
      </c>
      <c r="D72" s="3">
        <v>3335200002</v>
      </c>
      <c r="E72" s="3">
        <v>0</v>
      </c>
      <c r="F72" s="3">
        <v>0</v>
      </c>
      <c r="G72" s="3">
        <v>0</v>
      </c>
      <c r="H72" s="1">
        <f t="shared" si="2"/>
        <v>0</v>
      </c>
      <c r="I72" s="1">
        <f t="shared" si="3"/>
        <v>0</v>
      </c>
    </row>
    <row r="73" spans="1:9" x14ac:dyDescent="0.25">
      <c r="A73" s="3" t="s">
        <v>80</v>
      </c>
      <c r="B73" s="3" t="s">
        <v>83</v>
      </c>
      <c r="C73" s="3" t="s">
        <v>86</v>
      </c>
      <c r="D73" s="3">
        <v>3335210000</v>
      </c>
      <c r="E73" s="3">
        <v>88.2</v>
      </c>
      <c r="F73" s="3">
        <v>88.2</v>
      </c>
      <c r="G73" s="3">
        <v>88.2</v>
      </c>
      <c r="H73" s="1">
        <f t="shared" si="2"/>
        <v>0</v>
      </c>
      <c r="I73" s="1">
        <f t="shared" si="3"/>
        <v>0</v>
      </c>
    </row>
    <row r="74" spans="1:9" x14ac:dyDescent="0.25">
      <c r="A74" s="3" t="s">
        <v>80</v>
      </c>
      <c r="B74" s="3" t="s">
        <v>83</v>
      </c>
      <c r="C74" s="3" t="s">
        <v>87</v>
      </c>
      <c r="D74" s="3">
        <v>3335220000</v>
      </c>
      <c r="E74" s="3">
        <v>115</v>
      </c>
      <c r="F74" s="3">
        <v>115</v>
      </c>
      <c r="G74" s="3">
        <v>65.599999999999994</v>
      </c>
      <c r="H74" s="1">
        <f t="shared" si="2"/>
        <v>0</v>
      </c>
      <c r="I74" s="1">
        <f t="shared" si="3"/>
        <v>49.400000000000006</v>
      </c>
    </row>
    <row r="75" spans="1:9" x14ac:dyDescent="0.25">
      <c r="A75" s="3" t="s">
        <v>80</v>
      </c>
      <c r="B75" s="3" t="s">
        <v>83</v>
      </c>
      <c r="C75" s="3" t="s">
        <v>88</v>
      </c>
      <c r="D75" s="3">
        <v>3335230000</v>
      </c>
      <c r="E75" s="3">
        <v>255.5</v>
      </c>
      <c r="F75" s="3">
        <v>255.5</v>
      </c>
      <c r="G75" s="3">
        <v>255.5</v>
      </c>
      <c r="H75" s="1">
        <f t="shared" si="2"/>
        <v>0</v>
      </c>
      <c r="I75" s="1">
        <f t="shared" si="3"/>
        <v>0</v>
      </c>
    </row>
    <row r="76" spans="1:9" x14ac:dyDescent="0.25">
      <c r="A76" s="3" t="s">
        <v>80</v>
      </c>
      <c r="B76" s="3" t="s">
        <v>83</v>
      </c>
      <c r="C76" s="3" t="s">
        <v>89</v>
      </c>
      <c r="D76" s="3">
        <v>3335250005</v>
      </c>
      <c r="E76" s="3">
        <v>32</v>
      </c>
      <c r="F76" s="3">
        <v>32</v>
      </c>
      <c r="G76" s="3">
        <v>32</v>
      </c>
      <c r="H76" s="1">
        <f t="shared" si="2"/>
        <v>0</v>
      </c>
      <c r="I76" s="1">
        <f t="shared" si="3"/>
        <v>0</v>
      </c>
    </row>
    <row r="77" spans="1:9" x14ac:dyDescent="0.25">
      <c r="A77" s="3" t="s">
        <v>80</v>
      </c>
      <c r="B77" s="3" t="s">
        <v>83</v>
      </c>
      <c r="C77" s="3" t="s">
        <v>90</v>
      </c>
      <c r="D77" s="3">
        <v>3335270000</v>
      </c>
      <c r="E77" s="3">
        <v>152.9</v>
      </c>
      <c r="F77" s="3">
        <v>152.9</v>
      </c>
      <c r="G77" s="3">
        <v>152.9</v>
      </c>
      <c r="H77" s="1">
        <f t="shared" si="2"/>
        <v>0</v>
      </c>
      <c r="I77" s="1">
        <f t="shared" si="3"/>
        <v>0</v>
      </c>
    </row>
    <row r="78" spans="1:9" x14ac:dyDescent="0.25">
      <c r="A78" s="3" t="s">
        <v>80</v>
      </c>
      <c r="B78" s="3" t="s">
        <v>83</v>
      </c>
      <c r="C78" s="3" t="s">
        <v>91</v>
      </c>
      <c r="D78" s="3">
        <v>3335280000</v>
      </c>
      <c r="E78" s="3">
        <v>0</v>
      </c>
      <c r="F78" s="3">
        <v>0</v>
      </c>
      <c r="G78" s="3">
        <v>0</v>
      </c>
      <c r="H78" s="1">
        <f t="shared" si="2"/>
        <v>0</v>
      </c>
      <c r="I78" s="1">
        <f t="shared" si="3"/>
        <v>0</v>
      </c>
    </row>
    <row r="79" spans="1:9" x14ac:dyDescent="0.25">
      <c r="A79" s="3" t="s">
        <v>80</v>
      </c>
      <c r="B79" s="3" t="s">
        <v>83</v>
      </c>
      <c r="C79" s="3" t="s">
        <v>92</v>
      </c>
      <c r="D79" s="3">
        <v>3335290000</v>
      </c>
      <c r="E79" s="3">
        <v>0</v>
      </c>
      <c r="F79" s="3">
        <v>0</v>
      </c>
      <c r="G79" s="3">
        <v>0</v>
      </c>
      <c r="H79" s="1">
        <f t="shared" si="2"/>
        <v>0</v>
      </c>
      <c r="I79" s="1">
        <f t="shared" si="3"/>
        <v>0</v>
      </c>
    </row>
    <row r="80" spans="1:9" x14ac:dyDescent="0.25">
      <c r="A80" s="3" t="s">
        <v>80</v>
      </c>
      <c r="B80" s="3" t="s">
        <v>83</v>
      </c>
      <c r="C80" s="3" t="s">
        <v>93</v>
      </c>
      <c r="D80" s="3">
        <v>3335250000</v>
      </c>
      <c r="E80" s="3">
        <v>42</v>
      </c>
      <c r="F80" s="3">
        <v>42</v>
      </c>
      <c r="G80" s="3">
        <v>33.1</v>
      </c>
      <c r="H80" s="1">
        <f t="shared" si="2"/>
        <v>0</v>
      </c>
      <c r="I80" s="1">
        <f t="shared" si="3"/>
        <v>8.8999999999999986</v>
      </c>
    </row>
    <row r="81" spans="1:9" hidden="1" x14ac:dyDescent="0.25">
      <c r="A81" s="3" t="s">
        <v>80</v>
      </c>
      <c r="B81" s="3" t="s">
        <v>83</v>
      </c>
      <c r="C81" s="3" t="s">
        <v>18</v>
      </c>
      <c r="D81" s="3"/>
      <c r="E81" s="3">
        <v>1345.1</v>
      </c>
      <c r="F81" s="3">
        <v>1345.1</v>
      </c>
      <c r="G81" s="3">
        <v>1247.5</v>
      </c>
      <c r="H81" s="1">
        <f t="shared" si="2"/>
        <v>0</v>
      </c>
      <c r="I81" s="1">
        <f t="shared" si="3"/>
        <v>97.599999999999909</v>
      </c>
    </row>
    <row r="82" spans="1:9" x14ac:dyDescent="0.25">
      <c r="A82" s="3" t="s">
        <v>80</v>
      </c>
      <c r="B82" s="3" t="s">
        <v>94</v>
      </c>
      <c r="C82" s="3" t="s">
        <v>95</v>
      </c>
      <c r="D82" s="3">
        <v>3335700000</v>
      </c>
      <c r="E82" s="3">
        <v>64.7</v>
      </c>
      <c r="F82" s="3">
        <v>64.7</v>
      </c>
      <c r="G82" s="3">
        <v>64.7</v>
      </c>
      <c r="H82" s="1">
        <f t="shared" si="2"/>
        <v>0</v>
      </c>
      <c r="I82" s="1">
        <f t="shared" si="3"/>
        <v>0</v>
      </c>
    </row>
    <row r="83" spans="1:9" x14ac:dyDescent="0.25">
      <c r="A83" s="3" t="s">
        <v>80</v>
      </c>
      <c r="B83" s="3" t="s">
        <v>94</v>
      </c>
      <c r="C83" s="3" t="s">
        <v>96</v>
      </c>
      <c r="D83" s="3">
        <v>3335800000</v>
      </c>
      <c r="E83" s="3">
        <v>28.7</v>
      </c>
      <c r="F83" s="3">
        <v>28.7</v>
      </c>
      <c r="G83" s="3">
        <v>28.1</v>
      </c>
      <c r="H83" s="1">
        <f t="shared" si="2"/>
        <v>0</v>
      </c>
      <c r="I83" s="1">
        <f t="shared" si="3"/>
        <v>0.59999999999999787</v>
      </c>
    </row>
    <row r="84" spans="1:9" hidden="1" x14ac:dyDescent="0.25">
      <c r="A84" s="3" t="s">
        <v>80</v>
      </c>
      <c r="B84" s="3" t="s">
        <v>94</v>
      </c>
      <c r="C84" s="3" t="s">
        <v>18</v>
      </c>
      <c r="D84" s="3"/>
      <c r="E84" s="3">
        <v>93.4</v>
      </c>
      <c r="F84" s="3">
        <v>93.4</v>
      </c>
      <c r="G84" s="3">
        <v>92.8</v>
      </c>
      <c r="H84" s="1">
        <f t="shared" si="2"/>
        <v>0</v>
      </c>
      <c r="I84" s="1">
        <f t="shared" si="3"/>
        <v>0.60000000000000853</v>
      </c>
    </row>
    <row r="85" spans="1:9" x14ac:dyDescent="0.25">
      <c r="A85" s="3" t="s">
        <v>80</v>
      </c>
      <c r="B85" s="3" t="s">
        <v>97</v>
      </c>
      <c r="C85" s="3" t="s">
        <v>98</v>
      </c>
      <c r="D85" s="3">
        <v>3335200001</v>
      </c>
      <c r="E85" s="3">
        <v>0</v>
      </c>
      <c r="F85" s="3">
        <v>0</v>
      </c>
      <c r="G85" s="3">
        <v>0</v>
      </c>
      <c r="H85" s="1">
        <f t="shared" si="2"/>
        <v>0</v>
      </c>
      <c r="I85" s="1">
        <f t="shared" si="3"/>
        <v>0</v>
      </c>
    </row>
    <row r="86" spans="1:9" hidden="1" x14ac:dyDescent="0.25">
      <c r="A86" s="3" t="s">
        <v>80</v>
      </c>
      <c r="B86" s="3" t="s">
        <v>97</v>
      </c>
      <c r="C86" s="3" t="s">
        <v>18</v>
      </c>
      <c r="D86" s="3"/>
      <c r="E86" s="3">
        <v>0</v>
      </c>
      <c r="F86" s="3">
        <v>0</v>
      </c>
      <c r="G86" s="3">
        <v>0</v>
      </c>
      <c r="H86" s="1">
        <f t="shared" si="2"/>
        <v>0</v>
      </c>
      <c r="I86" s="1">
        <f t="shared" si="3"/>
        <v>0</v>
      </c>
    </row>
    <row r="87" spans="1:9" x14ac:dyDescent="0.25">
      <c r="A87" s="3" t="s">
        <v>80</v>
      </c>
      <c r="B87" s="3" t="s">
        <v>99</v>
      </c>
      <c r="C87" s="3" t="s">
        <v>100</v>
      </c>
      <c r="D87" s="3">
        <v>3335400000</v>
      </c>
      <c r="E87" s="3">
        <v>0</v>
      </c>
      <c r="F87" s="3">
        <v>0</v>
      </c>
      <c r="G87" s="3">
        <v>0</v>
      </c>
      <c r="H87" s="1">
        <f t="shared" si="2"/>
        <v>0</v>
      </c>
      <c r="I87" s="1">
        <f t="shared" si="3"/>
        <v>0</v>
      </c>
    </row>
    <row r="88" spans="1:9" x14ac:dyDescent="0.25">
      <c r="A88" s="3" t="s">
        <v>80</v>
      </c>
      <c r="B88" s="3" t="s">
        <v>99</v>
      </c>
      <c r="C88" s="3" t="s">
        <v>101</v>
      </c>
      <c r="D88" s="3">
        <v>3335500000</v>
      </c>
      <c r="E88" s="3">
        <v>0</v>
      </c>
      <c r="F88" s="3">
        <v>0</v>
      </c>
      <c r="G88" s="3">
        <v>0</v>
      </c>
      <c r="H88" s="1">
        <f t="shared" si="2"/>
        <v>0</v>
      </c>
      <c r="I88" s="1">
        <f t="shared" si="3"/>
        <v>0</v>
      </c>
    </row>
    <row r="89" spans="1:9" x14ac:dyDescent="0.25">
      <c r="A89" s="3" t="s">
        <v>80</v>
      </c>
      <c r="B89" s="3" t="s">
        <v>99</v>
      </c>
      <c r="C89" s="3" t="s">
        <v>102</v>
      </c>
      <c r="D89" s="3">
        <v>3335510000</v>
      </c>
      <c r="E89" s="3">
        <v>0</v>
      </c>
      <c r="F89" s="3">
        <v>0</v>
      </c>
      <c r="G89" s="3">
        <v>0</v>
      </c>
      <c r="H89" s="1">
        <f t="shared" si="2"/>
        <v>0</v>
      </c>
      <c r="I89" s="1">
        <f t="shared" si="3"/>
        <v>0</v>
      </c>
    </row>
    <row r="90" spans="1:9" x14ac:dyDescent="0.25">
      <c r="A90" s="3" t="s">
        <v>80</v>
      </c>
      <c r="B90" s="3" t="s">
        <v>99</v>
      </c>
      <c r="C90" s="3" t="s">
        <v>103</v>
      </c>
      <c r="D90" s="3">
        <v>3335930000</v>
      </c>
      <c r="E90" s="3">
        <v>0</v>
      </c>
      <c r="F90" s="3">
        <v>13.2</v>
      </c>
      <c r="G90" s="3">
        <v>13.2</v>
      </c>
      <c r="H90" s="1">
        <f t="shared" si="2"/>
        <v>-13.2</v>
      </c>
      <c r="I90" s="1">
        <f t="shared" si="3"/>
        <v>0</v>
      </c>
    </row>
    <row r="91" spans="1:9" x14ac:dyDescent="0.25">
      <c r="A91" s="3" t="s">
        <v>80</v>
      </c>
      <c r="B91" s="3" t="s">
        <v>99</v>
      </c>
      <c r="C91" s="3" t="s">
        <v>104</v>
      </c>
      <c r="D91" s="3">
        <v>3335910000</v>
      </c>
      <c r="E91" s="3">
        <v>0</v>
      </c>
      <c r="F91" s="3">
        <v>25.9</v>
      </c>
      <c r="G91" s="3">
        <v>25.9</v>
      </c>
      <c r="H91" s="1">
        <f t="shared" si="2"/>
        <v>-25.9</v>
      </c>
      <c r="I91" s="1">
        <f t="shared" si="3"/>
        <v>0</v>
      </c>
    </row>
    <row r="92" spans="1:9" x14ac:dyDescent="0.25">
      <c r="A92" s="3" t="s">
        <v>80</v>
      </c>
      <c r="B92" s="3" t="s">
        <v>99</v>
      </c>
      <c r="C92" s="3" t="s">
        <v>105</v>
      </c>
      <c r="D92" s="3">
        <v>3335900000</v>
      </c>
      <c r="E92" s="3">
        <v>0</v>
      </c>
      <c r="F92" s="3">
        <v>64.7</v>
      </c>
      <c r="G92" s="3">
        <v>64.3</v>
      </c>
      <c r="H92" s="1">
        <f t="shared" si="2"/>
        <v>-64.7</v>
      </c>
      <c r="I92" s="1">
        <f t="shared" si="3"/>
        <v>0.40000000000000568</v>
      </c>
    </row>
    <row r="93" spans="1:9" hidden="1" x14ac:dyDescent="0.25">
      <c r="A93" s="3" t="s">
        <v>80</v>
      </c>
      <c r="B93" s="3" t="s">
        <v>99</v>
      </c>
      <c r="C93" s="3" t="s">
        <v>18</v>
      </c>
      <c r="D93" s="3"/>
      <c r="E93" s="3">
        <v>103.7</v>
      </c>
      <c r="F93" s="3">
        <v>103.8</v>
      </c>
      <c r="G93" s="3">
        <v>103.4</v>
      </c>
      <c r="H93" s="1">
        <f t="shared" si="2"/>
        <v>-9.9999999999994316E-2</v>
      </c>
      <c r="I93" s="1">
        <f t="shared" si="3"/>
        <v>0.39999999999999147</v>
      </c>
    </row>
    <row r="94" spans="1:9" x14ac:dyDescent="0.25">
      <c r="A94" s="3" t="s">
        <v>80</v>
      </c>
      <c r="B94" s="3" t="s">
        <v>106</v>
      </c>
      <c r="C94" s="3" t="s">
        <v>107</v>
      </c>
      <c r="D94" s="3">
        <v>3335300000</v>
      </c>
      <c r="E94" s="3">
        <v>0</v>
      </c>
      <c r="F94" s="3">
        <v>0</v>
      </c>
      <c r="G94" s="3">
        <v>0</v>
      </c>
      <c r="H94" s="1">
        <f t="shared" si="2"/>
        <v>0</v>
      </c>
      <c r="I94" s="1">
        <f t="shared" si="3"/>
        <v>0</v>
      </c>
    </row>
    <row r="95" spans="1:9" x14ac:dyDescent="0.25">
      <c r="A95" s="3" t="s">
        <v>80</v>
      </c>
      <c r="B95" s="3" t="s">
        <v>106</v>
      </c>
      <c r="C95" s="3" t="s">
        <v>108</v>
      </c>
      <c r="D95" s="3">
        <v>3335310000</v>
      </c>
      <c r="E95" s="3">
        <v>0</v>
      </c>
      <c r="F95" s="3">
        <v>0</v>
      </c>
      <c r="G95" s="3">
        <v>0</v>
      </c>
      <c r="H95" s="1">
        <f t="shared" si="2"/>
        <v>0</v>
      </c>
      <c r="I95" s="1">
        <f t="shared" si="3"/>
        <v>0</v>
      </c>
    </row>
    <row r="96" spans="1:9" hidden="1" x14ac:dyDescent="0.25">
      <c r="A96" s="3" t="s">
        <v>80</v>
      </c>
      <c r="B96" s="3" t="s">
        <v>106</v>
      </c>
      <c r="C96" s="3" t="s">
        <v>18</v>
      </c>
      <c r="D96" s="3"/>
      <c r="E96" s="3">
        <v>0</v>
      </c>
      <c r="F96" s="3">
        <v>0</v>
      </c>
      <c r="G96" s="3">
        <v>0</v>
      </c>
      <c r="H96" s="1">
        <f t="shared" si="2"/>
        <v>0</v>
      </c>
      <c r="I96" s="1">
        <f t="shared" si="3"/>
        <v>0</v>
      </c>
    </row>
    <row r="97" spans="1:9" x14ac:dyDescent="0.25">
      <c r="A97" s="3" t="s">
        <v>109</v>
      </c>
      <c r="B97" s="3" t="s">
        <v>110</v>
      </c>
      <c r="C97" s="3" t="s">
        <v>111</v>
      </c>
      <c r="D97" s="3">
        <v>3335600000</v>
      </c>
      <c r="E97" s="3">
        <v>212</v>
      </c>
      <c r="F97" s="3">
        <v>212</v>
      </c>
      <c r="G97" s="3">
        <v>212</v>
      </c>
      <c r="H97" s="1">
        <f t="shared" si="2"/>
        <v>0</v>
      </c>
      <c r="I97" s="1">
        <f t="shared" si="3"/>
        <v>0</v>
      </c>
    </row>
    <row r="98" spans="1:9" hidden="1" x14ac:dyDescent="0.25">
      <c r="A98" s="3" t="s">
        <v>109</v>
      </c>
      <c r="B98" s="3" t="s">
        <v>110</v>
      </c>
      <c r="C98" s="3" t="s">
        <v>18</v>
      </c>
      <c r="D98" s="3"/>
      <c r="E98" s="3">
        <v>212</v>
      </c>
      <c r="F98" s="3">
        <v>212</v>
      </c>
      <c r="G98" s="3">
        <v>212</v>
      </c>
      <c r="H98" s="1">
        <f t="shared" si="2"/>
        <v>0</v>
      </c>
      <c r="I98" s="1">
        <f t="shared" si="3"/>
        <v>0</v>
      </c>
    </row>
    <row r="99" spans="1:9" x14ac:dyDescent="0.25">
      <c r="A99" s="3" t="s">
        <v>109</v>
      </c>
      <c r="B99" s="3" t="s">
        <v>112</v>
      </c>
      <c r="C99" s="3" t="s">
        <v>113</v>
      </c>
      <c r="D99" s="3">
        <v>3341100000</v>
      </c>
      <c r="E99" s="3">
        <v>3169</v>
      </c>
      <c r="F99" s="3">
        <v>3169</v>
      </c>
      <c r="G99" s="3">
        <v>3169</v>
      </c>
      <c r="H99" s="1">
        <f t="shared" si="2"/>
        <v>0</v>
      </c>
      <c r="I99" s="1">
        <f t="shared" si="3"/>
        <v>0</v>
      </c>
    </row>
    <row r="100" spans="1:9" x14ac:dyDescent="0.25">
      <c r="A100" s="3" t="s">
        <v>109</v>
      </c>
      <c r="B100" s="3" t="s">
        <v>112</v>
      </c>
      <c r="C100" s="3" t="s">
        <v>114</v>
      </c>
      <c r="D100" s="3">
        <v>3341200000</v>
      </c>
      <c r="E100" s="3">
        <v>0</v>
      </c>
      <c r="F100" s="3">
        <v>0</v>
      </c>
      <c r="G100" s="3">
        <v>0</v>
      </c>
      <c r="H100" s="1">
        <f t="shared" si="2"/>
        <v>0</v>
      </c>
      <c r="I100" s="1">
        <f t="shared" si="3"/>
        <v>0</v>
      </c>
    </row>
    <row r="101" spans="1:9" hidden="1" x14ac:dyDescent="0.25">
      <c r="A101" s="3" t="s">
        <v>109</v>
      </c>
      <c r="B101" s="3" t="s">
        <v>112</v>
      </c>
      <c r="C101" s="3" t="s">
        <v>18</v>
      </c>
      <c r="D101" s="3"/>
      <c r="E101" s="3">
        <v>3169</v>
      </c>
      <c r="F101" s="3">
        <v>3169</v>
      </c>
      <c r="G101" s="3">
        <v>3169</v>
      </c>
      <c r="H101" s="1">
        <f t="shared" si="2"/>
        <v>0</v>
      </c>
      <c r="I101" s="1">
        <f t="shared" si="3"/>
        <v>0</v>
      </c>
    </row>
    <row r="102" spans="1:9" x14ac:dyDescent="0.25">
      <c r="A102" s="3" t="s">
        <v>109</v>
      </c>
      <c r="B102" s="3" t="s">
        <v>115</v>
      </c>
      <c r="C102" s="3" t="s">
        <v>116</v>
      </c>
      <c r="D102" s="3">
        <v>3343100000</v>
      </c>
      <c r="E102" s="3">
        <v>11</v>
      </c>
      <c r="F102" s="3">
        <v>11</v>
      </c>
      <c r="G102" s="3">
        <v>9.6999999999999993</v>
      </c>
      <c r="H102" s="1">
        <f t="shared" si="2"/>
        <v>0</v>
      </c>
      <c r="I102" s="1">
        <f t="shared" si="3"/>
        <v>1.3000000000000007</v>
      </c>
    </row>
    <row r="103" spans="1:9" x14ac:dyDescent="0.25">
      <c r="A103" s="3" t="s">
        <v>109</v>
      </c>
      <c r="B103" s="3" t="s">
        <v>115</v>
      </c>
      <c r="C103" s="3" t="s">
        <v>117</v>
      </c>
      <c r="D103" s="3">
        <v>3343900000</v>
      </c>
      <c r="E103" s="3">
        <v>1.6</v>
      </c>
      <c r="F103" s="3">
        <v>1.6</v>
      </c>
      <c r="G103" s="3">
        <v>1.6</v>
      </c>
      <c r="H103" s="1">
        <f t="shared" si="2"/>
        <v>0</v>
      </c>
      <c r="I103" s="1">
        <f t="shared" si="3"/>
        <v>0</v>
      </c>
    </row>
    <row r="104" spans="1:9" hidden="1" x14ac:dyDescent="0.25">
      <c r="A104" s="3" t="s">
        <v>109</v>
      </c>
      <c r="B104" s="3" t="s">
        <v>115</v>
      </c>
      <c r="C104" s="3" t="s">
        <v>18</v>
      </c>
      <c r="D104" s="3"/>
      <c r="E104" s="3">
        <v>12.7</v>
      </c>
      <c r="F104" s="3">
        <v>12.6</v>
      </c>
      <c r="G104" s="3">
        <v>11.3</v>
      </c>
      <c r="H104" s="1">
        <f t="shared" si="2"/>
        <v>9.9999999999999645E-2</v>
      </c>
      <c r="I104" s="1">
        <f t="shared" si="3"/>
        <v>1.2999999999999989</v>
      </c>
    </row>
    <row r="105" spans="1:9" x14ac:dyDescent="0.25">
      <c r="A105" s="3" t="s">
        <v>109</v>
      </c>
      <c r="B105" s="3" t="s">
        <v>118</v>
      </c>
      <c r="C105" s="3" t="s">
        <v>119</v>
      </c>
      <c r="D105" s="3">
        <v>3344200000</v>
      </c>
      <c r="E105" s="3">
        <v>0</v>
      </c>
      <c r="F105" s="3">
        <v>0</v>
      </c>
      <c r="G105" s="3">
        <v>0</v>
      </c>
      <c r="H105" s="1">
        <f t="shared" si="2"/>
        <v>0</v>
      </c>
      <c r="I105" s="1">
        <f t="shared" si="3"/>
        <v>0</v>
      </c>
    </row>
    <row r="106" spans="1:9" x14ac:dyDescent="0.25">
      <c r="A106" s="3" t="s">
        <v>109</v>
      </c>
      <c r="B106" s="3" t="s">
        <v>118</v>
      </c>
      <c r="C106" s="3" t="s">
        <v>120</v>
      </c>
      <c r="D106" s="3">
        <v>3344500000</v>
      </c>
      <c r="E106" s="3">
        <v>0</v>
      </c>
      <c r="F106" s="3">
        <v>0</v>
      </c>
      <c r="G106" s="3">
        <v>0</v>
      </c>
      <c r="H106" s="1">
        <f t="shared" si="2"/>
        <v>0</v>
      </c>
      <c r="I106" s="1">
        <f t="shared" si="3"/>
        <v>0</v>
      </c>
    </row>
    <row r="107" spans="1:9" x14ac:dyDescent="0.25">
      <c r="A107" s="3" t="s">
        <v>109</v>
      </c>
      <c r="B107" s="3" t="s">
        <v>118</v>
      </c>
      <c r="C107" s="3" t="s">
        <v>121</v>
      </c>
      <c r="D107" s="3">
        <v>3344900000</v>
      </c>
      <c r="E107" s="3">
        <v>0</v>
      </c>
      <c r="F107" s="3">
        <v>0</v>
      </c>
      <c r="G107" s="3">
        <v>0</v>
      </c>
      <c r="H107" s="1">
        <f t="shared" si="2"/>
        <v>0</v>
      </c>
      <c r="I107" s="1">
        <f t="shared" si="3"/>
        <v>0</v>
      </c>
    </row>
    <row r="108" spans="1:9" hidden="1" x14ac:dyDescent="0.25">
      <c r="A108" s="3" t="s">
        <v>109</v>
      </c>
      <c r="B108" s="3" t="s">
        <v>118</v>
      </c>
      <c r="C108" s="3" t="s">
        <v>18</v>
      </c>
      <c r="D108" s="3"/>
      <c r="E108" s="3">
        <v>0</v>
      </c>
      <c r="F108" s="3">
        <v>0</v>
      </c>
      <c r="G108" s="3">
        <v>0</v>
      </c>
      <c r="H108" s="1">
        <f t="shared" si="2"/>
        <v>0</v>
      </c>
      <c r="I108" s="1">
        <f t="shared" si="3"/>
        <v>0</v>
      </c>
    </row>
    <row r="109" spans="1:9" x14ac:dyDescent="0.25">
      <c r="A109" s="3" t="s">
        <v>109</v>
      </c>
      <c r="B109" s="3" t="s">
        <v>122</v>
      </c>
      <c r="C109" s="3" t="s">
        <v>123</v>
      </c>
      <c r="D109" s="3">
        <v>3341300000</v>
      </c>
      <c r="E109" s="3">
        <v>0</v>
      </c>
      <c r="F109" s="3">
        <v>0</v>
      </c>
      <c r="G109" s="3">
        <v>0</v>
      </c>
      <c r="H109" s="1">
        <f t="shared" si="2"/>
        <v>0</v>
      </c>
      <c r="I109" s="1">
        <f t="shared" si="3"/>
        <v>0</v>
      </c>
    </row>
    <row r="110" spans="1:9" x14ac:dyDescent="0.25">
      <c r="A110" s="3" t="s">
        <v>109</v>
      </c>
      <c r="B110" s="3" t="s">
        <v>122</v>
      </c>
      <c r="C110" s="3" t="s">
        <v>124</v>
      </c>
      <c r="D110" s="3">
        <v>3341900000</v>
      </c>
      <c r="E110" s="3">
        <v>0</v>
      </c>
      <c r="F110" s="3">
        <v>0</v>
      </c>
      <c r="G110" s="3">
        <v>0</v>
      </c>
      <c r="H110" s="1">
        <f t="shared" si="2"/>
        <v>0</v>
      </c>
      <c r="I110" s="1">
        <f t="shared" si="3"/>
        <v>0</v>
      </c>
    </row>
    <row r="111" spans="1:9" hidden="1" x14ac:dyDescent="0.25">
      <c r="A111" s="3" t="s">
        <v>109</v>
      </c>
      <c r="B111" s="3" t="s">
        <v>122</v>
      </c>
      <c r="C111" s="3" t="s">
        <v>18</v>
      </c>
      <c r="D111" s="3"/>
      <c r="E111" s="3">
        <v>0</v>
      </c>
      <c r="F111" s="3">
        <v>0</v>
      </c>
      <c r="G111" s="3">
        <v>0</v>
      </c>
      <c r="H111" s="1">
        <f t="shared" si="2"/>
        <v>0</v>
      </c>
      <c r="I111" s="1">
        <f t="shared" si="3"/>
        <v>0</v>
      </c>
    </row>
    <row r="112" spans="1:9" x14ac:dyDescent="0.25">
      <c r="A112" s="3" t="s">
        <v>109</v>
      </c>
      <c r="B112" s="3" t="s">
        <v>125</v>
      </c>
      <c r="C112" s="3" t="s">
        <v>126</v>
      </c>
      <c r="D112" s="3">
        <v>3346100000</v>
      </c>
      <c r="E112" s="3">
        <v>76.8</v>
      </c>
      <c r="F112" s="3">
        <v>45.5</v>
      </c>
      <c r="G112" s="3">
        <v>13.4</v>
      </c>
      <c r="H112" s="1">
        <f t="shared" si="2"/>
        <v>31.299999999999997</v>
      </c>
      <c r="I112" s="1">
        <f t="shared" si="3"/>
        <v>32.1</v>
      </c>
    </row>
    <row r="113" spans="1:9" x14ac:dyDescent="0.25">
      <c r="A113" s="3" t="s">
        <v>109</v>
      </c>
      <c r="B113" s="3" t="s">
        <v>125</v>
      </c>
      <c r="C113" s="3" t="s">
        <v>127</v>
      </c>
      <c r="D113" s="3">
        <v>3346200000</v>
      </c>
      <c r="E113" s="3">
        <v>165.6</v>
      </c>
      <c r="F113" s="3">
        <v>165.5</v>
      </c>
      <c r="G113" s="3">
        <v>165.5</v>
      </c>
      <c r="H113" s="1">
        <f t="shared" si="2"/>
        <v>9.9999999999994316E-2</v>
      </c>
      <c r="I113" s="1">
        <f t="shared" si="3"/>
        <v>0</v>
      </c>
    </row>
    <row r="114" spans="1:9" hidden="1" x14ac:dyDescent="0.25">
      <c r="A114" s="3" t="s">
        <v>109</v>
      </c>
      <c r="B114" s="3" t="s">
        <v>125</v>
      </c>
      <c r="C114" s="3" t="s">
        <v>18</v>
      </c>
      <c r="D114" s="3"/>
      <c r="E114" s="3">
        <v>242.4</v>
      </c>
      <c r="F114" s="3">
        <v>211</v>
      </c>
      <c r="G114" s="3">
        <v>178.9</v>
      </c>
      <c r="H114" s="1">
        <f t="shared" si="2"/>
        <v>31.400000000000006</v>
      </c>
      <c r="I114" s="1">
        <f t="shared" si="3"/>
        <v>32.099999999999994</v>
      </c>
    </row>
    <row r="115" spans="1:9" x14ac:dyDescent="0.25">
      <c r="A115" s="3" t="s">
        <v>128</v>
      </c>
      <c r="B115" s="3" t="s">
        <v>129</v>
      </c>
      <c r="C115" s="3" t="s">
        <v>130</v>
      </c>
      <c r="D115" s="3">
        <v>6234210000</v>
      </c>
      <c r="E115" s="3">
        <v>0</v>
      </c>
      <c r="F115" s="3">
        <v>0</v>
      </c>
      <c r="G115" s="3">
        <v>0</v>
      </c>
      <c r="H115" s="1">
        <f t="shared" si="2"/>
        <v>0</v>
      </c>
      <c r="I115" s="1">
        <f t="shared" si="3"/>
        <v>0</v>
      </c>
    </row>
    <row r="116" spans="1:9" x14ac:dyDescent="0.25">
      <c r="A116" s="3" t="s">
        <v>128</v>
      </c>
      <c r="B116" s="3" t="s">
        <v>129</v>
      </c>
      <c r="C116" s="3" t="s">
        <v>131</v>
      </c>
      <c r="D116" s="3">
        <v>6234220000</v>
      </c>
      <c r="E116" s="3">
        <v>0</v>
      </c>
      <c r="F116" s="3">
        <v>0</v>
      </c>
      <c r="G116" s="3">
        <v>0</v>
      </c>
      <c r="H116" s="1">
        <f t="shared" si="2"/>
        <v>0</v>
      </c>
      <c r="I116" s="1">
        <f t="shared" si="3"/>
        <v>0</v>
      </c>
    </row>
    <row r="117" spans="1:9" x14ac:dyDescent="0.25">
      <c r="A117" s="3" t="s">
        <v>128</v>
      </c>
      <c r="B117" s="3" t="s">
        <v>129</v>
      </c>
      <c r="C117" s="3" t="s">
        <v>132</v>
      </c>
      <c r="D117" s="3">
        <v>6234230000</v>
      </c>
      <c r="E117" s="3">
        <v>0</v>
      </c>
      <c r="F117" s="3">
        <v>0</v>
      </c>
      <c r="G117" s="3">
        <v>0</v>
      </c>
      <c r="H117" s="1">
        <f t="shared" si="2"/>
        <v>0</v>
      </c>
      <c r="I117" s="1">
        <f t="shared" si="3"/>
        <v>0</v>
      </c>
    </row>
    <row r="118" spans="1:9" x14ac:dyDescent="0.25">
      <c r="A118" s="3" t="s">
        <v>128</v>
      </c>
      <c r="B118" s="3" t="s">
        <v>129</v>
      </c>
      <c r="C118" s="3" t="s">
        <v>133</v>
      </c>
      <c r="D118" s="3">
        <v>6234240000</v>
      </c>
      <c r="E118" s="3">
        <v>0</v>
      </c>
      <c r="F118" s="3">
        <v>0</v>
      </c>
      <c r="G118" s="3">
        <v>0</v>
      </c>
      <c r="H118" s="1">
        <f t="shared" si="2"/>
        <v>0</v>
      </c>
      <c r="I118" s="1">
        <f t="shared" si="3"/>
        <v>0</v>
      </c>
    </row>
    <row r="119" spans="1:9" x14ac:dyDescent="0.25">
      <c r="A119" s="3" t="s">
        <v>128</v>
      </c>
      <c r="B119" s="3" t="s">
        <v>129</v>
      </c>
      <c r="C119" s="3" t="s">
        <v>134</v>
      </c>
      <c r="D119" s="3">
        <v>6234250001</v>
      </c>
      <c r="E119" s="3">
        <v>0</v>
      </c>
      <c r="F119" s="3">
        <v>0</v>
      </c>
      <c r="G119" s="3">
        <v>0</v>
      </c>
      <c r="H119" s="1">
        <f t="shared" si="2"/>
        <v>0</v>
      </c>
      <c r="I119" s="1">
        <f t="shared" si="3"/>
        <v>0</v>
      </c>
    </row>
    <row r="120" spans="1:9" x14ac:dyDescent="0.25">
      <c r="A120" s="3" t="s">
        <v>128</v>
      </c>
      <c r="B120" s="3" t="s">
        <v>129</v>
      </c>
      <c r="C120" s="3" t="s">
        <v>135</v>
      </c>
      <c r="D120" s="3">
        <v>6234250002</v>
      </c>
      <c r="E120" s="3">
        <v>0</v>
      </c>
      <c r="F120" s="3">
        <v>0</v>
      </c>
      <c r="G120" s="3">
        <v>0</v>
      </c>
      <c r="H120" s="1">
        <f t="shared" si="2"/>
        <v>0</v>
      </c>
      <c r="I120" s="1">
        <f t="shared" si="3"/>
        <v>0</v>
      </c>
    </row>
    <row r="121" spans="1:9" x14ac:dyDescent="0.25">
      <c r="A121" s="3" t="s">
        <v>128</v>
      </c>
      <c r="B121" s="3" t="s">
        <v>129</v>
      </c>
      <c r="C121" s="3" t="s">
        <v>136</v>
      </c>
      <c r="D121" s="3">
        <v>6234250000</v>
      </c>
      <c r="E121" s="3">
        <v>0</v>
      </c>
      <c r="F121" s="3">
        <v>0</v>
      </c>
      <c r="G121" s="3">
        <v>0</v>
      </c>
      <c r="H121" s="1">
        <f t="shared" ref="H121:H184" si="4">E121-F121</f>
        <v>0</v>
      </c>
      <c r="I121" s="1">
        <f t="shared" si="3"/>
        <v>0</v>
      </c>
    </row>
    <row r="122" spans="1:9" x14ac:dyDescent="0.25">
      <c r="A122" s="3" t="s">
        <v>128</v>
      </c>
      <c r="B122" s="3" t="s">
        <v>129</v>
      </c>
      <c r="C122" s="3" t="s">
        <v>137</v>
      </c>
      <c r="D122" s="3">
        <v>6234260000</v>
      </c>
      <c r="E122" s="3">
        <v>0</v>
      </c>
      <c r="F122" s="3">
        <v>0</v>
      </c>
      <c r="G122" s="3">
        <v>0</v>
      </c>
      <c r="H122" s="1">
        <f t="shared" si="4"/>
        <v>0</v>
      </c>
      <c r="I122" s="1">
        <f t="shared" si="3"/>
        <v>0</v>
      </c>
    </row>
    <row r="123" spans="1:9" x14ac:dyDescent="0.25">
      <c r="A123" s="3" t="s">
        <v>128</v>
      </c>
      <c r="B123" s="3" t="s">
        <v>129</v>
      </c>
      <c r="C123" s="3" t="s">
        <v>138</v>
      </c>
      <c r="D123" s="3">
        <v>6234280000</v>
      </c>
      <c r="E123" s="3">
        <v>0</v>
      </c>
      <c r="F123" s="3">
        <v>0</v>
      </c>
      <c r="G123" s="3">
        <v>0</v>
      </c>
      <c r="H123" s="1">
        <f t="shared" si="4"/>
        <v>0</v>
      </c>
      <c r="I123" s="1">
        <f t="shared" si="3"/>
        <v>0</v>
      </c>
    </row>
    <row r="124" spans="1:9" x14ac:dyDescent="0.25">
      <c r="A124" s="3" t="s">
        <v>128</v>
      </c>
      <c r="B124" s="3" t="s">
        <v>129</v>
      </c>
      <c r="C124" s="3" t="s">
        <v>139</v>
      </c>
      <c r="D124" s="3">
        <v>6234290000</v>
      </c>
      <c r="E124" s="3">
        <v>0</v>
      </c>
      <c r="F124" s="3">
        <v>0</v>
      </c>
      <c r="G124" s="3">
        <v>0</v>
      </c>
      <c r="H124" s="1">
        <f t="shared" si="4"/>
        <v>0</v>
      </c>
      <c r="I124" s="1">
        <f t="shared" si="3"/>
        <v>0</v>
      </c>
    </row>
    <row r="125" spans="1:9" hidden="1" x14ac:dyDescent="0.25">
      <c r="A125" s="3" t="s">
        <v>128</v>
      </c>
      <c r="B125" s="3" t="s">
        <v>129</v>
      </c>
      <c r="C125" s="3" t="s">
        <v>18</v>
      </c>
      <c r="D125" s="3"/>
      <c r="E125" s="3">
        <v>0</v>
      </c>
      <c r="F125" s="3">
        <v>0</v>
      </c>
      <c r="G125" s="3">
        <v>0</v>
      </c>
      <c r="H125" s="1">
        <f t="shared" si="4"/>
        <v>0</v>
      </c>
      <c r="I125" s="1">
        <f t="shared" si="3"/>
        <v>0</v>
      </c>
    </row>
    <row r="126" spans="1:9" x14ac:dyDescent="0.25">
      <c r="A126" s="3" t="s">
        <v>128</v>
      </c>
      <c r="B126" s="3" t="s">
        <v>140</v>
      </c>
      <c r="C126" s="3" t="s">
        <v>141</v>
      </c>
      <c r="D126" s="3">
        <v>6234020001</v>
      </c>
      <c r="E126" s="3">
        <v>0</v>
      </c>
      <c r="F126" s="3">
        <v>0</v>
      </c>
      <c r="G126" s="3">
        <v>0</v>
      </c>
      <c r="H126" s="1">
        <f t="shared" si="4"/>
        <v>0</v>
      </c>
      <c r="I126" s="1">
        <f t="shared" si="3"/>
        <v>0</v>
      </c>
    </row>
    <row r="127" spans="1:9" x14ac:dyDescent="0.25">
      <c r="A127" s="3" t="s">
        <v>128</v>
      </c>
      <c r="B127" s="3" t="s">
        <v>140</v>
      </c>
      <c r="C127" s="3" t="s">
        <v>142</v>
      </c>
      <c r="D127" s="3">
        <v>6234020002</v>
      </c>
      <c r="E127" s="3">
        <v>0</v>
      </c>
      <c r="F127" s="3">
        <v>0</v>
      </c>
      <c r="G127" s="3">
        <v>0</v>
      </c>
      <c r="H127" s="1">
        <f t="shared" si="4"/>
        <v>0</v>
      </c>
      <c r="I127" s="1">
        <f t="shared" si="3"/>
        <v>0</v>
      </c>
    </row>
    <row r="128" spans="1:9" x14ac:dyDescent="0.25">
      <c r="A128" s="3" t="s">
        <v>128</v>
      </c>
      <c r="B128" s="3" t="s">
        <v>140</v>
      </c>
      <c r="C128" s="3" t="s">
        <v>143</v>
      </c>
      <c r="D128" s="3">
        <v>6234030001</v>
      </c>
      <c r="E128" s="3">
        <v>0</v>
      </c>
      <c r="F128" s="3">
        <v>0</v>
      </c>
      <c r="G128" s="3">
        <v>0</v>
      </c>
      <c r="H128" s="1">
        <f t="shared" si="4"/>
        <v>0</v>
      </c>
      <c r="I128" s="1">
        <f t="shared" si="3"/>
        <v>0</v>
      </c>
    </row>
    <row r="129" spans="1:9" x14ac:dyDescent="0.25">
      <c r="A129" s="3" t="s">
        <v>128</v>
      </c>
      <c r="B129" s="3" t="s">
        <v>140</v>
      </c>
      <c r="C129" s="3" t="s">
        <v>144</v>
      </c>
      <c r="D129" s="3">
        <v>6234030002</v>
      </c>
      <c r="E129" s="3">
        <v>0</v>
      </c>
      <c r="F129" s="3">
        <v>0</v>
      </c>
      <c r="G129" s="3">
        <v>0</v>
      </c>
      <c r="H129" s="1">
        <f t="shared" si="4"/>
        <v>0</v>
      </c>
      <c r="I129" s="1">
        <f t="shared" si="3"/>
        <v>0</v>
      </c>
    </row>
    <row r="130" spans="1:9" x14ac:dyDescent="0.25">
      <c r="A130" s="3" t="s">
        <v>128</v>
      </c>
      <c r="B130" s="3" t="s">
        <v>140</v>
      </c>
      <c r="C130" s="3" t="s">
        <v>145</v>
      </c>
      <c r="D130" s="3">
        <v>6234030003</v>
      </c>
      <c r="E130" s="3">
        <v>0</v>
      </c>
      <c r="F130" s="3">
        <v>0</v>
      </c>
      <c r="G130" s="3">
        <v>0</v>
      </c>
      <c r="H130" s="1">
        <f t="shared" si="4"/>
        <v>0</v>
      </c>
      <c r="I130" s="1">
        <f t="shared" si="3"/>
        <v>0</v>
      </c>
    </row>
    <row r="131" spans="1:9" x14ac:dyDescent="0.25">
      <c r="A131" s="3" t="s">
        <v>128</v>
      </c>
      <c r="B131" s="3" t="s">
        <v>140</v>
      </c>
      <c r="C131" s="3" t="s">
        <v>146</v>
      </c>
      <c r="D131" s="3">
        <v>6234030004</v>
      </c>
      <c r="E131" s="3">
        <v>0</v>
      </c>
      <c r="F131" s="3">
        <v>0</v>
      </c>
      <c r="G131" s="3">
        <v>0</v>
      </c>
      <c r="H131" s="1">
        <f t="shared" si="4"/>
        <v>0</v>
      </c>
      <c r="I131" s="1">
        <f t="shared" si="3"/>
        <v>0</v>
      </c>
    </row>
    <row r="132" spans="1:9" x14ac:dyDescent="0.25">
      <c r="A132" s="3" t="s">
        <v>128</v>
      </c>
      <c r="B132" s="3" t="s">
        <v>140</v>
      </c>
      <c r="C132" s="3" t="s">
        <v>147</v>
      </c>
      <c r="D132" s="3">
        <v>6234040001</v>
      </c>
      <c r="E132" s="3">
        <v>0</v>
      </c>
      <c r="F132" s="3">
        <v>0</v>
      </c>
      <c r="G132" s="3">
        <v>0</v>
      </c>
      <c r="H132" s="1">
        <f t="shared" si="4"/>
        <v>0</v>
      </c>
      <c r="I132" s="1">
        <f t="shared" ref="I132:I195" si="5">F132-G132</f>
        <v>0</v>
      </c>
    </row>
    <row r="133" spans="1:9" x14ac:dyDescent="0.25">
      <c r="A133" s="3" t="s">
        <v>128</v>
      </c>
      <c r="B133" s="3" t="s">
        <v>140</v>
      </c>
      <c r="C133" s="3" t="s">
        <v>148</v>
      </c>
      <c r="D133" s="3">
        <v>6234040002</v>
      </c>
      <c r="E133" s="3">
        <v>0</v>
      </c>
      <c r="F133" s="3">
        <v>0</v>
      </c>
      <c r="G133" s="3">
        <v>0</v>
      </c>
      <c r="H133" s="1">
        <f t="shared" si="4"/>
        <v>0</v>
      </c>
      <c r="I133" s="1">
        <f t="shared" si="5"/>
        <v>0</v>
      </c>
    </row>
    <row r="134" spans="1:9" x14ac:dyDescent="0.25">
      <c r="A134" s="3" t="s">
        <v>128</v>
      </c>
      <c r="B134" s="3" t="s">
        <v>140</v>
      </c>
      <c r="C134" s="3" t="s">
        <v>149</v>
      </c>
      <c r="D134" s="3">
        <v>6234040003</v>
      </c>
      <c r="E134" s="3">
        <v>0</v>
      </c>
      <c r="F134" s="3">
        <v>0</v>
      </c>
      <c r="G134" s="3">
        <v>0</v>
      </c>
      <c r="H134" s="1">
        <f t="shared" si="4"/>
        <v>0</v>
      </c>
      <c r="I134" s="1">
        <f t="shared" si="5"/>
        <v>0</v>
      </c>
    </row>
    <row r="135" spans="1:9" x14ac:dyDescent="0.25">
      <c r="A135" s="3" t="s">
        <v>128</v>
      </c>
      <c r="B135" s="3" t="s">
        <v>140</v>
      </c>
      <c r="C135" s="3" t="s">
        <v>150</v>
      </c>
      <c r="D135" s="3">
        <v>6234040004</v>
      </c>
      <c r="E135" s="3">
        <v>0</v>
      </c>
      <c r="F135" s="3">
        <v>0</v>
      </c>
      <c r="G135" s="3">
        <v>0</v>
      </c>
      <c r="H135" s="1">
        <f t="shared" si="4"/>
        <v>0</v>
      </c>
      <c r="I135" s="1">
        <f t="shared" si="5"/>
        <v>0</v>
      </c>
    </row>
    <row r="136" spans="1:9" x14ac:dyDescent="0.25">
      <c r="A136" s="3" t="s">
        <v>128</v>
      </c>
      <c r="B136" s="3" t="s">
        <v>140</v>
      </c>
      <c r="C136" s="3" t="s">
        <v>151</v>
      </c>
      <c r="D136" s="3">
        <v>6234040005</v>
      </c>
      <c r="E136" s="3">
        <v>0</v>
      </c>
      <c r="F136" s="3">
        <v>0</v>
      </c>
      <c r="G136" s="3">
        <v>0</v>
      </c>
      <c r="H136" s="1">
        <f t="shared" si="4"/>
        <v>0</v>
      </c>
      <c r="I136" s="1">
        <f t="shared" si="5"/>
        <v>0</v>
      </c>
    </row>
    <row r="137" spans="1:9" x14ac:dyDescent="0.25">
      <c r="A137" s="3" t="s">
        <v>128</v>
      </c>
      <c r="B137" s="3" t="s">
        <v>140</v>
      </c>
      <c r="C137" s="3" t="s">
        <v>152</v>
      </c>
      <c r="D137" s="3">
        <v>6234040006</v>
      </c>
      <c r="E137" s="3">
        <v>0</v>
      </c>
      <c r="F137" s="3">
        <v>0</v>
      </c>
      <c r="G137" s="3">
        <v>0</v>
      </c>
      <c r="H137" s="1">
        <f t="shared" si="4"/>
        <v>0</v>
      </c>
      <c r="I137" s="1">
        <f t="shared" si="5"/>
        <v>0</v>
      </c>
    </row>
    <row r="138" spans="1:9" x14ac:dyDescent="0.25">
      <c r="A138" s="3" t="s">
        <v>128</v>
      </c>
      <c r="B138" s="3" t="s">
        <v>140</v>
      </c>
      <c r="C138" s="3" t="s">
        <v>153</v>
      </c>
      <c r="D138" s="3">
        <v>6234050001</v>
      </c>
      <c r="E138" s="3">
        <v>0</v>
      </c>
      <c r="F138" s="3">
        <v>0</v>
      </c>
      <c r="G138" s="3">
        <v>0</v>
      </c>
      <c r="H138" s="1">
        <f t="shared" si="4"/>
        <v>0</v>
      </c>
      <c r="I138" s="1">
        <f t="shared" si="5"/>
        <v>0</v>
      </c>
    </row>
    <row r="139" spans="1:9" x14ac:dyDescent="0.25">
      <c r="A139" s="3" t="s">
        <v>128</v>
      </c>
      <c r="B139" s="3" t="s">
        <v>140</v>
      </c>
      <c r="C139" s="3" t="s">
        <v>154</v>
      </c>
      <c r="D139" s="3">
        <v>6234050002</v>
      </c>
      <c r="E139" s="3">
        <v>0</v>
      </c>
      <c r="F139" s="3">
        <v>0</v>
      </c>
      <c r="G139" s="3">
        <v>0</v>
      </c>
      <c r="H139" s="1">
        <f t="shared" si="4"/>
        <v>0</v>
      </c>
      <c r="I139" s="1">
        <f t="shared" si="5"/>
        <v>0</v>
      </c>
    </row>
    <row r="140" spans="1:9" x14ac:dyDescent="0.25">
      <c r="A140" s="3" t="s">
        <v>128</v>
      </c>
      <c r="B140" s="3" t="s">
        <v>140</v>
      </c>
      <c r="C140" s="3" t="s">
        <v>155</v>
      </c>
      <c r="D140" s="3">
        <v>6234060001</v>
      </c>
      <c r="E140" s="3">
        <v>0</v>
      </c>
      <c r="F140" s="3">
        <v>0</v>
      </c>
      <c r="G140" s="3">
        <v>0</v>
      </c>
      <c r="H140" s="1">
        <f t="shared" si="4"/>
        <v>0</v>
      </c>
      <c r="I140" s="1">
        <f t="shared" si="5"/>
        <v>0</v>
      </c>
    </row>
    <row r="141" spans="1:9" x14ac:dyDescent="0.25">
      <c r="A141" s="3" t="s">
        <v>128</v>
      </c>
      <c r="B141" s="3" t="s">
        <v>140</v>
      </c>
      <c r="C141" s="3" t="s">
        <v>156</v>
      </c>
      <c r="D141" s="3">
        <v>6234070001</v>
      </c>
      <c r="E141" s="3">
        <v>0</v>
      </c>
      <c r="F141" s="3">
        <v>0</v>
      </c>
      <c r="G141" s="3">
        <v>0</v>
      </c>
      <c r="H141" s="1">
        <f t="shared" si="4"/>
        <v>0</v>
      </c>
      <c r="I141" s="1">
        <f t="shared" si="5"/>
        <v>0</v>
      </c>
    </row>
    <row r="142" spans="1:9" x14ac:dyDescent="0.25">
      <c r="A142" s="3" t="s">
        <v>128</v>
      </c>
      <c r="B142" s="3" t="s">
        <v>140</v>
      </c>
      <c r="C142" s="3" t="s">
        <v>157</v>
      </c>
      <c r="D142" s="3">
        <v>6234080001</v>
      </c>
      <c r="E142" s="3">
        <v>0</v>
      </c>
      <c r="F142" s="3">
        <v>0</v>
      </c>
      <c r="G142" s="3">
        <v>0</v>
      </c>
      <c r="H142" s="1">
        <f t="shared" si="4"/>
        <v>0</v>
      </c>
      <c r="I142" s="1">
        <f t="shared" si="5"/>
        <v>0</v>
      </c>
    </row>
    <row r="143" spans="1:9" hidden="1" x14ac:dyDescent="0.25">
      <c r="A143" s="3" t="s">
        <v>128</v>
      </c>
      <c r="B143" s="3" t="s">
        <v>140</v>
      </c>
      <c r="C143" s="3" t="s">
        <v>18</v>
      </c>
      <c r="D143" s="3"/>
      <c r="E143" s="3">
        <v>0</v>
      </c>
      <c r="F143" s="3">
        <v>0</v>
      </c>
      <c r="G143" s="3">
        <v>0</v>
      </c>
      <c r="H143" s="1">
        <f t="shared" si="4"/>
        <v>0</v>
      </c>
      <c r="I143" s="1">
        <f t="shared" si="5"/>
        <v>0</v>
      </c>
    </row>
    <row r="144" spans="1:9" x14ac:dyDescent="0.25">
      <c r="A144" s="3" t="s">
        <v>128</v>
      </c>
      <c r="B144" s="3" t="s">
        <v>158</v>
      </c>
      <c r="C144" s="3" t="s">
        <v>159</v>
      </c>
      <c r="D144" s="3">
        <v>6234090001</v>
      </c>
      <c r="E144" s="3">
        <v>0</v>
      </c>
      <c r="F144" s="3">
        <v>0</v>
      </c>
      <c r="G144" s="3">
        <v>0</v>
      </c>
      <c r="H144" s="1">
        <f t="shared" si="4"/>
        <v>0</v>
      </c>
      <c r="I144" s="1">
        <f t="shared" si="5"/>
        <v>0</v>
      </c>
    </row>
    <row r="145" spans="1:9" x14ac:dyDescent="0.25">
      <c r="A145" s="3" t="s">
        <v>128</v>
      </c>
      <c r="B145" s="3" t="s">
        <v>158</v>
      </c>
      <c r="C145" s="3" t="s">
        <v>160</v>
      </c>
      <c r="D145" s="3">
        <v>6234090003</v>
      </c>
      <c r="E145" s="3">
        <v>0</v>
      </c>
      <c r="F145" s="3">
        <v>0</v>
      </c>
      <c r="G145" s="3">
        <v>0</v>
      </c>
      <c r="H145" s="1">
        <f t="shared" si="4"/>
        <v>0</v>
      </c>
      <c r="I145" s="1">
        <f t="shared" si="5"/>
        <v>0</v>
      </c>
    </row>
    <row r="146" spans="1:9" x14ac:dyDescent="0.25">
      <c r="A146" s="3" t="s">
        <v>128</v>
      </c>
      <c r="B146" s="3" t="s">
        <v>158</v>
      </c>
      <c r="C146" s="3" t="s">
        <v>161</v>
      </c>
      <c r="D146" s="3">
        <v>6234090003</v>
      </c>
      <c r="E146" s="3">
        <v>0</v>
      </c>
      <c r="F146" s="3">
        <v>0</v>
      </c>
      <c r="G146" s="3">
        <v>0</v>
      </c>
      <c r="H146" s="1">
        <f t="shared" si="4"/>
        <v>0</v>
      </c>
      <c r="I146" s="1">
        <f t="shared" si="5"/>
        <v>0</v>
      </c>
    </row>
    <row r="147" spans="1:9" hidden="1" x14ac:dyDescent="0.25">
      <c r="A147" s="3" t="s">
        <v>128</v>
      </c>
      <c r="B147" s="3" t="s">
        <v>158</v>
      </c>
      <c r="C147" s="3" t="s">
        <v>18</v>
      </c>
      <c r="D147" s="3"/>
      <c r="E147" s="3">
        <v>0</v>
      </c>
      <c r="F147" s="3">
        <v>0</v>
      </c>
      <c r="G147" s="3">
        <v>0</v>
      </c>
      <c r="H147" s="1">
        <f t="shared" si="4"/>
        <v>0</v>
      </c>
      <c r="I147" s="1">
        <f t="shared" si="5"/>
        <v>0</v>
      </c>
    </row>
    <row r="148" spans="1:9" x14ac:dyDescent="0.25">
      <c r="A148" s="3" t="s">
        <v>128</v>
      </c>
      <c r="B148" s="3" t="s">
        <v>162</v>
      </c>
      <c r="C148" s="3" t="s">
        <v>163</v>
      </c>
      <c r="D148" s="3">
        <v>6234110000</v>
      </c>
      <c r="E148" s="3">
        <v>256.3</v>
      </c>
      <c r="F148" s="3">
        <v>256.3</v>
      </c>
      <c r="G148" s="3">
        <v>252.1</v>
      </c>
      <c r="H148" s="1">
        <f t="shared" si="4"/>
        <v>0</v>
      </c>
      <c r="I148" s="1">
        <f t="shared" si="5"/>
        <v>4.2000000000000171</v>
      </c>
    </row>
    <row r="149" spans="1:9" hidden="1" x14ac:dyDescent="0.25">
      <c r="A149" s="3" t="s">
        <v>128</v>
      </c>
      <c r="B149" s="3" t="s">
        <v>162</v>
      </c>
      <c r="C149" s="3" t="s">
        <v>18</v>
      </c>
      <c r="D149" s="3"/>
      <c r="E149" s="3">
        <v>256.3</v>
      </c>
      <c r="F149" s="3">
        <v>256.3</v>
      </c>
      <c r="G149" s="3">
        <v>252.1</v>
      </c>
      <c r="H149" s="1">
        <f t="shared" si="4"/>
        <v>0</v>
      </c>
      <c r="I149" s="1">
        <f t="shared" si="5"/>
        <v>4.2000000000000171</v>
      </c>
    </row>
    <row r="150" spans="1:9" x14ac:dyDescent="0.25">
      <c r="A150" s="3" t="s">
        <v>164</v>
      </c>
      <c r="B150" s="3" t="s">
        <v>165</v>
      </c>
      <c r="C150" s="3" t="s">
        <v>166</v>
      </c>
      <c r="D150" s="3">
        <v>6351500000</v>
      </c>
      <c r="E150" s="3">
        <v>0</v>
      </c>
      <c r="F150" s="3">
        <v>0</v>
      </c>
      <c r="G150" s="3">
        <v>0</v>
      </c>
      <c r="H150" s="1">
        <f t="shared" si="4"/>
        <v>0</v>
      </c>
      <c r="I150" s="1">
        <f t="shared" si="5"/>
        <v>0</v>
      </c>
    </row>
    <row r="151" spans="1:9" hidden="1" x14ac:dyDescent="0.25">
      <c r="A151" s="3" t="s">
        <v>164</v>
      </c>
      <c r="B151" s="3" t="s">
        <v>165</v>
      </c>
      <c r="C151" s="3" t="s">
        <v>18</v>
      </c>
      <c r="D151" s="3"/>
      <c r="E151" s="3">
        <v>0</v>
      </c>
      <c r="F151" s="3">
        <v>0</v>
      </c>
      <c r="G151" s="3">
        <v>0</v>
      </c>
      <c r="H151" s="1">
        <f t="shared" si="4"/>
        <v>0</v>
      </c>
      <c r="I151" s="1">
        <f t="shared" si="5"/>
        <v>0</v>
      </c>
    </row>
    <row r="152" spans="1:9" x14ac:dyDescent="0.25">
      <c r="A152" s="3" t="s">
        <v>164</v>
      </c>
      <c r="B152" s="3" t="s">
        <v>167</v>
      </c>
      <c r="C152" s="3" t="s">
        <v>168</v>
      </c>
      <c r="D152" s="3">
        <v>6132500000</v>
      </c>
      <c r="E152" s="3">
        <v>0</v>
      </c>
      <c r="F152" s="3">
        <v>0</v>
      </c>
      <c r="G152" s="3">
        <v>0</v>
      </c>
      <c r="H152" s="1">
        <f t="shared" si="4"/>
        <v>0</v>
      </c>
      <c r="I152" s="1">
        <f t="shared" si="5"/>
        <v>0</v>
      </c>
    </row>
    <row r="153" spans="1:9" x14ac:dyDescent="0.25">
      <c r="A153" s="3" t="s">
        <v>164</v>
      </c>
      <c r="B153" s="3" t="s">
        <v>167</v>
      </c>
      <c r="C153" s="3" t="s">
        <v>169</v>
      </c>
      <c r="D153" s="3">
        <v>6144200000</v>
      </c>
      <c r="E153" s="3">
        <v>0</v>
      </c>
      <c r="F153" s="3">
        <v>0</v>
      </c>
      <c r="G153" s="3">
        <v>0</v>
      </c>
      <c r="H153" s="1">
        <f t="shared" si="4"/>
        <v>0</v>
      </c>
      <c r="I153" s="1">
        <f t="shared" si="5"/>
        <v>0</v>
      </c>
    </row>
    <row r="154" spans="1:9" x14ac:dyDescent="0.25">
      <c r="A154" s="3" t="s">
        <v>164</v>
      </c>
      <c r="B154" s="3" t="s">
        <v>167</v>
      </c>
      <c r="C154" s="3" t="s">
        <v>170</v>
      </c>
      <c r="D154" s="3">
        <v>6132520000</v>
      </c>
      <c r="E154" s="3">
        <v>0</v>
      </c>
      <c r="F154" s="3">
        <v>0</v>
      </c>
      <c r="G154" s="3">
        <v>0</v>
      </c>
      <c r="H154" s="1">
        <f t="shared" si="4"/>
        <v>0</v>
      </c>
      <c r="I154" s="1">
        <f t="shared" si="5"/>
        <v>0</v>
      </c>
    </row>
    <row r="155" spans="1:9" hidden="1" x14ac:dyDescent="0.25">
      <c r="A155" s="3" t="s">
        <v>164</v>
      </c>
      <c r="B155" s="3" t="s">
        <v>167</v>
      </c>
      <c r="C155" s="3" t="s">
        <v>18</v>
      </c>
      <c r="D155" s="3"/>
      <c r="E155" s="3">
        <v>0</v>
      </c>
      <c r="F155" s="3">
        <v>0</v>
      </c>
      <c r="G155" s="3">
        <v>0</v>
      </c>
      <c r="H155" s="1">
        <f t="shared" si="4"/>
        <v>0</v>
      </c>
      <c r="I155" s="1">
        <f t="shared" si="5"/>
        <v>0</v>
      </c>
    </row>
    <row r="156" spans="1:9" x14ac:dyDescent="0.25">
      <c r="A156" s="3" t="s">
        <v>164</v>
      </c>
      <c r="B156" s="3" t="s">
        <v>171</v>
      </c>
      <c r="C156" s="3" t="s">
        <v>172</v>
      </c>
      <c r="D156" s="3">
        <v>6231300000</v>
      </c>
      <c r="E156" s="3">
        <v>870.6</v>
      </c>
      <c r="F156" s="3">
        <v>901.2</v>
      </c>
      <c r="G156" s="3">
        <v>901.2</v>
      </c>
      <c r="H156" s="1">
        <f t="shared" si="4"/>
        <v>-30.600000000000023</v>
      </c>
      <c r="I156" s="1">
        <f t="shared" si="5"/>
        <v>0</v>
      </c>
    </row>
    <row r="157" spans="1:9" x14ac:dyDescent="0.25">
      <c r="A157" s="3" t="s">
        <v>164</v>
      </c>
      <c r="B157" s="3" t="s">
        <v>171</v>
      </c>
      <c r="C157" s="3" t="s">
        <v>173</v>
      </c>
      <c r="D157" s="3">
        <v>6231200000</v>
      </c>
      <c r="E157" s="3">
        <v>0</v>
      </c>
      <c r="F157" s="3">
        <v>0</v>
      </c>
      <c r="G157" s="3">
        <v>0</v>
      </c>
      <c r="H157" s="1">
        <f t="shared" si="4"/>
        <v>0</v>
      </c>
      <c r="I157" s="1">
        <f t="shared" si="5"/>
        <v>0</v>
      </c>
    </row>
    <row r="158" spans="1:9" x14ac:dyDescent="0.25">
      <c r="A158" s="3" t="s">
        <v>164</v>
      </c>
      <c r="B158" s="3" t="s">
        <v>171</v>
      </c>
      <c r="C158" s="3" t="s">
        <v>174</v>
      </c>
      <c r="D158" s="3">
        <v>6231900000</v>
      </c>
      <c r="E158" s="3">
        <v>86.3</v>
      </c>
      <c r="F158" s="3">
        <v>0</v>
      </c>
      <c r="G158" s="3">
        <v>0</v>
      </c>
      <c r="H158" s="1">
        <f t="shared" si="4"/>
        <v>86.3</v>
      </c>
      <c r="I158" s="1">
        <f t="shared" si="5"/>
        <v>0</v>
      </c>
    </row>
    <row r="159" spans="1:9" hidden="1" x14ac:dyDescent="0.25">
      <c r="A159" s="3" t="s">
        <v>164</v>
      </c>
      <c r="B159" s="3" t="s">
        <v>171</v>
      </c>
      <c r="C159" s="3" t="s">
        <v>18</v>
      </c>
      <c r="D159" s="3"/>
      <c r="E159" s="3">
        <v>956.9</v>
      </c>
      <c r="F159" s="3">
        <v>901.2</v>
      </c>
      <c r="G159" s="3">
        <v>901.2</v>
      </c>
      <c r="H159" s="1">
        <f t="shared" si="4"/>
        <v>55.699999999999932</v>
      </c>
      <c r="I159" s="1">
        <f t="shared" si="5"/>
        <v>0</v>
      </c>
    </row>
    <row r="160" spans="1:9" x14ac:dyDescent="0.25">
      <c r="A160" s="3" t="s">
        <v>164</v>
      </c>
      <c r="B160" s="3" t="s">
        <v>175</v>
      </c>
      <c r="C160" s="3" t="s">
        <v>176</v>
      </c>
      <c r="D160" s="3">
        <v>6141100000</v>
      </c>
      <c r="E160" s="3">
        <v>0</v>
      </c>
      <c r="F160" s="3">
        <v>0</v>
      </c>
      <c r="G160" s="3">
        <v>0</v>
      </c>
      <c r="H160" s="1">
        <f t="shared" si="4"/>
        <v>0</v>
      </c>
      <c r="I160" s="1">
        <f t="shared" si="5"/>
        <v>0</v>
      </c>
    </row>
    <row r="161" spans="1:9" x14ac:dyDescent="0.25">
      <c r="A161" s="3" t="s">
        <v>164</v>
      </c>
      <c r="B161" s="3" t="s">
        <v>175</v>
      </c>
      <c r="C161" s="3" t="s">
        <v>177</v>
      </c>
      <c r="D161" s="3">
        <v>6151100000</v>
      </c>
      <c r="E161" s="3">
        <v>0</v>
      </c>
      <c r="F161" s="3">
        <v>0</v>
      </c>
      <c r="G161" s="3">
        <v>0</v>
      </c>
      <c r="H161" s="1">
        <f t="shared" si="4"/>
        <v>0</v>
      </c>
      <c r="I161" s="1">
        <f t="shared" si="5"/>
        <v>0</v>
      </c>
    </row>
    <row r="162" spans="1:9" x14ac:dyDescent="0.25">
      <c r="A162" s="3" t="s">
        <v>164</v>
      </c>
      <c r="B162" s="3" t="s">
        <v>175</v>
      </c>
      <c r="C162" s="3" t="s">
        <v>178</v>
      </c>
      <c r="D162" s="3">
        <v>6226230000</v>
      </c>
      <c r="E162" s="3">
        <v>0</v>
      </c>
      <c r="F162" s="3">
        <v>0</v>
      </c>
      <c r="G162" s="3">
        <v>0</v>
      </c>
      <c r="H162" s="1">
        <f t="shared" si="4"/>
        <v>0</v>
      </c>
      <c r="I162" s="1">
        <f t="shared" si="5"/>
        <v>0</v>
      </c>
    </row>
    <row r="163" spans="1:9" hidden="1" x14ac:dyDescent="0.25">
      <c r="A163" s="3" t="s">
        <v>164</v>
      </c>
      <c r="B163" s="3" t="s">
        <v>175</v>
      </c>
      <c r="C163" s="3" t="s">
        <v>179</v>
      </c>
      <c r="D163" s="3">
        <v>6227000000</v>
      </c>
      <c r="E163" s="3">
        <v>0</v>
      </c>
      <c r="F163" s="3">
        <v>0</v>
      </c>
      <c r="G163" s="3">
        <v>0</v>
      </c>
      <c r="H163" s="1">
        <f t="shared" si="4"/>
        <v>0</v>
      </c>
      <c r="I163" s="1">
        <f t="shared" si="5"/>
        <v>0</v>
      </c>
    </row>
    <row r="164" spans="1:9" x14ac:dyDescent="0.25">
      <c r="A164" s="3" t="s">
        <v>164</v>
      </c>
      <c r="B164" s="3" t="s">
        <v>175</v>
      </c>
      <c r="C164" s="3" t="s">
        <v>180</v>
      </c>
      <c r="D164" s="3">
        <v>6231400000</v>
      </c>
      <c r="E164" s="3">
        <v>0</v>
      </c>
      <c r="F164" s="3">
        <v>0</v>
      </c>
      <c r="G164" s="3">
        <v>0</v>
      </c>
      <c r="H164" s="1">
        <f t="shared" si="4"/>
        <v>0</v>
      </c>
      <c r="I164" s="1">
        <f t="shared" si="5"/>
        <v>0</v>
      </c>
    </row>
    <row r="165" spans="1:9" x14ac:dyDescent="0.25">
      <c r="A165" s="3" t="s">
        <v>164</v>
      </c>
      <c r="B165" s="3" t="s">
        <v>175</v>
      </c>
      <c r="C165" s="3" t="s">
        <v>181</v>
      </c>
      <c r="D165" s="3">
        <v>6288000000</v>
      </c>
      <c r="E165" s="3">
        <v>1.1000000000000001</v>
      </c>
      <c r="F165" s="3">
        <v>1.1000000000000001</v>
      </c>
      <c r="G165" s="3">
        <v>1.1000000000000001</v>
      </c>
      <c r="H165" s="1">
        <f t="shared" si="4"/>
        <v>0</v>
      </c>
      <c r="I165" s="1">
        <f t="shared" si="5"/>
        <v>0</v>
      </c>
    </row>
    <row r="166" spans="1:9" x14ac:dyDescent="0.25">
      <c r="A166" s="3" t="s">
        <v>164</v>
      </c>
      <c r="B166" s="3" t="s">
        <v>175</v>
      </c>
      <c r="C166" s="3" t="s">
        <v>182</v>
      </c>
      <c r="D166" s="3">
        <v>6226100000</v>
      </c>
      <c r="E166" s="3">
        <v>0</v>
      </c>
      <c r="F166" s="3">
        <v>0</v>
      </c>
      <c r="G166" s="3">
        <v>0</v>
      </c>
      <c r="H166" s="1">
        <f t="shared" si="4"/>
        <v>0</v>
      </c>
      <c r="I166" s="1">
        <f t="shared" si="5"/>
        <v>0</v>
      </c>
    </row>
    <row r="167" spans="1:9" x14ac:dyDescent="0.25">
      <c r="A167" s="3" t="s">
        <v>164</v>
      </c>
      <c r="B167" s="3" t="s">
        <v>175</v>
      </c>
      <c r="C167" s="3" t="s">
        <v>183</v>
      </c>
      <c r="D167" s="3">
        <v>6541000000</v>
      </c>
      <c r="E167" s="3">
        <v>0</v>
      </c>
      <c r="F167" s="3">
        <v>0</v>
      </c>
      <c r="G167" s="3">
        <v>0</v>
      </c>
      <c r="H167" s="1">
        <f t="shared" si="4"/>
        <v>0</v>
      </c>
      <c r="I167" s="1">
        <f t="shared" si="5"/>
        <v>0</v>
      </c>
    </row>
    <row r="168" spans="1:9" x14ac:dyDescent="0.25">
      <c r="A168" s="3" t="s">
        <v>164</v>
      </c>
      <c r="B168" s="3" t="s">
        <v>175</v>
      </c>
      <c r="C168" s="3" t="s">
        <v>184</v>
      </c>
      <c r="D168" s="3">
        <v>6132800000</v>
      </c>
      <c r="E168" s="3">
        <v>0</v>
      </c>
      <c r="F168" s="3">
        <v>0</v>
      </c>
      <c r="G168" s="3">
        <v>0</v>
      </c>
      <c r="H168" s="1">
        <f t="shared" si="4"/>
        <v>0</v>
      </c>
      <c r="I168" s="1">
        <f t="shared" si="5"/>
        <v>0</v>
      </c>
    </row>
    <row r="169" spans="1:9" x14ac:dyDescent="0.25">
      <c r="A169" s="3" t="s">
        <v>164</v>
      </c>
      <c r="B169" s="3" t="s">
        <v>175</v>
      </c>
      <c r="C169" s="3" t="s">
        <v>185</v>
      </c>
      <c r="D169" s="3">
        <v>6718000000</v>
      </c>
      <c r="E169" s="3">
        <v>0</v>
      </c>
      <c r="F169" s="3">
        <v>0</v>
      </c>
      <c r="G169" s="3">
        <v>0</v>
      </c>
      <c r="H169" s="1">
        <f t="shared" si="4"/>
        <v>0</v>
      </c>
      <c r="I169" s="1">
        <f t="shared" si="5"/>
        <v>0</v>
      </c>
    </row>
    <row r="170" spans="1:9" x14ac:dyDescent="0.25">
      <c r="A170" s="3" t="s">
        <v>164</v>
      </c>
      <c r="B170" s="3" t="s">
        <v>175</v>
      </c>
      <c r="C170" s="3" t="s">
        <v>186</v>
      </c>
      <c r="D170" s="3">
        <v>6718000005</v>
      </c>
      <c r="E170" s="3">
        <v>0</v>
      </c>
      <c r="F170" s="3">
        <v>0</v>
      </c>
      <c r="G170" s="3">
        <v>0</v>
      </c>
      <c r="H170" s="1">
        <f t="shared" si="4"/>
        <v>0</v>
      </c>
      <c r="I170" s="1">
        <f t="shared" si="5"/>
        <v>0</v>
      </c>
    </row>
    <row r="171" spans="1:9" x14ac:dyDescent="0.25">
      <c r="A171" s="3" t="s">
        <v>164</v>
      </c>
      <c r="B171" s="3" t="s">
        <v>175</v>
      </c>
      <c r="C171" s="3" t="s">
        <v>187</v>
      </c>
      <c r="D171" s="3">
        <v>6151200000</v>
      </c>
      <c r="E171" s="3">
        <v>0</v>
      </c>
      <c r="F171" s="3">
        <v>0</v>
      </c>
      <c r="G171" s="3">
        <v>0</v>
      </c>
      <c r="H171" s="1">
        <f t="shared" si="4"/>
        <v>0</v>
      </c>
      <c r="I171" s="1">
        <f t="shared" si="5"/>
        <v>0</v>
      </c>
    </row>
    <row r="172" spans="1:9" hidden="1" x14ac:dyDescent="0.25">
      <c r="A172" s="3" t="s">
        <v>164</v>
      </c>
      <c r="B172" s="3" t="s">
        <v>175</v>
      </c>
      <c r="C172" s="3" t="s">
        <v>18</v>
      </c>
      <c r="D172" s="3"/>
      <c r="E172" s="3">
        <v>1.1000000000000001</v>
      </c>
      <c r="F172" s="3">
        <v>1.1000000000000001</v>
      </c>
      <c r="G172" s="3">
        <v>1.1000000000000001</v>
      </c>
      <c r="H172" s="1">
        <f t="shared" si="4"/>
        <v>0</v>
      </c>
      <c r="I172" s="1">
        <f t="shared" si="5"/>
        <v>0</v>
      </c>
    </row>
    <row r="173" spans="1:9" x14ac:dyDescent="0.25">
      <c r="A173" s="3" t="s">
        <v>164</v>
      </c>
      <c r="B173" s="3" t="s">
        <v>188</v>
      </c>
      <c r="C173" s="3" t="s">
        <v>189</v>
      </c>
      <c r="D173" s="3">
        <v>6351200000</v>
      </c>
      <c r="E173" s="3">
        <v>0</v>
      </c>
      <c r="F173" s="3">
        <v>0</v>
      </c>
      <c r="G173" s="3">
        <v>0</v>
      </c>
      <c r="H173" s="1">
        <f t="shared" si="4"/>
        <v>0</v>
      </c>
      <c r="I173" s="1">
        <f t="shared" si="5"/>
        <v>0</v>
      </c>
    </row>
    <row r="174" spans="1:9" x14ac:dyDescent="0.25">
      <c r="A174" s="3" t="s">
        <v>164</v>
      </c>
      <c r="B174" s="3" t="s">
        <v>188</v>
      </c>
      <c r="C174" s="3" t="s">
        <v>190</v>
      </c>
      <c r="D174" s="3">
        <v>6353100000</v>
      </c>
      <c r="E174" s="3">
        <v>0</v>
      </c>
      <c r="F174" s="3">
        <v>0</v>
      </c>
      <c r="G174" s="3">
        <v>0</v>
      </c>
      <c r="H174" s="1">
        <f t="shared" si="4"/>
        <v>0</v>
      </c>
      <c r="I174" s="1">
        <f t="shared" si="5"/>
        <v>0</v>
      </c>
    </row>
    <row r="175" spans="1:9" x14ac:dyDescent="0.25">
      <c r="A175" s="3" t="s">
        <v>164</v>
      </c>
      <c r="B175" s="3" t="s">
        <v>188</v>
      </c>
      <c r="C175" s="3" t="s">
        <v>191</v>
      </c>
      <c r="D175" s="3">
        <v>6717000000</v>
      </c>
      <c r="E175" s="3">
        <v>0</v>
      </c>
      <c r="F175" s="3">
        <v>0</v>
      </c>
      <c r="G175" s="3">
        <v>0</v>
      </c>
      <c r="H175" s="1">
        <f t="shared" si="4"/>
        <v>0</v>
      </c>
      <c r="I175" s="1">
        <f t="shared" si="5"/>
        <v>0</v>
      </c>
    </row>
    <row r="176" spans="1:9" x14ac:dyDescent="0.25">
      <c r="A176" s="3" t="s">
        <v>164</v>
      </c>
      <c r="B176" s="3" t="s">
        <v>188</v>
      </c>
      <c r="C176" s="3" t="s">
        <v>192</v>
      </c>
      <c r="D176" s="3">
        <v>6351380000</v>
      </c>
      <c r="E176" s="3">
        <v>0</v>
      </c>
      <c r="F176" s="3">
        <v>0</v>
      </c>
      <c r="G176" s="3">
        <v>0</v>
      </c>
      <c r="H176" s="1">
        <f t="shared" si="4"/>
        <v>0</v>
      </c>
      <c r="I176" s="1">
        <f t="shared" si="5"/>
        <v>0</v>
      </c>
    </row>
    <row r="177" spans="1:9" hidden="1" x14ac:dyDescent="0.25">
      <c r="A177" s="3" t="s">
        <v>164</v>
      </c>
      <c r="B177" s="3" t="s">
        <v>188</v>
      </c>
      <c r="C177" s="3" t="s">
        <v>18</v>
      </c>
      <c r="D177" s="3"/>
      <c r="E177" s="3">
        <v>0</v>
      </c>
      <c r="F177" s="3">
        <v>0</v>
      </c>
      <c r="G177" s="3">
        <v>0</v>
      </c>
      <c r="H177" s="1">
        <f t="shared" si="4"/>
        <v>0</v>
      </c>
      <c r="I177" s="1">
        <f t="shared" si="5"/>
        <v>0</v>
      </c>
    </row>
    <row r="178" spans="1:9" x14ac:dyDescent="0.25">
      <c r="A178" s="3" t="s">
        <v>164</v>
      </c>
      <c r="B178" s="3" t="s">
        <v>193</v>
      </c>
      <c r="C178" s="3" t="s">
        <v>194</v>
      </c>
      <c r="D178" s="3">
        <v>6228000000</v>
      </c>
      <c r="E178" s="3">
        <v>0</v>
      </c>
      <c r="F178" s="3">
        <v>1</v>
      </c>
      <c r="G178" s="3">
        <v>1</v>
      </c>
      <c r="H178" s="1">
        <f t="shared" si="4"/>
        <v>-1</v>
      </c>
      <c r="I178" s="1">
        <f t="shared" si="5"/>
        <v>0</v>
      </c>
    </row>
    <row r="179" spans="1:9" x14ac:dyDescent="0.25">
      <c r="A179" s="3" t="s">
        <v>164</v>
      </c>
      <c r="B179" s="3" t="s">
        <v>193</v>
      </c>
      <c r="C179" s="3" t="s">
        <v>195</v>
      </c>
      <c r="D179" s="3">
        <v>6226200000</v>
      </c>
      <c r="E179" s="3">
        <v>0</v>
      </c>
      <c r="F179" s="3">
        <v>0</v>
      </c>
      <c r="G179" s="3">
        <v>0</v>
      </c>
      <c r="H179" s="1">
        <f t="shared" si="4"/>
        <v>0</v>
      </c>
      <c r="I179" s="1">
        <f t="shared" si="5"/>
        <v>0</v>
      </c>
    </row>
    <row r="180" spans="1:9" x14ac:dyDescent="0.25">
      <c r="A180" s="3" t="s">
        <v>164</v>
      </c>
      <c r="B180" s="3" t="s">
        <v>193</v>
      </c>
      <c r="C180" s="3" t="s">
        <v>196</v>
      </c>
      <c r="D180" s="3">
        <v>6226340000</v>
      </c>
      <c r="E180" s="3">
        <v>0</v>
      </c>
      <c r="F180" s="3">
        <v>0</v>
      </c>
      <c r="G180" s="3">
        <v>0</v>
      </c>
      <c r="H180" s="1">
        <f t="shared" si="4"/>
        <v>0</v>
      </c>
      <c r="I180" s="1">
        <f t="shared" si="5"/>
        <v>0</v>
      </c>
    </row>
    <row r="181" spans="1:9" x14ac:dyDescent="0.25">
      <c r="A181" s="3" t="s">
        <v>164</v>
      </c>
      <c r="B181" s="3" t="s">
        <v>193</v>
      </c>
      <c r="C181" s="3" t="s">
        <v>197</v>
      </c>
      <c r="D181" s="3">
        <v>6580000000</v>
      </c>
      <c r="E181" s="3">
        <v>0</v>
      </c>
      <c r="F181" s="3">
        <v>0</v>
      </c>
      <c r="G181" s="3">
        <v>0</v>
      </c>
      <c r="H181" s="1">
        <f t="shared" si="4"/>
        <v>0</v>
      </c>
      <c r="I181" s="1">
        <f t="shared" si="5"/>
        <v>0</v>
      </c>
    </row>
    <row r="182" spans="1:9" hidden="1" x14ac:dyDescent="0.25">
      <c r="A182" s="3" t="s">
        <v>164</v>
      </c>
      <c r="B182" s="3" t="s">
        <v>193</v>
      </c>
      <c r="C182" s="3" t="s">
        <v>18</v>
      </c>
      <c r="D182" s="3"/>
      <c r="E182" s="3">
        <v>1</v>
      </c>
      <c r="F182" s="3">
        <v>1</v>
      </c>
      <c r="G182" s="3">
        <v>1</v>
      </c>
      <c r="H182" s="1">
        <f t="shared" si="4"/>
        <v>0</v>
      </c>
      <c r="I182" s="1">
        <f t="shared" si="5"/>
        <v>0</v>
      </c>
    </row>
    <row r="183" spans="1:9" x14ac:dyDescent="0.25">
      <c r="A183" s="3" t="s">
        <v>198</v>
      </c>
      <c r="B183" s="3" t="s">
        <v>199</v>
      </c>
      <c r="C183" s="3" t="s">
        <v>200</v>
      </c>
      <c r="D183" s="3">
        <v>6226840000</v>
      </c>
      <c r="E183" s="3">
        <v>0</v>
      </c>
      <c r="F183" s="3">
        <v>0</v>
      </c>
      <c r="G183" s="3">
        <v>0</v>
      </c>
      <c r="H183" s="1">
        <f t="shared" si="4"/>
        <v>0</v>
      </c>
      <c r="I183" s="1">
        <f t="shared" si="5"/>
        <v>0</v>
      </c>
    </row>
    <row r="184" spans="1:9" hidden="1" x14ac:dyDescent="0.25">
      <c r="A184" s="3" t="s">
        <v>198</v>
      </c>
      <c r="B184" s="3" t="s">
        <v>199</v>
      </c>
      <c r="C184" s="3" t="s">
        <v>18</v>
      </c>
      <c r="D184" s="3"/>
      <c r="E184" s="3">
        <v>0</v>
      </c>
      <c r="F184" s="3">
        <v>0</v>
      </c>
      <c r="G184" s="3">
        <v>0</v>
      </c>
      <c r="H184" s="1">
        <f t="shared" si="4"/>
        <v>0</v>
      </c>
      <c r="I184" s="1">
        <f t="shared" si="5"/>
        <v>0</v>
      </c>
    </row>
    <row r="185" spans="1:9" x14ac:dyDescent="0.25">
      <c r="A185" s="3" t="s">
        <v>198</v>
      </c>
      <c r="B185" s="3" t="s">
        <v>201</v>
      </c>
      <c r="C185" s="3" t="s">
        <v>202</v>
      </c>
      <c r="D185" s="3">
        <v>3342110000</v>
      </c>
      <c r="E185" s="3">
        <v>0</v>
      </c>
      <c r="F185" s="3">
        <v>0</v>
      </c>
      <c r="G185" s="3">
        <v>0</v>
      </c>
      <c r="H185" s="1">
        <f t="shared" ref="H185:H247" si="6">E185-F185</f>
        <v>0</v>
      </c>
      <c r="I185" s="1">
        <f t="shared" si="5"/>
        <v>0</v>
      </c>
    </row>
    <row r="186" spans="1:9" x14ac:dyDescent="0.25">
      <c r="A186" s="3" t="s">
        <v>198</v>
      </c>
      <c r="B186" s="3" t="s">
        <v>201</v>
      </c>
      <c r="C186" s="3" t="s">
        <v>203</v>
      </c>
      <c r="D186" s="3">
        <v>3342110001</v>
      </c>
      <c r="E186" s="3">
        <v>0</v>
      </c>
      <c r="F186" s="3">
        <v>0</v>
      </c>
      <c r="G186" s="3">
        <v>0</v>
      </c>
      <c r="H186" s="1">
        <f t="shared" si="6"/>
        <v>0</v>
      </c>
      <c r="I186" s="1">
        <f t="shared" si="5"/>
        <v>0</v>
      </c>
    </row>
    <row r="187" spans="1:9" x14ac:dyDescent="0.25">
      <c r="A187" s="3" t="s">
        <v>198</v>
      </c>
      <c r="B187" s="3" t="s">
        <v>201</v>
      </c>
      <c r="C187" s="3" t="s">
        <v>204</v>
      </c>
      <c r="D187" s="3">
        <v>3342110002</v>
      </c>
      <c r="E187" s="3">
        <v>0</v>
      </c>
      <c r="F187" s="3">
        <v>0</v>
      </c>
      <c r="G187" s="3">
        <v>0</v>
      </c>
      <c r="H187" s="1">
        <f t="shared" si="6"/>
        <v>0</v>
      </c>
      <c r="I187" s="1">
        <f t="shared" si="5"/>
        <v>0</v>
      </c>
    </row>
    <row r="188" spans="1:9" x14ac:dyDescent="0.25">
      <c r="A188" s="3" t="s">
        <v>198</v>
      </c>
      <c r="B188" s="3" t="s">
        <v>201</v>
      </c>
      <c r="C188" s="3" t="s">
        <v>205</v>
      </c>
      <c r="D188" s="3">
        <v>3342120000</v>
      </c>
      <c r="E188" s="3">
        <v>0</v>
      </c>
      <c r="F188" s="3">
        <v>0</v>
      </c>
      <c r="G188" s="3">
        <v>0</v>
      </c>
      <c r="H188" s="1">
        <f t="shared" si="6"/>
        <v>0</v>
      </c>
      <c r="I188" s="1">
        <f t="shared" si="5"/>
        <v>0</v>
      </c>
    </row>
    <row r="189" spans="1:9" hidden="1" x14ac:dyDescent="0.25">
      <c r="A189" s="3" t="s">
        <v>198</v>
      </c>
      <c r="B189" s="3" t="s">
        <v>201</v>
      </c>
      <c r="C189" s="3" t="s">
        <v>18</v>
      </c>
      <c r="D189" s="3"/>
      <c r="E189" s="3">
        <v>0</v>
      </c>
      <c r="F189" s="3">
        <v>0</v>
      </c>
      <c r="G189" s="3">
        <v>0</v>
      </c>
      <c r="H189" s="1">
        <f t="shared" si="6"/>
        <v>0</v>
      </c>
      <c r="I189" s="1">
        <f t="shared" si="5"/>
        <v>0</v>
      </c>
    </row>
    <row r="190" spans="1:9" x14ac:dyDescent="0.25">
      <c r="A190" s="3" t="s">
        <v>198</v>
      </c>
      <c r="B190" s="3" t="s">
        <v>206</v>
      </c>
      <c r="C190" s="3" t="s">
        <v>207</v>
      </c>
      <c r="D190" s="3">
        <v>3342160000</v>
      </c>
      <c r="E190" s="3">
        <v>0</v>
      </c>
      <c r="F190" s="3">
        <v>0</v>
      </c>
      <c r="G190" s="3">
        <v>0</v>
      </c>
      <c r="H190" s="1">
        <f t="shared" si="6"/>
        <v>0</v>
      </c>
      <c r="I190" s="1">
        <f t="shared" si="5"/>
        <v>0</v>
      </c>
    </row>
    <row r="191" spans="1:9" hidden="1" x14ac:dyDescent="0.25">
      <c r="A191" s="3" t="s">
        <v>198</v>
      </c>
      <c r="B191" s="3" t="s">
        <v>206</v>
      </c>
      <c r="C191" s="3" t="s">
        <v>18</v>
      </c>
      <c r="D191" s="3"/>
      <c r="E191" s="3">
        <v>0</v>
      </c>
      <c r="F191" s="3">
        <v>0</v>
      </c>
      <c r="G191" s="3">
        <v>0</v>
      </c>
      <c r="H191" s="1">
        <f t="shared" si="6"/>
        <v>0</v>
      </c>
      <c r="I191" s="1">
        <f t="shared" si="5"/>
        <v>0</v>
      </c>
    </row>
    <row r="192" spans="1:9" x14ac:dyDescent="0.25">
      <c r="A192" s="3" t="s">
        <v>198</v>
      </c>
      <c r="B192" s="3" t="s">
        <v>208</v>
      </c>
      <c r="C192" s="3" t="s">
        <v>209</v>
      </c>
      <c r="D192" s="3">
        <v>3342150000</v>
      </c>
      <c r="E192" s="3">
        <v>0</v>
      </c>
      <c r="F192" s="3">
        <v>0</v>
      </c>
      <c r="G192" s="3">
        <v>0</v>
      </c>
      <c r="H192" s="1">
        <f t="shared" si="6"/>
        <v>0</v>
      </c>
      <c r="I192" s="1">
        <f t="shared" si="5"/>
        <v>0</v>
      </c>
    </row>
    <row r="193" spans="1:9" hidden="1" x14ac:dyDescent="0.25">
      <c r="A193" s="3" t="s">
        <v>198</v>
      </c>
      <c r="B193" s="3" t="s">
        <v>208</v>
      </c>
      <c r="C193" s="3" t="s">
        <v>18</v>
      </c>
      <c r="D193" s="3"/>
      <c r="E193" s="3">
        <v>0</v>
      </c>
      <c r="F193" s="3">
        <v>0</v>
      </c>
      <c r="G193" s="3">
        <v>0</v>
      </c>
      <c r="H193" s="1">
        <f t="shared" si="6"/>
        <v>0</v>
      </c>
      <c r="I193" s="1">
        <f t="shared" si="5"/>
        <v>0</v>
      </c>
    </row>
    <row r="194" spans="1:9" x14ac:dyDescent="0.25">
      <c r="A194" s="3" t="s">
        <v>198</v>
      </c>
      <c r="B194" s="3" t="s">
        <v>210</v>
      </c>
      <c r="C194" s="3" t="s">
        <v>211</v>
      </c>
      <c r="D194" s="3">
        <v>3342150001</v>
      </c>
      <c r="E194" s="3">
        <v>0</v>
      </c>
      <c r="F194" s="3">
        <v>0</v>
      </c>
      <c r="G194" s="3">
        <v>0</v>
      </c>
      <c r="H194" s="1">
        <f t="shared" si="6"/>
        <v>0</v>
      </c>
      <c r="I194" s="1">
        <f t="shared" si="5"/>
        <v>0</v>
      </c>
    </row>
    <row r="195" spans="1:9" hidden="1" x14ac:dyDescent="0.25">
      <c r="A195" s="3" t="s">
        <v>198</v>
      </c>
      <c r="B195" s="3" t="s">
        <v>210</v>
      </c>
      <c r="C195" s="3" t="s">
        <v>18</v>
      </c>
      <c r="D195" s="3"/>
      <c r="E195" s="3">
        <v>0</v>
      </c>
      <c r="F195" s="3">
        <v>0</v>
      </c>
      <c r="G195" s="3">
        <v>0</v>
      </c>
      <c r="H195" s="1">
        <f t="shared" si="6"/>
        <v>0</v>
      </c>
      <c r="I195" s="1">
        <f t="shared" si="5"/>
        <v>0</v>
      </c>
    </row>
    <row r="196" spans="1:9" x14ac:dyDescent="0.25">
      <c r="A196" s="3" t="s">
        <v>198</v>
      </c>
      <c r="B196" s="3" t="s">
        <v>212</v>
      </c>
      <c r="C196" s="3" t="s">
        <v>213</v>
      </c>
      <c r="D196" s="3">
        <v>3342150002</v>
      </c>
      <c r="E196" s="3">
        <v>0</v>
      </c>
      <c r="F196" s="3">
        <v>0</v>
      </c>
      <c r="G196" s="3">
        <v>0</v>
      </c>
      <c r="H196" s="1">
        <f t="shared" si="6"/>
        <v>0</v>
      </c>
      <c r="I196" s="1">
        <f t="shared" ref="I196:I247" si="7">F196-G196</f>
        <v>0</v>
      </c>
    </row>
    <row r="197" spans="1:9" hidden="1" x14ac:dyDescent="0.25">
      <c r="A197" s="3" t="s">
        <v>198</v>
      </c>
      <c r="B197" s="3" t="s">
        <v>212</v>
      </c>
      <c r="C197" s="3" t="s">
        <v>18</v>
      </c>
      <c r="D197" s="3"/>
      <c r="E197" s="3">
        <v>0</v>
      </c>
      <c r="F197" s="3">
        <v>0</v>
      </c>
      <c r="G197" s="3">
        <v>0</v>
      </c>
      <c r="H197" s="1">
        <f t="shared" si="6"/>
        <v>0</v>
      </c>
      <c r="I197" s="1">
        <f t="shared" si="7"/>
        <v>0</v>
      </c>
    </row>
    <row r="198" spans="1:9" x14ac:dyDescent="0.25">
      <c r="A198" s="3" t="s">
        <v>198</v>
      </c>
      <c r="B198" s="3" t="s">
        <v>214</v>
      </c>
      <c r="C198" s="3" t="s">
        <v>215</v>
      </c>
      <c r="D198" s="3">
        <v>3342150003</v>
      </c>
      <c r="E198" s="3">
        <v>0</v>
      </c>
      <c r="F198" s="3">
        <v>0</v>
      </c>
      <c r="G198" s="3">
        <v>0</v>
      </c>
      <c r="H198" s="1">
        <f t="shared" si="6"/>
        <v>0</v>
      </c>
      <c r="I198" s="1">
        <f t="shared" si="7"/>
        <v>0</v>
      </c>
    </row>
    <row r="199" spans="1:9" hidden="1" x14ac:dyDescent="0.25">
      <c r="A199" s="3" t="s">
        <v>198</v>
      </c>
      <c r="B199" s="3" t="s">
        <v>214</v>
      </c>
      <c r="C199" s="3" t="s">
        <v>18</v>
      </c>
      <c r="D199" s="3"/>
      <c r="E199" s="3">
        <v>0</v>
      </c>
      <c r="F199" s="3">
        <v>0</v>
      </c>
      <c r="G199" s="3">
        <v>0</v>
      </c>
      <c r="H199" s="1">
        <f t="shared" si="6"/>
        <v>0</v>
      </c>
      <c r="I199" s="1">
        <f t="shared" si="7"/>
        <v>0</v>
      </c>
    </row>
    <row r="200" spans="1:9" x14ac:dyDescent="0.25">
      <c r="A200" s="3" t="s">
        <v>198</v>
      </c>
      <c r="B200" s="3" t="s">
        <v>216</v>
      </c>
      <c r="C200" s="3" t="s">
        <v>217</v>
      </c>
      <c r="D200" s="3">
        <v>6282300000</v>
      </c>
      <c r="E200" s="3">
        <v>0</v>
      </c>
      <c r="F200" s="3">
        <v>0</v>
      </c>
      <c r="G200" s="3">
        <v>0</v>
      </c>
      <c r="H200" s="1">
        <f t="shared" si="6"/>
        <v>0</v>
      </c>
      <c r="I200" s="1">
        <f t="shared" si="7"/>
        <v>0</v>
      </c>
    </row>
    <row r="201" spans="1:9" x14ac:dyDescent="0.25">
      <c r="A201" s="3" t="s">
        <v>198</v>
      </c>
      <c r="B201" s="3" t="s">
        <v>216</v>
      </c>
      <c r="C201" s="3" t="s">
        <v>218</v>
      </c>
      <c r="D201" s="3">
        <v>6226000000</v>
      </c>
      <c r="E201" s="3">
        <v>271</v>
      </c>
      <c r="F201" s="3">
        <v>271</v>
      </c>
      <c r="G201" s="3">
        <v>271</v>
      </c>
      <c r="H201" s="1">
        <f t="shared" si="6"/>
        <v>0</v>
      </c>
      <c r="I201" s="1">
        <f t="shared" si="7"/>
        <v>0</v>
      </c>
    </row>
    <row r="202" spans="1:9" x14ac:dyDescent="0.25">
      <c r="A202" s="3" t="s">
        <v>198</v>
      </c>
      <c r="B202" s="3" t="s">
        <v>216</v>
      </c>
      <c r="C202" s="3" t="s">
        <v>219</v>
      </c>
      <c r="D202" s="3">
        <v>3342150004</v>
      </c>
      <c r="E202" s="3">
        <v>97.2</v>
      </c>
      <c r="F202" s="3">
        <v>97.2</v>
      </c>
      <c r="G202" s="3">
        <v>0</v>
      </c>
      <c r="H202" s="1">
        <f t="shared" si="6"/>
        <v>0</v>
      </c>
      <c r="I202" s="1">
        <f t="shared" si="7"/>
        <v>97.2</v>
      </c>
    </row>
    <row r="203" spans="1:9" x14ac:dyDescent="0.25">
      <c r="A203" s="3" t="s">
        <v>198</v>
      </c>
      <c r="B203" s="3" t="s">
        <v>216</v>
      </c>
      <c r="C203" s="3" t="s">
        <v>220</v>
      </c>
      <c r="D203" s="3">
        <v>3342110005</v>
      </c>
      <c r="E203" s="3">
        <v>0</v>
      </c>
      <c r="F203" s="3">
        <v>0</v>
      </c>
      <c r="G203" s="3">
        <v>0</v>
      </c>
      <c r="H203" s="1">
        <f t="shared" si="6"/>
        <v>0</v>
      </c>
      <c r="I203" s="1">
        <f t="shared" si="7"/>
        <v>0</v>
      </c>
    </row>
    <row r="204" spans="1:9" hidden="1" x14ac:dyDescent="0.25">
      <c r="A204" s="3" t="s">
        <v>198</v>
      </c>
      <c r="B204" s="3" t="s">
        <v>216</v>
      </c>
      <c r="C204" s="3" t="s">
        <v>18</v>
      </c>
      <c r="D204" s="3"/>
      <c r="E204" s="3">
        <v>368.1</v>
      </c>
      <c r="F204" s="3">
        <v>368.2</v>
      </c>
      <c r="G204" s="3">
        <v>271</v>
      </c>
      <c r="H204" s="1">
        <f t="shared" si="6"/>
        <v>-9.9999999999965894E-2</v>
      </c>
      <c r="I204" s="1">
        <f t="shared" si="7"/>
        <v>97.199999999999989</v>
      </c>
    </row>
    <row r="205" spans="1:9" x14ac:dyDescent="0.25">
      <c r="A205" s="3" t="s">
        <v>221</v>
      </c>
      <c r="B205" s="3" t="s">
        <v>222</v>
      </c>
      <c r="C205" s="3" t="s">
        <v>223</v>
      </c>
      <c r="D205" s="3">
        <v>6611600000</v>
      </c>
      <c r="E205" s="3">
        <v>29.9</v>
      </c>
      <c r="F205" s="3">
        <v>29.9</v>
      </c>
      <c r="G205" s="3">
        <v>29.9</v>
      </c>
      <c r="H205" s="1">
        <f t="shared" si="6"/>
        <v>0</v>
      </c>
      <c r="I205" s="1">
        <f t="shared" si="7"/>
        <v>0</v>
      </c>
    </row>
    <row r="206" spans="1:9" hidden="1" x14ac:dyDescent="0.25">
      <c r="A206" s="3" t="s">
        <v>221</v>
      </c>
      <c r="B206" s="3" t="s">
        <v>222</v>
      </c>
      <c r="C206" s="3" t="s">
        <v>18</v>
      </c>
      <c r="D206" s="3"/>
      <c r="E206" s="3">
        <v>29.9</v>
      </c>
      <c r="F206" s="3">
        <v>29.9</v>
      </c>
      <c r="G206" s="3">
        <v>29.9</v>
      </c>
      <c r="H206" s="1">
        <f t="shared" si="6"/>
        <v>0</v>
      </c>
      <c r="I206" s="1">
        <f t="shared" si="7"/>
        <v>0</v>
      </c>
    </row>
    <row r="207" spans="1:9" x14ac:dyDescent="0.25">
      <c r="A207" s="3" t="s">
        <v>221</v>
      </c>
      <c r="B207" s="3" t="s">
        <v>224</v>
      </c>
      <c r="C207" s="3" t="s">
        <v>225</v>
      </c>
      <c r="D207" s="3">
        <v>6611610000</v>
      </c>
      <c r="E207" s="3">
        <v>0</v>
      </c>
      <c r="F207" s="3">
        <v>0</v>
      </c>
      <c r="G207" s="3">
        <v>0</v>
      </c>
      <c r="H207" s="1">
        <f t="shared" si="6"/>
        <v>0</v>
      </c>
      <c r="I207" s="1">
        <f t="shared" si="7"/>
        <v>0</v>
      </c>
    </row>
    <row r="208" spans="1:9" x14ac:dyDescent="0.25">
      <c r="A208" s="3" t="s">
        <v>221</v>
      </c>
      <c r="B208" s="3" t="s">
        <v>224</v>
      </c>
      <c r="C208" s="3" t="s">
        <v>226</v>
      </c>
      <c r="D208" s="3">
        <v>6616100009</v>
      </c>
      <c r="E208" s="3">
        <v>0</v>
      </c>
      <c r="F208" s="3">
        <v>0</v>
      </c>
      <c r="G208" s="3">
        <v>0</v>
      </c>
      <c r="H208" s="1">
        <f t="shared" si="6"/>
        <v>0</v>
      </c>
      <c r="I208" s="1">
        <f t="shared" si="7"/>
        <v>0</v>
      </c>
    </row>
    <row r="209" spans="1:9" x14ac:dyDescent="0.25">
      <c r="A209" s="3" t="s">
        <v>221</v>
      </c>
      <c r="B209" s="3" t="s">
        <v>224</v>
      </c>
      <c r="C209" s="3" t="s">
        <v>227</v>
      </c>
      <c r="D209" s="3">
        <v>6611520000</v>
      </c>
      <c r="E209" s="3">
        <v>0</v>
      </c>
      <c r="F209" s="3">
        <v>0</v>
      </c>
      <c r="G209" s="3">
        <v>0</v>
      </c>
      <c r="H209" s="1">
        <f t="shared" si="6"/>
        <v>0</v>
      </c>
      <c r="I209" s="1">
        <f t="shared" si="7"/>
        <v>0</v>
      </c>
    </row>
    <row r="210" spans="1:9" x14ac:dyDescent="0.25">
      <c r="A210" s="3" t="s">
        <v>221</v>
      </c>
      <c r="B210" s="3" t="s">
        <v>224</v>
      </c>
      <c r="C210" s="3" t="s">
        <v>228</v>
      </c>
      <c r="D210" s="3">
        <v>6611750000</v>
      </c>
      <c r="E210" s="3">
        <v>0</v>
      </c>
      <c r="F210" s="3">
        <v>0</v>
      </c>
      <c r="G210" s="3">
        <v>0</v>
      </c>
      <c r="H210" s="1">
        <f t="shared" si="6"/>
        <v>0</v>
      </c>
      <c r="I210" s="1">
        <f t="shared" si="7"/>
        <v>0</v>
      </c>
    </row>
    <row r="211" spans="1:9" x14ac:dyDescent="0.25">
      <c r="A211" s="3" t="s">
        <v>221</v>
      </c>
      <c r="B211" s="3" t="s">
        <v>224</v>
      </c>
      <c r="C211" s="3" t="s">
        <v>229</v>
      </c>
      <c r="D211" s="3">
        <v>6660000000</v>
      </c>
      <c r="E211" s="3">
        <v>0</v>
      </c>
      <c r="F211" s="3">
        <v>0</v>
      </c>
      <c r="G211" s="3">
        <v>0</v>
      </c>
      <c r="H211" s="1">
        <f t="shared" si="6"/>
        <v>0</v>
      </c>
      <c r="I211" s="1">
        <f t="shared" si="7"/>
        <v>0</v>
      </c>
    </row>
    <row r="212" spans="1:9" x14ac:dyDescent="0.25">
      <c r="A212" s="3" t="s">
        <v>221</v>
      </c>
      <c r="B212" s="3" t="s">
        <v>224</v>
      </c>
      <c r="C212" s="3" t="s">
        <v>230</v>
      </c>
      <c r="D212" s="3">
        <v>6688000000</v>
      </c>
      <c r="E212" s="3">
        <v>0</v>
      </c>
      <c r="F212" s="3">
        <v>0</v>
      </c>
      <c r="G212" s="3">
        <v>0</v>
      </c>
      <c r="H212" s="1">
        <f t="shared" si="6"/>
        <v>0</v>
      </c>
      <c r="I212" s="1">
        <f t="shared" si="7"/>
        <v>0</v>
      </c>
    </row>
    <row r="213" spans="1:9" x14ac:dyDescent="0.25">
      <c r="A213" s="3" t="s">
        <v>221</v>
      </c>
      <c r="B213" s="3" t="s">
        <v>224</v>
      </c>
      <c r="C213" s="3" t="s">
        <v>231</v>
      </c>
      <c r="D213" s="3">
        <v>6681200000</v>
      </c>
      <c r="E213" s="3">
        <v>0</v>
      </c>
      <c r="F213" s="3">
        <v>0</v>
      </c>
      <c r="G213" s="3">
        <v>0</v>
      </c>
      <c r="H213" s="1">
        <f t="shared" si="6"/>
        <v>0</v>
      </c>
      <c r="I213" s="1">
        <f t="shared" si="7"/>
        <v>0</v>
      </c>
    </row>
    <row r="214" spans="1:9" hidden="1" x14ac:dyDescent="0.25">
      <c r="A214" s="3" t="s">
        <v>221</v>
      </c>
      <c r="B214" s="3" t="s">
        <v>224</v>
      </c>
      <c r="C214" s="3" t="s">
        <v>18</v>
      </c>
      <c r="D214" s="3"/>
      <c r="E214" s="3">
        <v>0</v>
      </c>
      <c r="F214" s="3">
        <v>0</v>
      </c>
      <c r="G214" s="3">
        <v>0</v>
      </c>
      <c r="H214" s="1">
        <f t="shared" si="6"/>
        <v>0</v>
      </c>
      <c r="I214" s="1">
        <f t="shared" si="7"/>
        <v>0</v>
      </c>
    </row>
    <row r="215" spans="1:9" x14ac:dyDescent="0.25">
      <c r="A215" s="3" t="s">
        <v>232</v>
      </c>
      <c r="B215" s="3" t="s">
        <v>233</v>
      </c>
      <c r="C215" s="3" t="s">
        <v>234</v>
      </c>
      <c r="D215" s="3"/>
      <c r="E215" s="3">
        <v>0</v>
      </c>
      <c r="F215" s="3">
        <v>0</v>
      </c>
      <c r="G215" s="3">
        <v>0</v>
      </c>
      <c r="H215" s="1">
        <f t="shared" si="6"/>
        <v>0</v>
      </c>
      <c r="I215" s="1">
        <f t="shared" si="7"/>
        <v>0</v>
      </c>
    </row>
    <row r="216" spans="1:9" x14ac:dyDescent="0.25">
      <c r="A216" s="3" t="s">
        <v>232</v>
      </c>
      <c r="B216" s="3" t="s">
        <v>233</v>
      </c>
      <c r="C216" s="3" t="s">
        <v>235</v>
      </c>
      <c r="D216" s="3"/>
      <c r="E216" s="3">
        <v>0</v>
      </c>
      <c r="F216" s="3">
        <v>0</v>
      </c>
      <c r="G216" s="3">
        <v>0</v>
      </c>
      <c r="H216" s="1">
        <f t="shared" si="6"/>
        <v>0</v>
      </c>
      <c r="I216" s="1">
        <f t="shared" si="7"/>
        <v>0</v>
      </c>
    </row>
    <row r="217" spans="1:9" x14ac:dyDescent="0.25">
      <c r="A217" s="3" t="s">
        <v>232</v>
      </c>
      <c r="B217" s="3" t="s">
        <v>233</v>
      </c>
      <c r="C217" s="3" t="s">
        <v>236</v>
      </c>
      <c r="D217" s="3"/>
      <c r="E217" s="3">
        <v>0</v>
      </c>
      <c r="F217" s="3">
        <v>0</v>
      </c>
      <c r="G217" s="3">
        <v>0</v>
      </c>
      <c r="H217" s="1">
        <f t="shared" si="6"/>
        <v>0</v>
      </c>
      <c r="I217" s="1">
        <f t="shared" si="7"/>
        <v>0</v>
      </c>
    </row>
    <row r="218" spans="1:9" x14ac:dyDescent="0.25">
      <c r="A218" s="3" t="s">
        <v>232</v>
      </c>
      <c r="B218" s="3" t="s">
        <v>233</v>
      </c>
      <c r="C218" s="3" t="s">
        <v>237</v>
      </c>
      <c r="D218" s="3"/>
      <c r="E218" s="3">
        <v>0</v>
      </c>
      <c r="F218" s="3">
        <v>0</v>
      </c>
      <c r="G218" s="3">
        <v>0</v>
      </c>
      <c r="H218" s="1">
        <f t="shared" si="6"/>
        <v>0</v>
      </c>
      <c r="I218" s="1">
        <f t="shared" si="7"/>
        <v>0</v>
      </c>
    </row>
    <row r="219" spans="1:9" hidden="1" x14ac:dyDescent="0.25">
      <c r="A219" s="3" t="s">
        <v>232</v>
      </c>
      <c r="B219" s="3" t="s">
        <v>233</v>
      </c>
      <c r="C219" s="3" t="s">
        <v>18</v>
      </c>
      <c r="D219" s="3"/>
      <c r="E219" s="3">
        <v>0</v>
      </c>
      <c r="F219" s="3">
        <v>0</v>
      </c>
      <c r="G219" s="3">
        <v>0</v>
      </c>
      <c r="H219" s="1">
        <f t="shared" si="6"/>
        <v>0</v>
      </c>
      <c r="I219" s="1">
        <f t="shared" si="7"/>
        <v>0</v>
      </c>
    </row>
    <row r="220" spans="1:9" x14ac:dyDescent="0.25">
      <c r="A220" s="3" t="s">
        <v>232</v>
      </c>
      <c r="B220" s="3" t="s">
        <v>238</v>
      </c>
      <c r="C220" s="3" t="s">
        <v>239</v>
      </c>
      <c r="D220" s="3"/>
      <c r="E220" s="3">
        <v>0</v>
      </c>
      <c r="F220" s="3">
        <v>0</v>
      </c>
      <c r="G220" s="3">
        <v>0</v>
      </c>
      <c r="H220" s="1">
        <f t="shared" si="6"/>
        <v>0</v>
      </c>
      <c r="I220" s="1">
        <f t="shared" si="7"/>
        <v>0</v>
      </c>
    </row>
    <row r="221" spans="1:9" hidden="1" x14ac:dyDescent="0.25">
      <c r="A221" s="3" t="s">
        <v>232</v>
      </c>
      <c r="B221" s="3" t="s">
        <v>238</v>
      </c>
      <c r="C221" s="3" t="s">
        <v>18</v>
      </c>
      <c r="D221" s="3"/>
      <c r="E221" s="3">
        <v>0</v>
      </c>
      <c r="F221" s="3">
        <v>0</v>
      </c>
      <c r="G221" s="3">
        <v>0</v>
      </c>
      <c r="H221" s="1">
        <f t="shared" si="6"/>
        <v>0</v>
      </c>
      <c r="I221" s="1">
        <f t="shared" si="7"/>
        <v>0</v>
      </c>
    </row>
    <row r="222" spans="1:9" x14ac:dyDescent="0.25">
      <c r="A222" s="3" t="s">
        <v>240</v>
      </c>
      <c r="B222" s="3" t="s">
        <v>241</v>
      </c>
      <c r="C222" s="3" t="s">
        <v>13</v>
      </c>
      <c r="D222" s="3"/>
      <c r="E222" s="3">
        <v>48015.3</v>
      </c>
      <c r="F222" s="3">
        <v>48015.1</v>
      </c>
      <c r="G222" s="3">
        <v>47945.1</v>
      </c>
      <c r="H222" s="1">
        <f t="shared" si="6"/>
        <v>0.20000000000436557</v>
      </c>
      <c r="I222" s="1">
        <f t="shared" si="7"/>
        <v>70</v>
      </c>
    </row>
    <row r="223" spans="1:9" x14ac:dyDescent="0.25">
      <c r="A223" s="3" t="s">
        <v>240</v>
      </c>
      <c r="B223" s="3" t="s">
        <v>242</v>
      </c>
      <c r="C223" s="3" t="s">
        <v>13</v>
      </c>
      <c r="D223" s="3"/>
      <c r="E223" s="3">
        <v>0</v>
      </c>
      <c r="F223" s="3">
        <v>0</v>
      </c>
      <c r="G223" s="3">
        <v>0</v>
      </c>
      <c r="H223" s="1">
        <f t="shared" si="6"/>
        <v>0</v>
      </c>
      <c r="I223" s="1">
        <f t="shared" si="7"/>
        <v>0</v>
      </c>
    </row>
    <row r="224" spans="1:9" x14ac:dyDescent="0.25">
      <c r="A224" s="3" t="s">
        <v>240</v>
      </c>
      <c r="B224" s="3" t="s">
        <v>243</v>
      </c>
      <c r="C224" s="3" t="s">
        <v>13</v>
      </c>
      <c r="D224" s="3"/>
      <c r="E224" s="3">
        <v>2914</v>
      </c>
      <c r="F224" s="3">
        <v>2913.9</v>
      </c>
      <c r="G224" s="3">
        <v>2913.9</v>
      </c>
      <c r="H224" s="1">
        <f t="shared" si="6"/>
        <v>9.9999999999909051E-2</v>
      </c>
      <c r="I224" s="1">
        <f t="shared" si="7"/>
        <v>0</v>
      </c>
    </row>
    <row r="225" spans="1:9" x14ac:dyDescent="0.25">
      <c r="A225" s="3" t="s">
        <v>240</v>
      </c>
      <c r="B225" s="3" t="s">
        <v>244</v>
      </c>
      <c r="C225" s="3" t="s">
        <v>245</v>
      </c>
      <c r="D225" s="3">
        <v>3332400000</v>
      </c>
      <c r="E225" s="3">
        <v>0</v>
      </c>
      <c r="F225" s="3">
        <v>0</v>
      </c>
      <c r="G225" s="3">
        <v>0</v>
      </c>
      <c r="H225" s="1">
        <f t="shared" si="6"/>
        <v>0</v>
      </c>
      <c r="I225" s="1">
        <f t="shared" si="7"/>
        <v>0</v>
      </c>
    </row>
    <row r="226" spans="1:9" x14ac:dyDescent="0.25">
      <c r="A226" s="3" t="s">
        <v>240</v>
      </c>
      <c r="B226" s="3" t="s">
        <v>244</v>
      </c>
      <c r="C226" s="3" t="s">
        <v>246</v>
      </c>
      <c r="D226" s="3">
        <v>7021100000</v>
      </c>
      <c r="E226" s="3">
        <v>0</v>
      </c>
      <c r="F226" s="3">
        <v>0</v>
      </c>
      <c r="G226" s="3">
        <v>0</v>
      </c>
      <c r="H226" s="1">
        <f t="shared" si="6"/>
        <v>0</v>
      </c>
      <c r="I226" s="1">
        <f t="shared" si="7"/>
        <v>0</v>
      </c>
    </row>
    <row r="227" spans="1:9" x14ac:dyDescent="0.25">
      <c r="A227" s="3" t="s">
        <v>240</v>
      </c>
      <c r="B227" s="3" t="s">
        <v>244</v>
      </c>
      <c r="C227" s="3" t="s">
        <v>247</v>
      </c>
      <c r="D227" s="3">
        <v>7019150000</v>
      </c>
      <c r="E227" s="3">
        <v>0</v>
      </c>
      <c r="F227" s="3">
        <v>0</v>
      </c>
      <c r="G227" s="3">
        <v>0</v>
      </c>
      <c r="H227" s="1">
        <f t="shared" si="6"/>
        <v>0</v>
      </c>
      <c r="I227" s="1">
        <f t="shared" si="7"/>
        <v>0</v>
      </c>
    </row>
    <row r="228" spans="1:9" x14ac:dyDescent="0.25">
      <c r="A228" s="3" t="s">
        <v>240</v>
      </c>
      <c r="B228" s="3" t="s">
        <v>244</v>
      </c>
      <c r="C228" s="3" t="s">
        <v>248</v>
      </c>
      <c r="D228" s="3">
        <v>7088200000</v>
      </c>
      <c r="E228" s="3">
        <v>13.3</v>
      </c>
      <c r="F228" s="3">
        <v>13.3</v>
      </c>
      <c r="G228" s="3">
        <v>13.3</v>
      </c>
      <c r="H228" s="1">
        <f t="shared" si="6"/>
        <v>0</v>
      </c>
      <c r="I228" s="1">
        <f t="shared" si="7"/>
        <v>0</v>
      </c>
    </row>
    <row r="229" spans="1:9" x14ac:dyDescent="0.25">
      <c r="A229" s="3" t="s">
        <v>240</v>
      </c>
      <c r="B229" s="3" t="s">
        <v>244</v>
      </c>
      <c r="C229" s="3" t="s">
        <v>249</v>
      </c>
      <c r="D229" s="3">
        <v>7912000000</v>
      </c>
      <c r="E229" s="3">
        <v>0</v>
      </c>
      <c r="F229" s="3">
        <v>0</v>
      </c>
      <c r="G229" s="3">
        <v>0</v>
      </c>
      <c r="H229" s="1">
        <f t="shared" si="6"/>
        <v>0</v>
      </c>
      <c r="I229" s="1">
        <f t="shared" si="7"/>
        <v>0</v>
      </c>
    </row>
    <row r="230" spans="1:9" x14ac:dyDescent="0.25">
      <c r="A230" s="3" t="s">
        <v>240</v>
      </c>
      <c r="B230" s="3" t="s">
        <v>244</v>
      </c>
      <c r="C230" s="3" t="s">
        <v>250</v>
      </c>
      <c r="D230" s="3">
        <v>7083200000</v>
      </c>
      <c r="E230" s="3">
        <v>0</v>
      </c>
      <c r="F230" s="3">
        <v>0</v>
      </c>
      <c r="G230" s="3">
        <v>0</v>
      </c>
      <c r="H230" s="1">
        <f t="shared" si="6"/>
        <v>0</v>
      </c>
      <c r="I230" s="1">
        <f t="shared" si="7"/>
        <v>0</v>
      </c>
    </row>
    <row r="231" spans="1:9" x14ac:dyDescent="0.25">
      <c r="A231" s="3" t="s">
        <v>240</v>
      </c>
      <c r="B231" s="3" t="s">
        <v>244</v>
      </c>
      <c r="C231" s="3" t="s">
        <v>251</v>
      </c>
      <c r="D231" s="3">
        <v>7711100000</v>
      </c>
      <c r="E231" s="3">
        <v>0</v>
      </c>
      <c r="F231" s="3">
        <v>0</v>
      </c>
      <c r="G231" s="3">
        <v>0</v>
      </c>
      <c r="H231" s="1">
        <f t="shared" si="6"/>
        <v>0</v>
      </c>
      <c r="I231" s="1">
        <f t="shared" si="7"/>
        <v>0</v>
      </c>
    </row>
    <row r="232" spans="1:9" x14ac:dyDescent="0.25">
      <c r="A232" s="3" t="s">
        <v>240</v>
      </c>
      <c r="B232" s="3" t="s">
        <v>244</v>
      </c>
      <c r="C232" s="3" t="s">
        <v>252</v>
      </c>
      <c r="D232" s="3">
        <v>7088800000</v>
      </c>
      <c r="E232" s="3">
        <v>3.1</v>
      </c>
      <c r="F232" s="3">
        <v>3.1</v>
      </c>
      <c r="G232" s="3">
        <v>3.1</v>
      </c>
      <c r="H232" s="1">
        <f t="shared" si="6"/>
        <v>0</v>
      </c>
      <c r="I232" s="1">
        <f t="shared" si="7"/>
        <v>0</v>
      </c>
    </row>
    <row r="233" spans="1:9" x14ac:dyDescent="0.25">
      <c r="A233" s="3" t="s">
        <v>240</v>
      </c>
      <c r="B233" s="3" t="s">
        <v>244</v>
      </c>
      <c r="C233" s="3" t="s">
        <v>253</v>
      </c>
      <c r="D233" s="3">
        <v>7580000000</v>
      </c>
      <c r="E233" s="3">
        <v>0</v>
      </c>
      <c r="F233" s="3">
        <v>0</v>
      </c>
      <c r="G233" s="3">
        <v>0</v>
      </c>
      <c r="H233" s="1">
        <f t="shared" si="6"/>
        <v>0</v>
      </c>
      <c r="I233" s="1">
        <f t="shared" si="7"/>
        <v>0</v>
      </c>
    </row>
    <row r="234" spans="1:9" x14ac:dyDescent="0.25">
      <c r="A234" s="3" t="s">
        <v>240</v>
      </c>
      <c r="B234" s="3" t="s">
        <v>244</v>
      </c>
      <c r="C234" s="3" t="s">
        <v>254</v>
      </c>
      <c r="D234" s="3">
        <v>7083110000</v>
      </c>
      <c r="E234" s="3">
        <v>0</v>
      </c>
      <c r="F234" s="3">
        <v>0</v>
      </c>
      <c r="G234" s="3">
        <v>0</v>
      </c>
      <c r="H234" s="1">
        <f t="shared" si="6"/>
        <v>0</v>
      </c>
      <c r="I234" s="1">
        <f t="shared" si="7"/>
        <v>0</v>
      </c>
    </row>
    <row r="235" spans="1:9" x14ac:dyDescent="0.25">
      <c r="A235" s="3" t="s">
        <v>240</v>
      </c>
      <c r="B235" s="3" t="s">
        <v>244</v>
      </c>
      <c r="C235" s="3" t="s">
        <v>255</v>
      </c>
      <c r="D235" s="3">
        <v>7088800000</v>
      </c>
      <c r="E235" s="3">
        <v>0</v>
      </c>
      <c r="F235" s="3">
        <v>0</v>
      </c>
      <c r="G235" s="3">
        <v>0</v>
      </c>
      <c r="H235" s="1">
        <f t="shared" si="6"/>
        <v>0</v>
      </c>
      <c r="I235" s="1">
        <f t="shared" si="7"/>
        <v>0</v>
      </c>
    </row>
    <row r="236" spans="1:9" x14ac:dyDescent="0.25">
      <c r="A236" s="3" t="s">
        <v>240</v>
      </c>
      <c r="B236" s="3" t="s">
        <v>244</v>
      </c>
      <c r="C236" s="3" t="s">
        <v>256</v>
      </c>
      <c r="D236" s="3">
        <v>7718000000</v>
      </c>
      <c r="E236" s="3">
        <v>0</v>
      </c>
      <c r="F236" s="3">
        <v>0</v>
      </c>
      <c r="G236" s="3">
        <v>0</v>
      </c>
      <c r="H236" s="1">
        <f t="shared" si="6"/>
        <v>0</v>
      </c>
      <c r="I236" s="1">
        <f t="shared" si="7"/>
        <v>0</v>
      </c>
    </row>
    <row r="237" spans="1:9" x14ac:dyDescent="0.25">
      <c r="A237" s="3" t="s">
        <v>240</v>
      </c>
      <c r="B237" s="3" t="s">
        <v>244</v>
      </c>
      <c r="C237" s="3" t="s">
        <v>257</v>
      </c>
      <c r="D237" s="3">
        <v>7088800000</v>
      </c>
      <c r="E237" s="3">
        <v>0</v>
      </c>
      <c r="F237" s="3">
        <v>0</v>
      </c>
      <c r="G237" s="3">
        <v>0</v>
      </c>
      <c r="H237" s="1">
        <f t="shared" si="6"/>
        <v>0</v>
      </c>
      <c r="I237" s="1">
        <f t="shared" si="7"/>
        <v>0</v>
      </c>
    </row>
    <row r="238" spans="1:9" x14ac:dyDescent="0.25">
      <c r="A238" s="3" t="s">
        <v>240</v>
      </c>
      <c r="B238" s="3" t="s">
        <v>244</v>
      </c>
      <c r="C238" s="3" t="s">
        <v>258</v>
      </c>
      <c r="D238" s="3">
        <v>7088300000</v>
      </c>
      <c r="E238" s="3">
        <v>0</v>
      </c>
      <c r="F238" s="3">
        <v>0</v>
      </c>
      <c r="G238" s="3">
        <v>0</v>
      </c>
      <c r="H238" s="1">
        <f t="shared" si="6"/>
        <v>0</v>
      </c>
      <c r="I238" s="1">
        <f t="shared" si="7"/>
        <v>0</v>
      </c>
    </row>
    <row r="239" spans="1:9" hidden="1" x14ac:dyDescent="0.25">
      <c r="A239" s="3" t="s">
        <v>240</v>
      </c>
      <c r="B239" s="3" t="s">
        <v>244</v>
      </c>
      <c r="C239" s="3" t="s">
        <v>18</v>
      </c>
      <c r="D239" s="3"/>
      <c r="E239" s="3">
        <v>16.399999999999999</v>
      </c>
      <c r="F239" s="3">
        <v>16.399999999999999</v>
      </c>
      <c r="G239" s="3">
        <v>16.399999999999999</v>
      </c>
      <c r="H239" s="1">
        <f t="shared" si="6"/>
        <v>0</v>
      </c>
      <c r="I239" s="1">
        <f t="shared" si="7"/>
        <v>0</v>
      </c>
    </row>
    <row r="240" spans="1:9" x14ac:dyDescent="0.25">
      <c r="A240" s="3" t="s">
        <v>240</v>
      </c>
      <c r="B240" s="3" t="s">
        <v>259</v>
      </c>
      <c r="C240" s="3" t="s">
        <v>260</v>
      </c>
      <c r="D240" s="3"/>
      <c r="E240" s="3">
        <v>0</v>
      </c>
      <c r="F240" s="3">
        <v>0</v>
      </c>
      <c r="G240" s="3">
        <v>0</v>
      </c>
      <c r="H240" s="1">
        <f t="shared" si="6"/>
        <v>0</v>
      </c>
      <c r="I240" s="1">
        <f t="shared" si="7"/>
        <v>0</v>
      </c>
    </row>
    <row r="241" spans="1:9" x14ac:dyDescent="0.25">
      <c r="A241" s="3" t="s">
        <v>240</v>
      </c>
      <c r="B241" s="3" t="s">
        <v>259</v>
      </c>
      <c r="C241" s="3" t="s">
        <v>261</v>
      </c>
      <c r="D241" s="3"/>
      <c r="E241" s="3">
        <v>0</v>
      </c>
      <c r="F241" s="3">
        <v>0</v>
      </c>
      <c r="G241" s="3">
        <v>0</v>
      </c>
      <c r="H241" s="1">
        <f t="shared" si="6"/>
        <v>0</v>
      </c>
      <c r="I241" s="1">
        <f t="shared" si="7"/>
        <v>0</v>
      </c>
    </row>
    <row r="242" spans="1:9" hidden="1" x14ac:dyDescent="0.25">
      <c r="A242" s="3" t="s">
        <v>240</v>
      </c>
      <c r="B242" s="3" t="s">
        <v>259</v>
      </c>
      <c r="C242" s="3" t="s">
        <v>18</v>
      </c>
      <c r="D242" s="3"/>
      <c r="E242" s="3">
        <v>0</v>
      </c>
      <c r="F242" s="3">
        <v>0</v>
      </c>
      <c r="G242" s="3">
        <v>0</v>
      </c>
      <c r="H242" s="1">
        <f t="shared" si="6"/>
        <v>0</v>
      </c>
      <c r="I242" s="1">
        <f t="shared" si="7"/>
        <v>0</v>
      </c>
    </row>
    <row r="243" spans="1:9" x14ac:dyDescent="0.25">
      <c r="A243" s="3" t="s">
        <v>240</v>
      </c>
      <c r="B243" s="3" t="s">
        <v>262</v>
      </c>
      <c r="C243" s="3" t="s">
        <v>263</v>
      </c>
      <c r="D243" s="3">
        <v>7638200000</v>
      </c>
      <c r="E243" s="3">
        <v>0</v>
      </c>
      <c r="F243" s="3">
        <v>6.1</v>
      </c>
      <c r="G243" s="3">
        <v>6.1</v>
      </c>
      <c r="H243" s="1">
        <f t="shared" si="6"/>
        <v>-6.1</v>
      </c>
      <c r="I243" s="1">
        <f t="shared" si="7"/>
        <v>0</v>
      </c>
    </row>
    <row r="244" spans="1:9" x14ac:dyDescent="0.25">
      <c r="A244" s="3" t="s">
        <v>240</v>
      </c>
      <c r="B244" s="3" t="s">
        <v>262</v>
      </c>
      <c r="C244" s="3" t="s">
        <v>264</v>
      </c>
      <c r="D244" s="3">
        <v>7631000000</v>
      </c>
      <c r="E244" s="3">
        <v>0</v>
      </c>
      <c r="F244" s="3">
        <v>0</v>
      </c>
      <c r="G244" s="3">
        <v>0</v>
      </c>
      <c r="H244" s="1">
        <f t="shared" si="6"/>
        <v>0</v>
      </c>
      <c r="I244" s="1">
        <f t="shared" si="7"/>
        <v>0</v>
      </c>
    </row>
    <row r="245" spans="1:9" x14ac:dyDescent="0.25">
      <c r="A245" s="3" t="s">
        <v>240</v>
      </c>
      <c r="B245" s="3" t="s">
        <v>262</v>
      </c>
      <c r="C245" s="3" t="s">
        <v>265</v>
      </c>
      <c r="D245" s="3">
        <v>7660000000</v>
      </c>
      <c r="E245" s="3">
        <v>0</v>
      </c>
      <c r="F245" s="3">
        <v>0</v>
      </c>
      <c r="G245" s="3">
        <v>0</v>
      </c>
      <c r="H245" s="1">
        <f t="shared" si="6"/>
        <v>0</v>
      </c>
      <c r="I245" s="1">
        <f t="shared" si="7"/>
        <v>0</v>
      </c>
    </row>
    <row r="246" spans="1:9" x14ac:dyDescent="0.25">
      <c r="A246" s="3" t="s">
        <v>240</v>
      </c>
      <c r="B246" s="3" t="s">
        <v>262</v>
      </c>
      <c r="C246" s="3" t="s">
        <v>266</v>
      </c>
      <c r="D246" s="3">
        <v>7670000000</v>
      </c>
      <c r="E246" s="3">
        <v>0</v>
      </c>
      <c r="F246" s="3">
        <v>0</v>
      </c>
      <c r="G246" s="3">
        <v>0</v>
      </c>
      <c r="H246" s="1">
        <f t="shared" si="6"/>
        <v>0</v>
      </c>
      <c r="I246" s="1">
        <f t="shared" si="7"/>
        <v>0</v>
      </c>
    </row>
    <row r="247" spans="1:9" hidden="1" x14ac:dyDescent="0.25">
      <c r="A247" s="3" t="s">
        <v>240</v>
      </c>
      <c r="B247" s="3" t="s">
        <v>262</v>
      </c>
      <c r="C247" s="3" t="s">
        <v>18</v>
      </c>
      <c r="D247" s="3"/>
      <c r="E247" s="3">
        <v>0</v>
      </c>
      <c r="F247" s="3">
        <v>6.1</v>
      </c>
      <c r="G247" s="3">
        <v>6.1</v>
      </c>
      <c r="H247" s="1">
        <f t="shared" si="6"/>
        <v>-6.1</v>
      </c>
      <c r="I247" s="1">
        <f t="shared" si="7"/>
        <v>0</v>
      </c>
    </row>
  </sheetData>
  <conditionalFormatting sqref="H3:I247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Ecart Budget - Engagé</vt:lpstr>
      <vt:lpstr>Ecart Engagé - Payé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BARBOSA Laetitia</dc:creator>
  <cp:lastModifiedBy>BARBOSA Laetitia</cp:lastModifiedBy>
  <dcterms:created xsi:type="dcterms:W3CDTF">2019-12-20T09:56:29Z</dcterms:created>
  <dcterms:modified xsi:type="dcterms:W3CDTF">2020-01-02T09:51:44Z</dcterms:modified>
</cp:coreProperties>
</file>