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amel\Desktop\"/>
    </mc:Choice>
  </mc:AlternateContent>
  <xr:revisionPtr revIDLastSave="0" documentId="13_ncr:1_{5718B6AF-A8B5-43F5-B8B8-E216E467EA7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Ventes" sheetId="1" r:id="rId1"/>
  </sheets>
  <externalReferences>
    <externalReference r:id="rId2"/>
  </externalReferences>
  <definedNames>
    <definedName name="AI_Marketing.accdb" localSheetId="0" hidden="1">Ventes!$A$5:$H$26</definedName>
    <definedName name="List_SalesAgents">[1]!Table_SalesAgent[Agents commerciaux]</definedName>
    <definedName name="List_SalesCategories">[1]!Table_SalesCategory[Catégories commerciales]</definedName>
    <definedName name="Nouveau_Microsoft_Access_Database.accdb" localSheetId="0" hidden="1">Ventes!#REF!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2" i="1" l="1" a="1"/>
  <c r="M12" i="1" s="1"/>
  <c r="M13" i="1" a="1"/>
  <c r="M14" i="1" a="1"/>
  <c r="M15" i="1" a="1"/>
  <c r="M15" i="1"/>
  <c r="M16" i="1" a="1"/>
  <c r="M17" i="1" a="1"/>
  <c r="M18" i="1" a="1"/>
  <c r="M19" i="1" a="1"/>
  <c r="M20" i="1" a="1"/>
  <c r="M21" i="1" a="1"/>
  <c r="M22" i="1" a="1"/>
  <c r="M22" i="1" s="1"/>
  <c r="M23" i="1" a="1"/>
  <c r="I24" i="1"/>
  <c r="J24" i="1" s="1"/>
  <c r="I25" i="1"/>
  <c r="J25" i="1" s="1"/>
  <c r="I26" i="1"/>
  <c r="J26" i="1" s="1"/>
  <c r="I22" i="1"/>
  <c r="J22" i="1" s="1"/>
  <c r="I23" i="1"/>
  <c r="J23" i="1" s="1"/>
  <c r="I6" i="1"/>
  <c r="J6" i="1" s="1"/>
  <c r="M19" i="1" s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M8" i="1" a="1"/>
  <c r="M17" i="1" l="1"/>
  <c r="M14" i="1"/>
  <c r="M18" i="1"/>
  <c r="M23" i="1"/>
  <c r="M16" i="1"/>
  <c r="M21" i="1"/>
  <c r="M20" i="1"/>
  <c r="M13" i="1"/>
  <c r="M8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1E076D1-28A5-4B47-B6BE-F9C9020C73FB}" keepAlive="1" name="AI Marketing" type="5" refreshedVersion="7" deleted="1" background="1" refreshOnLoad="1" saveData="1">
    <dbPr connection="" command="" commandType="3"/>
  </connection>
</connections>
</file>

<file path=xl/sharedStrings.xml><?xml version="1.0" encoding="utf-8"?>
<sst xmlns="http://schemas.openxmlformats.org/spreadsheetml/2006/main" count="156" uniqueCount="71">
  <si>
    <t>Agrégateur</t>
  </si>
  <si>
    <t>Date de la vente</t>
  </si>
  <si>
    <t>Montant de la vente</t>
  </si>
  <si>
    <t>Taux de cashback</t>
  </si>
  <si>
    <t>Votre Cashback</t>
  </si>
  <si>
    <t>Déduction</t>
  </si>
  <si>
    <t>En attente</t>
  </si>
  <si>
    <t>Statut</t>
  </si>
  <si>
    <t>Date de paiment</t>
  </si>
  <si>
    <t>Total Cashback</t>
  </si>
  <si>
    <t xml:space="preserve">Janvier 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</si>
  <si>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</si>
  <si>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</si>
  <si>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</si>
  <si>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</si>
  <si>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</si>
  <si>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</si>
  <si>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</si>
  <si>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</si>
  <si>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</si>
  <si>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</si>
  <si>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</si>
  <si>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</si>
  <si>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Bénéfice</t>
  </si>
  <si>
    <t>2021</t>
  </si>
  <si>
    <t>2022</t>
  </si>
  <si>
    <t>En cours</t>
  </si>
  <si>
    <t>$</t>
  </si>
  <si>
    <t>Total Investit €</t>
  </si>
  <si>
    <t>€</t>
  </si>
  <si>
    <t>357.39 $</t>
  </si>
  <si>
    <t>2.30 %</t>
  </si>
  <si>
    <t>4.52 $</t>
  </si>
  <si>
    <t>3.70 $</t>
  </si>
  <si>
    <t>≈30 Jours</t>
  </si>
  <si>
    <t>36.08 $</t>
  </si>
  <si>
    <t>12.00 %</t>
  </si>
  <si>
    <t>2.38 $</t>
  </si>
  <si>
    <t>1.95 $</t>
  </si>
  <si>
    <t>≈22 Jours</t>
  </si>
  <si>
    <t>52.07 $</t>
  </si>
  <si>
    <t>14.00 %</t>
  </si>
  <si>
    <t>4.01 $</t>
  </si>
  <si>
    <t>3.28 $</t>
  </si>
  <si>
    <t>52.08 $</t>
  </si>
  <si>
    <t>3.84 %</t>
  </si>
  <si>
    <t>1.10 $</t>
  </si>
  <si>
    <t>0.90 $</t>
  </si>
  <si>
    <t>≈28 Jours</t>
  </si>
  <si>
    <t>49.67 $</t>
  </si>
  <si>
    <t>3.00 %</t>
  </si>
  <si>
    <t>0.82 $</t>
  </si>
  <si>
    <t>0.67 $</t>
  </si>
  <si>
    <t>157.50 $</t>
  </si>
  <si>
    <t>8.00 %</t>
  </si>
  <si>
    <t>6.93 $</t>
  </si>
  <si>
    <t>5.67 $</t>
  </si>
  <si>
    <t>≈24 Jours</t>
  </si>
  <si>
    <t>143.91 $</t>
  </si>
  <si>
    <t>1.82 $</t>
  </si>
  <si>
    <t>1.49 $</t>
  </si>
  <si>
    <t>9.58 $</t>
  </si>
  <si>
    <t>0.63 $</t>
  </si>
  <si>
    <t>0.52 $</t>
  </si>
  <si>
    <t>37.42 $</t>
  </si>
  <si>
    <t>2.47 $</t>
  </si>
  <si>
    <t>2.02 $</t>
  </si>
  <si>
    <t>79.17 $</t>
  </si>
  <si>
    <t>4.32 %</t>
  </si>
  <si>
    <t>1.88 $</t>
  </si>
  <si>
    <t>1.54 $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</si>
</sst>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.00\ &quot;€&quot;"/>
    <numFmt numFmtId="165" formatCode="d/m/yy;@"/>
    <numFmt numFmtId="166" formatCode="dd/mm/yy;@"/>
    <numFmt numFmtId="167" formatCode="General;General"/>
    <numFmt numFmtId="168" formatCode="#,##0.00\ _€"/>
    <numFmt numFmtId="169" formatCode="[$$-409]#,##0.00"/>
    <numFmt numFmtId="170" formatCode="#,##0.00\ [$€-40C]"/>
    <numFmt numFmtId="171" formatCode="mmmm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theme="5" tint="0.59996337778862885"/>
      </left>
      <right style="thin">
        <color theme="5" tint="0.59996337778862885"/>
      </right>
      <top style="thin">
        <color theme="3"/>
      </top>
      <bottom/>
      <diagonal/>
    </border>
    <border>
      <left style="thin">
        <color theme="5" tint="0.59996337778862885"/>
      </left>
      <right style="thin">
        <color theme="5" tint="0.59996337778862885"/>
      </right>
      <top/>
      <bottom/>
      <diagonal/>
    </border>
    <border>
      <left style="thin">
        <color theme="5" tint="0.59996337778862885"/>
      </left>
      <right style="thin">
        <color theme="5" tint="0.59996337778862885"/>
      </right>
      <top style="thin">
        <color theme="3"/>
      </top>
      <bottom style="medium">
        <color theme="0"/>
      </bottom>
      <diagonal/>
    </border>
    <border>
      <left style="thin">
        <color theme="5" tint="0.59996337778862885"/>
      </left>
      <right/>
      <top style="thin">
        <color theme="3"/>
      </top>
      <bottom style="medium">
        <color theme="0"/>
      </bottom>
      <diagonal/>
    </border>
    <border>
      <left/>
      <right/>
      <top style="thin">
        <color theme="3"/>
      </top>
      <bottom style="medium">
        <color theme="0"/>
      </bottom>
      <diagonal/>
    </border>
    <border>
      <left/>
      <right style="thin">
        <color theme="5" tint="0.59996337778862885"/>
      </right>
      <top style="thin">
        <color theme="3"/>
      </top>
      <bottom style="medium">
        <color theme="0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0" fillId="0" borderId="0" xfId="0" applyNumberFormat="1" applyAlignment="1">
      <alignment horizontal="center"/>
    </xf>
    <xf numFmtId="166" fontId="1" fillId="2" borderId="1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2" fillId="0" borderId="0" xfId="0" applyNumberFormat="1" applyFont="1" applyAlignment="1">
      <alignment horizontal="left"/>
    </xf>
    <xf numFmtId="16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167" fontId="0" fillId="0" borderId="0" xfId="0" applyNumberFormat="1" applyAlignment="1">
      <alignment horizontal="center"/>
    </xf>
    <xf numFmtId="167" fontId="0" fillId="0" borderId="0" xfId="0" applyNumberFormat="1" applyAlignment="1">
      <alignment horizontal="left"/>
    </xf>
    <xf numFmtId="168" fontId="0" fillId="0" borderId="0" xfId="0" applyNumberFormat="1" applyAlignment="1">
      <alignment horizontal="left"/>
    </xf>
    <xf numFmtId="168" fontId="1" fillId="2" borderId="1" xfId="0" applyNumberFormat="1" applyFont="1" applyFill="1" applyBorder="1" applyAlignment="1">
      <alignment horizontal="center" vertical="center"/>
    </xf>
    <xf numFmtId="168" fontId="0" fillId="0" borderId="0" xfId="0" applyNumberFormat="1" applyAlignment="1">
      <alignment horizontal="center"/>
    </xf>
    <xf numFmtId="22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168" fontId="4" fillId="2" borderId="3" xfId="0" applyNumberFormat="1" applyFont="1" applyFill="1" applyBorder="1" applyAlignment="1">
      <alignment horizontal="center" vertical="center"/>
    </xf>
    <xf numFmtId="169" fontId="0" fillId="3" borderId="0" xfId="0" applyNumberFormat="1" applyFill="1" applyAlignment="1">
      <alignment horizontal="center"/>
    </xf>
    <xf numFmtId="170" fontId="0" fillId="3" borderId="0" xfId="0" applyNumberFormat="1" applyFill="1" applyAlignment="1">
      <alignment horizontal="center"/>
    </xf>
    <xf numFmtId="0" fontId="5" fillId="4" borderId="0" xfId="0" applyFont="1" applyFill="1" applyAlignment="1">
      <alignment horizontal="left"/>
    </xf>
    <xf numFmtId="166" fontId="2" fillId="5" borderId="0" xfId="0" applyNumberFormat="1" applyFont="1" applyFill="1" applyAlignment="1">
      <alignment horizontal="left"/>
    </xf>
    <xf numFmtId="166" fontId="0" fillId="5" borderId="0" xfId="0" applyNumberFormat="1" applyFill="1" applyAlignment="1">
      <alignment horizontal="left"/>
    </xf>
    <xf numFmtId="166" fontId="1" fillId="5" borderId="2" xfId="0" applyNumberFormat="1" applyFont="1" applyFill="1" applyBorder="1" applyAlignment="1">
      <alignment horizontal="center" vertical="center"/>
    </xf>
    <xf numFmtId="166" fontId="0" fillId="5" borderId="0" xfId="0" applyNumberFormat="1" applyFill="1" applyAlignment="1">
      <alignment horizontal="center"/>
    </xf>
    <xf numFmtId="0" fontId="0" fillId="5" borderId="0" xfId="0" applyFill="1" applyAlignment="1">
      <alignment horizontal="left"/>
    </xf>
    <xf numFmtId="0" fontId="0" fillId="0" borderId="0" xfId="0" applyNumberFormat="1" applyAlignment="1">
      <alignment vertical="center" wrapText="1"/>
    </xf>
    <xf numFmtId="168" fontId="0" fillId="0" borderId="0" xfId="0" applyNumberFormat="1" applyAlignment="1">
      <alignment vertical="center" wrapText="1"/>
    </xf>
    <xf numFmtId="164" fontId="0" fillId="0" borderId="0" xfId="0" applyNumberFormat="1" applyAlignment="1">
      <alignment vertical="center" wrapText="1"/>
    </xf>
    <xf numFmtId="165" fontId="0" fillId="0" borderId="0" xfId="0" applyNumberFormat="1" applyAlignment="1">
      <alignment vertical="center" wrapText="1"/>
    </xf>
    <xf numFmtId="167" fontId="0" fillId="0" borderId="0" xfId="0" applyNumberFormat="1" applyAlignment="1">
      <alignment vertical="center" wrapText="1"/>
    </xf>
    <xf numFmtId="166" fontId="0" fillId="0" borderId="0" xfId="0" applyNumberFormat="1" applyAlignment="1">
      <alignment vertical="center" wrapText="1"/>
    </xf>
    <xf numFmtId="168" fontId="4" fillId="2" borderId="4" xfId="0" applyNumberFormat="1" applyFont="1" applyFill="1" applyBorder="1" applyAlignment="1">
      <alignment horizontal="center" vertical="center"/>
    </xf>
    <xf numFmtId="168" fontId="4" fillId="2" borderId="5" xfId="0" applyNumberFormat="1" applyFont="1" applyFill="1" applyBorder="1" applyAlignment="1">
      <alignment horizontal="center" vertical="center"/>
    </xf>
    <xf numFmtId="168" fontId="4" fillId="2" borderId="6" xfId="0" applyNumberFormat="1" applyFont="1" applyFill="1" applyBorder="1" applyAlignment="1">
      <alignment horizontal="center" vertical="center"/>
    </xf>
    <xf numFmtId="171" fontId="0" fillId="0" borderId="0" xfId="0" applyNumberFormat="1" applyAlignment="1">
      <alignment horizontal="center"/>
    </xf>
    <xf numFmtId="171" fontId="1" fillId="2" borderId="2" xfId="0" applyNumberFormat="1" applyFont="1" applyFill="1" applyBorder="1" applyAlignment="1">
      <alignment horizontal="center" vertical="center"/>
    </xf>
    <xf numFmtId="171" fontId="2" fillId="0" borderId="0" xfId="0" applyNumberFormat="1" applyFont="1" applyAlignment="1">
      <alignment horizontal="left"/>
    </xf>
    <xf numFmtId="171" fontId="0" fillId="0" borderId="0" xfId="0" applyNumberFormat="1" applyAlignment="1">
      <alignment horizontal="left"/>
    </xf>
    <xf numFmtId="166" fontId="2" fillId="6" borderId="0" xfId="0" applyNumberFormat="1" applyFont="1" applyFill="1" applyAlignment="1">
      <alignment horizontal="left"/>
    </xf>
    <xf numFmtId="0" fontId="0" fillId="6" borderId="0" xfId="0" applyNumberFormat="1" applyFill="1" applyAlignment="1">
      <alignment horizontal="left"/>
    </xf>
    <xf numFmtId="0" fontId="1" fillId="6" borderId="1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vertical="center" wrapText="1"/>
    </xf>
    <xf numFmtId="0" fontId="0" fillId="6" borderId="0" xfId="0" applyNumberFormat="1" applyFill="1" applyAlignment="1">
      <alignment vertical="center" wrapText="1"/>
    </xf>
    <xf numFmtId="0" fontId="0" fillId="6" borderId="0" xfId="0" applyNumberFormat="1" applyFill="1" applyAlignment="1">
      <alignment horizontal="center"/>
    </xf>
  </cellXfs>
  <cellStyles count="1">
    <cellStyle name="Normal" xfId="0" builtinId="0"/>
  </cellStyles>
  <dxfs count="17">
    <dxf>
      <numFmt numFmtId="0" formatCode="General"/>
      <fill>
        <patternFill patternType="solid">
          <fgColor indexed="64"/>
          <bgColor rgb="FFFF0000"/>
        </patternFill>
      </fill>
      <alignment horizontal="general" vertical="center" textRotation="0" wrapText="1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171" formatCode="mmmm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66" formatCode="dd/mm/yy;@"/>
      <fill>
        <patternFill patternType="solid">
          <fgColor indexed="64"/>
          <bgColor theme="9" tint="-0.499984740745262"/>
        </patternFill>
      </fill>
      <alignment horizontal="center" vertical="bottom" textRotation="0" wrapText="0" indent="0" justifyLastLine="0" shrinkToFit="0" readingOrder="0"/>
    </dxf>
    <dxf>
      <numFmt numFmtId="166" formatCode="dd/mm/yy;@"/>
      <alignment horizontal="general" vertical="center" textRotation="0" wrapText="1" indent="0" justifyLastLine="0" shrinkToFit="0" readingOrder="0"/>
    </dxf>
    <dxf>
      <numFmt numFmtId="167" formatCode="General;General"/>
      <alignment horizontal="general" vertical="center" textRotation="0" wrapText="1" indent="0" justifyLastLine="0" shrinkToFit="0" readingOrder="0"/>
    </dxf>
    <dxf>
      <numFmt numFmtId="165" formatCode="d/m/yy;@"/>
      <alignment horizontal="general" vertical="center" textRotation="0" wrapText="1" indent="0" justifyLastLine="0" shrinkToFit="0" readingOrder="0"/>
    </dxf>
    <dxf>
      <numFmt numFmtId="164" formatCode="#,##0.00\ &quot;€&quot;"/>
      <alignment horizontal="general" vertical="center" textRotation="0" wrapText="1" indent="0" justifyLastLine="0" shrinkToFit="0" readingOrder="0"/>
    </dxf>
    <dxf>
      <numFmt numFmtId="168" formatCode="#,##0.00\ _€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27" formatCode="dd/mm/yyyy\ hh:mm"/>
      <alignment horizontal="general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6" formatCode="dd/mm/yy;@"/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5" tint="0.59996337778862885"/>
        </left>
        <right style="thin">
          <color theme="5" tint="0.59996337778862885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121920</xdr:rowOff>
    </xdr:to>
    <xdr:sp macro="" textlink="">
      <xdr:nvSpPr>
        <xdr:cNvPr id="1025" name="AutoShape 1" descr="Decathlon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1684020" y="4343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304800</xdr:colOff>
      <xdr:row>5</xdr:row>
      <xdr:rowOff>121920</xdr:rowOff>
    </xdr:to>
    <xdr:sp macro="" textlink="">
      <xdr:nvSpPr>
        <xdr:cNvPr id="1026" name="AutoShape 2" descr="Decathlon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1684020" y="14706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304800</xdr:colOff>
      <xdr:row>6</xdr:row>
      <xdr:rowOff>121920</xdr:rowOff>
    </xdr:to>
    <xdr:sp macro="" textlink="">
      <xdr:nvSpPr>
        <xdr:cNvPr id="5" name="AutoShape 1" descr="Decathlon">
          <a:extLst>
            <a:ext uri="{FF2B5EF4-FFF2-40B4-BE49-F238E27FC236}">
              <a16:creationId xmlns:a16="http://schemas.microsoft.com/office/drawing/2014/main" id="{CC323A4D-EC76-47A0-A75B-22182D94C463}"/>
            </a:ext>
          </a:extLst>
        </xdr:cNvPr>
        <xdr:cNvSpPr>
          <a:spLocks noChangeAspect="1" noChangeArrowheads="1"/>
        </xdr:cNvSpPr>
      </xdr:nvSpPr>
      <xdr:spPr bwMode="auto">
        <a:xfrm>
          <a:off x="114300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114300</xdr:rowOff>
    </xdr:to>
    <xdr:sp macro="" textlink="">
      <xdr:nvSpPr>
        <xdr:cNvPr id="6" name="AutoShape 2" descr="TheOutNet">
          <a:extLst>
            <a:ext uri="{FF2B5EF4-FFF2-40B4-BE49-F238E27FC236}">
              <a16:creationId xmlns:a16="http://schemas.microsoft.com/office/drawing/2014/main" id="{137DB4FE-476E-48AC-AB12-91159F7DE63E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828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121920</xdr:rowOff>
    </xdr:to>
    <xdr:sp macro="" textlink="">
      <xdr:nvSpPr>
        <xdr:cNvPr id="7" name="AutoShape 3" descr="Ivrose">
          <a:extLst>
            <a:ext uri="{FF2B5EF4-FFF2-40B4-BE49-F238E27FC236}">
              <a16:creationId xmlns:a16="http://schemas.microsoft.com/office/drawing/2014/main" id="{F1E977EA-3018-47C0-B36C-A94C26F8492E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65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304800</xdr:colOff>
      <xdr:row>9</xdr:row>
      <xdr:rowOff>121920</xdr:rowOff>
    </xdr:to>
    <xdr:sp macro="" textlink="">
      <xdr:nvSpPr>
        <xdr:cNvPr id="8" name="AutoShape 4" descr="Gepur">
          <a:extLst>
            <a:ext uri="{FF2B5EF4-FFF2-40B4-BE49-F238E27FC236}">
              <a16:creationId xmlns:a16="http://schemas.microsoft.com/office/drawing/2014/main" id="{26342AB6-F2BD-42F8-B2A9-17EA29725B6D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48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114300</xdr:rowOff>
    </xdr:to>
    <xdr:sp macro="" textlink="">
      <xdr:nvSpPr>
        <xdr:cNvPr id="9" name="AutoShape 5" descr="Decathlon">
          <a:extLst>
            <a:ext uri="{FF2B5EF4-FFF2-40B4-BE49-F238E27FC236}">
              <a16:creationId xmlns:a16="http://schemas.microsoft.com/office/drawing/2014/main" id="{5B7E657E-081A-4B8C-9C14-D50304ABEB2F}"/>
            </a:ext>
          </a:extLst>
        </xdr:cNvPr>
        <xdr:cNvSpPr>
          <a:spLocks noChangeAspect="1" noChangeArrowheads="1"/>
        </xdr:cNvSpPr>
      </xdr:nvSpPr>
      <xdr:spPr bwMode="auto">
        <a:xfrm>
          <a:off x="1143000" y="7315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11</xdr:row>
      <xdr:rowOff>121920</xdr:rowOff>
    </xdr:to>
    <xdr:sp macro="" textlink="">
      <xdr:nvSpPr>
        <xdr:cNvPr id="10" name="AutoShape 6" descr="Kiwi">
          <a:extLst>
            <a:ext uri="{FF2B5EF4-FFF2-40B4-BE49-F238E27FC236}">
              <a16:creationId xmlns:a16="http://schemas.microsoft.com/office/drawing/2014/main" id="{62D52FFD-0492-45D1-82BB-BA78DA69CCD0}"/>
            </a:ext>
          </a:extLst>
        </xdr:cNvPr>
        <xdr:cNvSpPr>
          <a:spLocks noChangeAspect="1" noChangeArrowheads="1"/>
        </xdr:cNvSpPr>
      </xdr:nvSpPr>
      <xdr:spPr bwMode="auto">
        <a:xfrm>
          <a:off x="1143000" y="914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12</xdr:row>
      <xdr:rowOff>121920</xdr:rowOff>
    </xdr:to>
    <xdr:sp macro="" textlink="">
      <xdr:nvSpPr>
        <xdr:cNvPr id="11" name="AutoShape 7" descr="Fairyseason">
          <a:extLst>
            <a:ext uri="{FF2B5EF4-FFF2-40B4-BE49-F238E27FC236}">
              <a16:creationId xmlns:a16="http://schemas.microsoft.com/office/drawing/2014/main" id="{86040EED-81E5-4018-B3E1-0E6CD3FADC15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097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13</xdr:row>
      <xdr:rowOff>121920</xdr:rowOff>
    </xdr:to>
    <xdr:sp macro="" textlink="">
      <xdr:nvSpPr>
        <xdr:cNvPr id="12" name="AutoShape 8" descr="TheOutNet">
          <a:extLst>
            <a:ext uri="{FF2B5EF4-FFF2-40B4-BE49-F238E27FC236}">
              <a16:creationId xmlns:a16="http://schemas.microsoft.com/office/drawing/2014/main" id="{F1C7BFED-0AA1-4B6F-B4DB-E7DE08CE09E6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280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121920</xdr:rowOff>
    </xdr:to>
    <xdr:sp macro="" textlink="">
      <xdr:nvSpPr>
        <xdr:cNvPr id="13" name="AutoShape 9" descr="Ivrose">
          <a:extLst>
            <a:ext uri="{FF2B5EF4-FFF2-40B4-BE49-F238E27FC236}">
              <a16:creationId xmlns:a16="http://schemas.microsoft.com/office/drawing/2014/main" id="{0C02294D-F0DE-401F-8CF6-CAD4508B09E2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4630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121920</xdr:rowOff>
    </xdr:to>
    <xdr:sp macro="" textlink="">
      <xdr:nvSpPr>
        <xdr:cNvPr id="14" name="AutoShape 10" descr="Ivrose">
          <a:extLst>
            <a:ext uri="{FF2B5EF4-FFF2-40B4-BE49-F238E27FC236}">
              <a16:creationId xmlns:a16="http://schemas.microsoft.com/office/drawing/2014/main" id="{432685A6-5BAC-496F-8E02-285892C0387C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645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15</xdr:row>
      <xdr:rowOff>0</xdr:rowOff>
    </xdr:from>
    <xdr:ext cx="304800" cy="304800"/>
    <xdr:sp macro="" textlink="">
      <xdr:nvSpPr>
        <xdr:cNvPr id="15" name="AutoShape 1" descr="Decathlon">
          <a:extLst>
            <a:ext uri="{FF2B5EF4-FFF2-40B4-BE49-F238E27FC236}">
              <a16:creationId xmlns:a16="http://schemas.microsoft.com/office/drawing/2014/main" id="{CF6651BA-FE2F-4C9D-8F86-C0ACD6415455}"/>
            </a:ext>
          </a:extLst>
        </xdr:cNvPr>
        <xdr:cNvSpPr>
          <a:spLocks noChangeAspect="1" noChangeArrowheads="1"/>
        </xdr:cNvSpPr>
      </xdr:nvSpPr>
      <xdr:spPr bwMode="auto">
        <a:xfrm>
          <a:off x="1143000" y="182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16</xdr:row>
      <xdr:rowOff>0</xdr:rowOff>
    </xdr:from>
    <xdr:ext cx="304800" cy="304800"/>
    <xdr:sp macro="" textlink="">
      <xdr:nvSpPr>
        <xdr:cNvPr id="16" name="AutoShape 2" descr="TheOutNet">
          <a:extLst>
            <a:ext uri="{FF2B5EF4-FFF2-40B4-BE49-F238E27FC236}">
              <a16:creationId xmlns:a16="http://schemas.microsoft.com/office/drawing/2014/main" id="{DAF5CF8B-D483-40E7-A266-9557402FF674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011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17</xdr:row>
      <xdr:rowOff>0</xdr:rowOff>
    </xdr:from>
    <xdr:ext cx="304800" cy="304800"/>
    <xdr:sp macro="" textlink="">
      <xdr:nvSpPr>
        <xdr:cNvPr id="17" name="AutoShape 3" descr="Ivrose">
          <a:extLst>
            <a:ext uri="{FF2B5EF4-FFF2-40B4-BE49-F238E27FC236}">
              <a16:creationId xmlns:a16="http://schemas.microsoft.com/office/drawing/2014/main" id="{BA9DAB5D-BF11-4FB8-A498-3F17AB3F1E8C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194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18</xdr:row>
      <xdr:rowOff>0</xdr:rowOff>
    </xdr:from>
    <xdr:ext cx="304800" cy="304800"/>
    <xdr:sp macro="" textlink="">
      <xdr:nvSpPr>
        <xdr:cNvPr id="18" name="AutoShape 4" descr="Gepur">
          <a:extLst>
            <a:ext uri="{FF2B5EF4-FFF2-40B4-BE49-F238E27FC236}">
              <a16:creationId xmlns:a16="http://schemas.microsoft.com/office/drawing/2014/main" id="{9CCF690E-B8E3-45EF-AFA0-51FB2BFFDCF5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377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19</xdr:row>
      <xdr:rowOff>0</xdr:rowOff>
    </xdr:from>
    <xdr:ext cx="304800" cy="304800"/>
    <xdr:sp macro="" textlink="">
      <xdr:nvSpPr>
        <xdr:cNvPr id="19" name="AutoShape 5" descr="Decathlon">
          <a:extLst>
            <a:ext uri="{FF2B5EF4-FFF2-40B4-BE49-F238E27FC236}">
              <a16:creationId xmlns:a16="http://schemas.microsoft.com/office/drawing/2014/main" id="{83C30363-B0FE-4F94-A82B-F2F5CDF65109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5603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0" name="AutoShape 6" descr="Kiwi">
          <a:extLst>
            <a:ext uri="{FF2B5EF4-FFF2-40B4-BE49-F238E27FC236}">
              <a16:creationId xmlns:a16="http://schemas.microsoft.com/office/drawing/2014/main" id="{F542002F-62C2-4A9E-81F3-D8E081EB4160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743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1" name="AutoShape 7" descr="Fairyseason">
          <a:extLst>
            <a:ext uri="{FF2B5EF4-FFF2-40B4-BE49-F238E27FC236}">
              <a16:creationId xmlns:a16="http://schemas.microsoft.com/office/drawing/2014/main" id="{78CB885F-0D3A-4E0B-9FCC-E729AC3A50AD}"/>
            </a:ext>
          </a:extLst>
        </xdr:cNvPr>
        <xdr:cNvSpPr>
          <a:spLocks noChangeAspect="1" noChangeArrowheads="1"/>
        </xdr:cNvSpPr>
      </xdr:nvSpPr>
      <xdr:spPr bwMode="auto">
        <a:xfrm>
          <a:off x="1143000" y="29260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2" name="AutoShape 8" descr="TheOutNet">
          <a:extLst>
            <a:ext uri="{FF2B5EF4-FFF2-40B4-BE49-F238E27FC236}">
              <a16:creationId xmlns:a16="http://schemas.microsoft.com/office/drawing/2014/main" id="{13024F15-8DA0-4551-8439-4A44F5A7645B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108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3" name="AutoShape 9" descr="Ivrose">
          <a:extLst>
            <a:ext uri="{FF2B5EF4-FFF2-40B4-BE49-F238E27FC236}">
              <a16:creationId xmlns:a16="http://schemas.microsoft.com/office/drawing/2014/main" id="{F7985F7D-3603-4E40-88A8-240132A6868F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291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4" name="AutoShape 10" descr="Ivrose">
          <a:extLst>
            <a:ext uri="{FF2B5EF4-FFF2-40B4-BE49-F238E27FC236}">
              <a16:creationId xmlns:a16="http://schemas.microsoft.com/office/drawing/2014/main" id="{77D17EA5-2930-4287-8293-C6480FED154B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474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5" name="AutoShape 10" descr="Ivrose">
          <a:extLst>
            <a:ext uri="{FF2B5EF4-FFF2-40B4-BE49-F238E27FC236}">
              <a16:creationId xmlns:a16="http://schemas.microsoft.com/office/drawing/2014/main" id="{DB466210-A413-4D95-9E8A-56551DE5DD1E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474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6" name="AutoShape 1" descr="Decathlon">
          <a:extLst>
            <a:ext uri="{FF2B5EF4-FFF2-40B4-BE49-F238E27FC236}">
              <a16:creationId xmlns:a16="http://schemas.microsoft.com/office/drawing/2014/main" id="{298B0395-C425-444F-A0C2-B18EDE6942E3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657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7" name="AutoShape 2" descr="TheOutNet">
          <a:extLst>
            <a:ext uri="{FF2B5EF4-FFF2-40B4-BE49-F238E27FC236}">
              <a16:creationId xmlns:a16="http://schemas.microsoft.com/office/drawing/2014/main" id="{912E11A6-85A7-4CBB-B42A-49D60B3AAC24}"/>
            </a:ext>
          </a:extLst>
        </xdr:cNvPr>
        <xdr:cNvSpPr>
          <a:spLocks noChangeAspect="1" noChangeArrowheads="1"/>
        </xdr:cNvSpPr>
      </xdr:nvSpPr>
      <xdr:spPr bwMode="auto">
        <a:xfrm>
          <a:off x="1143000" y="38404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8" name="AutoShape 3" descr="Ivrose">
          <a:extLst>
            <a:ext uri="{FF2B5EF4-FFF2-40B4-BE49-F238E27FC236}">
              <a16:creationId xmlns:a16="http://schemas.microsoft.com/office/drawing/2014/main" id="{E63EF23C-51DC-4F0D-A3CC-6EA9EEA18B57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02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29" name="AutoShape 4" descr="Gepur">
          <a:extLst>
            <a:ext uri="{FF2B5EF4-FFF2-40B4-BE49-F238E27FC236}">
              <a16:creationId xmlns:a16="http://schemas.microsoft.com/office/drawing/2014/main" id="{4C8CDBDC-1569-452A-A2BC-040FED5B596B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206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0" name="AutoShape 5" descr="Decathlon">
          <a:extLst>
            <a:ext uri="{FF2B5EF4-FFF2-40B4-BE49-F238E27FC236}">
              <a16:creationId xmlns:a16="http://schemas.microsoft.com/office/drawing/2014/main" id="{47170C75-4651-4337-9F1D-CCF7B4077FA0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389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1" name="AutoShape 6" descr="Kiwi">
          <a:extLst>
            <a:ext uri="{FF2B5EF4-FFF2-40B4-BE49-F238E27FC236}">
              <a16:creationId xmlns:a16="http://schemas.microsoft.com/office/drawing/2014/main" id="{407E5C55-EF24-4775-9499-6EE23E110512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572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2" name="AutoShape 7" descr="Fairyseason">
          <a:extLst>
            <a:ext uri="{FF2B5EF4-FFF2-40B4-BE49-F238E27FC236}">
              <a16:creationId xmlns:a16="http://schemas.microsoft.com/office/drawing/2014/main" id="{71E45A08-DFF0-4B50-8FDE-B9342D9A6596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7548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3" name="AutoShape 8" descr="TheOutNet">
          <a:extLst>
            <a:ext uri="{FF2B5EF4-FFF2-40B4-BE49-F238E27FC236}">
              <a16:creationId xmlns:a16="http://schemas.microsoft.com/office/drawing/2014/main" id="{D13B77BC-068B-4413-B008-FB7DB39A28BE}"/>
            </a:ext>
          </a:extLst>
        </xdr:cNvPr>
        <xdr:cNvSpPr>
          <a:spLocks noChangeAspect="1" noChangeArrowheads="1"/>
        </xdr:cNvSpPr>
      </xdr:nvSpPr>
      <xdr:spPr bwMode="auto">
        <a:xfrm>
          <a:off x="1143000" y="49377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4" name="AutoShape 9" descr="Ivrose">
          <a:extLst>
            <a:ext uri="{FF2B5EF4-FFF2-40B4-BE49-F238E27FC236}">
              <a16:creationId xmlns:a16="http://schemas.microsoft.com/office/drawing/2014/main" id="{2D705363-9DFE-4CCC-97BD-FB3B2B90AB58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120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5" name="AutoShape 10" descr="Ivrose">
          <a:extLst>
            <a:ext uri="{FF2B5EF4-FFF2-40B4-BE49-F238E27FC236}">
              <a16:creationId xmlns:a16="http://schemas.microsoft.com/office/drawing/2014/main" id="{696FBF52-382C-4A02-AAF9-2190F0BEF874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3035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6" name="AutoShape 1" descr="Decathlon">
          <a:extLst>
            <a:ext uri="{FF2B5EF4-FFF2-40B4-BE49-F238E27FC236}">
              <a16:creationId xmlns:a16="http://schemas.microsoft.com/office/drawing/2014/main" id="{9384B98B-3C2E-4195-A374-BADE15308BB4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486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7" name="AutoShape 2" descr="TheOutNet">
          <a:extLst>
            <a:ext uri="{FF2B5EF4-FFF2-40B4-BE49-F238E27FC236}">
              <a16:creationId xmlns:a16="http://schemas.microsoft.com/office/drawing/2014/main" id="{97CFDE2D-073C-4114-8DBC-C993FF2FAAD1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669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8" name="AutoShape 3" descr="Ivrose">
          <a:extLst>
            <a:ext uri="{FF2B5EF4-FFF2-40B4-BE49-F238E27FC236}">
              <a16:creationId xmlns:a16="http://schemas.microsoft.com/office/drawing/2014/main" id="{4C84CF09-FF52-47E3-B7D5-F5FC0D3D0833}"/>
            </a:ext>
          </a:extLst>
        </xdr:cNvPr>
        <xdr:cNvSpPr>
          <a:spLocks noChangeAspect="1" noChangeArrowheads="1"/>
        </xdr:cNvSpPr>
      </xdr:nvSpPr>
      <xdr:spPr bwMode="auto">
        <a:xfrm>
          <a:off x="1143000" y="58521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39" name="AutoShape 4" descr="Gepur">
          <a:extLst>
            <a:ext uri="{FF2B5EF4-FFF2-40B4-BE49-F238E27FC236}">
              <a16:creationId xmlns:a16="http://schemas.microsoft.com/office/drawing/2014/main" id="{946AFAC6-67EC-4824-A7A9-372ECC3F0095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0350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40" name="AutoShape 5" descr="Decathlon">
          <a:extLst>
            <a:ext uri="{FF2B5EF4-FFF2-40B4-BE49-F238E27FC236}">
              <a16:creationId xmlns:a16="http://schemas.microsoft.com/office/drawing/2014/main" id="{7ABD6A7F-69AD-40AF-AC18-BA876BDED169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217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41" name="AutoShape 6" descr="Kiwi">
          <a:extLst>
            <a:ext uri="{FF2B5EF4-FFF2-40B4-BE49-F238E27FC236}">
              <a16:creationId xmlns:a16="http://schemas.microsoft.com/office/drawing/2014/main" id="{B5FA2132-52D0-4001-8D79-B129DC4AC22A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400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42" name="AutoShape 7" descr="Fairyseason">
          <a:extLst>
            <a:ext uri="{FF2B5EF4-FFF2-40B4-BE49-F238E27FC236}">
              <a16:creationId xmlns:a16="http://schemas.microsoft.com/office/drawing/2014/main" id="{1218A0A2-AD92-468A-8C1E-5B9B61175F24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583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43" name="AutoShape 8" descr="TheOutNet">
          <a:extLst>
            <a:ext uri="{FF2B5EF4-FFF2-40B4-BE49-F238E27FC236}">
              <a16:creationId xmlns:a16="http://schemas.microsoft.com/office/drawing/2014/main" id="{2CD51A9E-1B0D-4851-88E8-9D8C65F379ED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766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304800" cy="304800"/>
    <xdr:sp macro="" textlink="">
      <xdr:nvSpPr>
        <xdr:cNvPr id="44" name="AutoShape 9" descr="Ivrose">
          <a:extLst>
            <a:ext uri="{FF2B5EF4-FFF2-40B4-BE49-F238E27FC236}">
              <a16:creationId xmlns:a16="http://schemas.microsoft.com/office/drawing/2014/main" id="{C4DA8B9B-3A46-4BDA-B5E1-AF9B8A5B69DF}"/>
            </a:ext>
          </a:extLst>
        </xdr:cNvPr>
        <xdr:cNvSpPr>
          <a:spLocks noChangeAspect="1" noChangeArrowheads="1"/>
        </xdr:cNvSpPr>
      </xdr:nvSpPr>
      <xdr:spPr bwMode="auto">
        <a:xfrm>
          <a:off x="1143000" y="6949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594360</xdr:colOff>
      <xdr:row>20</xdr:row>
      <xdr:rowOff>0</xdr:rowOff>
    </xdr:from>
    <xdr:ext cx="304800" cy="304800"/>
    <xdr:sp macro="" textlink="">
      <xdr:nvSpPr>
        <xdr:cNvPr id="45" name="AutoShape 10" descr="Ivrose">
          <a:extLst>
            <a:ext uri="{FF2B5EF4-FFF2-40B4-BE49-F238E27FC236}">
              <a16:creationId xmlns:a16="http://schemas.microsoft.com/office/drawing/2014/main" id="{5CD07ADA-4DAD-40F7-BA20-3750160C41D3}"/>
            </a:ext>
          </a:extLst>
        </xdr:cNvPr>
        <xdr:cNvSpPr>
          <a:spLocks noChangeAspect="1" noChangeArrowheads="1"/>
        </xdr:cNvSpPr>
      </xdr:nvSpPr>
      <xdr:spPr bwMode="auto">
        <a:xfrm>
          <a:off x="7124700" y="3901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5</xdr:row>
      <xdr:rowOff>0</xdr:rowOff>
    </xdr:from>
    <xdr:to>
      <xdr:col>1</xdr:col>
      <xdr:colOff>304800</xdr:colOff>
      <xdr:row>6</xdr:row>
      <xdr:rowOff>121920</xdr:rowOff>
    </xdr:to>
    <xdr:sp macro="" textlink="">
      <xdr:nvSpPr>
        <xdr:cNvPr id="1065" name="AutoShape 41" descr="TheOutNet">
          <a:extLst>
            <a:ext uri="{FF2B5EF4-FFF2-40B4-BE49-F238E27FC236}">
              <a16:creationId xmlns:a16="http://schemas.microsoft.com/office/drawing/2014/main" id="{504A4EDF-15DE-409E-B89B-BD316BA06B1B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150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121920</xdr:rowOff>
    </xdr:to>
    <xdr:sp macro="" textlink="">
      <xdr:nvSpPr>
        <xdr:cNvPr id="1067" name="AutoShape 43" descr="Go2See">
          <a:extLst>
            <a:ext uri="{FF2B5EF4-FFF2-40B4-BE49-F238E27FC236}">
              <a16:creationId xmlns:a16="http://schemas.microsoft.com/office/drawing/2014/main" id="{24C86DAD-A057-470E-9692-0ED4197ADF5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5163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304800</xdr:colOff>
      <xdr:row>9</xdr:row>
      <xdr:rowOff>121920</xdr:rowOff>
    </xdr:to>
    <xdr:sp macro="" textlink="">
      <xdr:nvSpPr>
        <xdr:cNvPr id="1068" name="AutoShape 44" descr="Bath and body">
          <a:extLst>
            <a:ext uri="{FF2B5EF4-FFF2-40B4-BE49-F238E27FC236}">
              <a16:creationId xmlns:a16="http://schemas.microsoft.com/office/drawing/2014/main" id="{2248B6C1-739D-4131-BD55-4C35A60280AB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699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114300</xdr:rowOff>
    </xdr:to>
    <xdr:sp macro="" textlink="">
      <xdr:nvSpPr>
        <xdr:cNvPr id="1069" name="AutoShape 45" descr="TheOutNet">
          <a:extLst>
            <a:ext uri="{FF2B5EF4-FFF2-40B4-BE49-F238E27FC236}">
              <a16:creationId xmlns:a16="http://schemas.microsoft.com/office/drawing/2014/main" id="{C3B2DC4F-D41F-4100-AF8E-FFD608035BF3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8821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11</xdr:row>
      <xdr:rowOff>121920</xdr:rowOff>
    </xdr:to>
    <xdr:sp macro="" textlink="">
      <xdr:nvSpPr>
        <xdr:cNvPr id="1070" name="AutoShape 46" descr="Domino's">
          <a:extLst>
            <a:ext uri="{FF2B5EF4-FFF2-40B4-BE49-F238E27FC236}">
              <a16:creationId xmlns:a16="http://schemas.microsoft.com/office/drawing/2014/main" id="{F5952207-AEED-4116-99BE-DB5941D5DC70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0650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12</xdr:row>
      <xdr:rowOff>121920</xdr:rowOff>
    </xdr:to>
    <xdr:sp macro="" textlink="">
      <xdr:nvSpPr>
        <xdr:cNvPr id="1071" name="AutoShape 47" descr="TheOutNet">
          <a:extLst>
            <a:ext uri="{FF2B5EF4-FFF2-40B4-BE49-F238E27FC236}">
              <a16:creationId xmlns:a16="http://schemas.microsoft.com/office/drawing/2014/main" id="{ECEF506D-E8D9-42B6-930C-A47669D3B29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2479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13</xdr:row>
      <xdr:rowOff>121920</xdr:rowOff>
    </xdr:to>
    <xdr:sp macro="" textlink="">
      <xdr:nvSpPr>
        <xdr:cNvPr id="1072" name="AutoShape 48" descr="Kikocosmetics">
          <a:extLst>
            <a:ext uri="{FF2B5EF4-FFF2-40B4-BE49-F238E27FC236}">
              <a16:creationId xmlns:a16="http://schemas.microsoft.com/office/drawing/2014/main" id="{4D13D3A8-A169-4A55-93A8-72A1C4BF1100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4307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121920</xdr:rowOff>
    </xdr:to>
    <xdr:sp macro="" textlink="">
      <xdr:nvSpPr>
        <xdr:cNvPr id="1073" name="AutoShape 49" descr="Go2See">
          <a:extLst>
            <a:ext uri="{FF2B5EF4-FFF2-40B4-BE49-F238E27FC236}">
              <a16:creationId xmlns:a16="http://schemas.microsoft.com/office/drawing/2014/main" id="{19457844-8732-453D-BCCF-5E8D22A9718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6136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121920</xdr:rowOff>
    </xdr:to>
    <xdr:sp macro="" textlink="">
      <xdr:nvSpPr>
        <xdr:cNvPr id="1074" name="AutoShape 50" descr="Bath and body">
          <a:extLst>
            <a:ext uri="{FF2B5EF4-FFF2-40B4-BE49-F238E27FC236}">
              <a16:creationId xmlns:a16="http://schemas.microsoft.com/office/drawing/2014/main" id="{4B8AC484-AC60-4283-80C9-9C06802AA42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796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121920</xdr:rowOff>
    </xdr:to>
    <xdr:sp macro="" textlink="">
      <xdr:nvSpPr>
        <xdr:cNvPr id="1075" name="AutoShape 51" descr="TheOutNet">
          <a:extLst>
            <a:ext uri="{FF2B5EF4-FFF2-40B4-BE49-F238E27FC236}">
              <a16:creationId xmlns:a16="http://schemas.microsoft.com/office/drawing/2014/main" id="{07F5061F-615D-4FD8-90C3-32125411090A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979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304800</xdr:colOff>
      <xdr:row>17</xdr:row>
      <xdr:rowOff>121920</xdr:rowOff>
    </xdr:to>
    <xdr:sp macro="" textlink="">
      <xdr:nvSpPr>
        <xdr:cNvPr id="1076" name="AutoShape 52" descr="Domino's">
          <a:extLst>
            <a:ext uri="{FF2B5EF4-FFF2-40B4-BE49-F238E27FC236}">
              <a16:creationId xmlns:a16="http://schemas.microsoft.com/office/drawing/2014/main" id="{AAA8E97F-0E6C-4187-8966-A274491E1D43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16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18</xdr:row>
      <xdr:rowOff>121920</xdr:rowOff>
    </xdr:to>
    <xdr:sp macro="" textlink="">
      <xdr:nvSpPr>
        <xdr:cNvPr id="1077" name="AutoShape 53" descr="TheOutNet">
          <a:extLst>
            <a:ext uri="{FF2B5EF4-FFF2-40B4-BE49-F238E27FC236}">
              <a16:creationId xmlns:a16="http://schemas.microsoft.com/office/drawing/2014/main" id="{39968258-EAB6-4D5B-B521-7506465A989D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3451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19</xdr:row>
      <xdr:rowOff>121920</xdr:rowOff>
    </xdr:to>
    <xdr:sp macro="" textlink="">
      <xdr:nvSpPr>
        <xdr:cNvPr id="1078" name="AutoShape 54" descr="Kikocosmetics">
          <a:extLst>
            <a:ext uri="{FF2B5EF4-FFF2-40B4-BE49-F238E27FC236}">
              <a16:creationId xmlns:a16="http://schemas.microsoft.com/office/drawing/2014/main" id="{BCFDF960-9926-4B88-8DC3-ACDFE8A021E0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5280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304800</xdr:colOff>
      <xdr:row>20</xdr:row>
      <xdr:rowOff>121920</xdr:rowOff>
    </xdr:to>
    <xdr:sp macro="" textlink="">
      <xdr:nvSpPr>
        <xdr:cNvPr id="1079" name="AutoShape 55" descr="Go2See">
          <a:extLst>
            <a:ext uri="{FF2B5EF4-FFF2-40B4-BE49-F238E27FC236}">
              <a16:creationId xmlns:a16="http://schemas.microsoft.com/office/drawing/2014/main" id="{6DA5B238-41EA-4D51-8896-3D6D19CEB322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7109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21</xdr:row>
      <xdr:rowOff>121920</xdr:rowOff>
    </xdr:to>
    <xdr:sp macro="" textlink="">
      <xdr:nvSpPr>
        <xdr:cNvPr id="1080" name="AutoShape 56" descr="Bath and body">
          <a:extLst>
            <a:ext uri="{FF2B5EF4-FFF2-40B4-BE49-F238E27FC236}">
              <a16:creationId xmlns:a16="http://schemas.microsoft.com/office/drawing/2014/main" id="{3BFD571F-DFD8-4E48-963F-05774D469B15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893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21</xdr:row>
      <xdr:rowOff>121920</xdr:rowOff>
    </xdr:to>
    <xdr:sp macro="" textlink="">
      <xdr:nvSpPr>
        <xdr:cNvPr id="1081" name="AutoShape 57" descr="TheOutNet">
          <a:extLst>
            <a:ext uri="{FF2B5EF4-FFF2-40B4-BE49-F238E27FC236}">
              <a16:creationId xmlns:a16="http://schemas.microsoft.com/office/drawing/2014/main" id="{303001B9-8E73-42D9-B331-C49B93C96842}"/>
            </a:ext>
          </a:extLst>
        </xdr:cNvPr>
        <xdr:cNvSpPr>
          <a:spLocks noChangeAspect="1" noChangeArrowheads="1"/>
        </xdr:cNvSpPr>
      </xdr:nvSpPr>
      <xdr:spPr bwMode="auto">
        <a:xfrm>
          <a:off x="1303020" y="4076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21</xdr:row>
      <xdr:rowOff>121920</xdr:rowOff>
    </xdr:to>
    <xdr:sp macro="" textlink="">
      <xdr:nvSpPr>
        <xdr:cNvPr id="1082" name="AutoShape 58" descr="Domino's">
          <a:extLst>
            <a:ext uri="{FF2B5EF4-FFF2-40B4-BE49-F238E27FC236}">
              <a16:creationId xmlns:a16="http://schemas.microsoft.com/office/drawing/2014/main" id="{5C2F1CE7-2A05-4C5B-868F-F66B4A2B6183}"/>
            </a:ext>
          </a:extLst>
        </xdr:cNvPr>
        <xdr:cNvSpPr>
          <a:spLocks noChangeAspect="1" noChangeArrowheads="1"/>
        </xdr:cNvSpPr>
      </xdr:nvSpPr>
      <xdr:spPr bwMode="auto">
        <a:xfrm>
          <a:off x="1303020" y="4259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304800</xdr:colOff>
      <xdr:row>6</xdr:row>
      <xdr:rowOff>121920</xdr:rowOff>
    </xdr:to>
    <xdr:sp macro="" textlink="">
      <xdr:nvSpPr>
        <xdr:cNvPr id="1088" name="AutoShape 64" descr="TheOutNet">
          <a:extLst>
            <a:ext uri="{FF2B5EF4-FFF2-40B4-BE49-F238E27FC236}">
              <a16:creationId xmlns:a16="http://schemas.microsoft.com/office/drawing/2014/main" id="{9B5AEB75-548D-4871-9B76-D479F265CF2A}"/>
            </a:ext>
          </a:extLst>
        </xdr:cNvPr>
        <xdr:cNvSpPr>
          <a:spLocks noChangeAspect="1" noChangeArrowheads="1"/>
        </xdr:cNvSpPr>
      </xdr:nvSpPr>
      <xdr:spPr bwMode="auto">
        <a:xfrm>
          <a:off x="1303020" y="914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114300</xdr:rowOff>
    </xdr:to>
    <xdr:sp macro="" textlink="">
      <xdr:nvSpPr>
        <xdr:cNvPr id="1089" name="AutoShape 65" descr="Ivrose">
          <a:extLst>
            <a:ext uri="{FF2B5EF4-FFF2-40B4-BE49-F238E27FC236}">
              <a16:creationId xmlns:a16="http://schemas.microsoft.com/office/drawing/2014/main" id="{4FA1AA49-902E-4F4D-8024-B69BEDDCD2CF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097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121920</xdr:rowOff>
    </xdr:to>
    <xdr:sp macro="" textlink="">
      <xdr:nvSpPr>
        <xdr:cNvPr id="1090" name="AutoShape 66" descr="Gepur">
          <a:extLst>
            <a:ext uri="{FF2B5EF4-FFF2-40B4-BE49-F238E27FC236}">
              <a16:creationId xmlns:a16="http://schemas.microsoft.com/office/drawing/2014/main" id="{78069D26-B65D-4110-A4EA-EC1D005AD190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2877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304800</xdr:colOff>
      <xdr:row>9</xdr:row>
      <xdr:rowOff>121920</xdr:rowOff>
    </xdr:to>
    <xdr:sp macro="" textlink="">
      <xdr:nvSpPr>
        <xdr:cNvPr id="1091" name="AutoShape 67" descr="Decathlon">
          <a:extLst>
            <a:ext uri="{FF2B5EF4-FFF2-40B4-BE49-F238E27FC236}">
              <a16:creationId xmlns:a16="http://schemas.microsoft.com/office/drawing/2014/main" id="{F6C53F66-6BCE-45B5-8A35-A3D53F75474D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4706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114300</xdr:rowOff>
    </xdr:to>
    <xdr:sp macro="" textlink="">
      <xdr:nvSpPr>
        <xdr:cNvPr id="1092" name="AutoShape 68" descr="Kiwi">
          <a:extLst>
            <a:ext uri="{FF2B5EF4-FFF2-40B4-BE49-F238E27FC236}">
              <a16:creationId xmlns:a16="http://schemas.microsoft.com/office/drawing/2014/main" id="{D8069A01-AE36-445C-8B3E-BF3A205A1314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653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11</xdr:row>
      <xdr:rowOff>121920</xdr:rowOff>
    </xdr:to>
    <xdr:sp macro="" textlink="">
      <xdr:nvSpPr>
        <xdr:cNvPr id="1093" name="AutoShape 69" descr="Fairyseason">
          <a:extLst>
            <a:ext uri="{FF2B5EF4-FFF2-40B4-BE49-F238E27FC236}">
              <a16:creationId xmlns:a16="http://schemas.microsoft.com/office/drawing/2014/main" id="{4228E481-D556-4FB7-B64C-3BED8522490E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8440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12</xdr:row>
      <xdr:rowOff>121920</xdr:rowOff>
    </xdr:to>
    <xdr:sp macro="" textlink="">
      <xdr:nvSpPr>
        <xdr:cNvPr id="1094" name="AutoShape 70" descr="TheOutNet">
          <a:extLst>
            <a:ext uri="{FF2B5EF4-FFF2-40B4-BE49-F238E27FC236}">
              <a16:creationId xmlns:a16="http://schemas.microsoft.com/office/drawing/2014/main" id="{3C94D62C-3579-4F2D-A55E-CB53CCC6E8E2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026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13</xdr:row>
      <xdr:rowOff>121920</xdr:rowOff>
    </xdr:to>
    <xdr:sp macro="" textlink="">
      <xdr:nvSpPr>
        <xdr:cNvPr id="1095" name="AutoShape 71" descr="Ivrose">
          <a:extLst>
            <a:ext uri="{FF2B5EF4-FFF2-40B4-BE49-F238E27FC236}">
              <a16:creationId xmlns:a16="http://schemas.microsoft.com/office/drawing/2014/main" id="{41798FFA-E65B-4EF7-87AA-B36DE9290439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209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121920</xdr:rowOff>
    </xdr:to>
    <xdr:sp macro="" textlink="">
      <xdr:nvSpPr>
        <xdr:cNvPr id="1096" name="AutoShape 72" descr="Ivrose">
          <a:extLst>
            <a:ext uri="{FF2B5EF4-FFF2-40B4-BE49-F238E27FC236}">
              <a16:creationId xmlns:a16="http://schemas.microsoft.com/office/drawing/2014/main" id="{3D2246B4-775B-4C9E-85C3-672648EEB699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392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121920</xdr:rowOff>
    </xdr:to>
    <xdr:sp macro="" textlink="">
      <xdr:nvSpPr>
        <xdr:cNvPr id="1106" name="AutoShape 82" descr="TheOutNet">
          <a:extLst>
            <a:ext uri="{FF2B5EF4-FFF2-40B4-BE49-F238E27FC236}">
              <a16:creationId xmlns:a16="http://schemas.microsoft.com/office/drawing/2014/main" id="{AA3A1390-99A1-4A1F-8939-93B3D2F42263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575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121920</xdr:rowOff>
    </xdr:to>
    <xdr:sp macro="" textlink="">
      <xdr:nvSpPr>
        <xdr:cNvPr id="1107" name="AutoShape 83" descr="Ivrose">
          <a:extLst>
            <a:ext uri="{FF2B5EF4-FFF2-40B4-BE49-F238E27FC236}">
              <a16:creationId xmlns:a16="http://schemas.microsoft.com/office/drawing/2014/main" id="{0FDEDEAF-8D8E-4C71-BD4B-AB527E18D01B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758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304800</xdr:colOff>
      <xdr:row>17</xdr:row>
      <xdr:rowOff>121920</xdr:rowOff>
    </xdr:to>
    <xdr:sp macro="" textlink="">
      <xdr:nvSpPr>
        <xdr:cNvPr id="1108" name="AutoShape 84" descr="Gepur">
          <a:extLst>
            <a:ext uri="{FF2B5EF4-FFF2-40B4-BE49-F238E27FC236}">
              <a16:creationId xmlns:a16="http://schemas.microsoft.com/office/drawing/2014/main" id="{85051854-0B9F-4CE6-8C0F-86AB63A1919E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9413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18</xdr:row>
      <xdr:rowOff>121920</xdr:rowOff>
    </xdr:to>
    <xdr:sp macro="" textlink="">
      <xdr:nvSpPr>
        <xdr:cNvPr id="1109" name="AutoShape 85" descr="Decathlon">
          <a:extLst>
            <a:ext uri="{FF2B5EF4-FFF2-40B4-BE49-F238E27FC236}">
              <a16:creationId xmlns:a16="http://schemas.microsoft.com/office/drawing/2014/main" id="{C07974F8-1898-4D36-8041-FC372A63B08E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12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19</xdr:row>
      <xdr:rowOff>121920</xdr:rowOff>
    </xdr:to>
    <xdr:sp macro="" textlink="">
      <xdr:nvSpPr>
        <xdr:cNvPr id="1110" name="AutoShape 86" descr="Kiwi">
          <a:extLst>
            <a:ext uri="{FF2B5EF4-FFF2-40B4-BE49-F238E27FC236}">
              <a16:creationId xmlns:a16="http://schemas.microsoft.com/office/drawing/2014/main" id="{E5E1FDAB-5E0D-4CE3-913B-17BD60A7CA8B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3070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304800</xdr:colOff>
      <xdr:row>20</xdr:row>
      <xdr:rowOff>121920</xdr:rowOff>
    </xdr:to>
    <xdr:sp macro="" textlink="">
      <xdr:nvSpPr>
        <xdr:cNvPr id="1111" name="AutoShape 87" descr="Fairyseason">
          <a:extLst>
            <a:ext uri="{FF2B5EF4-FFF2-40B4-BE49-F238E27FC236}">
              <a16:creationId xmlns:a16="http://schemas.microsoft.com/office/drawing/2014/main" id="{76173D8D-C123-4468-8538-0FC7516607D5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489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21</xdr:row>
      <xdr:rowOff>121920</xdr:rowOff>
    </xdr:to>
    <xdr:sp macro="" textlink="">
      <xdr:nvSpPr>
        <xdr:cNvPr id="1112" name="AutoShape 88" descr="TheOutNet">
          <a:extLst>
            <a:ext uri="{FF2B5EF4-FFF2-40B4-BE49-F238E27FC236}">
              <a16:creationId xmlns:a16="http://schemas.microsoft.com/office/drawing/2014/main" id="{A3B6786D-6742-4EF3-89B3-25E73AE3A360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672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21</xdr:row>
      <xdr:rowOff>121920</xdr:rowOff>
    </xdr:to>
    <xdr:sp macro="" textlink="">
      <xdr:nvSpPr>
        <xdr:cNvPr id="1113" name="AutoShape 89" descr="Ivrose">
          <a:extLst>
            <a:ext uri="{FF2B5EF4-FFF2-40B4-BE49-F238E27FC236}">
              <a16:creationId xmlns:a16="http://schemas.microsoft.com/office/drawing/2014/main" id="{6B0E17AE-4DBF-4D3E-B2F8-C572DF277D24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855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21</xdr:row>
      <xdr:rowOff>121920</xdr:rowOff>
    </xdr:to>
    <xdr:sp macro="" textlink="">
      <xdr:nvSpPr>
        <xdr:cNvPr id="1114" name="AutoShape 90" descr="Ivrose">
          <a:extLst>
            <a:ext uri="{FF2B5EF4-FFF2-40B4-BE49-F238E27FC236}">
              <a16:creationId xmlns:a16="http://schemas.microsoft.com/office/drawing/2014/main" id="{5F3410E1-37AF-4E11-A5FF-94B5621621BD}"/>
            </a:ext>
          </a:extLst>
        </xdr:cNvPr>
        <xdr:cNvSpPr>
          <a:spLocks noChangeAspect="1" noChangeArrowheads="1"/>
        </xdr:cNvSpPr>
      </xdr:nvSpPr>
      <xdr:spPr bwMode="auto">
        <a:xfrm>
          <a:off x="1303020" y="4038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304800</xdr:colOff>
      <xdr:row>6</xdr:row>
      <xdr:rowOff>121920</xdr:rowOff>
    </xdr:to>
    <xdr:sp macro="" textlink="">
      <xdr:nvSpPr>
        <xdr:cNvPr id="2" name="AutoShape 1" descr="TheOutNet">
          <a:extLst>
            <a:ext uri="{FF2B5EF4-FFF2-40B4-BE49-F238E27FC236}">
              <a16:creationId xmlns:a16="http://schemas.microsoft.com/office/drawing/2014/main" id="{5D38089F-7C24-4A9A-ADD8-016E68053E1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914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114300</xdr:rowOff>
    </xdr:to>
    <xdr:sp macro="" textlink="">
      <xdr:nvSpPr>
        <xdr:cNvPr id="3" name="AutoShape 2" descr="Ivrose">
          <a:extLst>
            <a:ext uri="{FF2B5EF4-FFF2-40B4-BE49-F238E27FC236}">
              <a16:creationId xmlns:a16="http://schemas.microsoft.com/office/drawing/2014/main" id="{E54AE738-8ED1-4090-9214-135E1F9B209E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097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121920</xdr:rowOff>
    </xdr:to>
    <xdr:sp macro="" textlink="">
      <xdr:nvSpPr>
        <xdr:cNvPr id="1027" name="AutoShape 3" descr="Gepur">
          <a:extLst>
            <a:ext uri="{FF2B5EF4-FFF2-40B4-BE49-F238E27FC236}">
              <a16:creationId xmlns:a16="http://schemas.microsoft.com/office/drawing/2014/main" id="{EDE1B173-18C0-466D-AB41-775E39A5E4FA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2877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304800</xdr:colOff>
      <xdr:row>9</xdr:row>
      <xdr:rowOff>121920</xdr:rowOff>
    </xdr:to>
    <xdr:sp macro="" textlink="">
      <xdr:nvSpPr>
        <xdr:cNvPr id="1028" name="AutoShape 4" descr="Decathlon">
          <a:extLst>
            <a:ext uri="{FF2B5EF4-FFF2-40B4-BE49-F238E27FC236}">
              <a16:creationId xmlns:a16="http://schemas.microsoft.com/office/drawing/2014/main" id="{2DF52D1D-FBF7-4157-A4AE-F1E21A6B136B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4706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114300</xdr:rowOff>
    </xdr:to>
    <xdr:sp macro="" textlink="">
      <xdr:nvSpPr>
        <xdr:cNvPr id="1029" name="AutoShape 5" descr="Kiwi">
          <a:extLst>
            <a:ext uri="{FF2B5EF4-FFF2-40B4-BE49-F238E27FC236}">
              <a16:creationId xmlns:a16="http://schemas.microsoft.com/office/drawing/2014/main" id="{490EA16F-AD24-4925-B817-9D5C83C2A916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653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11</xdr:row>
      <xdr:rowOff>121920</xdr:rowOff>
    </xdr:to>
    <xdr:sp macro="" textlink="">
      <xdr:nvSpPr>
        <xdr:cNvPr id="1030" name="AutoShape 6" descr="Fairyseason">
          <a:extLst>
            <a:ext uri="{FF2B5EF4-FFF2-40B4-BE49-F238E27FC236}">
              <a16:creationId xmlns:a16="http://schemas.microsoft.com/office/drawing/2014/main" id="{7617C835-D1F9-4660-9DD4-4F8FAD6148AD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8440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12</xdr:row>
      <xdr:rowOff>121920</xdr:rowOff>
    </xdr:to>
    <xdr:sp macro="" textlink="">
      <xdr:nvSpPr>
        <xdr:cNvPr id="1031" name="AutoShape 7" descr="TheOutNet">
          <a:extLst>
            <a:ext uri="{FF2B5EF4-FFF2-40B4-BE49-F238E27FC236}">
              <a16:creationId xmlns:a16="http://schemas.microsoft.com/office/drawing/2014/main" id="{B2E93A1C-1DC2-4D51-AB61-4DED960AF505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026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13</xdr:row>
      <xdr:rowOff>121920</xdr:rowOff>
    </xdr:to>
    <xdr:sp macro="" textlink="">
      <xdr:nvSpPr>
        <xdr:cNvPr id="1032" name="AutoShape 8" descr="Ivrose">
          <a:extLst>
            <a:ext uri="{FF2B5EF4-FFF2-40B4-BE49-F238E27FC236}">
              <a16:creationId xmlns:a16="http://schemas.microsoft.com/office/drawing/2014/main" id="{C9FD3E33-16B7-4DD4-932A-11A91136B4F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209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121920</xdr:rowOff>
    </xdr:to>
    <xdr:sp macro="" textlink="">
      <xdr:nvSpPr>
        <xdr:cNvPr id="1033" name="AutoShape 9" descr="Ivrose">
          <a:extLst>
            <a:ext uri="{FF2B5EF4-FFF2-40B4-BE49-F238E27FC236}">
              <a16:creationId xmlns:a16="http://schemas.microsoft.com/office/drawing/2014/main" id="{7E747F17-BB02-49A8-900E-16E26D5C6B9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392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121920</xdr:rowOff>
    </xdr:to>
    <xdr:sp macro="" textlink="">
      <xdr:nvSpPr>
        <xdr:cNvPr id="1034" name="AutoShape 10" descr="TheOutNet">
          <a:extLst>
            <a:ext uri="{FF2B5EF4-FFF2-40B4-BE49-F238E27FC236}">
              <a16:creationId xmlns:a16="http://schemas.microsoft.com/office/drawing/2014/main" id="{26307B5D-2A40-46EC-AAD1-F73399529FFC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575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121920</xdr:rowOff>
    </xdr:to>
    <xdr:sp macro="" textlink="">
      <xdr:nvSpPr>
        <xdr:cNvPr id="1035" name="AutoShape 11" descr="Ivrose">
          <a:extLst>
            <a:ext uri="{FF2B5EF4-FFF2-40B4-BE49-F238E27FC236}">
              <a16:creationId xmlns:a16="http://schemas.microsoft.com/office/drawing/2014/main" id="{EC1B266B-A4B8-44ED-AF5F-8C3D96D6231B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758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304800</xdr:colOff>
      <xdr:row>17</xdr:row>
      <xdr:rowOff>121920</xdr:rowOff>
    </xdr:to>
    <xdr:sp macro="" textlink="">
      <xdr:nvSpPr>
        <xdr:cNvPr id="1036" name="AutoShape 12" descr="Gepur">
          <a:extLst>
            <a:ext uri="{FF2B5EF4-FFF2-40B4-BE49-F238E27FC236}">
              <a16:creationId xmlns:a16="http://schemas.microsoft.com/office/drawing/2014/main" id="{E6C8CA81-068F-4008-8E93-8DF432268CF7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9413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18</xdr:row>
      <xdr:rowOff>121920</xdr:rowOff>
    </xdr:to>
    <xdr:sp macro="" textlink="">
      <xdr:nvSpPr>
        <xdr:cNvPr id="1037" name="AutoShape 13" descr="Decathlon">
          <a:extLst>
            <a:ext uri="{FF2B5EF4-FFF2-40B4-BE49-F238E27FC236}">
              <a16:creationId xmlns:a16="http://schemas.microsoft.com/office/drawing/2014/main" id="{39303508-C774-42D4-BD0B-D781313A10EC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12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19</xdr:row>
      <xdr:rowOff>121920</xdr:rowOff>
    </xdr:to>
    <xdr:sp macro="" textlink="">
      <xdr:nvSpPr>
        <xdr:cNvPr id="1038" name="AutoShape 14" descr="Kiwi">
          <a:extLst>
            <a:ext uri="{FF2B5EF4-FFF2-40B4-BE49-F238E27FC236}">
              <a16:creationId xmlns:a16="http://schemas.microsoft.com/office/drawing/2014/main" id="{AEC015AB-E1ED-492B-8A50-CD87974EC0FB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3070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304800</xdr:colOff>
      <xdr:row>20</xdr:row>
      <xdr:rowOff>121920</xdr:rowOff>
    </xdr:to>
    <xdr:sp macro="" textlink="">
      <xdr:nvSpPr>
        <xdr:cNvPr id="1039" name="AutoShape 15" descr="Fairyseason">
          <a:extLst>
            <a:ext uri="{FF2B5EF4-FFF2-40B4-BE49-F238E27FC236}">
              <a16:creationId xmlns:a16="http://schemas.microsoft.com/office/drawing/2014/main" id="{E007907C-9E2E-415E-A62C-0E04BE2882FF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489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21</xdr:row>
      <xdr:rowOff>121920</xdr:rowOff>
    </xdr:to>
    <xdr:sp macro="" textlink="">
      <xdr:nvSpPr>
        <xdr:cNvPr id="1040" name="AutoShape 16" descr="TheOutNet">
          <a:extLst>
            <a:ext uri="{FF2B5EF4-FFF2-40B4-BE49-F238E27FC236}">
              <a16:creationId xmlns:a16="http://schemas.microsoft.com/office/drawing/2014/main" id="{64132AD0-0400-429B-AB8D-47065756BFC8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672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121920</xdr:rowOff>
    </xdr:to>
    <xdr:sp macro="" textlink="">
      <xdr:nvSpPr>
        <xdr:cNvPr id="1041" name="AutoShape 17" descr="Ivrose">
          <a:extLst>
            <a:ext uri="{FF2B5EF4-FFF2-40B4-BE49-F238E27FC236}">
              <a16:creationId xmlns:a16="http://schemas.microsoft.com/office/drawing/2014/main" id="{6A9BB3BF-6FA4-4D24-8096-7B4752655E0B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855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304800</xdr:colOff>
      <xdr:row>23</xdr:row>
      <xdr:rowOff>121920</xdr:rowOff>
    </xdr:to>
    <xdr:sp macro="" textlink="">
      <xdr:nvSpPr>
        <xdr:cNvPr id="1042" name="AutoShape 18" descr="Ivrose">
          <a:extLst>
            <a:ext uri="{FF2B5EF4-FFF2-40B4-BE49-F238E27FC236}">
              <a16:creationId xmlns:a16="http://schemas.microsoft.com/office/drawing/2014/main" id="{F7CA01F4-D194-41BD-8A66-51ED90A5E09A}"/>
            </a:ext>
          </a:extLst>
        </xdr:cNvPr>
        <xdr:cNvSpPr>
          <a:spLocks noChangeAspect="1" noChangeArrowheads="1"/>
        </xdr:cNvSpPr>
      </xdr:nvSpPr>
      <xdr:spPr bwMode="auto">
        <a:xfrm>
          <a:off x="1303020" y="4038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304800</xdr:colOff>
      <xdr:row>7</xdr:row>
      <xdr:rowOff>114300</xdr:rowOff>
    </xdr:to>
    <xdr:sp macro="" textlink="">
      <xdr:nvSpPr>
        <xdr:cNvPr id="4" name="AutoShape 1" descr="Decathlon">
          <a:extLst>
            <a:ext uri="{FF2B5EF4-FFF2-40B4-BE49-F238E27FC236}">
              <a16:creationId xmlns:a16="http://schemas.microsoft.com/office/drawing/2014/main" id="{0D18B978-21B1-4F3E-AFB2-10CAACD4AF4D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0972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304800</xdr:colOff>
      <xdr:row>8</xdr:row>
      <xdr:rowOff>121920</xdr:rowOff>
    </xdr:to>
    <xdr:sp macro="" textlink="">
      <xdr:nvSpPr>
        <xdr:cNvPr id="46" name="AutoShape 2" descr="TheOutNet">
          <a:extLst>
            <a:ext uri="{FF2B5EF4-FFF2-40B4-BE49-F238E27FC236}">
              <a16:creationId xmlns:a16="http://schemas.microsoft.com/office/drawing/2014/main" id="{043CEB73-2194-4FCE-8BAB-4F71DF791F13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2877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304800</xdr:colOff>
      <xdr:row>9</xdr:row>
      <xdr:rowOff>121920</xdr:rowOff>
    </xdr:to>
    <xdr:sp macro="" textlink="">
      <xdr:nvSpPr>
        <xdr:cNvPr id="47" name="AutoShape 3" descr="Ivrose">
          <a:extLst>
            <a:ext uri="{FF2B5EF4-FFF2-40B4-BE49-F238E27FC236}">
              <a16:creationId xmlns:a16="http://schemas.microsoft.com/office/drawing/2014/main" id="{E4E25CEF-AAD6-4720-8004-36AFB2BA85AD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4706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10</xdr:row>
      <xdr:rowOff>114300</xdr:rowOff>
    </xdr:to>
    <xdr:sp macro="" textlink="">
      <xdr:nvSpPr>
        <xdr:cNvPr id="48" name="AutoShape 4" descr="Gepur">
          <a:extLst>
            <a:ext uri="{FF2B5EF4-FFF2-40B4-BE49-F238E27FC236}">
              <a16:creationId xmlns:a16="http://schemas.microsoft.com/office/drawing/2014/main" id="{B6279E14-CA88-4525-93AC-D9BD202BFA34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653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304800</xdr:colOff>
      <xdr:row>11</xdr:row>
      <xdr:rowOff>121920</xdr:rowOff>
    </xdr:to>
    <xdr:sp macro="" textlink="">
      <xdr:nvSpPr>
        <xdr:cNvPr id="49" name="AutoShape 5" descr="Decathlon">
          <a:extLst>
            <a:ext uri="{FF2B5EF4-FFF2-40B4-BE49-F238E27FC236}">
              <a16:creationId xmlns:a16="http://schemas.microsoft.com/office/drawing/2014/main" id="{4F3E0B0E-6982-44B0-834E-0ABBDC482D85}"/>
            </a:ext>
          </a:extLst>
        </xdr:cNvPr>
        <xdr:cNvSpPr>
          <a:spLocks noChangeAspect="1" noChangeArrowheads="1"/>
        </xdr:cNvSpPr>
      </xdr:nvSpPr>
      <xdr:spPr bwMode="auto">
        <a:xfrm>
          <a:off x="1303020" y="18440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304800</xdr:colOff>
      <xdr:row>12</xdr:row>
      <xdr:rowOff>121920</xdr:rowOff>
    </xdr:to>
    <xdr:sp macro="" textlink="">
      <xdr:nvSpPr>
        <xdr:cNvPr id="50" name="AutoShape 6" descr="Kiwi">
          <a:extLst>
            <a:ext uri="{FF2B5EF4-FFF2-40B4-BE49-F238E27FC236}">
              <a16:creationId xmlns:a16="http://schemas.microsoft.com/office/drawing/2014/main" id="{D24E9273-B98B-4D7A-A26F-4F8268CC515D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0269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13</xdr:row>
      <xdr:rowOff>121920</xdr:rowOff>
    </xdr:to>
    <xdr:sp macro="" textlink="">
      <xdr:nvSpPr>
        <xdr:cNvPr id="51" name="AutoShape 7" descr="Fairyseason">
          <a:extLst>
            <a:ext uri="{FF2B5EF4-FFF2-40B4-BE49-F238E27FC236}">
              <a16:creationId xmlns:a16="http://schemas.microsoft.com/office/drawing/2014/main" id="{CEB05E8A-F37F-4F02-9913-BC71DC73EF95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209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304800</xdr:colOff>
      <xdr:row>14</xdr:row>
      <xdr:rowOff>121920</xdr:rowOff>
    </xdr:to>
    <xdr:sp macro="" textlink="">
      <xdr:nvSpPr>
        <xdr:cNvPr id="52" name="AutoShape 8" descr="TheOutNet">
          <a:extLst>
            <a:ext uri="{FF2B5EF4-FFF2-40B4-BE49-F238E27FC236}">
              <a16:creationId xmlns:a16="http://schemas.microsoft.com/office/drawing/2014/main" id="{67F5FCF7-1622-4366-BD88-DB8A200E2DDD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3926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304800</xdr:colOff>
      <xdr:row>15</xdr:row>
      <xdr:rowOff>121920</xdr:rowOff>
    </xdr:to>
    <xdr:sp macro="" textlink="">
      <xdr:nvSpPr>
        <xdr:cNvPr id="53" name="AutoShape 9" descr="Ivrose">
          <a:extLst>
            <a:ext uri="{FF2B5EF4-FFF2-40B4-BE49-F238E27FC236}">
              <a16:creationId xmlns:a16="http://schemas.microsoft.com/office/drawing/2014/main" id="{8E6F12F1-7F07-456F-953B-2EA1054A1FED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575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304800</xdr:colOff>
      <xdr:row>16</xdr:row>
      <xdr:rowOff>121920</xdr:rowOff>
    </xdr:to>
    <xdr:sp macro="" textlink="">
      <xdr:nvSpPr>
        <xdr:cNvPr id="54" name="AutoShape 10" descr="Ivrose">
          <a:extLst>
            <a:ext uri="{FF2B5EF4-FFF2-40B4-BE49-F238E27FC236}">
              <a16:creationId xmlns:a16="http://schemas.microsoft.com/office/drawing/2014/main" id="{F78F2EE2-7F18-4E57-B451-0C2BA5B8EB43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758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304800</xdr:colOff>
      <xdr:row>17</xdr:row>
      <xdr:rowOff>121920</xdr:rowOff>
    </xdr:to>
    <xdr:sp macro="" textlink="">
      <xdr:nvSpPr>
        <xdr:cNvPr id="55" name="AutoShape 11" descr="Decathlon">
          <a:extLst>
            <a:ext uri="{FF2B5EF4-FFF2-40B4-BE49-F238E27FC236}">
              <a16:creationId xmlns:a16="http://schemas.microsoft.com/office/drawing/2014/main" id="{D9C97030-4E0D-4820-8505-7494FF346019}"/>
            </a:ext>
          </a:extLst>
        </xdr:cNvPr>
        <xdr:cNvSpPr>
          <a:spLocks noChangeAspect="1" noChangeArrowheads="1"/>
        </xdr:cNvSpPr>
      </xdr:nvSpPr>
      <xdr:spPr bwMode="auto">
        <a:xfrm>
          <a:off x="1303020" y="29413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304800</xdr:colOff>
      <xdr:row>18</xdr:row>
      <xdr:rowOff>121920</xdr:rowOff>
    </xdr:to>
    <xdr:sp macro="" textlink="">
      <xdr:nvSpPr>
        <xdr:cNvPr id="56" name="AutoShape 12" descr="TheOutNet">
          <a:extLst>
            <a:ext uri="{FF2B5EF4-FFF2-40B4-BE49-F238E27FC236}">
              <a16:creationId xmlns:a16="http://schemas.microsoft.com/office/drawing/2014/main" id="{5BD8F441-7ADB-430E-8AC2-6FA29C5FBEBC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12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304800</xdr:colOff>
      <xdr:row>19</xdr:row>
      <xdr:rowOff>121920</xdr:rowOff>
    </xdr:to>
    <xdr:sp macro="" textlink="">
      <xdr:nvSpPr>
        <xdr:cNvPr id="57" name="AutoShape 13" descr="Ivrose">
          <a:extLst>
            <a:ext uri="{FF2B5EF4-FFF2-40B4-BE49-F238E27FC236}">
              <a16:creationId xmlns:a16="http://schemas.microsoft.com/office/drawing/2014/main" id="{C14BBAF9-D701-4B46-A0D6-8E044830968D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3070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304800</xdr:colOff>
      <xdr:row>20</xdr:row>
      <xdr:rowOff>121920</xdr:rowOff>
    </xdr:to>
    <xdr:sp macro="" textlink="">
      <xdr:nvSpPr>
        <xdr:cNvPr id="58" name="AutoShape 14" descr="Gepur">
          <a:extLst>
            <a:ext uri="{FF2B5EF4-FFF2-40B4-BE49-F238E27FC236}">
              <a16:creationId xmlns:a16="http://schemas.microsoft.com/office/drawing/2014/main" id="{B8694F68-AE46-402B-B93F-CAEBFDFA45CE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489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304800</xdr:colOff>
      <xdr:row>21</xdr:row>
      <xdr:rowOff>121920</xdr:rowOff>
    </xdr:to>
    <xdr:sp macro="" textlink="">
      <xdr:nvSpPr>
        <xdr:cNvPr id="59" name="AutoShape 15" descr="Decathlon">
          <a:extLst>
            <a:ext uri="{FF2B5EF4-FFF2-40B4-BE49-F238E27FC236}">
              <a16:creationId xmlns:a16="http://schemas.microsoft.com/office/drawing/2014/main" id="{50BBA233-1673-408C-9910-5F7D1F72932E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672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304800</xdr:colOff>
      <xdr:row>22</xdr:row>
      <xdr:rowOff>121920</xdr:rowOff>
    </xdr:to>
    <xdr:sp macro="" textlink="">
      <xdr:nvSpPr>
        <xdr:cNvPr id="60" name="AutoShape 16" descr="Kiwi">
          <a:extLst>
            <a:ext uri="{FF2B5EF4-FFF2-40B4-BE49-F238E27FC236}">
              <a16:creationId xmlns:a16="http://schemas.microsoft.com/office/drawing/2014/main" id="{BEF06DB3-0246-4C61-BDE5-A4C45C5A07E7}"/>
            </a:ext>
          </a:extLst>
        </xdr:cNvPr>
        <xdr:cNvSpPr>
          <a:spLocks noChangeAspect="1" noChangeArrowheads="1"/>
        </xdr:cNvSpPr>
      </xdr:nvSpPr>
      <xdr:spPr bwMode="auto">
        <a:xfrm>
          <a:off x="1303020" y="38557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304800</xdr:colOff>
      <xdr:row>23</xdr:row>
      <xdr:rowOff>121920</xdr:rowOff>
    </xdr:to>
    <xdr:sp macro="" textlink="">
      <xdr:nvSpPr>
        <xdr:cNvPr id="61" name="AutoShape 17" descr="Fairyseason">
          <a:extLst>
            <a:ext uri="{FF2B5EF4-FFF2-40B4-BE49-F238E27FC236}">
              <a16:creationId xmlns:a16="http://schemas.microsoft.com/office/drawing/2014/main" id="{6404CEA4-2053-45F3-98D6-3D051F1EF1A4}"/>
            </a:ext>
          </a:extLst>
        </xdr:cNvPr>
        <xdr:cNvSpPr>
          <a:spLocks noChangeAspect="1" noChangeArrowheads="1"/>
        </xdr:cNvSpPr>
      </xdr:nvSpPr>
      <xdr:spPr bwMode="auto">
        <a:xfrm>
          <a:off x="1303020" y="4038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304800</xdr:colOff>
      <xdr:row>24</xdr:row>
      <xdr:rowOff>121920</xdr:rowOff>
    </xdr:to>
    <xdr:sp macro="" textlink="">
      <xdr:nvSpPr>
        <xdr:cNvPr id="62" name="AutoShape 18" descr="TheOutNet">
          <a:extLst>
            <a:ext uri="{FF2B5EF4-FFF2-40B4-BE49-F238E27FC236}">
              <a16:creationId xmlns:a16="http://schemas.microsoft.com/office/drawing/2014/main" id="{336A7350-E152-401A-9BA3-FE15EF078A62}"/>
            </a:ext>
          </a:extLst>
        </xdr:cNvPr>
        <xdr:cNvSpPr>
          <a:spLocks noChangeAspect="1" noChangeArrowheads="1"/>
        </xdr:cNvSpPr>
      </xdr:nvSpPr>
      <xdr:spPr bwMode="auto">
        <a:xfrm>
          <a:off x="1303020" y="42214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304800</xdr:colOff>
      <xdr:row>25</xdr:row>
      <xdr:rowOff>121920</xdr:rowOff>
    </xdr:to>
    <xdr:sp macro="" textlink="">
      <xdr:nvSpPr>
        <xdr:cNvPr id="1043" name="AutoShape 19" descr="Ivrose">
          <a:extLst>
            <a:ext uri="{FF2B5EF4-FFF2-40B4-BE49-F238E27FC236}">
              <a16:creationId xmlns:a16="http://schemas.microsoft.com/office/drawing/2014/main" id="{6D6D7E8E-1AD4-484F-B64E-EC1E31066822}"/>
            </a:ext>
          </a:extLst>
        </xdr:cNvPr>
        <xdr:cNvSpPr>
          <a:spLocks noChangeAspect="1" noChangeArrowheads="1"/>
        </xdr:cNvSpPr>
      </xdr:nvSpPr>
      <xdr:spPr bwMode="auto">
        <a:xfrm>
          <a:off x="1303020" y="4404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304800</xdr:colOff>
      <xdr:row>26</xdr:row>
      <xdr:rowOff>121920</xdr:rowOff>
    </xdr:to>
    <xdr:sp macro="" textlink="">
      <xdr:nvSpPr>
        <xdr:cNvPr id="1044" name="AutoShape 20" descr="Ivrose">
          <a:extLst>
            <a:ext uri="{FF2B5EF4-FFF2-40B4-BE49-F238E27FC236}">
              <a16:creationId xmlns:a16="http://schemas.microsoft.com/office/drawing/2014/main" id="{DC4D35F4-2084-4183-96C8-076CABD0AA31}"/>
            </a:ext>
          </a:extLst>
        </xdr:cNvPr>
        <xdr:cNvSpPr>
          <a:spLocks noChangeAspect="1" noChangeArrowheads="1"/>
        </xdr:cNvSpPr>
      </xdr:nvSpPr>
      <xdr:spPr bwMode="auto">
        <a:xfrm>
          <a:off x="1303020" y="4587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s%20pr&#233;visions%20de%20vent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 des prévisions"/>
      <sheetName val="Prévision des ventes"/>
      <sheetName val="Listes"/>
      <sheetName val="Suivi des prévisions de ventes"/>
    </sheetNames>
    <sheetDataSet>
      <sheetData sheetId="0"/>
      <sheetData sheetId="1"/>
      <sheetData sheetId="2"/>
      <sheetData sheetId="3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AI Marketing.accdb" refreshOnLoad="1" connectionId="1" xr16:uid="{F1CB455A-1894-4EE2-94FA-475EB58E8248}" autoFormatId="16" applyNumberFormats="0" applyBorderFormats="0" applyFontFormats="0" applyPatternFormats="0" applyAlignmentFormats="0" applyWidthHeightFormats="0">
  <queryTableRefresh nextId="11" unboundColumnsRight="2">
    <queryTableFields count="10">
      <queryTableField id="1" name="Date de la vente" tableColumnId="1"/>
      <queryTableField id="2" name="Agrégateur" tableColumnId="2"/>
      <queryTableField id="3" name="Montant de la vente" tableColumnId="3"/>
      <queryTableField id="4" name="Taux de cashback" tableColumnId="4"/>
      <queryTableField id="5" name="Votre Cashback" tableColumnId="5"/>
      <queryTableField id="6" name="Déduction" tableColumnId="6"/>
      <queryTableField id="7" name="En attente" tableColumnId="7"/>
      <queryTableField id="8" name="Statut" tableColumnId="8"/>
      <queryTableField id="9" dataBound="0" tableColumnId="9"/>
      <queryTableField id="10" dataBound="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642868-1FB4-4776-B44D-45E94D024B12}" name="AI_Marketing" displayName="AI_Marketing" ref="A5:J26" tableType="queryTable" totalsRowShown="0" headerRowDxfId="16" dataDxfId="15">
  <tableColumns count="10">
    <tableColumn id="1" xr3:uid="{EA64C834-18FA-4040-957C-23E96AA3AF28}" uniqueName="1" name="Date de la vente" queryTableFieldId="1" dataDxfId="14"/>
    <tableColumn id="2" xr3:uid="{D398C0D7-DF4D-4DE6-B65F-F0A24BF9A158}" uniqueName="2" name="Agrégateur" queryTableFieldId="2" dataDxfId="13"/>
    <tableColumn id="3" xr3:uid="{EA7BB9CB-3FE7-471B-9CED-ECE6D156072A}" uniqueName="3" name="Montant de la vente" queryTableFieldId="3" dataDxfId="12"/>
    <tableColumn id="4" xr3:uid="{5E1E679E-3525-4500-96F0-9F397210B016}" uniqueName="4" name="Taux de cashback" queryTableFieldId="4" dataDxfId="11"/>
    <tableColumn id="5" xr3:uid="{6ECB4D38-7B53-4ED0-A3B6-86C18B24D78E}" uniqueName="5" name="Votre Cashback" queryTableFieldId="5" dataDxfId="0"/>
    <tableColumn id="6" xr3:uid="{92CE6044-93A4-4689-AA57-D0E8F8F14460}" uniqueName="6" name="Déduction" queryTableFieldId="6" dataDxfId="10"/>
    <tableColumn id="7" xr3:uid="{C0810161-1CD3-4874-863F-E9205390AFF3}" uniqueName="7" name="En attente" queryTableFieldId="7" dataDxfId="9"/>
    <tableColumn id="8" xr3:uid="{C9E89F26-0FE3-4929-9706-159178FB96B3}" uniqueName="8" name="Statut" queryTableFieldId="8" dataDxfId="8"/>
    <tableColumn id="9" xr3:uid="{B644B36F-C176-4D4A-92B8-3D3F6EF2D021}" uniqueName="9" name="Date de paiment" queryTableFieldId="9" dataDxfId="7">
      <calculatedColumnFormula>A6+MID(G6,2,SEARCH(" ",G6,1)-2)</calculatedColumnFormula>
    </tableColumn>
    <tableColumn id="10" xr3:uid="{4B83A19C-0FEF-4A4E-BA57-8A0D758D36C6}" uniqueName="10" name="Mois" queryTableFieldId="10" dataDxfId="2">
      <calculatedColumnFormula>AI_Marketing[[#This Row],[Date de paiment]]</calculatedColumnFormula>
    </tableColumn>
  </tableColumns>
  <tableStyleInfo name="TableStyleDark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78A7C7-64AC-4667-9495-E0A99688A497}" name="Bilan" displayName="Bilan" ref="L11:N23" totalsRowShown="0" headerRowDxfId="6" dataDxfId="5">
  <tableColumns count="3">
    <tableColumn id="1" xr3:uid="{84F6948C-9B5E-400A-A9F6-DF31FAE5EAD6}" name="Mois" dataDxfId="4"/>
    <tableColumn id="2" xr3:uid="{AA941B14-C179-4B68-825B-568D92B37D33}" name="2021" dataDxfId="1">
      <calculatedColumnFormula array="1">SUMIFS(AI_Marketing[Votre Cashback],J$6:J$26,Bilan[[#This Row],[Mois]])</calculatedColumnFormula>
    </tableColumn>
    <tableColumn id="3" xr3:uid="{A6026AAD-39A6-4364-877A-B01D71D2CC20}" name="2022" dataDxfId="3"/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68"/>
  <sheetViews>
    <sheetView showGridLines="0" tabSelected="1" workbookViewId="0">
      <selection activeCell="M12" sqref="M12"/>
    </sheetView>
  </sheetViews>
  <sheetFormatPr baseColWidth="10" defaultColWidth="8.88671875" defaultRowHeight="14.4" x14ac:dyDescent="0.3"/>
  <cols>
    <col min="1" max="1" width="19" style="7" bestFit="1" customWidth="1"/>
    <col min="2" max="2" width="14.77734375" style="9" bestFit="1" customWidth="1"/>
    <col min="3" max="3" width="20.109375" style="14" customWidth="1"/>
    <col min="4" max="4" width="20.21875" style="10" bestFit="1" customWidth="1"/>
    <col min="5" max="5" width="18.5546875" style="42" bestFit="1" customWidth="1"/>
    <col min="6" max="6" width="14.109375" style="11" bestFit="1" customWidth="1"/>
    <col min="7" max="7" width="14.109375" style="13" bestFit="1" customWidth="1"/>
    <col min="8" max="8" width="10.5546875" style="7" bestFit="1" customWidth="1"/>
    <col min="9" max="9" width="19.33203125" style="24" bestFit="1" customWidth="1"/>
    <col min="10" max="10" width="10.5546875" style="40" bestFit="1" customWidth="1"/>
    <col min="11" max="11" width="11.88671875" style="8" customWidth="1"/>
    <col min="12" max="12" width="13.33203125" style="8" customWidth="1"/>
    <col min="13" max="13" width="12.88671875" style="8" customWidth="1"/>
    <col min="14" max="16384" width="8.88671875" style="8"/>
  </cols>
  <sheetData>
    <row r="1" spans="1:14" x14ac:dyDescent="0.3">
      <c r="A1" s="6"/>
      <c r="B1" s="6"/>
      <c r="C1" s="6"/>
      <c r="D1" s="6"/>
      <c r="E1" s="41"/>
      <c r="F1" s="6"/>
      <c r="G1" s="6"/>
      <c r="H1" s="6"/>
      <c r="I1" s="23"/>
      <c r="J1" s="39"/>
    </row>
    <row r="2" spans="1:14" x14ac:dyDescent="0.3">
      <c r="A2" s="6"/>
      <c r="B2" s="6"/>
      <c r="C2" s="6"/>
      <c r="D2" s="6"/>
      <c r="E2" s="41"/>
      <c r="F2" s="6"/>
      <c r="G2" s="6"/>
      <c r="H2" s="6"/>
      <c r="I2" s="23"/>
      <c r="J2" s="39"/>
    </row>
    <row r="3" spans="1:14" x14ac:dyDescent="0.3">
      <c r="A3" s="6"/>
      <c r="B3" s="6"/>
      <c r="C3" s="6"/>
      <c r="D3" s="6"/>
      <c r="E3" s="41"/>
      <c r="F3" s="6"/>
      <c r="G3" s="6"/>
      <c r="H3" s="6"/>
      <c r="I3" s="23"/>
      <c r="J3" s="39"/>
    </row>
    <row r="4" spans="1:14" x14ac:dyDescent="0.3">
      <c r="A4" s="9"/>
    </row>
    <row r="5" spans="1:14" x14ac:dyDescent="0.3">
      <c r="A5" s="2" t="s">
        <v>1</v>
      </c>
      <c r="B5" s="2" t="s">
        <v>0</v>
      </c>
      <c r="C5" s="15" t="s">
        <v>2</v>
      </c>
      <c r="D5" s="2" t="s">
        <v>3</v>
      </c>
      <c r="E5" s="43" t="s">
        <v>4</v>
      </c>
      <c r="F5" s="2" t="s">
        <v>5</v>
      </c>
      <c r="G5" s="2" t="s">
        <v>6</v>
      </c>
      <c r="H5" s="2" t="s">
        <v>7</v>
      </c>
      <c r="I5" s="25" t="s">
        <v>8</v>
      </c>
      <c r="J5" s="38" t="s">
        <v>22</v>
      </c>
    </row>
    <row r="6" spans="1:14" x14ac:dyDescent="0.3">
      <c r="A6" s="17">
        <v>44170.474999999999</v>
      </c>
      <c r="B6" s="18"/>
      <c r="C6" s="18" t="s">
        <v>30</v>
      </c>
      <c r="D6" s="18" t="s">
        <v>31</v>
      </c>
      <c r="E6" s="44" t="s">
        <v>32</v>
      </c>
      <c r="F6" s="18" t="s">
        <v>33</v>
      </c>
      <c r="G6" s="18" t="s">
        <v>34</v>
      </c>
      <c r="H6" s="18" t="s">
        <v>26</v>
      </c>
      <c r="I6" s="26">
        <f t="shared" ref="I6:I21" si="0">A6+MID(G6,2,SEARCH(" ",G6,1)-2)</f>
        <v>44200.474999999999</v>
      </c>
      <c r="J6" s="37">
        <f>AI_Marketing[[#This Row],[Date de paiment]]</f>
        <v>44200.474999999999</v>
      </c>
    </row>
    <row r="7" spans="1:14" ht="15" thickBot="1" x14ac:dyDescent="0.35">
      <c r="A7" s="17">
        <v>44392.811805555553</v>
      </c>
      <c r="B7" s="18"/>
      <c r="C7" s="18" t="s">
        <v>67</v>
      </c>
      <c r="D7" s="18" t="s">
        <v>68</v>
      </c>
      <c r="E7" s="44" t="s">
        <v>69</v>
      </c>
      <c r="F7" s="18" t="s">
        <v>70</v>
      </c>
      <c r="G7" s="18" t="s">
        <v>48</v>
      </c>
      <c r="H7" s="18" t="s">
        <v>26</v>
      </c>
      <c r="I7" s="26">
        <f t="shared" si="0"/>
        <v>44420.811805555553</v>
      </c>
      <c r="J7" s="37">
        <f>AI_Marketing[[#This Row],[Date de paiment]]</f>
        <v>44420.811805555553</v>
      </c>
      <c r="L7" s="19" t="s">
        <v>28</v>
      </c>
      <c r="M7" s="19" t="s">
        <v>9</v>
      </c>
    </row>
    <row r="8" spans="1:14" x14ac:dyDescent="0.3">
      <c r="A8" s="17">
        <v>44392.474999999999</v>
      </c>
      <c r="B8" s="18"/>
      <c r="C8" s="18" t="s">
        <v>30</v>
      </c>
      <c r="D8" s="18" t="s">
        <v>31</v>
      </c>
      <c r="E8" s="44" t="s">
        <v>32</v>
      </c>
      <c r="F8" s="18" t="s">
        <v>33</v>
      </c>
      <c r="G8" s="18" t="s">
        <v>34</v>
      </c>
      <c r="H8" s="18" t="s">
        <v>26</v>
      </c>
      <c r="I8" s="26">
        <f t="shared" si="0"/>
        <v>44422.474999999999</v>
      </c>
      <c r="J8" s="37">
        <f>AI_Marketing[[#This Row],[Date de paiment]]</f>
        <v>44422.474999999999</v>
      </c>
      <c r="L8" s="21">
        <v>579</v>
      </c>
      <c r="M8" s="20">
        <f t="array" aca="1" ref="M8" ca="1">SUM(SUBSTITUTE(SUBSTITUTE(INDIRECT("E6:E" &amp; MAX(IF(ISBLANK(E:E),0,ROW(E:E)))),".",",")," $","")*1)</f>
        <v>57.639999999999993</v>
      </c>
    </row>
    <row r="9" spans="1:14" x14ac:dyDescent="0.3">
      <c r="A9" s="17">
        <v>44391.908333333333</v>
      </c>
      <c r="B9" s="18"/>
      <c r="C9" s="18" t="s">
        <v>35</v>
      </c>
      <c r="D9" s="18" t="s">
        <v>36</v>
      </c>
      <c r="E9" s="44" t="s">
        <v>37</v>
      </c>
      <c r="F9" s="18" t="s">
        <v>38</v>
      </c>
      <c r="G9" s="18" t="s">
        <v>39</v>
      </c>
      <c r="H9" s="18" t="s">
        <v>26</v>
      </c>
      <c r="I9" s="26">
        <f t="shared" si="0"/>
        <v>44413.908333333333</v>
      </c>
      <c r="J9" s="37">
        <f>AI_Marketing[[#This Row],[Date de paiment]]</f>
        <v>44413.908333333333</v>
      </c>
      <c r="L9" s="22" t="s">
        <v>27</v>
      </c>
      <c r="M9" s="22" t="s">
        <v>29</v>
      </c>
    </row>
    <row r="10" spans="1:14" ht="15" thickBot="1" x14ac:dyDescent="0.35">
      <c r="A10" s="17">
        <v>44391.618055555555</v>
      </c>
      <c r="B10" s="18"/>
      <c r="C10" s="18" t="s">
        <v>40</v>
      </c>
      <c r="D10" s="18" t="s">
        <v>41</v>
      </c>
      <c r="E10" s="44" t="s">
        <v>42</v>
      </c>
      <c r="F10" s="18" t="s">
        <v>43</v>
      </c>
      <c r="G10" s="18" t="s">
        <v>39</v>
      </c>
      <c r="H10" s="18" t="s">
        <v>26</v>
      </c>
      <c r="I10" s="26">
        <f t="shared" si="0"/>
        <v>44413.618055555555</v>
      </c>
      <c r="J10" s="37">
        <f>AI_Marketing[[#This Row],[Date de paiment]]</f>
        <v>44413.618055555555</v>
      </c>
      <c r="L10" s="34" t="s">
        <v>23</v>
      </c>
      <c r="M10" s="35"/>
      <c r="N10" s="36"/>
    </row>
    <row r="11" spans="1:14" x14ac:dyDescent="0.3">
      <c r="A11" s="17">
        <v>44391.424305555556</v>
      </c>
      <c r="B11" s="18"/>
      <c r="C11" s="18" t="s">
        <v>44</v>
      </c>
      <c r="D11" s="18" t="s">
        <v>45</v>
      </c>
      <c r="E11" s="44" t="s">
        <v>46</v>
      </c>
      <c r="F11" s="18" t="s">
        <v>47</v>
      </c>
      <c r="G11" s="18" t="s">
        <v>48</v>
      </c>
      <c r="H11" s="18" t="s">
        <v>26</v>
      </c>
      <c r="I11" s="26">
        <f t="shared" si="0"/>
        <v>44419.424305555556</v>
      </c>
      <c r="J11" s="37">
        <f>AI_Marketing[[#This Row],[Date de paiment]]</f>
        <v>44419.424305555556</v>
      </c>
      <c r="L11" s="8" t="s">
        <v>22</v>
      </c>
      <c r="M11" s="9" t="s">
        <v>24</v>
      </c>
      <c r="N11" s="8" t="s">
        <v>25</v>
      </c>
    </row>
    <row r="12" spans="1:14" x14ac:dyDescent="0.3">
      <c r="A12" s="17">
        <v>44390.930555555555</v>
      </c>
      <c r="B12" s="18"/>
      <c r="C12" s="18" t="s">
        <v>49</v>
      </c>
      <c r="D12" s="18" t="s">
        <v>50</v>
      </c>
      <c r="E12" s="44" t="s">
        <v>51</v>
      </c>
      <c r="F12" s="18" t="s">
        <v>52</v>
      </c>
      <c r="G12" s="18" t="s">
        <v>39</v>
      </c>
      <c r="H12" s="18" t="s">
        <v>26</v>
      </c>
      <c r="I12" s="26">
        <f t="shared" si="0"/>
        <v>44412.930555555555</v>
      </c>
      <c r="J12" s="37">
        <f>AI_Marketing[[#This Row],[Date de paiment]]</f>
        <v>44412.930555555555</v>
      </c>
      <c r="L12" s="8" t="s">
        <v>10</v>
      </c>
      <c r="M12" s="27">
        <f t="array" ref="M12">SUMIFS(AI_Marketing[Votre Cashback],J$6:J$26,Bilan[[#This Row],[Mois]])</f>
        <v>0</v>
      </c>
    </row>
    <row r="13" spans="1:14" x14ac:dyDescent="0.3">
      <c r="A13" s="17">
        <v>44390.791666666664</v>
      </c>
      <c r="B13" s="18"/>
      <c r="C13" s="18" t="s">
        <v>53</v>
      </c>
      <c r="D13" s="18" t="s">
        <v>54</v>
      </c>
      <c r="E13" s="44" t="s">
        <v>55</v>
      </c>
      <c r="F13" s="18" t="s">
        <v>56</v>
      </c>
      <c r="G13" s="18" t="s">
        <v>57</v>
      </c>
      <c r="H13" s="18" t="s">
        <v>26</v>
      </c>
      <c r="I13" s="26">
        <f t="shared" si="0"/>
        <v>44414.791666666664</v>
      </c>
      <c r="J13" s="37">
        <f>AI_Marketing[[#This Row],[Date de paiment]]</f>
        <v>44414.791666666664</v>
      </c>
      <c r="L13" s="8" t="s">
        <v>11</v>
      </c>
      <c r="M13" s="27">
        <f t="array" ref="M13">SUMIFS(AI_Marketing[Votre Cashback],J$6:J$26,Bilan[[#This Row],[Mois]])</f>
        <v>0</v>
      </c>
    </row>
    <row r="14" spans="1:14" x14ac:dyDescent="0.3">
      <c r="A14" s="17">
        <v>44390.756249999999</v>
      </c>
      <c r="B14" s="18"/>
      <c r="C14" s="18" t="s">
        <v>58</v>
      </c>
      <c r="D14" s="18" t="s">
        <v>31</v>
      </c>
      <c r="E14" s="44" t="s">
        <v>59</v>
      </c>
      <c r="F14" s="18" t="s">
        <v>60</v>
      </c>
      <c r="G14" s="18" t="s">
        <v>34</v>
      </c>
      <c r="H14" s="18" t="s">
        <v>26</v>
      </c>
      <c r="I14" s="26">
        <f t="shared" si="0"/>
        <v>44420.756249999999</v>
      </c>
      <c r="J14" s="37">
        <f>AI_Marketing[[#This Row],[Date de paiment]]</f>
        <v>44420.756249999999</v>
      </c>
      <c r="L14" s="8" t="s">
        <v>12</v>
      </c>
      <c r="M14" s="27">
        <f t="array" ref="M14">SUMIFS(AI_Marketing[Votre Cashback],J$6:J$26,Bilan[[#This Row],[Mois]])</f>
        <v>0</v>
      </c>
    </row>
    <row r="15" spans="1:14" x14ac:dyDescent="0.3">
      <c r="A15" s="17">
        <v>44390.731944444444</v>
      </c>
      <c r="B15" s="18"/>
      <c r="C15" s="18" t="s">
        <v>61</v>
      </c>
      <c r="D15" s="18" t="s">
        <v>36</v>
      </c>
      <c r="E15" s="44" t="s">
        <v>62</v>
      </c>
      <c r="F15" s="18" t="s">
        <v>63</v>
      </c>
      <c r="G15" s="18" t="s">
        <v>39</v>
      </c>
      <c r="H15" s="18" t="s">
        <v>26</v>
      </c>
      <c r="I15" s="26">
        <f t="shared" si="0"/>
        <v>44412.731944444444</v>
      </c>
      <c r="J15" s="37">
        <f>AI_Marketing[[#This Row],[Date de paiment]]</f>
        <v>44412.731944444444</v>
      </c>
      <c r="L15" s="8" t="s">
        <v>13</v>
      </c>
      <c r="M15" s="27">
        <f t="array" ref="M15">SUMIFS(AI_Marketing[Votre Cashback],J$6:J$26,Bilan[[#This Row],[Mois]])</f>
        <v>0</v>
      </c>
    </row>
    <row r="16" spans="1:14" x14ac:dyDescent="0.3">
      <c r="A16" s="17">
        <v>44452.530555555553</v>
      </c>
      <c r="B16" s="18"/>
      <c r="C16" s="18" t="s">
        <v>64</v>
      </c>
      <c r="D16" s="18" t="s">
        <v>36</v>
      </c>
      <c r="E16" s="44" t="s">
        <v>65</v>
      </c>
      <c r="F16" s="18" t="s">
        <v>66</v>
      </c>
      <c r="G16" s="18" t="s">
        <v>39</v>
      </c>
      <c r="H16" s="18" t="s">
        <v>26</v>
      </c>
      <c r="I16" s="26">
        <f t="shared" si="0"/>
        <v>44474.530555555553</v>
      </c>
      <c r="J16" s="37">
        <f>AI_Marketing[[#This Row],[Date de paiment]]</f>
        <v>44474.530555555553</v>
      </c>
      <c r="L16" s="8" t="s">
        <v>14</v>
      </c>
      <c r="M16" s="27">
        <f t="array" ref="M16">SUMIFS(AI_Marketing[Votre Cashback],J$6:J$26,Bilan[[#This Row],[Mois]])</f>
        <v>0</v>
      </c>
    </row>
    <row r="17" spans="1:13" x14ac:dyDescent="0.3">
      <c r="A17" s="17">
        <v>44545.811805555553</v>
      </c>
      <c r="B17" s="18"/>
      <c r="C17" s="18" t="s">
        <v>67</v>
      </c>
      <c r="D17" s="18" t="s">
        <v>68</v>
      </c>
      <c r="E17" s="44" t="s">
        <v>69</v>
      </c>
      <c r="F17" s="18" t="s">
        <v>70</v>
      </c>
      <c r="G17" s="18" t="s">
        <v>48</v>
      </c>
      <c r="H17" s="18" t="s">
        <v>26</v>
      </c>
      <c r="I17" s="26">
        <f t="shared" si="0"/>
        <v>44573.811805555553</v>
      </c>
      <c r="J17" s="37">
        <f>AI_Marketing[[#This Row],[Date de paiment]]</f>
        <v>44573.811805555553</v>
      </c>
      <c r="L17" s="8" t="s">
        <v>15</v>
      </c>
      <c r="M17" s="27">
        <f t="array" ref="M17">SUMIFS(AI_Marketing[Votre Cashback],J$6:J$26,Bilan[[#This Row],[Mois]])</f>
        <v>0</v>
      </c>
    </row>
    <row r="18" spans="1:13" x14ac:dyDescent="0.3">
      <c r="A18" s="17">
        <v>44392.474999999999</v>
      </c>
      <c r="B18" s="18"/>
      <c r="C18" s="18" t="s">
        <v>30</v>
      </c>
      <c r="D18" s="18" t="s">
        <v>31</v>
      </c>
      <c r="E18" s="44" t="s">
        <v>32</v>
      </c>
      <c r="F18" s="18" t="s">
        <v>33</v>
      </c>
      <c r="G18" s="18" t="s">
        <v>34</v>
      </c>
      <c r="H18" s="18" t="s">
        <v>26</v>
      </c>
      <c r="I18" s="26">
        <f t="shared" si="0"/>
        <v>44422.474999999999</v>
      </c>
      <c r="J18" s="37">
        <f>AI_Marketing[[#This Row],[Date de paiment]]</f>
        <v>44422.474999999999</v>
      </c>
      <c r="L18" s="8" t="s">
        <v>16</v>
      </c>
      <c r="M18" s="27">
        <f t="array" ref="M18">SUMIFS(AI_Marketing[Votre Cashback],J$6:J$26,Bilan[[#This Row],[Mois]])</f>
        <v>0</v>
      </c>
    </row>
    <row r="19" spans="1:13" x14ac:dyDescent="0.3">
      <c r="A19" s="17">
        <v>44391.908333333333</v>
      </c>
      <c r="B19" s="18"/>
      <c r="C19" s="18" t="s">
        <v>35</v>
      </c>
      <c r="D19" s="18" t="s">
        <v>36</v>
      </c>
      <c r="E19" s="44" t="s">
        <v>37</v>
      </c>
      <c r="F19" s="18" t="s">
        <v>38</v>
      </c>
      <c r="G19" s="18" t="s">
        <v>39</v>
      </c>
      <c r="H19" s="18" t="s">
        <v>26</v>
      </c>
      <c r="I19" s="26">
        <f t="shared" si="0"/>
        <v>44413.908333333333</v>
      </c>
      <c r="J19" s="37">
        <f>AI_Marketing[[#This Row],[Date de paiment]]</f>
        <v>44413.908333333333</v>
      </c>
      <c r="L19" s="8" t="s">
        <v>17</v>
      </c>
      <c r="M19" s="27">
        <f t="array" ref="M19">SUMIFS(AI_Marketing[Votre Cashback],J$6:J$26,Bilan[[#This Row],[Mois]])</f>
        <v>0</v>
      </c>
    </row>
    <row r="20" spans="1:13" x14ac:dyDescent="0.3">
      <c r="A20" s="17">
        <v>44391.618055555555</v>
      </c>
      <c r="B20" s="18"/>
      <c r="C20" s="18" t="s">
        <v>40</v>
      </c>
      <c r="D20" s="18" t="s">
        <v>41</v>
      </c>
      <c r="E20" s="44" t="s">
        <v>42</v>
      </c>
      <c r="F20" s="18" t="s">
        <v>43</v>
      </c>
      <c r="G20" s="18" t="s">
        <v>39</v>
      </c>
      <c r="H20" s="18" t="s">
        <v>26</v>
      </c>
      <c r="I20" s="26">
        <f t="shared" si="0"/>
        <v>44413.618055555555</v>
      </c>
      <c r="J20" s="37">
        <f>AI_Marketing[[#This Row],[Date de paiment]]</f>
        <v>44413.618055555555</v>
      </c>
      <c r="L20" s="8" t="s">
        <v>18</v>
      </c>
      <c r="M20" s="27">
        <f t="array" ref="M20">SUMIFS(AI_Marketing[Votre Cashback],J$6:J$26,Bilan[[#This Row],[Mois]])</f>
        <v>0</v>
      </c>
    </row>
    <row r="21" spans="1:13" x14ac:dyDescent="0.3">
      <c r="A21" s="17">
        <v>44391.424305555556</v>
      </c>
      <c r="B21" s="18"/>
      <c r="C21" s="18" t="s">
        <v>44</v>
      </c>
      <c r="D21" s="18" t="s">
        <v>45</v>
      </c>
      <c r="E21" s="44" t="s">
        <v>46</v>
      </c>
      <c r="F21" s="18" t="s">
        <v>47</v>
      </c>
      <c r="G21" s="18" t="s">
        <v>48</v>
      </c>
      <c r="H21" s="18" t="s">
        <v>26</v>
      </c>
      <c r="I21" s="26">
        <f t="shared" si="0"/>
        <v>44419.424305555556</v>
      </c>
      <c r="J21" s="37">
        <f>AI_Marketing[[#This Row],[Date de paiment]]</f>
        <v>44419.424305555556</v>
      </c>
      <c r="L21" s="8" t="s">
        <v>19</v>
      </c>
      <c r="M21" s="27">
        <f t="array" ref="M21">SUMIFS(AI_Marketing[Votre Cashback],J$6:J$26,Bilan[[#This Row],[Mois]])</f>
        <v>0</v>
      </c>
    </row>
    <row r="22" spans="1:13" x14ac:dyDescent="0.3">
      <c r="A22" s="17">
        <v>44390.930555555555</v>
      </c>
      <c r="B22" s="18"/>
      <c r="C22" s="18" t="s">
        <v>49</v>
      </c>
      <c r="D22" s="18" t="s">
        <v>50</v>
      </c>
      <c r="E22" s="44" t="s">
        <v>51</v>
      </c>
      <c r="F22" s="18" t="s">
        <v>52</v>
      </c>
      <c r="G22" s="18" t="s">
        <v>39</v>
      </c>
      <c r="H22" s="18" t="s">
        <v>26</v>
      </c>
      <c r="I22" s="26">
        <f t="shared" ref="I22:I23" si="1">A22+MID(G22,2,SEARCH(" ",G22,1)-2)</f>
        <v>44412.930555555555</v>
      </c>
      <c r="J22" s="37">
        <f>AI_Marketing[[#This Row],[Date de paiment]]</f>
        <v>44412.930555555555</v>
      </c>
      <c r="L22" s="8" t="s">
        <v>20</v>
      </c>
      <c r="M22" s="27">
        <f t="array" ref="M22">SUMIFS(AI_Marketing[Votre Cashback],J$6:J$26,Bilan[[#This Row],[Mois]])</f>
        <v>0</v>
      </c>
    </row>
    <row r="23" spans="1:13" x14ac:dyDescent="0.3">
      <c r="A23" s="17">
        <v>44390.791666666664</v>
      </c>
      <c r="B23" s="18"/>
      <c r="C23" s="18" t="s">
        <v>53</v>
      </c>
      <c r="D23" s="18" t="s">
        <v>54</v>
      </c>
      <c r="E23" s="44" t="s">
        <v>55</v>
      </c>
      <c r="F23" s="18" t="s">
        <v>56</v>
      </c>
      <c r="G23" s="18" t="s">
        <v>57</v>
      </c>
      <c r="H23" s="18" t="s">
        <v>26</v>
      </c>
      <c r="I23" s="26">
        <f t="shared" si="1"/>
        <v>44414.791666666664</v>
      </c>
      <c r="J23" s="37">
        <f>AI_Marketing[[#This Row],[Date de paiment]]</f>
        <v>44414.791666666664</v>
      </c>
      <c r="L23" s="8" t="s">
        <v>21</v>
      </c>
      <c r="M23" s="27">
        <f t="array" ref="M23">SUMIFS(AI_Marketing[Votre Cashback],J$6:J$26,Bilan[[#This Row],[Mois]])</f>
        <v>0</v>
      </c>
    </row>
    <row r="24" spans="1:13" x14ac:dyDescent="0.3">
      <c r="A24" s="17">
        <v>44390.756249999999</v>
      </c>
      <c r="B24" s="28"/>
      <c r="C24" s="29" t="s">
        <v>58</v>
      </c>
      <c r="D24" s="30" t="s">
        <v>31</v>
      </c>
      <c r="E24" s="45" t="s">
        <v>59</v>
      </c>
      <c r="F24" s="31" t="s">
        <v>60</v>
      </c>
      <c r="G24" s="32" t="s">
        <v>34</v>
      </c>
      <c r="H24" s="33" t="s">
        <v>26</v>
      </c>
      <c r="I24" s="26">
        <f t="shared" ref="I24:I26" si="2">A24+MID(G24,2,SEARCH(" ",G24,1)-2)</f>
        <v>44420.756249999999</v>
      </c>
      <c r="J24" s="37">
        <f>AI_Marketing[[#This Row],[Date de paiment]]</f>
        <v>44420.756249999999</v>
      </c>
    </row>
    <row r="25" spans="1:13" x14ac:dyDescent="0.3">
      <c r="A25" s="17">
        <v>44390.731944444444</v>
      </c>
      <c r="B25" s="28"/>
      <c r="C25" s="29" t="s">
        <v>61</v>
      </c>
      <c r="D25" s="30" t="s">
        <v>36</v>
      </c>
      <c r="E25" s="45" t="s">
        <v>62</v>
      </c>
      <c r="F25" s="31" t="s">
        <v>63</v>
      </c>
      <c r="G25" s="32" t="s">
        <v>39</v>
      </c>
      <c r="H25" s="33" t="s">
        <v>26</v>
      </c>
      <c r="I25" s="26">
        <f t="shared" si="2"/>
        <v>44412.731944444444</v>
      </c>
      <c r="J25" s="37">
        <f>AI_Marketing[[#This Row],[Date de paiment]]</f>
        <v>44412.731944444444</v>
      </c>
    </row>
    <row r="26" spans="1:13" x14ac:dyDescent="0.3">
      <c r="A26" s="17">
        <v>44390.530555555553</v>
      </c>
      <c r="B26" s="28"/>
      <c r="C26" s="29" t="s">
        <v>64</v>
      </c>
      <c r="D26" s="30" t="s">
        <v>36</v>
      </c>
      <c r="E26" s="45" t="s">
        <v>65</v>
      </c>
      <c r="F26" s="31" t="s">
        <v>66</v>
      </c>
      <c r="G26" s="32" t="s">
        <v>39</v>
      </c>
      <c r="H26" s="33" t="s">
        <v>26</v>
      </c>
      <c r="I26" s="26">
        <f t="shared" si="2"/>
        <v>44412.530555555553</v>
      </c>
      <c r="J26" s="37">
        <f>AI_Marketing[[#This Row],[Date de paiment]]</f>
        <v>44412.530555555553</v>
      </c>
    </row>
    <row r="27" spans="1:13" x14ac:dyDescent="0.3">
      <c r="A27" s="3"/>
      <c r="B27" s="4"/>
      <c r="C27" s="16"/>
      <c r="D27" s="1"/>
      <c r="E27" s="46"/>
      <c r="F27" s="5"/>
      <c r="G27" s="12"/>
      <c r="H27" s="3"/>
    </row>
    <row r="28" spans="1:13" x14ac:dyDescent="0.3">
      <c r="A28" s="3"/>
      <c r="B28" s="4"/>
      <c r="C28" s="16"/>
      <c r="D28" s="1"/>
      <c r="E28" s="46"/>
      <c r="F28" s="5"/>
      <c r="G28" s="12"/>
      <c r="H28" s="3"/>
    </row>
    <row r="29" spans="1:13" x14ac:dyDescent="0.3">
      <c r="A29" s="3"/>
      <c r="B29" s="4"/>
      <c r="C29" s="16"/>
      <c r="D29" s="1"/>
      <c r="E29" s="46"/>
      <c r="F29" s="5"/>
      <c r="G29" s="12"/>
      <c r="H29" s="3"/>
    </row>
    <row r="30" spans="1:13" x14ac:dyDescent="0.3">
      <c r="A30" s="3"/>
      <c r="B30" s="4"/>
      <c r="C30" s="16"/>
      <c r="D30" s="1"/>
      <c r="E30" s="46"/>
      <c r="F30" s="5"/>
      <c r="G30" s="12"/>
      <c r="H30" s="3"/>
    </row>
    <row r="31" spans="1:13" x14ac:dyDescent="0.3">
      <c r="A31" s="3"/>
      <c r="B31" s="4"/>
      <c r="C31" s="16"/>
      <c r="D31" s="1"/>
      <c r="E31" s="46"/>
      <c r="F31" s="5"/>
      <c r="G31" s="12"/>
      <c r="H31" s="3"/>
    </row>
    <row r="32" spans="1:13" x14ac:dyDescent="0.3">
      <c r="A32" s="3"/>
      <c r="B32" s="4"/>
      <c r="C32" s="16"/>
      <c r="D32" s="1"/>
      <c r="E32" s="46"/>
      <c r="F32" s="5"/>
      <c r="G32" s="12"/>
      <c r="H32" s="3"/>
    </row>
    <row r="33" spans="1:8" x14ac:dyDescent="0.3">
      <c r="A33" s="3"/>
      <c r="B33" s="4"/>
      <c r="C33" s="16"/>
      <c r="D33" s="1"/>
      <c r="E33" s="46"/>
      <c r="F33" s="5"/>
      <c r="G33" s="12"/>
      <c r="H33" s="3"/>
    </row>
    <row r="34" spans="1:8" x14ac:dyDescent="0.3">
      <c r="A34" s="3"/>
      <c r="B34" s="4"/>
      <c r="C34" s="16"/>
      <c r="D34" s="1"/>
      <c r="E34" s="46"/>
      <c r="F34" s="5"/>
      <c r="G34" s="12"/>
      <c r="H34" s="3"/>
    </row>
    <row r="35" spans="1:8" x14ac:dyDescent="0.3">
      <c r="A35" s="3"/>
      <c r="B35" s="4"/>
      <c r="C35" s="16"/>
      <c r="D35" s="1"/>
      <c r="E35" s="46"/>
      <c r="F35" s="5"/>
      <c r="G35" s="12"/>
      <c r="H35" s="3"/>
    </row>
    <row r="36" spans="1:8" x14ac:dyDescent="0.3">
      <c r="A36" s="3"/>
      <c r="B36" s="4"/>
      <c r="C36" s="16"/>
      <c r="D36" s="1"/>
      <c r="E36" s="46"/>
      <c r="F36" s="5"/>
      <c r="G36" s="12"/>
      <c r="H36" s="3"/>
    </row>
    <row r="37" spans="1:8" x14ac:dyDescent="0.3">
      <c r="A37" s="3"/>
      <c r="B37" s="4"/>
      <c r="C37" s="16"/>
      <c r="D37" s="1"/>
      <c r="E37" s="46"/>
      <c r="F37" s="5"/>
      <c r="G37" s="12"/>
      <c r="H37" s="3"/>
    </row>
    <row r="38" spans="1:8" x14ac:dyDescent="0.3">
      <c r="A38" s="3"/>
      <c r="B38" s="4"/>
      <c r="C38" s="16"/>
      <c r="D38" s="1"/>
      <c r="E38" s="46"/>
      <c r="F38" s="5"/>
      <c r="G38" s="12"/>
      <c r="H38" s="3"/>
    </row>
    <row r="39" spans="1:8" x14ac:dyDescent="0.3">
      <c r="A39" s="3"/>
      <c r="B39" s="4"/>
      <c r="C39" s="16"/>
      <c r="D39" s="1"/>
      <c r="E39" s="46"/>
      <c r="F39" s="5"/>
      <c r="G39" s="12"/>
      <c r="H39" s="3"/>
    </row>
    <row r="40" spans="1:8" x14ac:dyDescent="0.3">
      <c r="A40" s="3"/>
      <c r="B40" s="4"/>
      <c r="C40" s="16"/>
      <c r="D40" s="1"/>
      <c r="E40" s="46"/>
      <c r="F40" s="5"/>
      <c r="G40" s="12"/>
      <c r="H40" s="3"/>
    </row>
    <row r="41" spans="1:8" x14ac:dyDescent="0.3">
      <c r="A41" s="3"/>
      <c r="B41" s="4"/>
      <c r="C41" s="16"/>
      <c r="D41" s="1"/>
      <c r="E41" s="46"/>
      <c r="F41" s="5"/>
      <c r="G41" s="12"/>
      <c r="H41" s="3"/>
    </row>
    <row r="42" spans="1:8" x14ac:dyDescent="0.3">
      <c r="A42" s="3"/>
      <c r="B42" s="4"/>
      <c r="C42" s="16"/>
      <c r="D42" s="1"/>
      <c r="E42" s="46"/>
      <c r="F42" s="5"/>
      <c r="G42" s="12"/>
      <c r="H42" s="3"/>
    </row>
    <row r="43" spans="1:8" x14ac:dyDescent="0.3">
      <c r="A43" s="3"/>
      <c r="B43" s="4"/>
      <c r="C43" s="16"/>
      <c r="D43" s="1"/>
      <c r="E43" s="46"/>
      <c r="F43" s="5"/>
      <c r="G43" s="12"/>
      <c r="H43" s="3"/>
    </row>
    <row r="44" spans="1:8" x14ac:dyDescent="0.3">
      <c r="A44" s="3"/>
      <c r="B44" s="4"/>
      <c r="C44" s="16"/>
      <c r="D44" s="1"/>
      <c r="E44" s="46"/>
      <c r="F44" s="5"/>
      <c r="G44" s="12"/>
      <c r="H44" s="3"/>
    </row>
    <row r="45" spans="1:8" x14ac:dyDescent="0.3">
      <c r="A45" s="3"/>
      <c r="B45" s="4"/>
      <c r="C45" s="16"/>
      <c r="D45" s="1"/>
      <c r="E45" s="46"/>
      <c r="F45" s="5"/>
      <c r="G45" s="12"/>
      <c r="H45" s="3"/>
    </row>
    <row r="46" spans="1:8" x14ac:dyDescent="0.3">
      <c r="A46" s="3"/>
      <c r="B46" s="4"/>
      <c r="C46" s="16"/>
      <c r="D46" s="1"/>
      <c r="E46" s="46"/>
      <c r="F46" s="5"/>
      <c r="G46" s="12"/>
      <c r="H46" s="3"/>
    </row>
    <row r="47" spans="1:8" x14ac:dyDescent="0.3">
      <c r="A47" s="3"/>
      <c r="B47" s="4"/>
      <c r="C47" s="16"/>
      <c r="D47" s="1"/>
      <c r="E47" s="46"/>
      <c r="F47" s="5"/>
      <c r="G47" s="12"/>
      <c r="H47" s="3"/>
    </row>
    <row r="48" spans="1:8" x14ac:dyDescent="0.3">
      <c r="A48" s="3"/>
      <c r="B48" s="4"/>
      <c r="C48" s="16"/>
      <c r="D48" s="1"/>
      <c r="E48" s="46"/>
      <c r="F48" s="5"/>
      <c r="G48" s="12"/>
      <c r="H48" s="3"/>
    </row>
    <row r="49" spans="1:8" x14ac:dyDescent="0.3">
      <c r="A49" s="3"/>
      <c r="B49" s="4"/>
      <c r="C49" s="16"/>
      <c r="D49" s="1"/>
      <c r="E49" s="46"/>
      <c r="F49" s="5"/>
      <c r="G49" s="12"/>
      <c r="H49" s="3"/>
    </row>
    <row r="50" spans="1:8" x14ac:dyDescent="0.3">
      <c r="A50" s="3"/>
      <c r="B50" s="4"/>
      <c r="C50" s="16"/>
      <c r="D50" s="1"/>
      <c r="E50" s="46"/>
      <c r="F50" s="5"/>
      <c r="G50" s="12"/>
      <c r="H50" s="3"/>
    </row>
    <row r="51" spans="1:8" x14ac:dyDescent="0.3">
      <c r="A51" s="3"/>
      <c r="B51" s="4"/>
      <c r="C51" s="16"/>
      <c r="D51" s="1"/>
      <c r="E51" s="46"/>
      <c r="F51" s="5"/>
      <c r="G51" s="12"/>
      <c r="H51" s="3"/>
    </row>
    <row r="52" spans="1:8" x14ac:dyDescent="0.3">
      <c r="A52" s="3"/>
      <c r="B52" s="4"/>
      <c r="C52" s="16"/>
      <c r="D52" s="1"/>
      <c r="E52" s="46"/>
      <c r="F52" s="5"/>
      <c r="G52" s="12"/>
      <c r="H52" s="3"/>
    </row>
    <row r="53" spans="1:8" x14ac:dyDescent="0.3">
      <c r="A53" s="3"/>
      <c r="B53" s="4"/>
      <c r="C53" s="16"/>
      <c r="D53" s="1"/>
      <c r="E53" s="46"/>
      <c r="F53" s="5"/>
      <c r="G53" s="12"/>
      <c r="H53" s="3"/>
    </row>
    <row r="54" spans="1:8" x14ac:dyDescent="0.3">
      <c r="A54" s="3"/>
      <c r="B54" s="4"/>
      <c r="C54" s="16"/>
      <c r="D54" s="1"/>
      <c r="E54" s="46"/>
      <c r="F54" s="5"/>
      <c r="G54" s="12"/>
      <c r="H54" s="3"/>
    </row>
    <row r="55" spans="1:8" x14ac:dyDescent="0.3">
      <c r="A55" s="3"/>
      <c r="B55" s="4"/>
      <c r="C55" s="16"/>
      <c r="D55" s="1"/>
      <c r="E55" s="46"/>
      <c r="F55" s="5"/>
      <c r="G55" s="12"/>
      <c r="H55" s="3"/>
    </row>
    <row r="56" spans="1:8" x14ac:dyDescent="0.3">
      <c r="A56" s="3"/>
      <c r="B56" s="4"/>
      <c r="C56" s="16"/>
      <c r="D56" s="1"/>
      <c r="E56" s="46"/>
      <c r="F56" s="5"/>
      <c r="G56" s="12"/>
      <c r="H56" s="3"/>
    </row>
    <row r="57" spans="1:8" x14ac:dyDescent="0.3">
      <c r="A57" s="3"/>
      <c r="B57" s="4"/>
      <c r="C57" s="16"/>
      <c r="D57" s="1"/>
      <c r="E57" s="46"/>
      <c r="F57" s="5"/>
      <c r="G57" s="12"/>
      <c r="H57" s="3"/>
    </row>
    <row r="58" spans="1:8" x14ac:dyDescent="0.3">
      <c r="A58" s="3"/>
      <c r="B58" s="4"/>
      <c r="C58" s="16"/>
      <c r="D58" s="1"/>
      <c r="E58" s="46"/>
      <c r="F58" s="5"/>
      <c r="G58" s="12"/>
      <c r="H58" s="3"/>
    </row>
    <row r="59" spans="1:8" x14ac:dyDescent="0.3">
      <c r="A59" s="3"/>
      <c r="B59" s="4"/>
      <c r="C59" s="16"/>
      <c r="D59" s="1"/>
      <c r="E59" s="46"/>
      <c r="F59" s="5"/>
      <c r="G59" s="12"/>
      <c r="H59" s="3"/>
    </row>
    <row r="60" spans="1:8" x14ac:dyDescent="0.3">
      <c r="A60" s="3"/>
      <c r="B60" s="4"/>
      <c r="C60" s="16"/>
      <c r="D60" s="1"/>
      <c r="E60" s="46"/>
      <c r="F60" s="5"/>
      <c r="G60" s="12"/>
      <c r="H60" s="3"/>
    </row>
    <row r="61" spans="1:8" x14ac:dyDescent="0.3">
      <c r="A61" s="3"/>
      <c r="B61" s="4"/>
      <c r="C61" s="16"/>
      <c r="D61" s="1"/>
      <c r="E61" s="46"/>
      <c r="F61" s="5"/>
      <c r="G61" s="12"/>
      <c r="H61" s="3"/>
    </row>
    <row r="62" spans="1:8" x14ac:dyDescent="0.3">
      <c r="A62" s="3"/>
      <c r="B62" s="4"/>
      <c r="C62" s="16"/>
      <c r="D62" s="1"/>
      <c r="E62" s="46"/>
      <c r="F62" s="5"/>
      <c r="G62" s="12"/>
      <c r="H62" s="3"/>
    </row>
    <row r="63" spans="1:8" x14ac:dyDescent="0.3">
      <c r="A63" s="3"/>
      <c r="B63" s="4"/>
      <c r="C63" s="16"/>
      <c r="D63" s="1"/>
      <c r="E63" s="46"/>
      <c r="F63" s="5"/>
      <c r="G63" s="12"/>
      <c r="H63" s="3"/>
    </row>
    <row r="64" spans="1:8" x14ac:dyDescent="0.3">
      <c r="A64" s="3"/>
      <c r="B64" s="4"/>
      <c r="C64" s="16"/>
      <c r="D64" s="1"/>
      <c r="E64" s="46"/>
      <c r="F64" s="5"/>
      <c r="G64" s="12"/>
      <c r="H64" s="3"/>
    </row>
    <row r="65" spans="1:8" x14ac:dyDescent="0.3">
      <c r="A65" s="3"/>
      <c r="B65" s="4"/>
      <c r="C65" s="16"/>
      <c r="D65" s="1"/>
      <c r="E65" s="46"/>
      <c r="F65" s="5"/>
      <c r="G65" s="12"/>
      <c r="H65" s="3"/>
    </row>
    <row r="66" spans="1:8" x14ac:dyDescent="0.3">
      <c r="A66" s="3"/>
      <c r="B66" s="4"/>
      <c r="C66" s="16"/>
      <c r="D66" s="1"/>
      <c r="E66" s="46"/>
      <c r="F66" s="5"/>
      <c r="G66" s="12"/>
      <c r="H66" s="3"/>
    </row>
    <row r="67" spans="1:8" x14ac:dyDescent="0.3">
      <c r="A67" s="3"/>
      <c r="B67" s="4"/>
      <c r="C67" s="16"/>
      <c r="D67" s="1"/>
      <c r="E67" s="46"/>
      <c r="F67" s="5"/>
      <c r="G67" s="12"/>
      <c r="H67" s="3"/>
    </row>
    <row r="68" spans="1:8" x14ac:dyDescent="0.3">
      <c r="A68" s="3"/>
      <c r="B68" s="4"/>
      <c r="C68" s="16"/>
      <c r="D68" s="1"/>
      <c r="E68" s="46"/>
      <c r="F68" s="5"/>
      <c r="G68" s="12"/>
      <c r="H68" s="3"/>
    </row>
  </sheetData>
  <mergeCells count="1">
    <mergeCell ref="L10:N10"/>
  </mergeCells>
  <phoneticPr fontId="3" type="noConversion"/>
  <dataValidations disablePrompts="1" count="1">
    <dataValidation allowBlank="1" showInputMessage="1" showErrorMessage="1" prompt="Entrez le nom de votre société" sqref="A2" xr:uid="{F277C62B-52E4-4269-9C7C-F0B6714469E7}"/>
  </dataValidations>
  <pageMargins left="0.7" right="0.7" top="0.75" bottom="0.75" header="0.3" footer="0.3"/>
  <pageSetup paperSize="9" orientation="portrait" horizontalDpi="300" verticalDpi="30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29B1BB2-4EB8-4068-AC4F-8336927B757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Kamal Achouri</dc:creator>
  <cp:lastModifiedBy>Kamal Achouri</cp:lastModifiedBy>
  <dcterms:created xsi:type="dcterms:W3CDTF">2015-06-05T18:19:34Z</dcterms:created>
  <dcterms:modified xsi:type="dcterms:W3CDTF">2021-07-24T18:33:00Z</dcterms:modified>
</cp:coreProperties>
</file>