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mel\Desktop\"/>
    </mc:Choice>
  </mc:AlternateContent>
  <xr:revisionPtr revIDLastSave="0" documentId="13_ncr:1_{940A917F-80AB-4615-AFE0-5BF39CAD5B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entes" sheetId="1" r:id="rId1"/>
  </sheets>
  <externalReferences>
    <externalReference r:id="rId2"/>
  </externalReferences>
  <definedNames>
    <definedName name="AI_Marketing.accdb" localSheetId="0" hidden="1">Ventes!$A$5:$H$21</definedName>
    <definedName name="List_SalesAgents">[1]!Table_SalesAgent[Agents commerciaux]</definedName>
    <definedName name="List_SalesCategories">[1]!Table_SalesCategory[Catégories commerciales]</definedName>
    <definedName name="Nouveau_Microsoft_Access_Database.accdb" localSheetId="0" hidden="1">Ventes!#REF!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M8" i="1" a="1"/>
  <c r="M8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E076D1-28A5-4B47-B6BE-F9C9020C73FB}" sourceFile="C:\Users\kamel\Desktop\AI Marketing.accdb" keepAlive="1" name="AI Marketing" type="5" refreshedVersion="7" background="1" refreshOnLoad="1" saveData="1">
    <dbPr connection="Provider=Microsoft.ACE.OLEDB.12.0;User ID=Admin;Data Source=C:\Users\kamel\Desktop\AI Marketing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q_Ventes" commandType="3"/>
  </connection>
</connections>
</file>

<file path=xl/sharedStrings.xml><?xml version="1.0" encoding="utf-8"?>
<sst xmlns="http://schemas.openxmlformats.org/spreadsheetml/2006/main" count="157" uniqueCount="118">
  <si>
    <t>Agrégateur</t>
  </si>
  <si>
    <t>Date de la vente</t>
  </si>
  <si>
    <t>Montant de la vente</t>
  </si>
  <si>
    <t>Taux de cashback</t>
  </si>
  <si>
    <t>Votre Cashback</t>
  </si>
  <si>
    <t>Déduction</t>
  </si>
  <si>
    <t>En attente</t>
  </si>
  <si>
    <t>Statut</t>
  </si>
  <si>
    <t>Date de paiment</t>
  </si>
  <si>
    <t>Total Cashback</t>
  </si>
  <si>
    <t xml:space="preserve">Janvier 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</si>
  <si>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</si>
  <si>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</si>
  <si>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</si>
  <si>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</si>
  <si>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</si>
  <si>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</si>
  <si>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</si>
  <si>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</si>
  <si>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</si>
  <si>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</si>
  <si>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</si>
  <si>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</si>
  <si>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Bénéfice</t>
  </si>
  <si>
    <t>2021</t>
  </si>
  <si>
    <t>2022</t>
  </si>
  <si>
    <t xml:space="preserve">12-07-2021 14:16 </t>
  </si>
  <si>
    <t xml:space="preserve">12.00 </t>
  </si>
  <si>
    <t xml:space="preserve">1.50  </t>
  </si>
  <si>
    <t xml:space="preserve">0.10 </t>
  </si>
  <si>
    <t xml:space="preserve">0.08 </t>
  </si>
  <si>
    <t xml:space="preserve">30  </t>
  </si>
  <si>
    <t>En cours</t>
  </si>
  <si>
    <t xml:space="preserve">12-07-2021 15:19 </t>
  </si>
  <si>
    <t xml:space="preserve">37.83 </t>
  </si>
  <si>
    <t xml:space="preserve">2.30  </t>
  </si>
  <si>
    <t xml:space="preserve">0.48 </t>
  </si>
  <si>
    <t xml:space="preserve">0.39 </t>
  </si>
  <si>
    <t xml:space="preserve">12-07-2021 17:10 </t>
  </si>
  <si>
    <t xml:space="preserve">95.80 </t>
  </si>
  <si>
    <t xml:space="preserve">10.00  </t>
  </si>
  <si>
    <t xml:space="preserve">5.27 </t>
  </si>
  <si>
    <t xml:space="preserve">4.31 </t>
  </si>
  <si>
    <t xml:space="preserve">28  </t>
  </si>
  <si>
    <t xml:space="preserve">12-07-2021 19:11 </t>
  </si>
  <si>
    <t xml:space="preserve">204.38 </t>
  </si>
  <si>
    <t xml:space="preserve">1.60  </t>
  </si>
  <si>
    <t xml:space="preserve">1.80 </t>
  </si>
  <si>
    <t xml:space="preserve">1.47 </t>
  </si>
  <si>
    <t xml:space="preserve">20  </t>
  </si>
  <si>
    <t xml:space="preserve">13-07-2021 04:46 </t>
  </si>
  <si>
    <t xml:space="preserve">14.90 </t>
  </si>
  <si>
    <t xml:space="preserve">0.82 </t>
  </si>
  <si>
    <t xml:space="preserve">0.67 </t>
  </si>
  <si>
    <t xml:space="preserve">19  </t>
  </si>
  <si>
    <t xml:space="preserve">13-07-2021 11:42 </t>
  </si>
  <si>
    <t xml:space="preserve">685.22 </t>
  </si>
  <si>
    <t xml:space="preserve">8.67 </t>
  </si>
  <si>
    <t xml:space="preserve">7.09 </t>
  </si>
  <si>
    <t xml:space="preserve">13-07-2021 12:44 </t>
  </si>
  <si>
    <t xml:space="preserve">37.42 </t>
  </si>
  <si>
    <t xml:space="preserve">12.00  </t>
  </si>
  <si>
    <t xml:space="preserve">2.47 </t>
  </si>
  <si>
    <t xml:space="preserve">2.02 </t>
  </si>
  <si>
    <t xml:space="preserve">22  </t>
  </si>
  <si>
    <t xml:space="preserve">13-07-2021 17:34 </t>
  </si>
  <si>
    <t xml:space="preserve">9.58 </t>
  </si>
  <si>
    <t xml:space="preserve">0.63 </t>
  </si>
  <si>
    <t xml:space="preserve">0.52 </t>
  </si>
  <si>
    <t xml:space="preserve">13-07-2021 18:09 </t>
  </si>
  <si>
    <t xml:space="preserve">143.91 </t>
  </si>
  <si>
    <t xml:space="preserve">1.82 </t>
  </si>
  <si>
    <t xml:space="preserve">1.49 </t>
  </si>
  <si>
    <t xml:space="preserve">13-07-2021 19:00 </t>
  </si>
  <si>
    <t xml:space="preserve">157.50 </t>
  </si>
  <si>
    <t xml:space="preserve">8.00  </t>
  </si>
  <si>
    <t xml:space="preserve">6.93 </t>
  </si>
  <si>
    <t xml:space="preserve">5.67 </t>
  </si>
  <si>
    <t xml:space="preserve">24  </t>
  </si>
  <si>
    <t xml:space="preserve">13-07-2021 22:20 </t>
  </si>
  <si>
    <t xml:space="preserve">49.67 </t>
  </si>
  <si>
    <t xml:space="preserve">3.00  </t>
  </si>
  <si>
    <t xml:space="preserve">14-07-2021 10:11 </t>
  </si>
  <si>
    <t xml:space="preserve">52.08 </t>
  </si>
  <si>
    <t xml:space="preserve">3.84  </t>
  </si>
  <si>
    <t xml:space="preserve">1.10 </t>
  </si>
  <si>
    <t xml:space="preserve">0.90 </t>
  </si>
  <si>
    <t xml:space="preserve">14-07-2021 14:50 </t>
  </si>
  <si>
    <t xml:space="preserve">52.07 </t>
  </si>
  <si>
    <t xml:space="preserve">14.00  </t>
  </si>
  <si>
    <t xml:space="preserve">4.01 </t>
  </si>
  <si>
    <t xml:space="preserve">3.28 </t>
  </si>
  <si>
    <t xml:space="preserve">14-07-2021 21:48 </t>
  </si>
  <si>
    <t xml:space="preserve">36.08 </t>
  </si>
  <si>
    <t xml:space="preserve">2.38 </t>
  </si>
  <si>
    <t xml:space="preserve">1.95 </t>
  </si>
  <si>
    <t xml:space="preserve">15-07-2021 11:24 </t>
  </si>
  <si>
    <t xml:space="preserve">357.39 </t>
  </si>
  <si>
    <t xml:space="preserve">4.52 </t>
  </si>
  <si>
    <t xml:space="preserve">3.70 </t>
  </si>
  <si>
    <t xml:space="preserve">15-07-2021 19:29 </t>
  </si>
  <si>
    <t xml:space="preserve">79.17 </t>
  </si>
  <si>
    <t xml:space="preserve">4.32  </t>
  </si>
  <si>
    <t xml:space="preserve">1.88 </t>
  </si>
  <si>
    <t xml:space="preserve">1.54 </t>
  </si>
  <si>
    <t>$</t>
  </si>
  <si>
    <t>Total Investit €</t>
  </si>
  <si>
    <t>€</t>
  </si>
  <si>
    <t xml:space="preserve">Domino's </t>
  </si>
  <si>
    <t xml:space="preserve">TheOutNet </t>
  </si>
  <si>
    <t xml:space="preserve">Bath and body </t>
  </si>
  <si>
    <t xml:space="preserve">Go2See </t>
  </si>
  <si>
    <t xml:space="preserve">Kikocosmetics </t>
  </si>
  <si>
    <t xml:space="preserve">Ivrose </t>
  </si>
  <si>
    <t xml:space="preserve">Fairyseason </t>
  </si>
  <si>
    <t xml:space="preserve">Kiwi </t>
  </si>
  <si>
    <t xml:space="preserve">Decathlon </t>
  </si>
  <si>
    <t xml:space="preserve">Gepur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</si>
</sst>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&quot;€&quot;"/>
    <numFmt numFmtId="165" formatCode="d/m/yy;@"/>
    <numFmt numFmtId="166" formatCode="dd/mm/yy;@"/>
    <numFmt numFmtId="167" formatCode="General;General"/>
    <numFmt numFmtId="168" formatCode="#,##0.00\ _€"/>
    <numFmt numFmtId="169" formatCode="[$$-409]#,##0.00"/>
    <numFmt numFmtId="170" formatCode="#,##0.00\ [$€-40C]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3"/>
      </top>
      <bottom/>
      <diagonal/>
    </border>
    <border>
      <left style="thin">
        <color theme="5" tint="0.59996337778862885"/>
      </left>
      <right style="thin">
        <color theme="5" tint="0.59996337778862885"/>
      </right>
      <top/>
      <bottom/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3"/>
      </top>
      <bottom style="medium">
        <color theme="0"/>
      </bottom>
      <diagonal/>
    </border>
    <border>
      <left style="thin">
        <color theme="5" tint="0.59996337778862885"/>
      </left>
      <right/>
      <top style="thin">
        <color theme="3"/>
      </top>
      <bottom style="medium">
        <color theme="0"/>
      </bottom>
      <diagonal/>
    </border>
    <border>
      <left/>
      <right/>
      <top style="thin">
        <color theme="3"/>
      </top>
      <bottom style="medium">
        <color theme="0"/>
      </bottom>
      <diagonal/>
    </border>
    <border>
      <left/>
      <right style="thin">
        <color theme="5" tint="0.59996337778862885"/>
      </right>
      <top style="thin">
        <color theme="3"/>
      </top>
      <bottom style="medium">
        <color theme="0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2" fillId="0" borderId="0" xfId="0" applyNumberFormat="1" applyFont="1" applyAlignment="1">
      <alignment horizontal="left"/>
    </xf>
    <xf numFmtId="16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167" fontId="0" fillId="0" borderId="0" xfId="0" applyNumberFormat="1" applyAlignment="1">
      <alignment horizontal="center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168" fontId="1" fillId="2" borderId="1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22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8" fontId="4" fillId="2" borderId="3" xfId="0" applyNumberFormat="1" applyFont="1" applyFill="1" applyBorder="1" applyAlignment="1">
      <alignment horizontal="center" vertical="center"/>
    </xf>
    <xf numFmtId="169" fontId="0" fillId="3" borderId="0" xfId="0" applyNumberFormat="1" applyFill="1" applyAlignment="1">
      <alignment horizontal="center"/>
    </xf>
    <xf numFmtId="170" fontId="0" fillId="3" borderId="0" xfId="0" applyNumberFormat="1" applyFill="1" applyAlignment="1">
      <alignment horizontal="center"/>
    </xf>
    <xf numFmtId="0" fontId="5" fillId="4" borderId="0" xfId="0" applyFont="1" applyFill="1" applyAlignment="1">
      <alignment horizontal="left"/>
    </xf>
    <xf numFmtId="166" fontId="2" fillId="5" borderId="0" xfId="0" applyNumberFormat="1" applyFont="1" applyFill="1" applyAlignment="1">
      <alignment horizontal="left"/>
    </xf>
    <xf numFmtId="166" fontId="0" fillId="5" borderId="0" xfId="0" applyNumberFormat="1" applyFill="1" applyAlignment="1">
      <alignment horizontal="left"/>
    </xf>
    <xf numFmtId="166" fontId="1" fillId="5" borderId="2" xfId="0" applyNumberFormat="1" applyFont="1" applyFill="1" applyBorder="1" applyAlignment="1">
      <alignment horizontal="center" vertical="center"/>
    </xf>
    <xf numFmtId="166" fontId="0" fillId="5" borderId="0" xfId="0" applyNumberFormat="1" applyFill="1" applyAlignment="1">
      <alignment horizontal="center"/>
    </xf>
    <xf numFmtId="0" fontId="0" fillId="5" borderId="0" xfId="0" applyFill="1" applyAlignment="1">
      <alignment horizontal="left"/>
    </xf>
    <xf numFmtId="168" fontId="4" fillId="2" borderId="4" xfId="0" applyNumberFormat="1" applyFont="1" applyFill="1" applyBorder="1" applyAlignment="1">
      <alignment horizontal="center" vertical="center"/>
    </xf>
    <xf numFmtId="168" fontId="4" fillId="2" borderId="5" xfId="0" applyNumberFormat="1" applyFont="1" applyFill="1" applyBorder="1" applyAlignment="1">
      <alignment horizontal="center" vertical="center"/>
    </xf>
    <xf numFmtId="168" fontId="4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6">
    <dxf>
      <numFmt numFmtId="166" formatCode="dd/mm/yy;@"/>
      <fill>
        <patternFill patternType="solid">
          <fgColor indexed="64"/>
          <bgColor theme="9" tint="-0.499984740745262"/>
        </patternFill>
      </fill>
      <alignment horizontal="center" vertical="bottom" textRotation="0" wrapText="0" indent="0" justifyLastLine="0" shrinkToFit="0" readingOrder="0"/>
    </dxf>
    <dxf>
      <numFmt numFmtId="166" formatCode="dd/mm/yy;@"/>
      <alignment horizontal="general" vertical="center" textRotation="0" wrapText="1" indent="0" justifyLastLine="0" shrinkToFit="0" readingOrder="0"/>
    </dxf>
    <dxf>
      <numFmt numFmtId="167" formatCode="General;General"/>
      <alignment horizontal="general" vertical="center" textRotation="0" wrapText="1" indent="0" justifyLastLine="0" shrinkToFit="0" readingOrder="0"/>
    </dxf>
    <dxf>
      <numFmt numFmtId="165" formatCode="d/m/yy;@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164" formatCode="#,##0.00\ &quot;€&quot;"/>
      <alignment horizontal="general" vertical="center" textRotation="0" wrapText="1" indent="0" justifyLastLine="0" shrinkToFit="0" readingOrder="0"/>
    </dxf>
    <dxf>
      <numFmt numFmtId="168" formatCode="#,##0.00\ _€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dd/mm/yy;@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 tint="0.59996337778862885"/>
        </left>
        <right style="thin">
          <color theme="5" tint="0.59996337778862885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121920</xdr:rowOff>
    </xdr:to>
    <xdr:sp macro="" textlink="">
      <xdr:nvSpPr>
        <xdr:cNvPr id="1025" name="AutoShape 1" descr="Decathlon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1684020" y="434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121920</xdr:rowOff>
    </xdr:to>
    <xdr:sp macro="" textlink="">
      <xdr:nvSpPr>
        <xdr:cNvPr id="1026" name="AutoShape 2" descr="Decathlon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684020" y="1470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5" name="AutoShape 1" descr="Decathlon">
          <a:extLst>
            <a:ext uri="{FF2B5EF4-FFF2-40B4-BE49-F238E27FC236}">
              <a16:creationId xmlns:a16="http://schemas.microsoft.com/office/drawing/2014/main" id="{CC323A4D-EC76-47A0-A75B-22182D94C46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114300</xdr:rowOff>
    </xdr:to>
    <xdr:sp macro="" textlink="">
      <xdr:nvSpPr>
        <xdr:cNvPr id="6" name="AutoShape 2" descr="TheOutNet">
          <a:extLst>
            <a:ext uri="{FF2B5EF4-FFF2-40B4-BE49-F238E27FC236}">
              <a16:creationId xmlns:a16="http://schemas.microsoft.com/office/drawing/2014/main" id="{137DB4FE-476E-48AC-AB12-91159F7DE63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82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7" name="AutoShape 3" descr="Ivrose">
          <a:extLst>
            <a:ext uri="{FF2B5EF4-FFF2-40B4-BE49-F238E27FC236}">
              <a16:creationId xmlns:a16="http://schemas.microsoft.com/office/drawing/2014/main" id="{F1E977EA-3018-47C0-B36C-A94C26F8492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65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8" name="AutoShape 4" descr="Gepur">
          <a:extLst>
            <a:ext uri="{FF2B5EF4-FFF2-40B4-BE49-F238E27FC236}">
              <a16:creationId xmlns:a16="http://schemas.microsoft.com/office/drawing/2014/main" id="{26342AB6-F2BD-42F8-B2A9-17EA29725B6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4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9" name="AutoShape 5" descr="Decathlon">
          <a:extLst>
            <a:ext uri="{FF2B5EF4-FFF2-40B4-BE49-F238E27FC236}">
              <a16:creationId xmlns:a16="http://schemas.microsoft.com/office/drawing/2014/main" id="{5B7E657E-081A-4B8C-9C14-D50304ABEB2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731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" name="AutoShape 6" descr="Kiwi">
          <a:extLst>
            <a:ext uri="{FF2B5EF4-FFF2-40B4-BE49-F238E27FC236}">
              <a16:creationId xmlns:a16="http://schemas.microsoft.com/office/drawing/2014/main" id="{62D52FFD-0492-45D1-82BB-BA78DA69CCD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91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1" name="AutoShape 7" descr="Fairyseason">
          <a:extLst>
            <a:ext uri="{FF2B5EF4-FFF2-40B4-BE49-F238E27FC236}">
              <a16:creationId xmlns:a16="http://schemas.microsoft.com/office/drawing/2014/main" id="{86040EED-81E5-4018-B3E1-0E6CD3FADC1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097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2" name="AutoShape 8" descr="TheOutNet">
          <a:extLst>
            <a:ext uri="{FF2B5EF4-FFF2-40B4-BE49-F238E27FC236}">
              <a16:creationId xmlns:a16="http://schemas.microsoft.com/office/drawing/2014/main" id="{F1C7BFED-0AA1-4B6F-B4DB-E7DE08CE09E6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3" name="AutoShape 9" descr="Ivrose">
          <a:extLst>
            <a:ext uri="{FF2B5EF4-FFF2-40B4-BE49-F238E27FC236}">
              <a16:creationId xmlns:a16="http://schemas.microsoft.com/office/drawing/2014/main" id="{0C02294D-F0DE-401F-8CF6-CAD4508B09E2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463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4" name="AutoShape 10" descr="Ivrose">
          <a:extLst>
            <a:ext uri="{FF2B5EF4-FFF2-40B4-BE49-F238E27FC236}">
              <a16:creationId xmlns:a16="http://schemas.microsoft.com/office/drawing/2014/main" id="{432685A6-5BAC-496F-8E02-285892C0387C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645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04800"/>
    <xdr:sp macro="" textlink="">
      <xdr:nvSpPr>
        <xdr:cNvPr id="15" name="AutoShape 1" descr="Decathlon">
          <a:extLst>
            <a:ext uri="{FF2B5EF4-FFF2-40B4-BE49-F238E27FC236}">
              <a16:creationId xmlns:a16="http://schemas.microsoft.com/office/drawing/2014/main" id="{CF6651BA-FE2F-4C9D-8F86-C0ACD641545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16" name="AutoShape 2" descr="TheOutNet">
          <a:extLst>
            <a:ext uri="{FF2B5EF4-FFF2-40B4-BE49-F238E27FC236}">
              <a16:creationId xmlns:a16="http://schemas.microsoft.com/office/drawing/2014/main" id="{DAF5CF8B-D483-40E7-A266-9557402FF67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" name="AutoShape 3" descr="Ivrose">
          <a:extLst>
            <a:ext uri="{FF2B5EF4-FFF2-40B4-BE49-F238E27FC236}">
              <a16:creationId xmlns:a16="http://schemas.microsoft.com/office/drawing/2014/main" id="{BA9DAB5D-BF11-4FB8-A498-3F17AB3F1E8C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194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304800" cy="304800"/>
    <xdr:sp macro="" textlink="">
      <xdr:nvSpPr>
        <xdr:cNvPr id="18" name="AutoShape 4" descr="Gepur">
          <a:extLst>
            <a:ext uri="{FF2B5EF4-FFF2-40B4-BE49-F238E27FC236}">
              <a16:creationId xmlns:a16="http://schemas.microsoft.com/office/drawing/2014/main" id="{9CCF690E-B8E3-45EF-AFA0-51FB2BFFDCF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377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19</xdr:row>
      <xdr:rowOff>0</xdr:rowOff>
    </xdr:from>
    <xdr:ext cx="304800" cy="304800"/>
    <xdr:sp macro="" textlink="">
      <xdr:nvSpPr>
        <xdr:cNvPr id="19" name="AutoShape 5" descr="Decathlon">
          <a:extLst>
            <a:ext uri="{FF2B5EF4-FFF2-40B4-BE49-F238E27FC236}">
              <a16:creationId xmlns:a16="http://schemas.microsoft.com/office/drawing/2014/main" id="{83C30363-B0FE-4F94-A82B-F2F5CDF65109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560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0" name="AutoShape 6" descr="Kiwi">
          <a:extLst>
            <a:ext uri="{FF2B5EF4-FFF2-40B4-BE49-F238E27FC236}">
              <a16:creationId xmlns:a16="http://schemas.microsoft.com/office/drawing/2014/main" id="{F542002F-62C2-4A9E-81F3-D8E081EB416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74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1" name="AutoShape 7" descr="Fairyseason">
          <a:extLst>
            <a:ext uri="{FF2B5EF4-FFF2-40B4-BE49-F238E27FC236}">
              <a16:creationId xmlns:a16="http://schemas.microsoft.com/office/drawing/2014/main" id="{78CB885F-0D3A-4E0B-9FCC-E729AC3A50A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926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2" name="AutoShape 8" descr="TheOutNet">
          <a:extLst>
            <a:ext uri="{FF2B5EF4-FFF2-40B4-BE49-F238E27FC236}">
              <a16:creationId xmlns:a16="http://schemas.microsoft.com/office/drawing/2014/main" id="{13024F15-8DA0-4551-8439-4A44F5A7645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10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3" name="AutoShape 9" descr="Ivrose">
          <a:extLst>
            <a:ext uri="{FF2B5EF4-FFF2-40B4-BE49-F238E27FC236}">
              <a16:creationId xmlns:a16="http://schemas.microsoft.com/office/drawing/2014/main" id="{F7985F7D-3603-4E40-88A8-240132A6868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291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4" name="AutoShape 10" descr="Ivrose">
          <a:extLst>
            <a:ext uri="{FF2B5EF4-FFF2-40B4-BE49-F238E27FC236}">
              <a16:creationId xmlns:a16="http://schemas.microsoft.com/office/drawing/2014/main" id="{77D17EA5-2930-4287-8293-C6480FED154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474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5" name="AutoShape 10" descr="Ivrose">
          <a:extLst>
            <a:ext uri="{FF2B5EF4-FFF2-40B4-BE49-F238E27FC236}">
              <a16:creationId xmlns:a16="http://schemas.microsoft.com/office/drawing/2014/main" id="{DB466210-A413-4D95-9E8A-56551DE5DD1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474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6" name="AutoShape 1" descr="Decathlon">
          <a:extLst>
            <a:ext uri="{FF2B5EF4-FFF2-40B4-BE49-F238E27FC236}">
              <a16:creationId xmlns:a16="http://schemas.microsoft.com/office/drawing/2014/main" id="{298B0395-C425-444F-A0C2-B18EDE6942E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6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7" name="AutoShape 2" descr="TheOutNet">
          <a:extLst>
            <a:ext uri="{FF2B5EF4-FFF2-40B4-BE49-F238E27FC236}">
              <a16:creationId xmlns:a16="http://schemas.microsoft.com/office/drawing/2014/main" id="{912E11A6-85A7-4CBB-B42A-49D60B3AAC2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840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8" name="AutoShape 3" descr="Ivrose">
          <a:extLst>
            <a:ext uri="{FF2B5EF4-FFF2-40B4-BE49-F238E27FC236}">
              <a16:creationId xmlns:a16="http://schemas.microsoft.com/office/drawing/2014/main" id="{E63EF23C-51DC-4F0D-A3CC-6EA9EEA18B57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02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9" name="AutoShape 4" descr="Gepur">
          <a:extLst>
            <a:ext uri="{FF2B5EF4-FFF2-40B4-BE49-F238E27FC236}">
              <a16:creationId xmlns:a16="http://schemas.microsoft.com/office/drawing/2014/main" id="{4C8CDBDC-1569-452A-A2BC-040FED5B596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206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0" name="AutoShape 5" descr="Decathlon">
          <a:extLst>
            <a:ext uri="{FF2B5EF4-FFF2-40B4-BE49-F238E27FC236}">
              <a16:creationId xmlns:a16="http://schemas.microsoft.com/office/drawing/2014/main" id="{47170C75-4651-4337-9F1D-CCF7B4077FA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389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1" name="AutoShape 6" descr="Kiwi">
          <a:extLst>
            <a:ext uri="{FF2B5EF4-FFF2-40B4-BE49-F238E27FC236}">
              <a16:creationId xmlns:a16="http://schemas.microsoft.com/office/drawing/2014/main" id="{407E5C55-EF24-4775-9499-6EE23E110512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57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2" name="AutoShape 7" descr="Fairyseason">
          <a:extLst>
            <a:ext uri="{FF2B5EF4-FFF2-40B4-BE49-F238E27FC236}">
              <a16:creationId xmlns:a16="http://schemas.microsoft.com/office/drawing/2014/main" id="{71E45A08-DFF0-4B50-8FDE-B9342D9A6596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754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3" name="AutoShape 8" descr="TheOutNet">
          <a:extLst>
            <a:ext uri="{FF2B5EF4-FFF2-40B4-BE49-F238E27FC236}">
              <a16:creationId xmlns:a16="http://schemas.microsoft.com/office/drawing/2014/main" id="{D13B77BC-068B-4413-B008-FB7DB39A28B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93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4" name="AutoShape 9" descr="Ivrose">
          <a:extLst>
            <a:ext uri="{FF2B5EF4-FFF2-40B4-BE49-F238E27FC236}">
              <a16:creationId xmlns:a16="http://schemas.microsoft.com/office/drawing/2014/main" id="{2D705363-9DFE-4CCC-97BD-FB3B2B90AB58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120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5" name="AutoShape 10" descr="Ivrose">
          <a:extLst>
            <a:ext uri="{FF2B5EF4-FFF2-40B4-BE49-F238E27FC236}">
              <a16:creationId xmlns:a16="http://schemas.microsoft.com/office/drawing/2014/main" id="{696FBF52-382C-4A02-AAF9-2190F0BEF87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303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6" name="AutoShape 1" descr="Decathlon">
          <a:extLst>
            <a:ext uri="{FF2B5EF4-FFF2-40B4-BE49-F238E27FC236}">
              <a16:creationId xmlns:a16="http://schemas.microsoft.com/office/drawing/2014/main" id="{9384B98B-3C2E-4195-A374-BADE15308BB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7" name="AutoShape 2" descr="TheOutNet">
          <a:extLst>
            <a:ext uri="{FF2B5EF4-FFF2-40B4-BE49-F238E27FC236}">
              <a16:creationId xmlns:a16="http://schemas.microsoft.com/office/drawing/2014/main" id="{97CFDE2D-073C-4114-8DBC-C993FF2FAAD1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669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8" name="AutoShape 3" descr="Ivrose">
          <a:extLst>
            <a:ext uri="{FF2B5EF4-FFF2-40B4-BE49-F238E27FC236}">
              <a16:creationId xmlns:a16="http://schemas.microsoft.com/office/drawing/2014/main" id="{4C84CF09-FF52-47E3-B7D5-F5FC0D3D083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852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9" name="AutoShape 4" descr="Gepur">
          <a:extLst>
            <a:ext uri="{FF2B5EF4-FFF2-40B4-BE49-F238E27FC236}">
              <a16:creationId xmlns:a16="http://schemas.microsoft.com/office/drawing/2014/main" id="{946AFAC6-67EC-4824-A7A9-372ECC3F009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035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0" name="AutoShape 5" descr="Decathlon">
          <a:extLst>
            <a:ext uri="{FF2B5EF4-FFF2-40B4-BE49-F238E27FC236}">
              <a16:creationId xmlns:a16="http://schemas.microsoft.com/office/drawing/2014/main" id="{7ABD6A7F-69AD-40AF-AC18-BA876BDED169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217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1" name="AutoShape 6" descr="Kiwi">
          <a:extLst>
            <a:ext uri="{FF2B5EF4-FFF2-40B4-BE49-F238E27FC236}">
              <a16:creationId xmlns:a16="http://schemas.microsoft.com/office/drawing/2014/main" id="{B5FA2132-52D0-4001-8D79-B129DC4AC22A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2" name="AutoShape 7" descr="Fairyseason">
          <a:extLst>
            <a:ext uri="{FF2B5EF4-FFF2-40B4-BE49-F238E27FC236}">
              <a16:creationId xmlns:a16="http://schemas.microsoft.com/office/drawing/2014/main" id="{1218A0A2-AD92-468A-8C1E-5B9B61175F2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583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3" name="AutoShape 8" descr="TheOutNet">
          <a:extLst>
            <a:ext uri="{FF2B5EF4-FFF2-40B4-BE49-F238E27FC236}">
              <a16:creationId xmlns:a16="http://schemas.microsoft.com/office/drawing/2014/main" id="{2CD51A9E-1B0D-4851-88E8-9D8C65F379E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766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4" name="AutoShape 9" descr="Ivrose">
          <a:extLst>
            <a:ext uri="{FF2B5EF4-FFF2-40B4-BE49-F238E27FC236}">
              <a16:creationId xmlns:a16="http://schemas.microsoft.com/office/drawing/2014/main" id="{C4DA8B9B-3A46-4BDA-B5E1-AF9B8A5B69D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94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594360</xdr:colOff>
      <xdr:row>20</xdr:row>
      <xdr:rowOff>0</xdr:rowOff>
    </xdr:from>
    <xdr:ext cx="304800" cy="304800"/>
    <xdr:sp macro="" textlink="">
      <xdr:nvSpPr>
        <xdr:cNvPr id="45" name="AutoShape 10" descr="Ivrose">
          <a:extLst>
            <a:ext uri="{FF2B5EF4-FFF2-40B4-BE49-F238E27FC236}">
              <a16:creationId xmlns:a16="http://schemas.microsoft.com/office/drawing/2014/main" id="{5CD07ADA-4DAD-40F7-BA20-3750160C41D3}"/>
            </a:ext>
          </a:extLst>
        </xdr:cNvPr>
        <xdr:cNvSpPr>
          <a:spLocks noChangeAspect="1" noChangeArrowheads="1"/>
        </xdr:cNvSpPr>
      </xdr:nvSpPr>
      <xdr:spPr bwMode="auto">
        <a:xfrm>
          <a:off x="7124700" y="3901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1065" name="AutoShape 41" descr="TheOutNet">
          <a:extLst>
            <a:ext uri="{FF2B5EF4-FFF2-40B4-BE49-F238E27FC236}">
              <a16:creationId xmlns:a16="http://schemas.microsoft.com/office/drawing/2014/main" id="{504A4EDF-15DE-409E-B89B-BD316BA06B1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150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1067" name="AutoShape 43" descr="Go2See">
          <a:extLst>
            <a:ext uri="{FF2B5EF4-FFF2-40B4-BE49-F238E27FC236}">
              <a16:creationId xmlns:a16="http://schemas.microsoft.com/office/drawing/2014/main" id="{24C86DAD-A057-470E-9692-0ED4197ADF5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516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1068" name="AutoShape 44" descr="Bath and body">
          <a:extLst>
            <a:ext uri="{FF2B5EF4-FFF2-40B4-BE49-F238E27FC236}">
              <a16:creationId xmlns:a16="http://schemas.microsoft.com/office/drawing/2014/main" id="{2248B6C1-739D-4131-BD55-4C35A60280A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699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1069" name="AutoShape 45" descr="TheOutNet">
          <a:extLst>
            <a:ext uri="{FF2B5EF4-FFF2-40B4-BE49-F238E27FC236}">
              <a16:creationId xmlns:a16="http://schemas.microsoft.com/office/drawing/2014/main" id="{C3B2DC4F-D41F-4100-AF8E-FFD608035BF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882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70" name="AutoShape 46" descr="Domino's">
          <a:extLst>
            <a:ext uri="{FF2B5EF4-FFF2-40B4-BE49-F238E27FC236}">
              <a16:creationId xmlns:a16="http://schemas.microsoft.com/office/drawing/2014/main" id="{F5952207-AEED-4116-99BE-DB5941D5DC7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065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071" name="AutoShape 47" descr="TheOutNet">
          <a:extLst>
            <a:ext uri="{FF2B5EF4-FFF2-40B4-BE49-F238E27FC236}">
              <a16:creationId xmlns:a16="http://schemas.microsoft.com/office/drawing/2014/main" id="{ECEF506D-E8D9-42B6-930C-A47669D3B29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24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072" name="AutoShape 48" descr="Kikocosmetics">
          <a:extLst>
            <a:ext uri="{FF2B5EF4-FFF2-40B4-BE49-F238E27FC236}">
              <a16:creationId xmlns:a16="http://schemas.microsoft.com/office/drawing/2014/main" id="{4D13D3A8-A169-4A55-93A8-72A1C4BF110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430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073" name="AutoShape 49" descr="Go2See">
          <a:extLst>
            <a:ext uri="{FF2B5EF4-FFF2-40B4-BE49-F238E27FC236}">
              <a16:creationId xmlns:a16="http://schemas.microsoft.com/office/drawing/2014/main" id="{19457844-8732-453D-BCCF-5E8D22A9718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613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074" name="AutoShape 50" descr="Bath and body">
          <a:extLst>
            <a:ext uri="{FF2B5EF4-FFF2-40B4-BE49-F238E27FC236}">
              <a16:creationId xmlns:a16="http://schemas.microsoft.com/office/drawing/2014/main" id="{4B8AC484-AC60-4283-80C9-9C06802AA42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796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1075" name="AutoShape 51" descr="TheOutNet">
          <a:extLst>
            <a:ext uri="{FF2B5EF4-FFF2-40B4-BE49-F238E27FC236}">
              <a16:creationId xmlns:a16="http://schemas.microsoft.com/office/drawing/2014/main" id="{07F5061F-615D-4FD8-90C3-32125411090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979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076" name="AutoShape 52" descr="Domino's">
          <a:extLst>
            <a:ext uri="{FF2B5EF4-FFF2-40B4-BE49-F238E27FC236}">
              <a16:creationId xmlns:a16="http://schemas.microsoft.com/office/drawing/2014/main" id="{AAA8E97F-0E6C-4187-8966-A274491E1D4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121920</xdr:rowOff>
    </xdr:to>
    <xdr:sp macro="" textlink="">
      <xdr:nvSpPr>
        <xdr:cNvPr id="1077" name="AutoShape 53" descr="TheOutNet">
          <a:extLst>
            <a:ext uri="{FF2B5EF4-FFF2-40B4-BE49-F238E27FC236}">
              <a16:creationId xmlns:a16="http://schemas.microsoft.com/office/drawing/2014/main" id="{39968258-EAB6-4D5B-B521-7506465A989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345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121920</xdr:rowOff>
    </xdr:to>
    <xdr:sp macro="" textlink="">
      <xdr:nvSpPr>
        <xdr:cNvPr id="1078" name="AutoShape 54" descr="Kikocosmetics">
          <a:extLst>
            <a:ext uri="{FF2B5EF4-FFF2-40B4-BE49-F238E27FC236}">
              <a16:creationId xmlns:a16="http://schemas.microsoft.com/office/drawing/2014/main" id="{BCFDF960-9926-4B88-8DC3-ACDFE8A021E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528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121920</xdr:rowOff>
    </xdr:to>
    <xdr:sp macro="" textlink="">
      <xdr:nvSpPr>
        <xdr:cNvPr id="1079" name="AutoShape 55" descr="Go2See">
          <a:extLst>
            <a:ext uri="{FF2B5EF4-FFF2-40B4-BE49-F238E27FC236}">
              <a16:creationId xmlns:a16="http://schemas.microsoft.com/office/drawing/2014/main" id="{6DA5B238-41EA-4D51-8896-3D6D19CEB32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710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80" name="AutoShape 56" descr="Bath and body">
          <a:extLst>
            <a:ext uri="{FF2B5EF4-FFF2-40B4-BE49-F238E27FC236}">
              <a16:creationId xmlns:a16="http://schemas.microsoft.com/office/drawing/2014/main" id="{3BFD571F-DFD8-4E48-963F-05774D469B1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893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81" name="AutoShape 57" descr="TheOutNet">
          <a:extLst>
            <a:ext uri="{FF2B5EF4-FFF2-40B4-BE49-F238E27FC236}">
              <a16:creationId xmlns:a16="http://schemas.microsoft.com/office/drawing/2014/main" id="{303001B9-8E73-42D9-B331-C49B93C9684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07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82" name="AutoShape 58" descr="Domino's">
          <a:extLst>
            <a:ext uri="{FF2B5EF4-FFF2-40B4-BE49-F238E27FC236}">
              <a16:creationId xmlns:a16="http://schemas.microsoft.com/office/drawing/2014/main" id="{5C2F1CE7-2A05-4C5B-868F-F66B4A2B618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259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pr&#233;visions%20de%20ve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es prévisions"/>
      <sheetName val="Prévision des ventes"/>
      <sheetName val="Listes"/>
      <sheetName val="Suivi des prévisions de ventes"/>
    </sheetNames>
    <sheetDataSet>
      <sheetData sheetId="0"/>
      <sheetData sheetId="1"/>
      <sheetData sheetId="2"/>
      <sheetData sheetId="3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I Marketing.accdb" refreshOnLoad="1" connectionId="1" xr16:uid="{F1CB455A-1894-4EE2-94FA-475EB58E8248}" autoFormatId="16" applyNumberFormats="0" applyBorderFormats="0" applyFontFormats="0" applyPatternFormats="0" applyAlignmentFormats="0" applyWidthHeightFormats="0">
  <queryTableRefresh nextId="10" unboundColumnsRight="1">
    <queryTableFields count="9">
      <queryTableField id="1" name="Date de la vente" tableColumnId="1"/>
      <queryTableField id="2" name="Agrégateur" tableColumnId="2"/>
      <queryTableField id="3" name="Montant de la vente" tableColumnId="3"/>
      <queryTableField id="4" name="Taux de cashback" tableColumnId="4"/>
      <queryTableField id="5" name="Votre Cashback" tableColumnId="5"/>
      <queryTableField id="6" name="Déduction" tableColumnId="6"/>
      <queryTableField id="7" name="En attente" tableColumnId="7"/>
      <queryTableField id="8" name="Statut" tableColumnId="8"/>
      <queryTableField id="9" dataBound="0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642868-1FB4-4776-B44D-45E94D024B12}" name="Tableau_AI_Marketing.accdb" displayName="Tableau_AI_Marketing.accdb" ref="A5:I21" tableType="queryTable" totalsRowShown="0" headerRowDxfId="15" dataDxfId="14">
  <autoFilter ref="A5:I21" xr:uid="{90642868-1FB4-4776-B44D-45E94D024B12}"/>
  <tableColumns count="9">
    <tableColumn id="1" xr3:uid="{EA64C834-18FA-4040-957C-23E96AA3AF28}" uniqueName="1" name="Date de la vente" queryTableFieldId="1" dataDxfId="8"/>
    <tableColumn id="2" xr3:uid="{D398C0D7-DF4D-4DE6-B65F-F0A24BF9A158}" uniqueName="2" name="Agrégateur" queryTableFieldId="2" dataDxfId="7"/>
    <tableColumn id="3" xr3:uid="{EA7BB9CB-3FE7-471B-9CED-ECE6D156072A}" uniqueName="3" name="Montant de la vente" queryTableFieldId="3" dataDxfId="6"/>
    <tableColumn id="4" xr3:uid="{5E1E679E-3525-4500-96F0-9F397210B016}" uniqueName="4" name="Taux de cashback" queryTableFieldId="4" dataDxfId="5"/>
    <tableColumn id="5" xr3:uid="{6ECB4D38-7B53-4ED0-A3B6-86C18B24D78E}" uniqueName="5" name="Votre Cashback" queryTableFieldId="5" dataDxfId="4"/>
    <tableColumn id="6" xr3:uid="{92CE6044-93A4-4689-AA57-D0E8F8F14460}" uniqueName="6" name="Déduction" queryTableFieldId="6" dataDxfId="3"/>
    <tableColumn id="7" xr3:uid="{C0810161-1CD3-4874-863F-E9205390AFF3}" uniqueName="7" name="En attente" queryTableFieldId="7" dataDxfId="2"/>
    <tableColumn id="8" xr3:uid="{C9E89F26-0FE3-4929-9706-159178FB96B3}" uniqueName="8" name="Statut" queryTableFieldId="8" dataDxfId="1"/>
    <tableColumn id="9" xr3:uid="{B644B36F-C176-4D4A-92B8-3D3F6EF2D021}" uniqueName="9" name="Date de paiment" queryTableFieldId="9" dataDxfId="0">
      <calculatedColumnFormula>A6+MID(G6,2,SEARCH(" ",G6,1)-2)</calculatedColumnFormula>
    </tableColumn>
  </tableColumns>
  <tableStyleInfo name="TableStyleDark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78A7C7-64AC-4667-9495-E0A99688A497}" name="Tableau2" displayName="Tableau2" ref="L11:N23" totalsRowShown="0" headerRowDxfId="13" dataDxfId="12">
  <tableColumns count="3">
    <tableColumn id="1" xr3:uid="{84F6948C-9B5E-400A-A9F6-DF31FAE5EAD6}" name="Mois" dataDxfId="11"/>
    <tableColumn id="2" xr3:uid="{AA941B14-C179-4B68-825B-568D92B37D33}" name="2021" dataDxfId="10">
      <calculatedColumnFormula>SUM(MONTH(1))</calculatedColumnFormula>
    </tableColumn>
    <tableColumn id="3" xr3:uid="{A6026AAD-39A6-4364-877A-B01D71D2CC20}" name="2022" dataDxfId="9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3"/>
  <sheetViews>
    <sheetView showGridLines="0" tabSelected="1" workbookViewId="0">
      <selection activeCell="M9" sqref="M9"/>
    </sheetView>
  </sheetViews>
  <sheetFormatPr baseColWidth="10" defaultColWidth="8.88671875" defaultRowHeight="14.4" x14ac:dyDescent="0.3"/>
  <cols>
    <col min="1" max="1" width="19" style="7" bestFit="1" customWidth="1"/>
    <col min="2" max="2" width="14.77734375" style="9" bestFit="1" customWidth="1"/>
    <col min="3" max="3" width="22.6640625" style="15" bestFit="1" customWidth="1"/>
    <col min="4" max="4" width="20.21875" style="10" bestFit="1" customWidth="1"/>
    <col min="5" max="5" width="18.5546875" style="9" bestFit="1" customWidth="1"/>
    <col min="6" max="6" width="14.109375" style="11" bestFit="1" customWidth="1"/>
    <col min="7" max="7" width="14.109375" style="14" bestFit="1" customWidth="1"/>
    <col min="8" max="8" width="10.5546875" style="7" bestFit="1" customWidth="1"/>
    <col min="9" max="9" width="19.33203125" style="26" bestFit="1" customWidth="1"/>
    <col min="10" max="10" width="8.88671875" style="8"/>
    <col min="11" max="11" width="11.88671875" style="8" customWidth="1"/>
    <col min="12" max="12" width="13.33203125" style="8" customWidth="1"/>
    <col min="13" max="13" width="12.88671875" style="8" customWidth="1"/>
    <col min="14" max="16384" width="8.88671875" style="8"/>
  </cols>
  <sheetData>
    <row r="1" spans="1:14" x14ac:dyDescent="0.3">
      <c r="A1" s="6"/>
      <c r="B1" s="6"/>
      <c r="C1" s="6"/>
      <c r="D1" s="6"/>
      <c r="E1" s="6"/>
      <c r="F1" s="6"/>
      <c r="G1" s="6"/>
      <c r="H1" s="6"/>
      <c r="I1" s="25"/>
      <c r="J1" s="12"/>
    </row>
    <row r="2" spans="1:14" x14ac:dyDescent="0.3">
      <c r="A2" s="6"/>
      <c r="B2" s="6"/>
      <c r="C2" s="6"/>
      <c r="D2" s="6"/>
      <c r="E2" s="6"/>
      <c r="F2" s="6"/>
      <c r="G2" s="6"/>
      <c r="H2" s="6"/>
      <c r="I2" s="25"/>
      <c r="J2" s="12"/>
    </row>
    <row r="3" spans="1:14" x14ac:dyDescent="0.3">
      <c r="A3" s="6"/>
      <c r="B3" s="6"/>
      <c r="C3" s="6"/>
      <c r="D3" s="6"/>
      <c r="E3" s="6"/>
      <c r="F3" s="6"/>
      <c r="G3" s="6"/>
      <c r="H3" s="6"/>
      <c r="I3" s="25"/>
      <c r="J3" s="12"/>
    </row>
    <row r="4" spans="1:14" x14ac:dyDescent="0.3">
      <c r="A4" s="9"/>
    </row>
    <row r="5" spans="1:14" x14ac:dyDescent="0.3">
      <c r="A5" s="2" t="s">
        <v>1</v>
      </c>
      <c r="B5" s="2" t="s">
        <v>0</v>
      </c>
      <c r="C5" s="16" t="s">
        <v>2</v>
      </c>
      <c r="D5" s="2" t="s">
        <v>3</v>
      </c>
      <c r="E5" s="18" t="s">
        <v>4</v>
      </c>
      <c r="F5" s="2" t="s">
        <v>5</v>
      </c>
      <c r="G5" s="2" t="s">
        <v>6</v>
      </c>
      <c r="H5" s="2" t="s">
        <v>7</v>
      </c>
      <c r="I5" s="27" t="s">
        <v>8</v>
      </c>
    </row>
    <row r="6" spans="1:14" x14ac:dyDescent="0.3">
      <c r="A6" s="19" t="s">
        <v>26</v>
      </c>
      <c r="B6" s="20" t="s">
        <v>108</v>
      </c>
      <c r="C6" s="20" t="s">
        <v>27</v>
      </c>
      <c r="D6" s="20" t="s">
        <v>28</v>
      </c>
      <c r="E6" s="20" t="s">
        <v>29</v>
      </c>
      <c r="F6" s="20" t="s">
        <v>30</v>
      </c>
      <c r="G6" s="20" t="s">
        <v>31</v>
      </c>
      <c r="H6" s="20" t="s">
        <v>32</v>
      </c>
      <c r="I6" s="28">
        <f t="shared" ref="I6:I21" si="0">A6+MID(G6,2,SEARCH(" ",G6,1)-2)</f>
        <v>44389.594444444447</v>
      </c>
    </row>
    <row r="7" spans="1:14" ht="15" thickBot="1" x14ac:dyDescent="0.35">
      <c r="A7" s="19" t="s">
        <v>33</v>
      </c>
      <c r="B7" s="20" t="s">
        <v>109</v>
      </c>
      <c r="C7" s="20" t="s">
        <v>34</v>
      </c>
      <c r="D7" s="20" t="s">
        <v>35</v>
      </c>
      <c r="E7" s="20" t="s">
        <v>36</v>
      </c>
      <c r="F7" s="20" t="s">
        <v>37</v>
      </c>
      <c r="G7" s="20" t="s">
        <v>31</v>
      </c>
      <c r="H7" s="20" t="s">
        <v>32</v>
      </c>
      <c r="I7" s="28">
        <f t="shared" si="0"/>
        <v>44389.638194444444</v>
      </c>
      <c r="L7" s="21" t="s">
        <v>106</v>
      </c>
      <c r="M7" s="21" t="s">
        <v>9</v>
      </c>
    </row>
    <row r="8" spans="1:14" x14ac:dyDescent="0.3">
      <c r="A8" s="19" t="s">
        <v>38</v>
      </c>
      <c r="B8" s="20" t="s">
        <v>110</v>
      </c>
      <c r="C8" s="20" t="s">
        <v>39</v>
      </c>
      <c r="D8" s="20" t="s">
        <v>40</v>
      </c>
      <c r="E8" s="20" t="s">
        <v>41</v>
      </c>
      <c r="F8" s="20" t="s">
        <v>42</v>
      </c>
      <c r="G8" s="20" t="s">
        <v>43</v>
      </c>
      <c r="H8" s="20" t="s">
        <v>32</v>
      </c>
      <c r="I8" s="28">
        <f t="shared" si="0"/>
        <v>44397.715277777781</v>
      </c>
      <c r="L8" s="23">
        <v>579</v>
      </c>
      <c r="M8" s="22">
        <f t="array" aca="1" ref="M8" ca="1">SUM(SUBSTITUTE(SUBSTITUTE(INDIRECT("E6:E" &amp; MAX(IF(ISBLANK(E:E),0,ROW(E:E)))),".",",")," $","")*1)</f>
        <v>43.70000000000001</v>
      </c>
    </row>
    <row r="9" spans="1:14" x14ac:dyDescent="0.3">
      <c r="A9" s="19" t="s">
        <v>44</v>
      </c>
      <c r="B9" s="20" t="s">
        <v>111</v>
      </c>
      <c r="C9" s="20" t="s">
        <v>45</v>
      </c>
      <c r="D9" s="20" t="s">
        <v>46</v>
      </c>
      <c r="E9" s="20" t="s">
        <v>47</v>
      </c>
      <c r="F9" s="20" t="s">
        <v>48</v>
      </c>
      <c r="G9" s="20" t="s">
        <v>49</v>
      </c>
      <c r="H9" s="20" t="s">
        <v>32</v>
      </c>
      <c r="I9" s="28">
        <f t="shared" si="0"/>
        <v>44389.799305555556</v>
      </c>
      <c r="L9" s="24" t="s">
        <v>105</v>
      </c>
      <c r="M9" s="24" t="s">
        <v>107</v>
      </c>
    </row>
    <row r="10" spans="1:14" ht="15" thickBot="1" x14ac:dyDescent="0.35">
      <c r="A10" s="19" t="s">
        <v>50</v>
      </c>
      <c r="B10" s="20" t="s">
        <v>112</v>
      </c>
      <c r="C10" s="20" t="s">
        <v>51</v>
      </c>
      <c r="D10" s="20" t="s">
        <v>40</v>
      </c>
      <c r="E10" s="20" t="s">
        <v>52</v>
      </c>
      <c r="F10" s="20" t="s">
        <v>53</v>
      </c>
      <c r="G10" s="20" t="s">
        <v>54</v>
      </c>
      <c r="H10" s="20" t="s">
        <v>32</v>
      </c>
      <c r="I10" s="28">
        <f t="shared" si="0"/>
        <v>44399.198611111111</v>
      </c>
      <c r="L10" s="30" t="s">
        <v>23</v>
      </c>
      <c r="M10" s="31"/>
      <c r="N10" s="32"/>
    </row>
    <row r="11" spans="1:14" x14ac:dyDescent="0.3">
      <c r="A11" s="19" t="s">
        <v>55</v>
      </c>
      <c r="B11" s="20" t="s">
        <v>109</v>
      </c>
      <c r="C11" s="20" t="s">
        <v>56</v>
      </c>
      <c r="D11" s="20" t="s">
        <v>35</v>
      </c>
      <c r="E11" s="20" t="s">
        <v>57</v>
      </c>
      <c r="F11" s="20" t="s">
        <v>58</v>
      </c>
      <c r="G11" s="20" t="s">
        <v>31</v>
      </c>
      <c r="H11" s="20" t="s">
        <v>32</v>
      </c>
      <c r="I11" s="28">
        <f t="shared" si="0"/>
        <v>44390.487500000003</v>
      </c>
      <c r="L11" s="8" t="s">
        <v>22</v>
      </c>
      <c r="M11" s="9" t="s">
        <v>24</v>
      </c>
      <c r="N11" s="8" t="s">
        <v>25</v>
      </c>
    </row>
    <row r="12" spans="1:14" x14ac:dyDescent="0.3">
      <c r="A12" s="19" t="s">
        <v>59</v>
      </c>
      <c r="B12" s="20" t="s">
        <v>113</v>
      </c>
      <c r="C12" s="20" t="s">
        <v>60</v>
      </c>
      <c r="D12" s="20" t="s">
        <v>61</v>
      </c>
      <c r="E12" s="20" t="s">
        <v>62</v>
      </c>
      <c r="F12" s="20" t="s">
        <v>63</v>
      </c>
      <c r="G12" s="20" t="s">
        <v>64</v>
      </c>
      <c r="H12" s="20" t="s">
        <v>32</v>
      </c>
      <c r="I12" s="28">
        <f t="shared" si="0"/>
        <v>44392.530555555553</v>
      </c>
      <c r="L12" s="8" t="s">
        <v>10</v>
      </c>
      <c r="M12" s="29"/>
    </row>
    <row r="13" spans="1:14" x14ac:dyDescent="0.3">
      <c r="A13" s="19" t="s">
        <v>65</v>
      </c>
      <c r="B13" s="20" t="s">
        <v>113</v>
      </c>
      <c r="C13" s="20" t="s">
        <v>66</v>
      </c>
      <c r="D13" s="20" t="s">
        <v>61</v>
      </c>
      <c r="E13" s="20" t="s">
        <v>67</v>
      </c>
      <c r="F13" s="20" t="s">
        <v>68</v>
      </c>
      <c r="G13" s="20" t="s">
        <v>64</v>
      </c>
      <c r="H13" s="20" t="s">
        <v>32</v>
      </c>
      <c r="I13" s="28">
        <f t="shared" si="0"/>
        <v>44392.731944444444</v>
      </c>
      <c r="L13" s="8" t="s">
        <v>11</v>
      </c>
      <c r="M13" s="29"/>
    </row>
    <row r="14" spans="1:14" x14ac:dyDescent="0.3">
      <c r="A14" s="19" t="s">
        <v>69</v>
      </c>
      <c r="B14" s="20" t="s">
        <v>109</v>
      </c>
      <c r="C14" s="20" t="s">
        <v>70</v>
      </c>
      <c r="D14" s="20" t="s">
        <v>35</v>
      </c>
      <c r="E14" s="20" t="s">
        <v>71</v>
      </c>
      <c r="F14" s="20" t="s">
        <v>72</v>
      </c>
      <c r="G14" s="20" t="s">
        <v>31</v>
      </c>
      <c r="H14" s="20" t="s">
        <v>32</v>
      </c>
      <c r="I14" s="28">
        <f t="shared" si="0"/>
        <v>44390.756249999999</v>
      </c>
      <c r="L14" s="8" t="s">
        <v>12</v>
      </c>
      <c r="M14" s="29"/>
    </row>
    <row r="15" spans="1:14" x14ac:dyDescent="0.3">
      <c r="A15" s="19" t="s">
        <v>73</v>
      </c>
      <c r="B15" s="20" t="s">
        <v>114</v>
      </c>
      <c r="C15" s="20" t="s">
        <v>74</v>
      </c>
      <c r="D15" s="20" t="s">
        <v>75</v>
      </c>
      <c r="E15" s="20" t="s">
        <v>76</v>
      </c>
      <c r="F15" s="20" t="s">
        <v>77</v>
      </c>
      <c r="G15" s="20" t="s">
        <v>78</v>
      </c>
      <c r="H15" s="20" t="s">
        <v>32</v>
      </c>
      <c r="I15" s="28">
        <f t="shared" si="0"/>
        <v>44394.791666666664</v>
      </c>
      <c r="L15" s="8" t="s">
        <v>13</v>
      </c>
      <c r="M15" s="29"/>
    </row>
    <row r="16" spans="1:14" x14ac:dyDescent="0.3">
      <c r="A16" s="19" t="s">
        <v>79</v>
      </c>
      <c r="B16" s="20" t="s">
        <v>115</v>
      </c>
      <c r="C16" s="20" t="s">
        <v>80</v>
      </c>
      <c r="D16" s="20" t="s">
        <v>81</v>
      </c>
      <c r="E16" s="20" t="s">
        <v>52</v>
      </c>
      <c r="F16" s="20" t="s">
        <v>53</v>
      </c>
      <c r="G16" s="20" t="s">
        <v>64</v>
      </c>
      <c r="H16" s="20" t="s">
        <v>32</v>
      </c>
      <c r="I16" s="28">
        <f t="shared" si="0"/>
        <v>44392.930555555555</v>
      </c>
      <c r="L16" s="8" t="s">
        <v>14</v>
      </c>
      <c r="M16" s="29"/>
    </row>
    <row r="17" spans="1:13" x14ac:dyDescent="0.3">
      <c r="A17" s="19" t="s">
        <v>82</v>
      </c>
      <c r="B17" s="20" t="s">
        <v>116</v>
      </c>
      <c r="C17" s="20" t="s">
        <v>83</v>
      </c>
      <c r="D17" s="20" t="s">
        <v>84</v>
      </c>
      <c r="E17" s="20" t="s">
        <v>85</v>
      </c>
      <c r="F17" s="20" t="s">
        <v>86</v>
      </c>
      <c r="G17" s="20" t="s">
        <v>43</v>
      </c>
      <c r="H17" s="20" t="s">
        <v>32</v>
      </c>
      <c r="I17" s="28">
        <f t="shared" si="0"/>
        <v>44399.424305555556</v>
      </c>
      <c r="L17" s="8" t="s">
        <v>15</v>
      </c>
      <c r="M17" s="29"/>
    </row>
    <row r="18" spans="1:13" x14ac:dyDescent="0.3">
      <c r="A18" s="19" t="s">
        <v>87</v>
      </c>
      <c r="B18" s="20" t="s">
        <v>117</v>
      </c>
      <c r="C18" s="20" t="s">
        <v>88</v>
      </c>
      <c r="D18" s="20" t="s">
        <v>89</v>
      </c>
      <c r="E18" s="20" t="s">
        <v>90</v>
      </c>
      <c r="F18" s="20" t="s">
        <v>91</v>
      </c>
      <c r="G18" s="20" t="s">
        <v>64</v>
      </c>
      <c r="H18" s="20" t="s">
        <v>32</v>
      </c>
      <c r="I18" s="28">
        <f t="shared" si="0"/>
        <v>44393.618055555555</v>
      </c>
      <c r="L18" s="8" t="s">
        <v>16</v>
      </c>
      <c r="M18" s="29"/>
    </row>
    <row r="19" spans="1:13" x14ac:dyDescent="0.3">
      <c r="A19" s="19" t="s">
        <v>92</v>
      </c>
      <c r="B19" s="20" t="s">
        <v>113</v>
      </c>
      <c r="C19" s="20" t="s">
        <v>93</v>
      </c>
      <c r="D19" s="20" t="s">
        <v>61</v>
      </c>
      <c r="E19" s="20" t="s">
        <v>94</v>
      </c>
      <c r="F19" s="20" t="s">
        <v>95</v>
      </c>
      <c r="G19" s="20" t="s">
        <v>64</v>
      </c>
      <c r="H19" s="20" t="s">
        <v>32</v>
      </c>
      <c r="I19" s="28">
        <f t="shared" si="0"/>
        <v>44393.908333333333</v>
      </c>
      <c r="L19" s="8" t="s">
        <v>17</v>
      </c>
      <c r="M19" s="29"/>
    </row>
    <row r="20" spans="1:13" x14ac:dyDescent="0.3">
      <c r="A20" s="19" t="s">
        <v>96</v>
      </c>
      <c r="B20" s="20" t="s">
        <v>109</v>
      </c>
      <c r="C20" s="20" t="s">
        <v>97</v>
      </c>
      <c r="D20" s="20" t="s">
        <v>35</v>
      </c>
      <c r="E20" s="20" t="s">
        <v>98</v>
      </c>
      <c r="F20" s="20" t="s">
        <v>99</v>
      </c>
      <c r="G20" s="20" t="s">
        <v>31</v>
      </c>
      <c r="H20" s="20" t="s">
        <v>32</v>
      </c>
      <c r="I20" s="28">
        <f t="shared" si="0"/>
        <v>44392.474999999999</v>
      </c>
      <c r="L20" s="8" t="s">
        <v>18</v>
      </c>
      <c r="M20" s="29"/>
    </row>
    <row r="21" spans="1:13" x14ac:dyDescent="0.3">
      <c r="A21" s="19" t="s">
        <v>100</v>
      </c>
      <c r="B21" s="20" t="s">
        <v>116</v>
      </c>
      <c r="C21" s="20" t="s">
        <v>101</v>
      </c>
      <c r="D21" s="20" t="s">
        <v>102</v>
      </c>
      <c r="E21" s="20" t="s">
        <v>103</v>
      </c>
      <c r="F21" s="20" t="s">
        <v>104</v>
      </c>
      <c r="G21" s="20" t="s">
        <v>43</v>
      </c>
      <c r="H21" s="20" t="s">
        <v>32</v>
      </c>
      <c r="I21" s="28">
        <f t="shared" si="0"/>
        <v>44400.811805555553</v>
      </c>
      <c r="L21" s="8" t="s">
        <v>19</v>
      </c>
      <c r="M21" s="29"/>
    </row>
    <row r="22" spans="1:13" x14ac:dyDescent="0.3">
      <c r="A22" s="3"/>
      <c r="B22" s="4"/>
      <c r="C22" s="17"/>
      <c r="D22" s="1"/>
      <c r="E22" s="4"/>
      <c r="F22" s="5"/>
      <c r="G22" s="13"/>
      <c r="H22" s="3"/>
      <c r="L22" s="8" t="s">
        <v>20</v>
      </c>
      <c r="M22" s="29"/>
    </row>
    <row r="23" spans="1:13" x14ac:dyDescent="0.3">
      <c r="A23" s="3"/>
      <c r="B23" s="4"/>
      <c r="C23" s="17"/>
      <c r="D23" s="1"/>
      <c r="E23" s="4"/>
      <c r="F23" s="5"/>
      <c r="G23" s="13"/>
      <c r="H23" s="3"/>
      <c r="L23" s="8" t="s">
        <v>21</v>
      </c>
      <c r="M23" s="29"/>
    </row>
    <row r="24" spans="1:13" x14ac:dyDescent="0.3">
      <c r="A24" s="3"/>
      <c r="B24" s="4"/>
      <c r="C24" s="17"/>
      <c r="D24" s="1"/>
      <c r="E24" s="4"/>
      <c r="F24" s="5"/>
      <c r="G24" s="13"/>
      <c r="H24" s="3"/>
    </row>
    <row r="25" spans="1:13" x14ac:dyDescent="0.3">
      <c r="A25" s="3"/>
      <c r="B25" s="4"/>
      <c r="C25" s="17"/>
      <c r="D25" s="1"/>
      <c r="E25" s="4"/>
      <c r="F25" s="5"/>
      <c r="G25" s="13"/>
      <c r="H25" s="3"/>
    </row>
    <row r="26" spans="1:13" x14ac:dyDescent="0.3">
      <c r="A26" s="3"/>
      <c r="B26" s="4"/>
      <c r="C26" s="17"/>
      <c r="D26" s="1"/>
      <c r="E26" s="4"/>
      <c r="F26" s="5"/>
      <c r="G26" s="13"/>
      <c r="H26" s="3"/>
    </row>
    <row r="27" spans="1:13" x14ac:dyDescent="0.3">
      <c r="A27" s="3"/>
      <c r="B27" s="4"/>
      <c r="C27" s="17"/>
      <c r="D27" s="1"/>
      <c r="E27" s="4"/>
      <c r="F27" s="5"/>
      <c r="G27" s="13"/>
      <c r="H27" s="3"/>
    </row>
    <row r="28" spans="1:13" x14ac:dyDescent="0.3">
      <c r="A28" s="3"/>
      <c r="B28" s="4"/>
      <c r="C28" s="17"/>
      <c r="D28" s="1"/>
      <c r="E28" s="4"/>
      <c r="F28" s="5"/>
      <c r="G28" s="13"/>
      <c r="H28" s="3"/>
    </row>
    <row r="29" spans="1:13" x14ac:dyDescent="0.3">
      <c r="A29" s="3"/>
      <c r="B29" s="4"/>
      <c r="C29" s="17"/>
      <c r="D29" s="1"/>
      <c r="E29" s="4"/>
      <c r="F29" s="5"/>
      <c r="G29" s="13"/>
      <c r="H29" s="3"/>
    </row>
    <row r="30" spans="1:13" x14ac:dyDescent="0.3">
      <c r="A30" s="3"/>
      <c r="B30" s="4"/>
      <c r="C30" s="17"/>
      <c r="D30" s="1"/>
      <c r="E30" s="4"/>
      <c r="F30" s="5"/>
      <c r="G30" s="13"/>
      <c r="H30" s="3"/>
    </row>
    <row r="31" spans="1:13" x14ac:dyDescent="0.3">
      <c r="A31" s="3"/>
      <c r="B31" s="4"/>
      <c r="C31" s="17"/>
      <c r="D31" s="1"/>
      <c r="E31" s="4"/>
      <c r="F31" s="5"/>
      <c r="G31" s="13"/>
      <c r="H31" s="3"/>
    </row>
    <row r="32" spans="1:13" x14ac:dyDescent="0.3">
      <c r="A32" s="3"/>
      <c r="B32" s="4"/>
      <c r="C32" s="17"/>
      <c r="D32" s="1"/>
      <c r="E32" s="4"/>
      <c r="F32" s="5"/>
      <c r="G32" s="13"/>
      <c r="H32" s="3"/>
    </row>
    <row r="33" spans="1:8" x14ac:dyDescent="0.3">
      <c r="A33" s="3"/>
      <c r="B33" s="4"/>
      <c r="C33" s="17"/>
      <c r="D33" s="1"/>
      <c r="E33" s="4"/>
      <c r="F33" s="5"/>
      <c r="G33" s="13"/>
      <c r="H33" s="3"/>
    </row>
    <row r="34" spans="1:8" x14ac:dyDescent="0.3">
      <c r="A34" s="3"/>
      <c r="B34" s="4"/>
      <c r="C34" s="17"/>
      <c r="D34" s="1"/>
      <c r="E34" s="4"/>
      <c r="F34" s="5"/>
      <c r="G34" s="13"/>
      <c r="H34" s="3"/>
    </row>
    <row r="35" spans="1:8" x14ac:dyDescent="0.3">
      <c r="A35" s="3"/>
      <c r="B35" s="4"/>
      <c r="C35" s="17"/>
      <c r="D35" s="1"/>
      <c r="E35" s="4"/>
      <c r="F35" s="5"/>
      <c r="G35" s="13"/>
      <c r="H35" s="3"/>
    </row>
    <row r="36" spans="1:8" x14ac:dyDescent="0.3">
      <c r="A36" s="3"/>
      <c r="B36" s="4"/>
      <c r="C36" s="17"/>
      <c r="D36" s="1"/>
      <c r="E36" s="4"/>
      <c r="F36" s="5"/>
      <c r="G36" s="13"/>
      <c r="H36" s="3"/>
    </row>
    <row r="37" spans="1:8" x14ac:dyDescent="0.3">
      <c r="A37" s="3"/>
      <c r="B37" s="4"/>
      <c r="C37" s="17"/>
      <c r="D37" s="1"/>
      <c r="E37" s="4"/>
      <c r="F37" s="5"/>
      <c r="G37" s="13"/>
      <c r="H37" s="3"/>
    </row>
    <row r="38" spans="1:8" x14ac:dyDescent="0.3">
      <c r="A38" s="3"/>
      <c r="B38" s="4"/>
      <c r="C38" s="17"/>
      <c r="D38" s="1"/>
      <c r="E38" s="4"/>
      <c r="F38" s="5"/>
      <c r="G38" s="13"/>
      <c r="H38" s="3"/>
    </row>
    <row r="39" spans="1:8" x14ac:dyDescent="0.3">
      <c r="A39" s="3"/>
      <c r="B39" s="4"/>
      <c r="C39" s="17"/>
      <c r="D39" s="1"/>
      <c r="E39" s="4"/>
      <c r="F39" s="5"/>
      <c r="G39" s="13"/>
      <c r="H39" s="3"/>
    </row>
    <row r="40" spans="1:8" x14ac:dyDescent="0.3">
      <c r="A40" s="3"/>
      <c r="B40" s="4"/>
      <c r="C40" s="17"/>
      <c r="D40" s="1"/>
      <c r="E40" s="4"/>
      <c r="F40" s="5"/>
      <c r="G40" s="13"/>
      <c r="H40" s="3"/>
    </row>
    <row r="41" spans="1:8" x14ac:dyDescent="0.3">
      <c r="A41" s="3"/>
      <c r="B41" s="4"/>
      <c r="C41" s="17"/>
      <c r="D41" s="1"/>
      <c r="E41" s="4"/>
      <c r="F41" s="5"/>
      <c r="G41" s="13"/>
      <c r="H41" s="3"/>
    </row>
    <row r="42" spans="1:8" x14ac:dyDescent="0.3">
      <c r="A42" s="3"/>
      <c r="B42" s="4"/>
      <c r="C42" s="17"/>
      <c r="D42" s="1"/>
      <c r="E42" s="4"/>
      <c r="F42" s="5"/>
      <c r="G42" s="13"/>
      <c r="H42" s="3"/>
    </row>
    <row r="43" spans="1:8" x14ac:dyDescent="0.3">
      <c r="A43" s="3"/>
      <c r="B43" s="4"/>
      <c r="C43" s="17"/>
      <c r="D43" s="1"/>
      <c r="E43" s="4"/>
      <c r="F43" s="5"/>
      <c r="G43" s="13"/>
      <c r="H43" s="3"/>
    </row>
    <row r="44" spans="1:8" x14ac:dyDescent="0.3">
      <c r="A44" s="3"/>
      <c r="B44" s="4"/>
      <c r="C44" s="17"/>
      <c r="D44" s="1"/>
      <c r="E44" s="4"/>
      <c r="F44" s="5"/>
      <c r="G44" s="13"/>
      <c r="H44" s="3"/>
    </row>
    <row r="45" spans="1:8" x14ac:dyDescent="0.3">
      <c r="A45" s="3"/>
      <c r="B45" s="4"/>
      <c r="C45" s="17"/>
      <c r="D45" s="1"/>
      <c r="E45" s="4"/>
      <c r="F45" s="5"/>
      <c r="G45" s="13"/>
      <c r="H45" s="3"/>
    </row>
    <row r="46" spans="1:8" x14ac:dyDescent="0.3">
      <c r="A46" s="3"/>
      <c r="B46" s="4"/>
      <c r="C46" s="17"/>
      <c r="D46" s="1"/>
      <c r="E46" s="4"/>
      <c r="F46" s="5"/>
      <c r="G46" s="13"/>
      <c r="H46" s="3"/>
    </row>
    <row r="47" spans="1:8" x14ac:dyDescent="0.3">
      <c r="A47" s="3"/>
      <c r="B47" s="4"/>
      <c r="C47" s="17"/>
      <c r="D47" s="1"/>
      <c r="E47" s="4"/>
      <c r="F47" s="5"/>
      <c r="G47" s="13"/>
      <c r="H47" s="3"/>
    </row>
    <row r="48" spans="1:8" x14ac:dyDescent="0.3">
      <c r="A48" s="3"/>
      <c r="B48" s="4"/>
      <c r="C48" s="17"/>
      <c r="D48" s="1"/>
      <c r="E48" s="4"/>
      <c r="F48" s="5"/>
      <c r="G48" s="13"/>
      <c r="H48" s="3"/>
    </row>
    <row r="49" spans="1:8" x14ac:dyDescent="0.3">
      <c r="A49" s="3"/>
      <c r="B49" s="4"/>
      <c r="C49" s="17"/>
      <c r="D49" s="1"/>
      <c r="E49" s="4"/>
      <c r="F49" s="5"/>
      <c r="G49" s="13"/>
      <c r="H49" s="3"/>
    </row>
    <row r="50" spans="1:8" x14ac:dyDescent="0.3">
      <c r="A50" s="3"/>
      <c r="B50" s="4"/>
      <c r="C50" s="17"/>
      <c r="D50" s="1"/>
      <c r="E50" s="4"/>
      <c r="F50" s="5"/>
      <c r="G50" s="13"/>
      <c r="H50" s="3"/>
    </row>
    <row r="51" spans="1:8" x14ac:dyDescent="0.3">
      <c r="A51" s="3"/>
      <c r="B51" s="4"/>
      <c r="C51" s="17"/>
      <c r="D51" s="1"/>
      <c r="E51" s="4"/>
      <c r="F51" s="5"/>
      <c r="G51" s="13"/>
      <c r="H51" s="3"/>
    </row>
    <row r="52" spans="1:8" x14ac:dyDescent="0.3">
      <c r="A52" s="3"/>
      <c r="B52" s="4"/>
      <c r="C52" s="17"/>
      <c r="D52" s="1"/>
      <c r="E52" s="4"/>
      <c r="F52" s="5"/>
      <c r="G52" s="13"/>
      <c r="H52" s="3"/>
    </row>
    <row r="53" spans="1:8" x14ac:dyDescent="0.3">
      <c r="A53" s="3"/>
      <c r="B53" s="4"/>
      <c r="C53" s="17"/>
      <c r="D53" s="1"/>
      <c r="E53" s="4"/>
      <c r="F53" s="5"/>
      <c r="G53" s="13"/>
      <c r="H53" s="3"/>
    </row>
    <row r="54" spans="1:8" x14ac:dyDescent="0.3">
      <c r="A54" s="3"/>
      <c r="B54" s="4"/>
      <c r="C54" s="17"/>
      <c r="D54" s="1"/>
      <c r="E54" s="4"/>
      <c r="F54" s="5"/>
      <c r="G54" s="13"/>
      <c r="H54" s="3"/>
    </row>
    <row r="55" spans="1:8" x14ac:dyDescent="0.3">
      <c r="A55" s="3"/>
      <c r="B55" s="4"/>
      <c r="C55" s="17"/>
      <c r="D55" s="1"/>
      <c r="E55" s="4"/>
      <c r="F55" s="5"/>
      <c r="G55" s="13"/>
      <c r="H55" s="3"/>
    </row>
    <row r="56" spans="1:8" x14ac:dyDescent="0.3">
      <c r="A56" s="3"/>
      <c r="B56" s="4"/>
      <c r="C56" s="17"/>
      <c r="D56" s="1"/>
      <c r="E56" s="4"/>
      <c r="F56" s="5"/>
      <c r="G56" s="13"/>
      <c r="H56" s="3"/>
    </row>
    <row r="57" spans="1:8" x14ac:dyDescent="0.3">
      <c r="A57" s="3"/>
      <c r="B57" s="4"/>
      <c r="C57" s="17"/>
      <c r="D57" s="1"/>
      <c r="E57" s="4"/>
      <c r="F57" s="5"/>
      <c r="G57" s="13"/>
      <c r="H57" s="3"/>
    </row>
    <row r="58" spans="1:8" x14ac:dyDescent="0.3">
      <c r="A58" s="3"/>
      <c r="B58" s="4"/>
      <c r="C58" s="17"/>
      <c r="D58" s="1"/>
      <c r="E58" s="4"/>
      <c r="F58" s="5"/>
      <c r="G58" s="13"/>
      <c r="H58" s="3"/>
    </row>
    <row r="59" spans="1:8" x14ac:dyDescent="0.3">
      <c r="A59" s="3"/>
      <c r="B59" s="4"/>
      <c r="C59" s="17"/>
      <c r="D59" s="1"/>
      <c r="E59" s="4"/>
      <c r="F59" s="5"/>
      <c r="G59" s="13"/>
      <c r="H59" s="3"/>
    </row>
    <row r="60" spans="1:8" x14ac:dyDescent="0.3">
      <c r="A60" s="3"/>
      <c r="B60" s="4"/>
      <c r="C60" s="17"/>
      <c r="D60" s="1"/>
      <c r="E60" s="4"/>
      <c r="F60" s="5"/>
      <c r="G60" s="13"/>
      <c r="H60" s="3"/>
    </row>
    <row r="61" spans="1:8" x14ac:dyDescent="0.3">
      <c r="A61" s="3"/>
      <c r="B61" s="4"/>
      <c r="C61" s="17"/>
      <c r="D61" s="1"/>
      <c r="E61" s="4"/>
      <c r="F61" s="5"/>
      <c r="G61" s="13"/>
      <c r="H61" s="3"/>
    </row>
    <row r="62" spans="1:8" x14ac:dyDescent="0.3">
      <c r="A62" s="3"/>
      <c r="B62" s="4"/>
      <c r="C62" s="17"/>
      <c r="D62" s="1"/>
      <c r="E62" s="4"/>
      <c r="F62" s="5"/>
      <c r="G62" s="13"/>
      <c r="H62" s="3"/>
    </row>
    <row r="63" spans="1:8" x14ac:dyDescent="0.3">
      <c r="A63" s="3"/>
      <c r="B63" s="4"/>
      <c r="C63" s="17"/>
      <c r="D63" s="1"/>
      <c r="E63" s="4"/>
      <c r="F63" s="5"/>
      <c r="G63" s="13"/>
      <c r="H63" s="3"/>
    </row>
  </sheetData>
  <mergeCells count="1">
    <mergeCell ref="L10:N10"/>
  </mergeCells>
  <phoneticPr fontId="3" type="noConversion"/>
  <dataValidations disablePrompts="1" count="1">
    <dataValidation allowBlank="1" showInputMessage="1" showErrorMessage="1" prompt="Entrez le nom de votre société" sqref="A2" xr:uid="{F277C62B-52E4-4269-9C7C-F0B6714469E7}"/>
  </dataValidations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9B1BB2-4EB8-4068-AC4F-8336927B75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Kamal Achouri</cp:lastModifiedBy>
  <dcterms:created xsi:type="dcterms:W3CDTF">2015-06-05T18:19:34Z</dcterms:created>
  <dcterms:modified xsi:type="dcterms:W3CDTF">2021-07-23T19:35:07Z</dcterms:modified>
</cp:coreProperties>
</file>