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https://eoneprayon-my.sharepoint.com/personal/pplenevaux_prayon_com/Documents/00-PRAYON/"/>
    </mc:Choice>
  </mc:AlternateContent>
  <xr:revisionPtr revIDLastSave="21" documentId="8_{57AB79EC-3858-4606-BD82-F19A0756F0E7}" xr6:coauthVersionLast="45" xr6:coauthVersionMax="45" xr10:uidLastSave="{82C90C73-D548-47B8-B426-DC541A3D335F}"/>
  <bookViews>
    <workbookView xWindow="-120" yWindow="-120" windowWidth="38640" windowHeight="21240" tabRatio="772" xr2:uid="{00000000-000D-0000-FFFF-FFFF00000000}"/>
  </bookViews>
  <sheets>
    <sheet name="Datas" sheetId="15" r:id="rId1"/>
  </sheets>
  <externalReferences>
    <externalReference r:id="rId2"/>
  </externalReferences>
  <definedNames>
    <definedName name="Anc">#REF!</definedName>
    <definedName name="DPFAM">Datas!#REF!</definedName>
    <definedName name="DPFPM">Datas!#REF!</definedName>
    <definedName name="DTM">Datas!#REF!</definedName>
    <definedName name="FPFAM">Datas!#REF!</definedName>
    <definedName name="FPFPM">Datas!#REF!</definedName>
    <definedName name="FTM">Datas!#REF!</definedName>
    <definedName name="HC">#REF!</definedName>
    <definedName name="heures">#REF!</definedName>
    <definedName name="heures45">#REF!</definedName>
    <definedName name="heuresdec">#REF!</definedName>
    <definedName name="HMinDJ">Datas!#REF!</definedName>
    <definedName name="horaire">#REF!</definedName>
    <definedName name="LISTE_ORDRES">#REF!</definedName>
    <definedName name="Midi">#REF!</definedName>
    <definedName name="RTT">#REF!</definedName>
    <definedName name="RTTAA">#REF!</definedName>
    <definedName name="VAA">#REF!</definedName>
    <definedName name="VAAA">#REF!</definedName>
    <definedName name="VANCAA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5" l="1"/>
  <c r="C6" i="15"/>
  <c r="B6" i="15"/>
  <c r="B9" i="15"/>
  <c r="B8" i="15"/>
  <c r="B7" i="15"/>
  <c r="D7" i="15"/>
  <c r="C7" i="15" l="1"/>
  <c r="C8" i="15"/>
  <c r="C9" i="15"/>
  <c r="B5" i="15"/>
  <c r="D8" i="15"/>
  <c r="D6" i="15"/>
  <c r="D9" i="15"/>
  <c r="D5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euil1" description="Connexion à la requête « Feuil1 » dans le classeur." type="5" refreshedVersion="0" background="1">
    <dbPr connection="Provider=Microsoft.Mashup.OleDb.1;Data Source=$Workbook$;Location=Feuil1;Extended Properties=&quot;&quot;" command="SELECT * FROM [Feuil1]"/>
  </connection>
</connections>
</file>

<file path=xl/sharedStrings.xml><?xml version="1.0" encoding="utf-8"?>
<sst xmlns="http://schemas.openxmlformats.org/spreadsheetml/2006/main" count="13" uniqueCount="12">
  <si>
    <t>Jour de l'an</t>
  </si>
  <si>
    <t>Pâques</t>
  </si>
  <si>
    <t>Ascension</t>
  </si>
  <si>
    <t>Jours fériés variables</t>
  </si>
  <si>
    <t>Lundi de Pentecôte</t>
  </si>
  <si>
    <t>Colonne1</t>
  </si>
  <si>
    <t>Année en cours :</t>
  </si>
  <si>
    <t>Jour férié</t>
  </si>
  <si>
    <t>Dates</t>
  </si>
  <si>
    <t>Formules</t>
  </si>
  <si>
    <t>Formule trouvée sur le net.</t>
  </si>
  <si>
    <t>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</si>
</sst>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77" formatCode="dd/mm/yyyy"/>
  </numFmts>
  <fonts count="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11111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0" borderId="0" xfId="0" applyFont="1"/>
    <xf numFmtId="0" fontId="3" fillId="0" borderId="0" xfId="0" applyFont="1"/>
    <xf numFmtId="0" fontId="0" fillId="0" borderId="0" xfId="0" applyAlignment="1">
      <alignment horizontal="left"/>
    </xf>
    <xf numFmtId="14" fontId="4" fillId="0" borderId="0" xfId="0" applyNumberFormat="1" applyFont="1"/>
    <xf numFmtId="177" fontId="0" fillId="0" borderId="0" xfId="0" applyNumberFormat="1" applyAlignment="1"/>
    <xf numFmtId="0" fontId="0" fillId="0" borderId="0" xfId="0" applyNumberFormat="1"/>
    <xf numFmtId="0" fontId="0" fillId="0" borderId="0" xfId="0" applyNumberFormat="1" applyAlignment="1"/>
  </cellXfs>
  <cellStyles count="1">
    <cellStyle name="Normal" xfId="0" builtinId="0"/>
  </cellStyles>
  <dxfs count="3">
    <dxf>
      <numFmt numFmtId="0" formatCode="General"/>
    </dxf>
    <dxf>
      <numFmt numFmtId="177" formatCode="dd/mm/yyyy"/>
      <alignment horizontal="general" vertical="bottom" textRotation="0" wrapText="0" indent="0" justifyLastLine="0" shrinkToFit="0" readingOrder="0"/>
    </dxf>
    <dxf>
      <numFmt numFmtId="177" formatCode="dd/mm/yyyy"/>
      <alignment horizontal="general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0000"/>
      <color rgb="FFC00000"/>
      <color rgb="FFC4D79B"/>
      <color rgb="FFFF7D96"/>
      <color rgb="FFFF7D32"/>
      <color rgb="FF0A32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s%20RAID%20(M)\Mes%20Documents\Microsoft%20Office\Microsoft%20Excel\pack-de-fonctions-xlp\Version%20pour%20EXCEL%202007%20&#224;%202016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DATE_ASCENSION"/>
      <definedName name="DATE_LUNDI_PENTECOTE"/>
      <definedName name="DATE_PAQUES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32C04677-AE8D-4818-8D66-63C87809AD83}" name="Jours_fériés" displayName="Jours_fériés" ref="A4:E9" totalsRowShown="0">
  <autoFilter ref="A4:E9" xr:uid="{47F6D892-631A-4F78-B8BF-AFCC6A3729A5}"/>
  <tableColumns count="5">
    <tableColumn id="1" xr3:uid="{9A432BD6-8F57-41C1-BA36-84F716A631E8}" name="Jour férié"/>
    <tableColumn id="2" xr3:uid="{123CA747-76F6-4306-B466-6CDCB390F8C2}" name="Dates" dataDxfId="2"/>
    <tableColumn id="5" xr3:uid="{576787F2-F420-4491-8D2D-E42FF86EF30C}" name="N° Série" dataDxfId="0">
      <calculatedColumnFormula>Jours_fériés[[#This Row],[Dates]]</calculatedColumnFormula>
    </tableColumn>
    <tableColumn id="3" xr3:uid="{61AEECDE-D39E-4133-9FEF-1963DAFD9A0B}" name="Formules" dataDxfId="1">
      <calculatedColumnFormula>_xlfn.FORMULATEXT(Jours_fériés[[#This Row],[Dates]])</calculatedColumnFormula>
    </tableColumn>
    <tableColumn id="4" xr3:uid="{2CD9D56C-D465-4AA3-A0E4-2922279C3D60}" name="Colonne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3"/>
  <dimension ref="A1:E17"/>
  <sheetViews>
    <sheetView tabSelected="1" workbookViewId="0">
      <selection activeCell="A8" sqref="A8"/>
    </sheetView>
  </sheetViews>
  <sheetFormatPr baseColWidth="10" defaultRowHeight="12.75" x14ac:dyDescent="0.2"/>
  <cols>
    <col min="1" max="1" width="22.28515625" bestFit="1" customWidth="1"/>
    <col min="2" max="2" width="12.140625" bestFit="1" customWidth="1"/>
    <col min="3" max="3" width="12.140625" customWidth="1"/>
    <col min="4" max="4" width="50.42578125" bestFit="1" customWidth="1"/>
    <col min="10" max="10" width="9.28515625" bestFit="1" customWidth="1"/>
    <col min="11" max="40" width="8.140625" bestFit="1" customWidth="1"/>
  </cols>
  <sheetData>
    <row r="1" spans="1:5" x14ac:dyDescent="0.2">
      <c r="A1" s="2" t="s">
        <v>3</v>
      </c>
    </row>
    <row r="2" spans="1:5" ht="15" x14ac:dyDescent="0.25">
      <c r="A2" s="4" t="s">
        <v>6</v>
      </c>
      <c r="B2" s="5"/>
      <c r="C2" s="5"/>
      <c r="D2">
        <v>2020</v>
      </c>
    </row>
    <row r="4" spans="1:5" x14ac:dyDescent="0.2">
      <c r="A4" t="s">
        <v>7</v>
      </c>
      <c r="B4" t="s">
        <v>8</v>
      </c>
      <c r="C4" s="3" t="s">
        <v>11</v>
      </c>
      <c r="D4" t="s">
        <v>9</v>
      </c>
      <c r="E4" t="s">
        <v>5</v>
      </c>
    </row>
    <row r="5" spans="1:5" x14ac:dyDescent="0.2">
      <c r="A5" t="s">
        <v>0</v>
      </c>
      <c r="B5" s="1">
        <f>DATE(D2,1,1)</f>
        <v>42369</v>
      </c>
      <c r="C5" s="8">
        <f>Jours_fériés[[#This Row],[Dates]]</f>
        <v>42369</v>
      </c>
      <c r="D5" s="1" t="str">
        <f ca="1">_xlfn.FORMULATEXT(Jours_fériés[[#This Row],[Dates]])</f>
        <v>=DATE(D2;1;1)</v>
      </c>
    </row>
    <row r="6" spans="1:5" x14ac:dyDescent="0.2">
      <c r="A6" t="s">
        <v>1</v>
      </c>
      <c r="B6" s="1">
        <f>FLOOR(DAY(MINUTE(D2/38)/2+56)&amp;"/5/"&amp;D2,7)-34</f>
        <v>42470</v>
      </c>
      <c r="C6" s="8">
        <f>Jours_fériés[[#This Row],[Dates]]</f>
        <v>42470</v>
      </c>
      <c r="D6" s="1" t="str">
        <f ca="1">_xlfn.FORMULATEXT(Jours_fériés[[#This Row],[Dates]])</f>
        <v>=PLANCHER(JOUR(MINUTE(D2/38)/2+56)&amp;"/5/"&amp;D2;7)-34</v>
      </c>
      <c r="E6" t="s">
        <v>10</v>
      </c>
    </row>
    <row r="7" spans="1:5" x14ac:dyDescent="0.2">
      <c r="A7" s="3" t="s">
        <v>1</v>
      </c>
      <c r="B7" s="7">
        <f ca="1">[1]!DATE_PAQUES(D2)</f>
        <v>43933</v>
      </c>
      <c r="C7" s="9">
        <f ca="1">Jours_fériés[[#This Row],[Dates]]</f>
        <v>43933</v>
      </c>
      <c r="D7" s="7" t="str">
        <f ca="1">_xlfn.FORMULATEXT(Jours_fériés[[#This Row],[Dates]])</f>
        <v>=DATE_PAQUES(D2)</v>
      </c>
    </row>
    <row r="8" spans="1:5" x14ac:dyDescent="0.2">
      <c r="A8" t="s">
        <v>2</v>
      </c>
      <c r="B8" s="1">
        <f ca="1">[1]!DATE_ASCENSION(D2)</f>
        <v>43972</v>
      </c>
      <c r="C8" s="8">
        <f ca="1">Jours_fériés[[#This Row],[Dates]]</f>
        <v>43972</v>
      </c>
      <c r="D8" s="1" t="str">
        <f ca="1">_xlfn.FORMULATEXT(Jours_fériés[[#This Row],[Dates]])</f>
        <v>=DATE_ASCENSION(D2)</v>
      </c>
    </row>
    <row r="9" spans="1:5" x14ac:dyDescent="0.2">
      <c r="A9" t="s">
        <v>4</v>
      </c>
      <c r="B9" s="1">
        <f ca="1">[1]!DATE_LUNDI_PENTECOTE(D2)</f>
        <v>43983</v>
      </c>
      <c r="C9" s="8">
        <f ca="1">Jours_fériés[[#This Row],[Dates]]</f>
        <v>43983</v>
      </c>
      <c r="D9" s="1" t="str">
        <f ca="1">_xlfn.FORMULATEXT(Jours_fériés[[#This Row],[Dates]])</f>
        <v>=DATE_LUNDI_PENTECOTE(D2)</v>
      </c>
    </row>
    <row r="17" spans="1:1" ht="14.25" x14ac:dyDescent="0.2">
      <c r="A17" s="6"/>
    </row>
  </sheetData>
  <phoneticPr fontId="0" type="noConversion"/>
  <dataValidations disablePrompts="1" count="1">
    <dataValidation type="list" allowBlank="1" showInputMessage="1" showErrorMessage="1" sqref="B2:C2" xr:uid="{20CC98A3-FFE9-40BC-8B07-120D45E0C250}">
      <formula1>#REF!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9162AE62152C46B5961DBAC02DC0FC" ma:contentTypeVersion="11" ma:contentTypeDescription="Een nieuw document maken." ma:contentTypeScope="" ma:versionID="989f516168b59fd3cf33b5462afe0c04">
  <xsd:schema xmlns:xsd="http://www.w3.org/2001/XMLSchema" xmlns:xs="http://www.w3.org/2001/XMLSchema" xmlns:p="http://schemas.microsoft.com/office/2006/metadata/properties" xmlns:ns3="9ff21e31-f673-46c4-8f81-dafc66c93dda" xmlns:ns4="ca58f262-7c05-46ce-b2f4-8d4742cccc2d" targetNamespace="http://schemas.microsoft.com/office/2006/metadata/properties" ma:root="true" ma:fieldsID="d061d95e5f4dc1f7bb31a932554c75bc" ns3:_="" ns4:_="">
    <xsd:import namespace="9ff21e31-f673-46c4-8f81-dafc66c93dda"/>
    <xsd:import namespace="ca58f262-7c05-46ce-b2f4-8d4742cccc2d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Locatio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f21e31-f673-46c4-8f81-dafc66c93dd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Gedeeld met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Gedeeld met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int-hash delen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58f262-7c05-46ce-b2f4-8d4742cccc2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8A5A0856-8411-4547-8359-EFCA790644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ff21e31-f673-46c4-8f81-dafc66c93dda"/>
    <ds:schemaRef ds:uri="ca58f262-7c05-46ce-b2f4-8d4742cccc2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E75FD9D-0245-443E-BF4E-4F0B775FA66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9B42E77-93B0-4FD5-97DE-AE066B5122EC}">
  <ds:schemaRefs>
    <ds:schemaRef ds:uri="http://schemas.openxmlformats.org/package/2006/metadata/core-properties"/>
    <ds:schemaRef ds:uri="http://schemas.microsoft.com/office/2006/documentManagement/types"/>
    <ds:schemaRef ds:uri="9ff21e31-f673-46c4-8f81-dafc66c93dda"/>
    <ds:schemaRef ds:uri="ca58f262-7c05-46ce-b2f4-8d4742cccc2d"/>
    <ds:schemaRef ds:uri="http://purl.org/dc/elements/1.1/"/>
    <ds:schemaRef ds:uri="http://schemas.microsoft.com/office/2006/metadata/properties"/>
    <ds:schemaRef ds:uri="http://purl.org/dc/terms/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B7102D88-7A99-4C6F-83B2-E8313B41E6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</vt:lpstr>
    </vt:vector>
  </TitlesOfParts>
  <Company>?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?</dc:creator>
  <cp:lastModifiedBy>Pascal PLENEVAUX</cp:lastModifiedBy>
  <cp:lastPrinted>2019-12-04T09:55:35Z</cp:lastPrinted>
  <dcterms:created xsi:type="dcterms:W3CDTF">1998-11-04T13:30:39Z</dcterms:created>
  <dcterms:modified xsi:type="dcterms:W3CDTF">2019-12-27T13:39:50Z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Pointage PLENEVAUX 2018.xls</vt:lpwstr>
  </property>
  <property fmtid="{D5CDD505-2E9C-101B-9397-08002B2CF9AE}" pid="3" name="ContentTypeId">
    <vt:lpwstr>0x0101008D9162AE62152C46B5961DBAC02DC0FC</vt:lpwstr>
  </property>
</Properties>
</file>