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/>
  <fileSharing readOnlyRecommended="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elin\Documents\Secante\Alu et Flex\"/>
    </mc:Choice>
  </mc:AlternateContent>
  <xr:revisionPtr revIDLastSave="0" documentId="13_ncr:1_{4285E6F0-EF64-48E6-8505-0D8F192EAED9}" xr6:coauthVersionLast="41" xr6:coauthVersionMax="41" xr10:uidLastSave="{00000000-0000-0000-0000-000000000000}"/>
  <bookViews>
    <workbookView xWindow="-110" yWindow="-110" windowWidth="19420" windowHeight="10420" xr2:uid="{229BC692-F7B9-43BC-B03D-AE7D30DF202F}"/>
  </bookViews>
  <sheets>
    <sheet name="Feuil1" sheetId="1" r:id="rId1"/>
    <sheet name="Flex " sheetId="2" r:id="rId2"/>
    <sheet name="Profile Aluminium" sheetId="3" r:id="rId3"/>
  </sheets>
  <externalReferences>
    <externalReference r:id="rId4"/>
    <externalReference r:id="rId5"/>
  </externalReferences>
  <calcPr calcId="191029"/>
  <pivotCaches>
    <pivotCache cacheId="1" r:id="rId6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Q8" i="2" l="1"/>
  <c r="Q4" i="2"/>
  <c r="I4" i="2"/>
  <c r="Q6" i="2"/>
  <c r="I6" i="2"/>
  <c r="Q11" i="2"/>
  <c r="I11" i="2"/>
  <c r="Q10" i="2"/>
  <c r="I10" i="2"/>
  <c r="Q15" i="2"/>
  <c r="H12" i="1" l="1"/>
  <c r="H13" i="1" l="1"/>
  <c r="H14" i="1" l="1"/>
  <c r="H15" i="1"/>
  <c r="H16" i="1"/>
  <c r="H17" i="1"/>
  <c r="G16" i="1" l="1"/>
  <c r="F16" i="1"/>
  <c r="G17" i="1"/>
  <c r="F17" i="1"/>
  <c r="G11" i="1" l="1"/>
  <c r="F11" i="1"/>
  <c r="G15" i="1"/>
  <c r="F15" i="1"/>
  <c r="G13" i="1"/>
  <c r="F13" i="1"/>
  <c r="G14" i="1"/>
  <c r="F14" i="1"/>
</calcChain>
</file>

<file path=xl/sharedStrings.xml><?xml version="1.0" encoding="utf-8"?>
<sst xmlns="http://schemas.openxmlformats.org/spreadsheetml/2006/main" count="269" uniqueCount="167">
  <si>
    <t>Mode d'installation</t>
  </si>
  <si>
    <t>(Tous)</t>
  </si>
  <si>
    <t>Matière</t>
  </si>
  <si>
    <t>PC Cover</t>
  </si>
  <si>
    <t>Hauteur (mm)</t>
  </si>
  <si>
    <t>Largeur extérieure (mm)</t>
  </si>
  <si>
    <t>Étiquettes de lignes</t>
  </si>
  <si>
    <t>Nombre de Référence</t>
  </si>
  <si>
    <t>TG-FP03</t>
  </si>
  <si>
    <t>TG-IFP04</t>
  </si>
  <si>
    <t>TG-ILA04</t>
  </si>
  <si>
    <t>TG-IRP03</t>
  </si>
  <si>
    <t>TG-IRP04</t>
  </si>
  <si>
    <t>TG-MFP01</t>
  </si>
  <si>
    <t>TG-MFP03</t>
  </si>
  <si>
    <t>TG-MLA02</t>
  </si>
  <si>
    <t>TG-MLP03A</t>
  </si>
  <si>
    <t>TG-MLP03B</t>
  </si>
  <si>
    <t>TG-MS01</t>
  </si>
  <si>
    <t>TG-MSP02</t>
  </si>
  <si>
    <t>Total général</t>
  </si>
  <si>
    <t xml:space="preserve">Puissance (W/m) </t>
  </si>
  <si>
    <t>Flux lumineux (lm)</t>
  </si>
  <si>
    <t>Tension (V)</t>
  </si>
  <si>
    <t>CCT</t>
  </si>
  <si>
    <t>Efficacité (lm/W)</t>
  </si>
  <si>
    <t>IRC</t>
  </si>
  <si>
    <t>Largeur (mm)</t>
  </si>
  <si>
    <t>Sécabilité (mm)</t>
  </si>
  <si>
    <t>Longueur max (mm)</t>
  </si>
  <si>
    <t>Spécificité</t>
  </si>
  <si>
    <t>FLEXA-0000003</t>
  </si>
  <si>
    <t>FLEXA-0000004</t>
  </si>
  <si>
    <t>FLEXA-0000017</t>
  </si>
  <si>
    <t>FLEXA-0000018</t>
  </si>
  <si>
    <t>FLEXA-0000019</t>
  </si>
  <si>
    <t>FLEXA-0000020</t>
  </si>
  <si>
    <t>FLEXA-0000023</t>
  </si>
  <si>
    <t>FLEXA-0000024</t>
  </si>
  <si>
    <t>FLEXA-0000106</t>
  </si>
  <si>
    <t>FLEXA-0000107</t>
  </si>
  <si>
    <t>FLEXA-0000108</t>
  </si>
  <si>
    <t>FLEXA-0000109</t>
  </si>
  <si>
    <t>FLEXA-0000110</t>
  </si>
  <si>
    <t>FLEXA-0000116</t>
  </si>
  <si>
    <t>FLEXA-0000117</t>
  </si>
  <si>
    <t>FLEXA-0000118</t>
  </si>
  <si>
    <t>FLEXA-0000119</t>
  </si>
  <si>
    <t>FLEXA-0000120</t>
  </si>
  <si>
    <t>FLEXA-0000126</t>
  </si>
  <si>
    <t>FLEXA-0000127</t>
  </si>
  <si>
    <t>FLEXA-0000128</t>
  </si>
  <si>
    <t>FLEXA-0000129</t>
  </si>
  <si>
    <t>FLEXA-0000130</t>
  </si>
  <si>
    <t>FLEXA-0000136</t>
  </si>
  <si>
    <t>FLEXA-0000137</t>
  </si>
  <si>
    <t>FLEXA-0000138</t>
  </si>
  <si>
    <t>FLEXA-0000139</t>
  </si>
  <si>
    <t>FLEXA-0000140</t>
  </si>
  <si>
    <t>FLEXA-0000146</t>
  </si>
  <si>
    <t>FLEXA-0000147</t>
  </si>
  <si>
    <t>FLEXA-0000148</t>
  </si>
  <si>
    <t>FLEXA-0000149</t>
  </si>
  <si>
    <t>FLEXA-0000150</t>
  </si>
  <si>
    <t>FLEXA-0000151</t>
  </si>
  <si>
    <t>FLEXA-0000152</t>
  </si>
  <si>
    <t>FLEXA-0000153</t>
  </si>
  <si>
    <t>FLEXA-0000154</t>
  </si>
  <si>
    <t>FLEXA-0000155</t>
  </si>
  <si>
    <t>FLEXA-0000156</t>
  </si>
  <si>
    <t>FLEXA-0000157</t>
  </si>
  <si>
    <t>FLEXA-0000172</t>
  </si>
  <si>
    <t>FLEXA-0000173</t>
  </si>
  <si>
    <t>FLEXA-0000174</t>
  </si>
  <si>
    <t>FLEXA-0000177</t>
  </si>
  <si>
    <t>FLEXA-0000188</t>
  </si>
  <si>
    <t>FLEXA-0000189</t>
  </si>
  <si>
    <t>FLEXA-0000190</t>
  </si>
  <si>
    <t>FLEXA-0000191</t>
  </si>
  <si>
    <t>FLEXA-0000194</t>
  </si>
  <si>
    <t>FLEXA-0000195</t>
  </si>
  <si>
    <t>FLEXA-0000196</t>
  </si>
  <si>
    <t>FLEXA-0000197</t>
  </si>
  <si>
    <t>FLEXA-0000198</t>
  </si>
  <si>
    <t>FLEXA-0000199</t>
  </si>
  <si>
    <t>FLEXA-0000200</t>
  </si>
  <si>
    <t>FLEXA-0000201</t>
  </si>
  <si>
    <t>FLEXA-0000202</t>
  </si>
  <si>
    <t>FLEXA-0000203</t>
  </si>
  <si>
    <t>FLEXA-0000204</t>
  </si>
  <si>
    <t>FLEXA-0000205</t>
  </si>
  <si>
    <t>FLEXAS-0000001</t>
  </si>
  <si>
    <t>FLEXAS-0000002</t>
  </si>
  <si>
    <t>FLEXAS-0000003</t>
  </si>
  <si>
    <t>FLEXAS-0000004</t>
  </si>
  <si>
    <t>FLEXAS-0000005</t>
  </si>
  <si>
    <t>FLEXAS-0000013</t>
  </si>
  <si>
    <t>FLEXAS-0000014</t>
  </si>
  <si>
    <t>FLEXAS-0000015</t>
  </si>
  <si>
    <t>FLEXAS-0000016</t>
  </si>
  <si>
    <t>FLEXAS-0000018</t>
  </si>
  <si>
    <t>FLEXAS-0000019</t>
  </si>
  <si>
    <t>FLEXB-0000001</t>
  </si>
  <si>
    <t>FLEXB-0000002</t>
  </si>
  <si>
    <t>FLEXB-0000003</t>
  </si>
  <si>
    <t>FLEXB-0000004</t>
  </si>
  <si>
    <t>FLEXB-0000005</t>
  </si>
  <si>
    <t>FLEXB-0000006</t>
  </si>
  <si>
    <t>FLEXC-0000002</t>
  </si>
  <si>
    <t>FLEXC-0000003</t>
  </si>
  <si>
    <t>FLEXC-0000004</t>
  </si>
  <si>
    <t>FLEXC-0000005</t>
  </si>
  <si>
    <t>FLEXC-0000006</t>
  </si>
  <si>
    <t>FLEXC-0000007</t>
  </si>
  <si>
    <t>FLEX</t>
  </si>
  <si>
    <t>Référence</t>
  </si>
  <si>
    <t>Visuel</t>
  </si>
  <si>
    <t>?</t>
  </si>
  <si>
    <t>Argent anodisé</t>
  </si>
  <si>
    <t>Opal</t>
  </si>
  <si>
    <t>FLEXD-0000001</t>
  </si>
  <si>
    <t>FLEXD-0000002</t>
  </si>
  <si>
    <t>FLEXD-0000003</t>
  </si>
  <si>
    <t>FLEXD-0000004</t>
  </si>
  <si>
    <t>FLEXD-0000005</t>
  </si>
  <si>
    <t>FLEXD-0000006</t>
  </si>
  <si>
    <t>FLEXE-0000001</t>
  </si>
  <si>
    <t>FLEXE-0000002</t>
  </si>
  <si>
    <t>FLEXE-0000003</t>
  </si>
  <si>
    <t>FLEXE-0000004</t>
  </si>
  <si>
    <t>FLEXE-0000005</t>
  </si>
  <si>
    <t>FLEXE-0000006</t>
  </si>
  <si>
    <t>FLEXE-0000007</t>
  </si>
  <si>
    <t>Désignation</t>
  </si>
  <si>
    <t>LLE FLEX 12x5000 35W-3000lm/m 927 EXC2</t>
  </si>
  <si>
    <t>2700 K</t>
  </si>
  <si>
    <t>&gt; 90</t>
  </si>
  <si>
    <t>Aucune</t>
  </si>
  <si>
    <t>LLE FLEX 12x5000 35W-3000lm/m 930 EXC2</t>
  </si>
  <si>
    <t>3000 K</t>
  </si>
  <si>
    <t>LLE FLEX 12x5000 30W-3000lm/m 940 EXC2</t>
  </si>
  <si>
    <t>4000 K</t>
  </si>
  <si>
    <t>6500 K</t>
  </si>
  <si>
    <t>LLE FLEX 12x5000 48W-4000lm/m 927 EXC2</t>
  </si>
  <si>
    <t>LLE FLEX 12x5000 44W-4000lm/m 940 EXC2</t>
  </si>
  <si>
    <t>Largeur Intérieure (mm)</t>
  </si>
  <si>
    <t>Magnétique</t>
  </si>
  <si>
    <t>Puissance (W/m)</t>
  </si>
  <si>
    <t>Flux lumineux (Lm)</t>
  </si>
  <si>
    <t>Efficacité (Lm/W)</t>
  </si>
  <si>
    <t>Veuillez entrer les caractéristiques demandées de votre Flex :</t>
  </si>
  <si>
    <t>Profile Alu correspondant</t>
  </si>
  <si>
    <t>Potentiel de dissipation (W/m)</t>
  </si>
  <si>
    <t>Puissance &lt; ou = Potentiel de Dissipation</t>
  </si>
  <si>
    <t>Largeur &lt; Largeur intérieure</t>
  </si>
  <si>
    <t>Choisissez votre flex (1) puis trouvez le profile aluminium corespondant (2)</t>
  </si>
  <si>
    <t>Rub LED 24V - 60LED/m - 14,4W/m - RGB - IP54 - LED5050 - 5m</t>
  </si>
  <si>
    <t>90 (Flux R)</t>
  </si>
  <si>
    <t>Rouge</t>
  </si>
  <si>
    <t>X</t>
  </si>
  <si>
    <t>RGB</t>
  </si>
  <si>
    <t>RubLED24V-70LED/m-15W/m-2700°K-IP20-LED5630-IRC90-1450lm/m-5m</t>
  </si>
  <si>
    <t>RubLED24V-70LED/m-15W/m-3000°K-IP20-LED5630-IRC90-1450lm/m-5m</t>
  </si>
  <si>
    <t>Rub LED 24V-240LED/m-15W/m-2700°K-IP20-LED2216-IRC93-1230lm/m-5m</t>
  </si>
  <si>
    <t>Rub LED 24V-240LED/m-19,2W/m-2400°K-IP20-LED3528-IRC92-1382lm/m-5m</t>
  </si>
  <si>
    <t>2400 K</t>
  </si>
  <si>
    <t>LLE FLEX 8x5000 17W-1800lm/m 940 EXC2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</si>
</sst>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"/>
    <numFmt numFmtId="165" formatCode="0_ "/>
  </numFmts>
  <fonts count="20" x14ac:knownFonts="1">
    <font>
      <sz val="11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2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indexed="8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20"/>
      <color rgb="FF000000"/>
      <name val="Calibri"/>
      <family val="2"/>
      <scheme val="minor"/>
    </font>
    <font>
      <sz val="20"/>
      <color rgb="FF000000"/>
      <name val="Calibri"/>
      <family val="2"/>
      <scheme val="minor"/>
    </font>
    <font>
      <sz val="20"/>
      <name val="Calibri"/>
      <family val="2"/>
      <scheme val="minor"/>
    </font>
    <font>
      <sz val="20"/>
      <color theme="1"/>
      <name val="Calibri"/>
      <family val="1"/>
    </font>
    <font>
      <sz val="11"/>
      <color theme="0"/>
      <name val="Calibri"/>
      <family val="2"/>
      <scheme val="minor"/>
    </font>
    <font>
      <sz val="17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8"/>
      <color rgb="FF000000"/>
      <name val="Verdana"/>
      <family val="2"/>
    </font>
    <font>
      <b/>
      <sz val="14"/>
      <color theme="1"/>
      <name val="Calibri"/>
      <family val="2"/>
      <scheme val="minor"/>
    </font>
    <font>
      <b/>
      <sz val="20"/>
      <name val="Calibri"/>
      <family val="2"/>
      <scheme val="minor"/>
    </font>
    <font>
      <sz val="14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AFAF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0000"/>
        <bgColor indexed="64"/>
      </patternFill>
    </fill>
  </fills>
  <borders count="4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/>
      <right style="thin">
        <color auto="1"/>
      </right>
      <top style="thick">
        <color auto="1"/>
      </top>
      <bottom style="thick">
        <color indexed="64"/>
      </bottom>
      <diagonal/>
    </border>
    <border>
      <left style="thin">
        <color auto="1"/>
      </left>
      <right/>
      <top style="thick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ck">
        <color indexed="64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thick">
        <color indexed="64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ck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ck">
        <color auto="1"/>
      </bottom>
      <diagonal/>
    </border>
    <border>
      <left/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/>
      <top style="thick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ck">
        <color auto="1"/>
      </bottom>
      <diagonal/>
    </border>
    <border>
      <left/>
      <right style="thin">
        <color auto="1"/>
      </right>
      <top/>
      <bottom style="thick">
        <color indexed="64"/>
      </bottom>
      <diagonal/>
    </border>
    <border>
      <left style="thin">
        <color auto="1"/>
      </left>
      <right style="thin">
        <color auto="1"/>
      </right>
      <top/>
      <bottom style="thick">
        <color indexed="64"/>
      </bottom>
      <diagonal/>
    </border>
    <border>
      <left style="thin">
        <color auto="1"/>
      </left>
      <right style="thick">
        <color auto="1"/>
      </right>
      <top/>
      <bottom style="thick">
        <color indexed="64"/>
      </bottom>
      <diagonal/>
    </border>
    <border>
      <left style="thin">
        <color auto="1"/>
      </left>
      <right/>
      <top/>
      <bottom style="thick">
        <color auto="1"/>
      </bottom>
      <diagonal/>
    </border>
    <border>
      <left/>
      <right style="thick">
        <color auto="1"/>
      </right>
      <top/>
      <bottom style="thin">
        <color auto="1"/>
      </bottom>
      <diagonal/>
    </border>
    <border>
      <left/>
      <right style="thick">
        <color auto="1"/>
      </right>
      <top style="thin">
        <color auto="1"/>
      </top>
      <bottom style="thin">
        <color auto="1"/>
      </bottom>
      <diagonal/>
    </border>
    <border>
      <left/>
      <right style="thick">
        <color auto="1"/>
      </right>
      <top style="thin">
        <color auto="1"/>
      </top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186">
    <xf numFmtId="0" fontId="0" fillId="0" borderId="0" xfId="0"/>
    <xf numFmtId="0" fontId="0" fillId="0" borderId="0" xfId="0" applyAlignment="1">
      <alignment horizontal="left"/>
    </xf>
    <xf numFmtId="0" fontId="0" fillId="0" borderId="0" xfId="0" pivotButton="1"/>
    <xf numFmtId="0" fontId="3" fillId="0" borderId="1" xfId="0" applyFont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/>
    </xf>
    <xf numFmtId="49" fontId="4" fillId="0" borderId="1" xfId="0" applyNumberFormat="1" applyFont="1" applyBorder="1" applyAlignment="1">
      <alignment horizontal="center" vertical="center" wrapText="1"/>
    </xf>
    <xf numFmtId="49" fontId="4" fillId="0" borderId="1" xfId="0" applyNumberFormat="1" applyFont="1" applyBorder="1" applyAlignment="1">
      <alignment horizontal="center" vertical="center" wrapText="1" readingOrder="1"/>
    </xf>
    <xf numFmtId="0" fontId="4" fillId="0" borderId="1" xfId="0" applyNumberFormat="1" applyFont="1" applyBorder="1" applyAlignment="1">
      <alignment horizontal="center" vertical="center" wrapText="1"/>
    </xf>
    <xf numFmtId="0" fontId="4" fillId="0" borderId="1" xfId="0" applyNumberFormat="1" applyFont="1" applyFill="1" applyBorder="1" applyAlignment="1">
      <alignment horizontal="center" vertical="center" wrapText="1"/>
    </xf>
    <xf numFmtId="0" fontId="3" fillId="0" borderId="1" xfId="0" applyNumberFormat="1" applyFont="1" applyBorder="1" applyAlignment="1">
      <alignment horizontal="center" vertical="center"/>
    </xf>
    <xf numFmtId="0" fontId="4" fillId="0" borderId="1" xfId="0" applyNumberFormat="1" applyFont="1" applyBorder="1" applyAlignment="1">
      <alignment horizontal="center" vertical="center" wrapText="1" readingOrder="1"/>
    </xf>
    <xf numFmtId="0" fontId="4" fillId="0" borderId="1" xfId="0" applyNumberFormat="1" applyFont="1" applyFill="1" applyBorder="1" applyAlignment="1">
      <alignment horizontal="center" vertical="center" wrapText="1" readingOrder="1"/>
    </xf>
    <xf numFmtId="0" fontId="3" fillId="0" borderId="19" xfId="0" applyFont="1" applyBorder="1" applyAlignment="1">
      <alignment horizontal="center" vertical="center" wrapText="1"/>
    </xf>
    <xf numFmtId="0" fontId="3" fillId="0" borderId="5" xfId="0" applyFont="1" applyBorder="1" applyAlignment="1">
      <alignment horizontal="center" vertical="center" wrapText="1"/>
    </xf>
    <xf numFmtId="0" fontId="3" fillId="0" borderId="26" xfId="0" applyFont="1" applyBorder="1" applyAlignment="1">
      <alignment horizontal="center" vertical="center" wrapText="1"/>
    </xf>
    <xf numFmtId="0" fontId="6" fillId="0" borderId="18" xfId="0" applyFont="1" applyBorder="1" applyAlignment="1">
      <alignment horizontal="center" vertical="center"/>
    </xf>
    <xf numFmtId="0" fontId="7" fillId="0" borderId="28" xfId="0" applyFont="1" applyBorder="1" applyAlignment="1">
      <alignment horizontal="center" vertical="center"/>
    </xf>
    <xf numFmtId="0" fontId="1" fillId="0" borderId="17" xfId="0" applyFont="1" applyFill="1" applyBorder="1" applyAlignment="1">
      <alignment horizontal="center" vertical="center" wrapText="1"/>
    </xf>
    <xf numFmtId="0" fontId="1" fillId="0" borderId="17" xfId="0" applyFont="1" applyBorder="1" applyAlignment="1">
      <alignment horizontal="center" vertical="center" wrapText="1"/>
    </xf>
    <xf numFmtId="0" fontId="1" fillId="0" borderId="17" xfId="0" applyFont="1" applyBorder="1" applyAlignment="1">
      <alignment horizontal="center" vertical="center"/>
    </xf>
    <xf numFmtId="0" fontId="6" fillId="0" borderId="20" xfId="0" applyFont="1" applyBorder="1" applyAlignment="1">
      <alignment horizontal="center" vertical="center"/>
    </xf>
    <xf numFmtId="0" fontId="7" fillId="0" borderId="26" xfId="0" applyFont="1" applyBorder="1" applyAlignment="1">
      <alignment horizontal="center" vertical="center"/>
    </xf>
    <xf numFmtId="0" fontId="1" fillId="0" borderId="1" xfId="0" applyFont="1" applyFill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/>
    </xf>
    <xf numFmtId="0" fontId="6" fillId="0" borderId="24" xfId="0" applyFont="1" applyBorder="1" applyAlignment="1">
      <alignment horizontal="center" vertical="center"/>
    </xf>
    <xf numFmtId="0" fontId="7" fillId="0" borderId="27" xfId="0" applyFont="1" applyBorder="1" applyAlignment="1">
      <alignment horizontal="center" vertical="center"/>
    </xf>
    <xf numFmtId="0" fontId="1" fillId="0" borderId="23" xfId="0" applyFont="1" applyFill="1" applyBorder="1" applyAlignment="1">
      <alignment horizontal="center" vertical="center" wrapText="1"/>
    </xf>
    <xf numFmtId="0" fontId="1" fillId="0" borderId="23" xfId="0" applyFont="1" applyBorder="1" applyAlignment="1">
      <alignment horizontal="center" vertical="center" wrapText="1"/>
    </xf>
    <xf numFmtId="0" fontId="1" fillId="0" borderId="23" xfId="0" applyFont="1" applyBorder="1" applyAlignment="1">
      <alignment horizontal="center" vertical="center"/>
    </xf>
    <xf numFmtId="0" fontId="1" fillId="0" borderId="28" xfId="0" applyFont="1" applyBorder="1" applyAlignment="1">
      <alignment horizontal="center" vertical="center"/>
    </xf>
    <xf numFmtId="0" fontId="1" fillId="0" borderId="26" xfId="0" applyFont="1" applyBorder="1" applyAlignment="1">
      <alignment horizontal="center" vertical="center"/>
    </xf>
    <xf numFmtId="0" fontId="6" fillId="0" borderId="28" xfId="0" applyFont="1" applyBorder="1" applyAlignment="1">
      <alignment horizontal="center" vertical="center"/>
    </xf>
    <xf numFmtId="0" fontId="6" fillId="0" borderId="26" xfId="0" applyFont="1" applyBorder="1" applyAlignment="1">
      <alignment horizontal="center" vertical="center"/>
    </xf>
    <xf numFmtId="0" fontId="6" fillId="0" borderId="27" xfId="0" applyFont="1" applyBorder="1" applyAlignment="1">
      <alignment horizontal="center" vertical="center"/>
    </xf>
    <xf numFmtId="0" fontId="5" fillId="0" borderId="18" xfId="0" applyFont="1" applyBorder="1" applyAlignment="1">
      <alignment horizontal="center" vertical="center"/>
    </xf>
    <xf numFmtId="1" fontId="1" fillId="0" borderId="17" xfId="0" applyNumberFormat="1" applyFont="1" applyBorder="1" applyAlignment="1">
      <alignment horizontal="center" vertical="center"/>
    </xf>
    <xf numFmtId="0" fontId="5" fillId="0" borderId="20" xfId="0" applyFont="1" applyBorder="1" applyAlignment="1">
      <alignment horizontal="center" vertical="center"/>
    </xf>
    <xf numFmtId="1" fontId="1" fillId="0" borderId="1" xfId="0" applyNumberFormat="1" applyFont="1" applyBorder="1" applyAlignment="1">
      <alignment horizontal="center" vertical="center"/>
    </xf>
    <xf numFmtId="0" fontId="5" fillId="0" borderId="24" xfId="0" applyFont="1" applyBorder="1" applyAlignment="1">
      <alignment horizontal="center" vertical="center"/>
    </xf>
    <xf numFmtId="0" fontId="1" fillId="0" borderId="27" xfId="0" applyFont="1" applyBorder="1" applyAlignment="1">
      <alignment horizontal="center" vertical="center"/>
    </xf>
    <xf numFmtId="1" fontId="1" fillId="0" borderId="23" xfId="0" applyNumberFormat="1" applyFont="1" applyBorder="1" applyAlignment="1">
      <alignment horizontal="center" vertical="center"/>
    </xf>
    <xf numFmtId="0" fontId="8" fillId="0" borderId="17" xfId="0" applyFont="1" applyBorder="1" applyAlignment="1">
      <alignment horizontal="center" vertical="center"/>
    </xf>
    <xf numFmtId="0" fontId="8" fillId="0" borderId="1" xfId="0" applyFont="1" applyBorder="1" applyAlignment="1">
      <alignment horizontal="center" vertical="center"/>
    </xf>
    <xf numFmtId="0" fontId="8" fillId="0" borderId="23" xfId="0" applyFont="1" applyBorder="1" applyAlignment="1">
      <alignment horizontal="center" vertical="center"/>
    </xf>
    <xf numFmtId="164" fontId="1" fillId="0" borderId="17" xfId="0" applyNumberFormat="1" applyFont="1" applyBorder="1" applyAlignment="1">
      <alignment horizontal="center" vertical="center"/>
    </xf>
    <xf numFmtId="164" fontId="1" fillId="0" borderId="1" xfId="0" applyNumberFormat="1" applyFont="1" applyBorder="1" applyAlignment="1">
      <alignment horizontal="center" vertical="center"/>
    </xf>
    <xf numFmtId="164" fontId="1" fillId="0" borderId="23" xfId="0" applyNumberFormat="1" applyFont="1" applyBorder="1" applyAlignment="1">
      <alignment horizontal="center" vertical="center"/>
    </xf>
    <xf numFmtId="0" fontId="5" fillId="0" borderId="15" xfId="0" applyFont="1" applyBorder="1" applyAlignment="1">
      <alignment horizontal="center" vertical="center"/>
    </xf>
    <xf numFmtId="0" fontId="5" fillId="0" borderId="16" xfId="0" applyFont="1" applyBorder="1" applyAlignment="1">
      <alignment horizontal="center" vertical="center"/>
    </xf>
    <xf numFmtId="0" fontId="1" fillId="0" borderId="13" xfId="0" applyFont="1" applyBorder="1" applyAlignment="1">
      <alignment horizontal="center" vertical="center"/>
    </xf>
    <xf numFmtId="0" fontId="1" fillId="0" borderId="15" xfId="0" applyFont="1" applyBorder="1" applyAlignment="1">
      <alignment horizontal="center" vertical="center"/>
    </xf>
    <xf numFmtId="1" fontId="1" fillId="0" borderId="15" xfId="0" applyNumberFormat="1" applyFont="1" applyBorder="1" applyAlignment="1">
      <alignment horizontal="center" vertical="center"/>
    </xf>
    <xf numFmtId="165" fontId="1" fillId="0" borderId="17" xfId="0" applyNumberFormat="1" applyFont="1" applyBorder="1" applyAlignment="1">
      <alignment horizontal="center" vertical="center"/>
    </xf>
    <xf numFmtId="165" fontId="1" fillId="0" borderId="1" xfId="0" applyNumberFormat="1" applyFont="1" applyBorder="1" applyAlignment="1">
      <alignment horizontal="center" vertical="center"/>
    </xf>
    <xf numFmtId="165" fontId="1" fillId="0" borderId="23" xfId="0" applyNumberFormat="1" applyFont="1" applyBorder="1" applyAlignment="1">
      <alignment horizontal="center" vertical="center"/>
    </xf>
    <xf numFmtId="0" fontId="5" fillId="0" borderId="18" xfId="0" applyFont="1" applyBorder="1" applyAlignment="1">
      <alignment horizontal="center" vertical="center" wrapText="1"/>
    </xf>
    <xf numFmtId="0" fontId="9" fillId="0" borderId="17" xfId="0" applyFont="1" applyBorder="1" applyAlignment="1">
      <alignment horizontal="center" vertical="center"/>
    </xf>
    <xf numFmtId="0" fontId="5" fillId="0" borderId="20" xfId="0" applyFont="1" applyBorder="1" applyAlignment="1">
      <alignment horizontal="center" vertical="center" wrapText="1"/>
    </xf>
    <xf numFmtId="0" fontId="9" fillId="0" borderId="1" xfId="0" applyFont="1" applyBorder="1" applyAlignment="1">
      <alignment horizontal="center" vertical="center"/>
    </xf>
    <xf numFmtId="0" fontId="5" fillId="0" borderId="24" xfId="0" applyFont="1" applyBorder="1" applyAlignment="1">
      <alignment horizontal="center" vertical="center" wrapText="1"/>
    </xf>
    <xf numFmtId="0" fontId="5" fillId="0" borderId="18" xfId="0" applyFont="1" applyFill="1" applyBorder="1" applyAlignment="1">
      <alignment horizontal="center" vertical="center" wrapText="1"/>
    </xf>
    <xf numFmtId="0" fontId="9" fillId="0" borderId="17" xfId="0" applyFont="1" applyFill="1" applyBorder="1" applyAlignment="1">
      <alignment horizontal="center" vertical="center"/>
    </xf>
    <xf numFmtId="0" fontId="1" fillId="0" borderId="28" xfId="0" applyFont="1" applyFill="1" applyBorder="1" applyAlignment="1">
      <alignment horizontal="center" vertical="center"/>
    </xf>
    <xf numFmtId="0" fontId="1" fillId="0" borderId="17" xfId="0" applyFont="1" applyFill="1" applyBorder="1" applyAlignment="1">
      <alignment horizontal="center" vertical="center"/>
    </xf>
    <xf numFmtId="0" fontId="1" fillId="0" borderId="26" xfId="0" applyFont="1" applyFill="1" applyBorder="1" applyAlignment="1">
      <alignment horizontal="center" vertical="center"/>
    </xf>
    <xf numFmtId="0" fontId="1" fillId="0" borderId="1" xfId="0" applyFont="1" applyFill="1" applyBorder="1" applyAlignment="1">
      <alignment horizontal="center" vertical="center"/>
    </xf>
    <xf numFmtId="0" fontId="1" fillId="0" borderId="27" xfId="0" applyFont="1" applyFill="1" applyBorder="1" applyAlignment="1">
      <alignment horizontal="center" vertical="center"/>
    </xf>
    <xf numFmtId="0" fontId="1" fillId="0" borderId="23" xfId="0" applyFont="1" applyFill="1" applyBorder="1" applyAlignment="1">
      <alignment horizontal="center" vertical="center"/>
    </xf>
    <xf numFmtId="0" fontId="1" fillId="0" borderId="28" xfId="0" applyFont="1" applyFill="1" applyBorder="1" applyAlignment="1">
      <alignment horizontal="center" vertical="center" wrapText="1"/>
    </xf>
    <xf numFmtId="0" fontId="1" fillId="0" borderId="26" xfId="0" applyFont="1" applyFill="1" applyBorder="1" applyAlignment="1">
      <alignment horizontal="center" vertical="center" wrapText="1"/>
    </xf>
    <xf numFmtId="0" fontId="1" fillId="0" borderId="27" xfId="0" applyFont="1" applyFill="1" applyBorder="1" applyAlignment="1">
      <alignment horizontal="center" vertical="center" wrapText="1"/>
    </xf>
    <xf numFmtId="0" fontId="5" fillId="0" borderId="25" xfId="0" applyFont="1" applyBorder="1" applyAlignment="1">
      <alignment horizontal="center" vertical="center"/>
    </xf>
    <xf numFmtId="0" fontId="1" fillId="0" borderId="5" xfId="0" applyFont="1" applyFill="1" applyBorder="1" applyAlignment="1">
      <alignment horizontal="center" vertical="center" wrapText="1"/>
    </xf>
    <xf numFmtId="0" fontId="1" fillId="0" borderId="19" xfId="0" applyFont="1" applyFill="1" applyBorder="1" applyAlignment="1">
      <alignment horizontal="center" vertical="center"/>
    </xf>
    <xf numFmtId="0" fontId="1" fillId="0" borderId="19" xfId="0" applyFont="1" applyBorder="1" applyAlignment="1">
      <alignment horizontal="center" vertical="center"/>
    </xf>
    <xf numFmtId="0" fontId="3" fillId="4" borderId="1" xfId="0" applyNumberFormat="1" applyFont="1" applyFill="1" applyBorder="1" applyAlignment="1">
      <alignment horizontal="center" vertical="center"/>
    </xf>
    <xf numFmtId="0" fontId="4" fillId="0" borderId="26" xfId="0" applyFont="1" applyBorder="1" applyAlignment="1">
      <alignment horizontal="center" vertical="center" wrapText="1"/>
    </xf>
    <xf numFmtId="0" fontId="4" fillId="0" borderId="26" xfId="0" applyNumberFormat="1" applyFont="1" applyBorder="1" applyAlignment="1">
      <alignment horizontal="center" vertical="center" wrapText="1"/>
    </xf>
    <xf numFmtId="0" fontId="6" fillId="0" borderId="17" xfId="0" applyFont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0" fontId="6" fillId="0" borderId="23" xfId="0" applyFont="1" applyBorder="1" applyAlignment="1">
      <alignment horizontal="center" vertical="center"/>
    </xf>
    <xf numFmtId="0" fontId="5" fillId="0" borderId="17" xfId="0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5" fillId="0" borderId="23" xfId="0" applyFont="1" applyBorder="1" applyAlignment="1">
      <alignment horizontal="center" vertical="center"/>
    </xf>
    <xf numFmtId="0" fontId="5" fillId="0" borderId="17" xfId="0" applyFont="1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 wrapText="1"/>
    </xf>
    <xf numFmtId="0" fontId="5" fillId="0" borderId="23" xfId="0" applyFont="1" applyBorder="1" applyAlignment="1">
      <alignment horizontal="center" vertical="center" wrapText="1"/>
    </xf>
    <xf numFmtId="0" fontId="5" fillId="0" borderId="19" xfId="0" applyFont="1" applyBorder="1" applyAlignment="1">
      <alignment horizontal="center" vertical="center"/>
    </xf>
    <xf numFmtId="0" fontId="5" fillId="0" borderId="28" xfId="0" applyFont="1" applyBorder="1" applyAlignment="1">
      <alignment horizontal="center" vertical="center" wrapText="1"/>
    </xf>
    <xf numFmtId="0" fontId="5" fillId="0" borderId="26" xfId="0" applyFont="1" applyBorder="1" applyAlignment="1">
      <alignment horizontal="center" vertical="center" wrapText="1"/>
    </xf>
    <xf numFmtId="0" fontId="5" fillId="0" borderId="27" xfId="0" applyFont="1" applyBorder="1" applyAlignment="1">
      <alignment horizontal="center" vertical="center" wrapText="1"/>
    </xf>
    <xf numFmtId="0" fontId="5" fillId="0" borderId="28" xfId="0" applyFont="1" applyBorder="1" applyAlignment="1">
      <alignment horizontal="center" vertical="center"/>
    </xf>
    <xf numFmtId="0" fontId="5" fillId="0" borderId="26" xfId="0" applyFont="1" applyBorder="1" applyAlignment="1">
      <alignment horizontal="center" vertical="center"/>
    </xf>
    <xf numFmtId="0" fontId="5" fillId="0" borderId="27" xfId="0" applyFont="1" applyBorder="1" applyAlignment="1">
      <alignment horizontal="center" vertical="center"/>
    </xf>
    <xf numFmtId="0" fontId="5" fillId="0" borderId="13" xfId="0" applyFont="1" applyBorder="1" applyAlignment="1">
      <alignment horizontal="center" vertical="center"/>
    </xf>
    <xf numFmtId="0" fontId="5" fillId="0" borderId="5" xfId="0" applyFont="1" applyBorder="1" applyAlignment="1">
      <alignment horizontal="center" vertical="center"/>
    </xf>
    <xf numFmtId="0" fontId="1" fillId="0" borderId="29" xfId="0" applyFont="1" applyBorder="1" applyAlignment="1">
      <alignment horizontal="center" vertical="center"/>
    </xf>
    <xf numFmtId="0" fontId="1" fillId="0" borderId="30" xfId="0" applyFont="1" applyBorder="1" applyAlignment="1">
      <alignment horizontal="center" vertical="center"/>
    </xf>
    <xf numFmtId="0" fontId="1" fillId="0" borderId="31" xfId="0" applyFont="1" applyBorder="1" applyAlignment="1">
      <alignment horizontal="center" vertical="center"/>
    </xf>
    <xf numFmtId="2" fontId="1" fillId="3" borderId="29" xfId="0" applyNumberFormat="1" applyFont="1" applyFill="1" applyBorder="1" applyAlignment="1">
      <alignment horizontal="center" vertical="center"/>
    </xf>
    <xf numFmtId="2" fontId="1" fillId="3" borderId="30" xfId="0" applyNumberFormat="1" applyFont="1" applyFill="1" applyBorder="1" applyAlignment="1">
      <alignment horizontal="center" vertical="center"/>
    </xf>
    <xf numFmtId="2" fontId="1" fillId="3" borderId="31" xfId="0" applyNumberFormat="1" applyFont="1" applyFill="1" applyBorder="1" applyAlignment="1">
      <alignment horizontal="center" vertical="center"/>
    </xf>
    <xf numFmtId="2" fontId="1" fillId="3" borderId="14" xfId="0" applyNumberFormat="1" applyFont="1" applyFill="1" applyBorder="1" applyAlignment="1">
      <alignment horizontal="center" vertical="center"/>
    </xf>
    <xf numFmtId="2" fontId="1" fillId="3" borderId="4" xfId="0" applyNumberFormat="1" applyFont="1" applyFill="1" applyBorder="1" applyAlignment="1">
      <alignment horizontal="center" vertical="center"/>
    </xf>
    <xf numFmtId="0" fontId="5" fillId="0" borderId="32" xfId="0" applyFont="1" applyBorder="1" applyAlignment="1">
      <alignment horizontal="center" vertical="center" wrapText="1"/>
    </xf>
    <xf numFmtId="0" fontId="5" fillId="0" borderId="33" xfId="0" applyFont="1" applyBorder="1" applyAlignment="1">
      <alignment horizontal="center" vertical="center" wrapText="1"/>
    </xf>
    <xf numFmtId="0" fontId="5" fillId="0" borderId="34" xfId="0" applyFont="1" applyBorder="1" applyAlignment="1">
      <alignment horizontal="center" vertical="center" wrapText="1"/>
    </xf>
    <xf numFmtId="0" fontId="5" fillId="0" borderId="33" xfId="0" applyFont="1" applyFill="1" applyBorder="1" applyAlignment="1">
      <alignment horizontal="center" vertical="center" wrapText="1"/>
    </xf>
    <xf numFmtId="0" fontId="5" fillId="0" borderId="35" xfId="0" applyFont="1" applyFill="1" applyBorder="1" applyAlignment="1">
      <alignment horizontal="center" vertical="center" wrapText="1"/>
    </xf>
    <xf numFmtId="0" fontId="5" fillId="0" borderId="3" xfId="0" applyFont="1" applyBorder="1" applyAlignment="1">
      <alignment horizontal="center" vertical="center"/>
    </xf>
    <xf numFmtId="0" fontId="5" fillId="0" borderId="21" xfId="0" applyFont="1" applyBorder="1" applyAlignment="1">
      <alignment horizontal="center" vertical="center"/>
    </xf>
    <xf numFmtId="0" fontId="5" fillId="0" borderId="22" xfId="0" applyFont="1" applyBorder="1" applyAlignment="1">
      <alignment horizontal="center" vertical="center"/>
    </xf>
    <xf numFmtId="0" fontId="1" fillId="0" borderId="3" xfId="0" applyFont="1" applyFill="1" applyBorder="1" applyAlignment="1">
      <alignment horizontal="center" vertical="center" wrapText="1"/>
    </xf>
    <xf numFmtId="0" fontId="1" fillId="0" borderId="21" xfId="0" applyFont="1" applyFill="1" applyBorder="1" applyAlignment="1">
      <alignment horizontal="center" vertical="center"/>
    </xf>
    <xf numFmtId="0" fontId="1" fillId="0" borderId="21" xfId="0" applyFont="1" applyBorder="1" applyAlignment="1">
      <alignment horizontal="center" vertical="center"/>
    </xf>
    <xf numFmtId="2" fontId="1" fillId="3" borderId="2" xfId="0" applyNumberFormat="1" applyFont="1" applyFill="1" applyBorder="1" applyAlignment="1">
      <alignment horizontal="center" vertical="center"/>
    </xf>
    <xf numFmtId="0" fontId="3" fillId="0" borderId="36" xfId="0" applyFont="1" applyBorder="1" applyAlignment="1">
      <alignment horizontal="center" vertical="center" wrapText="1"/>
    </xf>
    <xf numFmtId="0" fontId="3" fillId="0" borderId="37" xfId="0" applyFont="1" applyBorder="1" applyAlignment="1">
      <alignment horizontal="center" vertical="center" wrapText="1"/>
    </xf>
    <xf numFmtId="49" fontId="4" fillId="0" borderId="37" xfId="0" applyNumberFormat="1" applyFont="1" applyBorder="1" applyAlignment="1">
      <alignment horizontal="center" vertical="center" wrapText="1"/>
    </xf>
    <xf numFmtId="0" fontId="4" fillId="0" borderId="37" xfId="0" applyNumberFormat="1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30" xfId="0" applyFont="1" applyBorder="1" applyAlignment="1">
      <alignment horizontal="center" vertical="center" wrapText="1"/>
    </xf>
    <xf numFmtId="0" fontId="3" fillId="0" borderId="30" xfId="0" applyFont="1" applyBorder="1" applyAlignment="1">
      <alignment horizontal="center" vertical="center"/>
    </xf>
    <xf numFmtId="0" fontId="3" fillId="0" borderId="30" xfId="0" applyNumberFormat="1" applyFont="1" applyBorder="1" applyAlignment="1">
      <alignment horizontal="center" vertical="center"/>
    </xf>
    <xf numFmtId="0" fontId="4" fillId="0" borderId="30" xfId="0" applyNumberFormat="1" applyFont="1" applyFill="1" applyBorder="1" applyAlignment="1">
      <alignment horizontal="center" vertical="center" wrapText="1" readingOrder="1"/>
    </xf>
    <xf numFmtId="0" fontId="3" fillId="4" borderId="30" xfId="0" applyNumberFormat="1" applyFont="1" applyFill="1" applyBorder="1" applyAlignment="1">
      <alignment horizontal="center" vertical="center"/>
    </xf>
    <xf numFmtId="0" fontId="3" fillId="0" borderId="6" xfId="0" applyFont="1" applyBorder="1" applyAlignment="1">
      <alignment horizontal="center" vertical="center" wrapText="1"/>
    </xf>
    <xf numFmtId="0" fontId="3" fillId="0" borderId="32" xfId="0" applyFont="1" applyBorder="1" applyAlignment="1">
      <alignment horizontal="center" vertical="center" wrapText="1"/>
    </xf>
    <xf numFmtId="0" fontId="3" fillId="0" borderId="33" xfId="0" applyFont="1" applyBorder="1" applyAlignment="1">
      <alignment horizontal="center" vertical="center" wrapText="1"/>
    </xf>
    <xf numFmtId="0" fontId="3" fillId="0" borderId="33" xfId="0" applyFont="1" applyFill="1" applyBorder="1" applyAlignment="1">
      <alignment horizontal="center" vertical="center" wrapText="1"/>
    </xf>
    <xf numFmtId="0" fontId="3" fillId="0" borderId="35" xfId="0" applyFont="1" applyBorder="1" applyAlignment="1">
      <alignment horizontal="center" vertical="center" wrapText="1"/>
    </xf>
    <xf numFmtId="0" fontId="4" fillId="0" borderId="38" xfId="0" applyNumberFormat="1" applyFont="1" applyBorder="1" applyAlignment="1">
      <alignment horizontal="center" vertical="center" wrapText="1"/>
    </xf>
    <xf numFmtId="0" fontId="4" fillId="0" borderId="3" xfId="0" applyNumberFormat="1" applyFont="1" applyBorder="1" applyAlignment="1">
      <alignment horizontal="center" vertical="center" wrapText="1"/>
    </xf>
    <xf numFmtId="0" fontId="4" fillId="0" borderId="21" xfId="0" applyNumberFormat="1" applyFont="1" applyBorder="1" applyAlignment="1">
      <alignment horizontal="center" vertical="center" wrapText="1"/>
    </xf>
    <xf numFmtId="0" fontId="4" fillId="0" borderId="21" xfId="0" applyNumberFormat="1" applyFont="1" applyBorder="1" applyAlignment="1">
      <alignment horizontal="center" vertical="center" wrapText="1" readingOrder="1"/>
    </xf>
    <xf numFmtId="0" fontId="3" fillId="0" borderId="21" xfId="0" applyNumberFormat="1" applyFont="1" applyBorder="1" applyAlignment="1">
      <alignment horizontal="center" vertical="center"/>
    </xf>
    <xf numFmtId="0" fontId="3" fillId="0" borderId="2" xfId="0" applyNumberFormat="1" applyFont="1" applyBorder="1" applyAlignment="1">
      <alignment horizontal="center" vertical="center"/>
    </xf>
    <xf numFmtId="0" fontId="10" fillId="0" borderId="0" xfId="0" applyFont="1"/>
    <xf numFmtId="0" fontId="0" fillId="2" borderId="0" xfId="0" applyFill="1"/>
    <xf numFmtId="0" fontId="0" fillId="3" borderId="0" xfId="0" applyFill="1"/>
    <xf numFmtId="0" fontId="0" fillId="3" borderId="0" xfId="0" applyFill="1" applyBorder="1"/>
    <xf numFmtId="0" fontId="12" fillId="0" borderId="0" xfId="0" pivotButton="1" applyFont="1"/>
    <xf numFmtId="0" fontId="13" fillId="0" borderId="0" xfId="0" applyFont="1"/>
    <xf numFmtId="0" fontId="14" fillId="0" borderId="0" xfId="0" applyFont="1" applyAlignment="1">
      <alignment horizontal="left"/>
    </xf>
    <xf numFmtId="0" fontId="0" fillId="0" borderId="0" xfId="0" quotePrefix="1"/>
    <xf numFmtId="0" fontId="3" fillId="0" borderId="19" xfId="0" quotePrefix="1" applyFont="1" applyFill="1" applyBorder="1" applyAlignment="1">
      <alignment horizontal="center" vertical="center"/>
    </xf>
    <xf numFmtId="0" fontId="3" fillId="0" borderId="19" xfId="0" applyFont="1" applyFill="1" applyBorder="1" applyAlignment="1">
      <alignment horizontal="center" vertical="center"/>
    </xf>
    <xf numFmtId="49" fontId="4" fillId="0" borderId="1" xfId="0" applyNumberFormat="1" applyFont="1" applyFill="1" applyBorder="1" applyAlignment="1">
      <alignment horizontal="center" vertical="center" wrapText="1"/>
    </xf>
    <xf numFmtId="0" fontId="4" fillId="5" borderId="1" xfId="0" applyNumberFormat="1" applyFont="1" applyFill="1" applyBorder="1" applyAlignment="1">
      <alignment horizontal="center" vertical="center" wrapText="1"/>
    </xf>
    <xf numFmtId="0" fontId="3" fillId="0" borderId="30" xfId="0" applyFont="1" applyFill="1" applyBorder="1" applyAlignment="1">
      <alignment horizontal="center" vertical="center" wrapText="1"/>
    </xf>
    <xf numFmtId="0" fontId="3" fillId="0" borderId="1" xfId="0" applyFont="1" applyFill="1" applyBorder="1" applyAlignment="1">
      <alignment horizontal="center" vertical="center" wrapText="1"/>
    </xf>
    <xf numFmtId="0" fontId="0" fillId="0" borderId="0" xfId="0" applyNumberFormat="1"/>
    <xf numFmtId="0" fontId="13" fillId="0" borderId="5" xfId="0" applyFont="1" applyBorder="1"/>
    <xf numFmtId="0" fontId="0" fillId="0" borderId="19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3" xfId="0" applyFont="1" applyBorder="1" applyAlignment="1">
      <alignment horizontal="center"/>
    </xf>
    <xf numFmtId="0" fontId="0" fillId="0" borderId="21" xfId="0" applyBorder="1" applyAlignment="1">
      <alignment horizontal="center" vertical="center"/>
    </xf>
    <xf numFmtId="0" fontId="15" fillId="0" borderId="3" xfId="0" applyNumberFormat="1" applyFont="1" applyBorder="1" applyAlignment="1">
      <alignment horizontal="center"/>
    </xf>
    <xf numFmtId="0" fontId="11" fillId="0" borderId="0" xfId="0" applyFont="1" applyFill="1" applyBorder="1" applyAlignment="1">
      <alignment vertical="center" wrapText="1"/>
    </xf>
    <xf numFmtId="0" fontId="13" fillId="0" borderId="0" xfId="0" applyFont="1" applyFill="1" applyBorder="1"/>
    <xf numFmtId="0" fontId="2" fillId="0" borderId="0" xfId="0" applyFont="1" applyFill="1" applyBorder="1" applyAlignment="1">
      <alignment vertical="center"/>
    </xf>
    <xf numFmtId="0" fontId="0" fillId="0" borderId="0" xfId="0" applyFill="1" applyBorder="1" applyAlignment="1">
      <alignment vertical="center" wrapText="1"/>
    </xf>
    <xf numFmtId="0" fontId="0" fillId="0" borderId="0" xfId="0" applyBorder="1"/>
    <xf numFmtId="0" fontId="16" fillId="0" borderId="0" xfId="0" applyFont="1" applyAlignment="1">
      <alignment horizontal="center" vertical="center" readingOrder="1"/>
    </xf>
    <xf numFmtId="0" fontId="0" fillId="0" borderId="9" xfId="0" applyBorder="1"/>
    <xf numFmtId="0" fontId="16" fillId="0" borderId="0" xfId="0" quotePrefix="1" applyFont="1" applyAlignment="1">
      <alignment horizontal="center" vertical="center" readingOrder="1"/>
    </xf>
    <xf numFmtId="0" fontId="14" fillId="0" borderId="39" xfId="0" applyFont="1" applyBorder="1" applyAlignment="1">
      <alignment horizontal="center" vertical="center"/>
    </xf>
    <xf numFmtId="0" fontId="14" fillId="0" borderId="40" xfId="0" applyFont="1" applyBorder="1" applyAlignment="1">
      <alignment horizontal="center" vertical="center"/>
    </xf>
    <xf numFmtId="0" fontId="2" fillId="2" borderId="7" xfId="0" applyFont="1" applyFill="1" applyBorder="1" applyAlignment="1">
      <alignment horizontal="center" vertical="center"/>
    </xf>
    <xf numFmtId="0" fontId="2" fillId="2" borderId="8" xfId="0" applyFont="1" applyFill="1" applyBorder="1" applyAlignment="1">
      <alignment horizontal="center" vertical="center"/>
    </xf>
    <xf numFmtId="0" fontId="2" fillId="2" borderId="9" xfId="0" applyFont="1" applyFill="1" applyBorder="1" applyAlignment="1">
      <alignment horizontal="center" vertical="center"/>
    </xf>
    <xf numFmtId="0" fontId="2" fillId="2" borderId="10" xfId="0" applyFont="1" applyFill="1" applyBorder="1" applyAlignment="1">
      <alignment horizontal="center" vertical="center"/>
    </xf>
    <xf numFmtId="0" fontId="2" fillId="2" borderId="11" xfId="0" applyFont="1" applyFill="1" applyBorder="1" applyAlignment="1">
      <alignment horizontal="center" vertical="center"/>
    </xf>
    <xf numFmtId="0" fontId="2" fillId="2" borderId="12" xfId="0" applyFont="1" applyFill="1" applyBorder="1" applyAlignment="1">
      <alignment horizontal="center" vertical="center"/>
    </xf>
    <xf numFmtId="0" fontId="17" fillId="6" borderId="7" xfId="0" applyFont="1" applyFill="1" applyBorder="1" applyAlignment="1">
      <alignment horizontal="center" vertical="center" wrapText="1"/>
    </xf>
    <xf numFmtId="0" fontId="17" fillId="6" borderId="8" xfId="0" applyFont="1" applyFill="1" applyBorder="1" applyAlignment="1">
      <alignment horizontal="center" vertical="center" wrapText="1"/>
    </xf>
    <xf numFmtId="0" fontId="17" fillId="6" borderId="9" xfId="0" applyFont="1" applyFill="1" applyBorder="1" applyAlignment="1">
      <alignment horizontal="center" vertical="center" wrapText="1"/>
    </xf>
    <xf numFmtId="0" fontId="17" fillId="6" borderId="10" xfId="0" applyFont="1" applyFill="1" applyBorder="1" applyAlignment="1">
      <alignment horizontal="center" vertical="center" wrapText="1"/>
    </xf>
    <xf numFmtId="0" fontId="17" fillId="6" borderId="11" xfId="0" applyFont="1" applyFill="1" applyBorder="1" applyAlignment="1">
      <alignment horizontal="center" vertical="center" wrapText="1"/>
    </xf>
    <xf numFmtId="0" fontId="17" fillId="6" borderId="12" xfId="0" applyFont="1" applyFill="1" applyBorder="1" applyAlignment="1">
      <alignment horizontal="center" vertical="center" wrapText="1"/>
    </xf>
    <xf numFmtId="0" fontId="1" fillId="3" borderId="17" xfId="0" applyFont="1" applyFill="1" applyBorder="1" applyAlignment="1">
      <alignment horizontal="center" vertical="center"/>
    </xf>
    <xf numFmtId="0" fontId="18" fillId="7" borderId="33" xfId="0" applyFont="1" applyFill="1" applyBorder="1" applyAlignment="1">
      <alignment horizontal="center" vertical="center" wrapText="1"/>
    </xf>
    <xf numFmtId="0" fontId="18" fillId="7" borderId="32" xfId="0" applyFont="1" applyFill="1" applyBorder="1" applyAlignment="1">
      <alignment horizontal="center" vertical="center" wrapText="1"/>
    </xf>
    <xf numFmtId="0" fontId="19" fillId="7" borderId="33" xfId="0" applyFont="1" applyFill="1" applyBorder="1" applyAlignment="1">
      <alignment horizontal="center" vertical="center" wrapText="1"/>
    </xf>
    <xf numFmtId="0" fontId="3" fillId="0" borderId="19" xfId="0" quotePrefix="1" applyNumberFormat="1" applyFont="1" applyFill="1" applyBorder="1" applyAlignment="1">
      <alignment horizontal="center" vertical="center"/>
    </xf>
  </cellXfs>
  <cellStyles count="1">
    <cellStyle name="Normal" xfId="0" builtinId="0"/>
  </cellStyles>
  <dxfs count="38"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Calibri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1"/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Calibri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1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Calibri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1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Calibri"/>
        <family val="2"/>
        <scheme val="minor"/>
      </font>
      <numFmt numFmtId="0" formatCode="General"/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Calibri"/>
        <family val="2"/>
        <scheme val="minor"/>
      </font>
      <numFmt numFmtId="0" formatCode="General"/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Calibri"/>
        <family val="2"/>
        <scheme val="minor"/>
      </font>
      <numFmt numFmtId="0" formatCode="General"/>
      <alignment horizontal="center" vertical="center" textRotation="0" wrapText="1" indent="0" justifyLastLine="0" shrinkToFit="0" readingOrder="1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Calibri"/>
        <family val="2"/>
        <scheme val="minor"/>
      </font>
      <numFmt numFmtId="0" formatCode="General"/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Calibri"/>
        <family val="2"/>
        <scheme val="minor"/>
      </font>
      <numFmt numFmtId="0" formatCode="General"/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Calibri"/>
        <family val="2"/>
        <scheme val="minor"/>
      </font>
      <numFmt numFmtId="0" formatCode="General"/>
      <alignment horizontal="center" vertical="center" textRotation="0" wrapText="1" indent="0" justifyLastLine="0" shrinkToFit="0" readingOrder="0"/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Calibri"/>
        <family val="2"/>
        <scheme val="minor"/>
      </font>
      <numFmt numFmtId="0" formatCode="General"/>
      <alignment horizontal="center" vertical="center" textRotation="0" wrapText="1" indent="0" justifyLastLine="0" shrinkToFit="0" readingOrder="0"/>
      <border diagonalUp="0" diagonalDown="0">
        <left/>
        <right style="thick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outline="0"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</border>
    </dxf>
    <dxf>
      <border outline="0">
        <bottom style="thick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numFmt numFmtId="2" formatCode="0.00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ck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outline="0"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border outline="0">
        <bottom style="thick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/>
      </font>
      <numFmt numFmtId="0" formatCode="General"/>
      <alignment horizontal="center" vertical="center" textRotation="0" wrapText="0" indent="0" justifyLastLine="0" shrinkToFit="0" readingOrder="1"/>
    </dxf>
    <dxf>
      <numFmt numFmtId="0" formatCode="General"/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/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alignment horizontal="center" vertical="bottom" textRotation="0" wrapText="0" indent="0" justifyLastLine="0" shrinkToFit="0" readingOrder="0"/>
      <border diagonalUp="0" diagonalDown="0">
        <left/>
        <right style="thin">
          <color auto="1"/>
        </right>
        <top style="thin">
          <color auto="1"/>
        </top>
        <bottom/>
      </border>
    </dxf>
    <dxf>
      <border outline="0">
        <top style="thin">
          <color auto="1"/>
        </top>
      </border>
    </dxf>
    <dxf>
      <border outline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 outline="0">
        <bottom style="thin">
          <color auto="1"/>
        </bottom>
      </border>
    </dxf>
    <dxf>
      <font>
        <u/>
      </font>
    </dxf>
    <dxf>
      <font>
        <b/>
      </font>
    </dxf>
  </dxfs>
  <tableStyles count="0" defaultTableStyle="TableStyleMedium2" defaultPivotStyle="PivotStyleLight16"/>
  <colors>
    <mruColors>
      <color rgb="FFFFAFA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5" Type="http://schemas.openxmlformats.org/officeDocument/2006/relationships/externalLink" Target="externalLinks/externalLink2.xml"/><Relationship Id="rId10" Type="http://schemas.openxmlformats.org/officeDocument/2006/relationships/calcChain" Target="calcChain.xml"/><Relationship Id="rId4" Type="http://schemas.openxmlformats.org/officeDocument/2006/relationships/externalLink" Target="externalLinks/externalLink1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1354234</xdr:colOff>
      <xdr:row>1</xdr:row>
      <xdr:rowOff>25919</xdr:rowOff>
    </xdr:from>
    <xdr:to>
      <xdr:col>3</xdr:col>
      <xdr:colOff>738673</xdr:colOff>
      <xdr:row>4</xdr:row>
      <xdr:rowOff>161990</xdr:rowOff>
    </xdr:to>
    <xdr:sp macro="" textlink="">
      <xdr:nvSpPr>
        <xdr:cNvPr id="3" name="Flèche : gauche 2">
          <a:extLst>
            <a:ext uri="{FF2B5EF4-FFF2-40B4-BE49-F238E27FC236}">
              <a16:creationId xmlns:a16="http://schemas.microsoft.com/office/drawing/2014/main" id="{3BB4ED87-C35E-486E-BEB1-15962F3BAD27}"/>
            </a:ext>
          </a:extLst>
        </xdr:cNvPr>
        <xdr:cNvSpPr/>
      </xdr:nvSpPr>
      <xdr:spPr>
        <a:xfrm>
          <a:off x="3511938" y="194388"/>
          <a:ext cx="745153" cy="712755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32396</xdr:colOff>
      <xdr:row>2</xdr:row>
      <xdr:rowOff>71277</xdr:rowOff>
    </xdr:from>
    <xdr:to>
      <xdr:col>6</xdr:col>
      <xdr:colOff>1078579</xdr:colOff>
      <xdr:row>7</xdr:row>
      <xdr:rowOff>181432</xdr:rowOff>
    </xdr:to>
    <xdr:sp macro="" textlink="">
      <xdr:nvSpPr>
        <xdr:cNvPr id="8" name="Flèche : virage 7">
          <a:extLst>
            <a:ext uri="{FF2B5EF4-FFF2-40B4-BE49-F238E27FC236}">
              <a16:creationId xmlns:a16="http://schemas.microsoft.com/office/drawing/2014/main" id="{D670A7DD-4D8C-4004-88B9-D7606F6D39B4}"/>
            </a:ext>
          </a:extLst>
        </xdr:cNvPr>
        <xdr:cNvSpPr/>
      </xdr:nvSpPr>
      <xdr:spPr>
        <a:xfrm rot="5400000">
          <a:off x="7582604" y="432651"/>
          <a:ext cx="1030257" cy="1046183"/>
        </a:xfrm>
        <a:prstGeom prst="ben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6</xdr:col>
      <xdr:colOff>181427</xdr:colOff>
      <xdr:row>2</xdr:row>
      <xdr:rowOff>90713</xdr:rowOff>
    </xdr:from>
    <xdr:to>
      <xdr:col>6</xdr:col>
      <xdr:colOff>336938</xdr:colOff>
      <xdr:row>3</xdr:row>
      <xdr:rowOff>90714</xdr:rowOff>
    </xdr:to>
    <xdr:sp macro="" textlink="">
      <xdr:nvSpPr>
        <xdr:cNvPr id="10" name="ZoneTexte 9">
          <a:extLst>
            <a:ext uri="{FF2B5EF4-FFF2-40B4-BE49-F238E27FC236}">
              <a16:creationId xmlns:a16="http://schemas.microsoft.com/office/drawing/2014/main" id="{8B295DF0-311A-499B-B672-B203552ED239}"/>
            </a:ext>
          </a:extLst>
        </xdr:cNvPr>
        <xdr:cNvSpPr txBox="1"/>
      </xdr:nvSpPr>
      <xdr:spPr>
        <a:xfrm>
          <a:off x="7723672" y="460050"/>
          <a:ext cx="155511" cy="187909"/>
        </a:xfrm>
        <a:prstGeom prst="rect">
          <a:avLst/>
        </a:prstGeom>
        <a:solidFill>
          <a:schemeClr val="accen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bg1"/>
              </a:solidFill>
            </a:rPr>
            <a:t>2</a:t>
          </a:r>
        </a:p>
      </xdr:txBody>
    </xdr:sp>
    <xdr:clientData/>
  </xdr:twoCellAnchor>
  <xdr:twoCellAnchor>
    <xdr:from>
      <xdr:col>3</xdr:col>
      <xdr:colOff>304541</xdr:colOff>
      <xdr:row>2</xdr:row>
      <xdr:rowOff>45358</xdr:rowOff>
    </xdr:from>
    <xdr:to>
      <xdr:col>3</xdr:col>
      <xdr:colOff>460051</xdr:colOff>
      <xdr:row>3</xdr:row>
      <xdr:rowOff>77756</xdr:rowOff>
    </xdr:to>
    <xdr:sp macro="" textlink="">
      <xdr:nvSpPr>
        <xdr:cNvPr id="11" name="ZoneTexte 10">
          <a:extLst>
            <a:ext uri="{FF2B5EF4-FFF2-40B4-BE49-F238E27FC236}">
              <a16:creationId xmlns:a16="http://schemas.microsoft.com/office/drawing/2014/main" id="{CEAF727E-6957-4AA8-A778-974D79F34553}"/>
            </a:ext>
          </a:extLst>
        </xdr:cNvPr>
        <xdr:cNvSpPr txBox="1"/>
      </xdr:nvSpPr>
      <xdr:spPr>
        <a:xfrm>
          <a:off x="3822959" y="414695"/>
          <a:ext cx="155510" cy="220306"/>
        </a:xfrm>
        <a:prstGeom prst="rect">
          <a:avLst/>
        </a:prstGeom>
        <a:solidFill>
          <a:schemeClr val="accen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bg1"/>
              </a:solidFill>
            </a:rPr>
            <a:t>1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elin/Downloads/ALU+FLEX%20ED%20(1)%20(1)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elin/Downloads/Matslg901-Flex%20et%20Alu%20Dyn%20V1.2%20(2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2"/>
      <sheetName val="Feuil1"/>
      <sheetName val="Feuil4"/>
      <sheetName val="ALU+FLEX ED (1) (1)"/>
    </sheetNames>
    <sheetDataSet>
      <sheetData sheetId="0"/>
      <sheetData sheetId="1"/>
      <sheetData sheetId="2"/>
      <sheetData sheetId="3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Flex"/>
      <sheetName val="Profile Aluminium"/>
    </sheetNames>
    <sheetDataSet>
      <sheetData sheetId="0">
        <row r="3">
          <cell r="E3">
            <v>35</v>
          </cell>
        </row>
      </sheetData>
      <sheetData sheetId="1"/>
      <sheetData sheetId="2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2" Type="http://schemas.openxmlformats.org/officeDocument/2006/relationships/externalLinkPath" Target="Flex%20et%20Alu%20Dyn%20test%20(version%201).xlsm" TargetMode="External"/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SELINGUE Matteo" refreshedDate="43822.567647453703" createdVersion="6" refreshedVersion="6" minRefreshableVersion="3" recordCount="197" xr:uid="{04A3D022-2120-4B07-9DC1-B7067FDAE359}">
  <cacheSource type="worksheet">
    <worksheetSource name="Tableau33" r:id="rId2"/>
  </cacheSource>
  <cacheFields count="13">
    <cacheField name="Référence" numFmtId="0">
      <sharedItems containsMixedTypes="1" containsNumber="1" containsInteger="1" minValue="28001832" maxValue="28002909" count="158">
        <n v="28002792"/>
        <n v="28002793"/>
        <n v="28002794"/>
        <n v="28002795"/>
        <n v="28002796"/>
        <n v="28002797"/>
        <n v="28002798"/>
        <n v="28002799"/>
        <n v="28002821"/>
        <n v="28002822"/>
        <n v="28002823"/>
        <n v="28002824"/>
        <n v="28002825"/>
        <n v="28002826"/>
        <n v="28002776"/>
        <n v="28002777"/>
        <n v="28002778"/>
        <n v="28002779"/>
        <n v="28002780"/>
        <n v="28002781"/>
        <n v="28002782"/>
        <n v="28002783"/>
        <n v="28002784"/>
        <n v="28002785"/>
        <n v="28002786"/>
        <n v="28002787"/>
        <n v="28002788"/>
        <n v="28002789"/>
        <n v="28002790"/>
        <n v="28002791"/>
        <n v="28002812"/>
        <n v="28002813"/>
        <n v="28002814"/>
        <n v="28002815"/>
        <n v="28002816"/>
        <n v="28002817"/>
        <n v="28002818"/>
        <n v="28002819"/>
        <n v="28002820"/>
        <n v="28001832"/>
        <n v="28001900"/>
        <n v="28001901"/>
        <n v="28001902"/>
        <n v="28001833"/>
        <n v="28001903"/>
        <n v="28001904"/>
        <n v="28001905"/>
        <n v="28001906"/>
        <n v="28001907"/>
        <n v="28001908"/>
        <n v="28002898"/>
        <n v="28002899"/>
        <n v="28002900"/>
        <n v="28002901"/>
        <n v="28002902"/>
        <n v="28002903"/>
        <n v="28002904"/>
        <n v="28002905"/>
        <n v="28002906"/>
        <n v="28002907"/>
        <n v="28002908"/>
        <n v="28002909"/>
        <s v="FLEXA-0000106"/>
        <s v="FLEXA-0000107"/>
        <s v="FLEXA-0000108"/>
        <s v="FLEXA-0000109"/>
        <s v="FLEXA-0000110"/>
        <s v="FLEXA-0000116"/>
        <s v="FLEXA-0000117"/>
        <s v="FLEXA-0000118"/>
        <s v="FLEXA-0000119"/>
        <s v="FLEXA-0000120"/>
        <s v="FLEXA-0000146"/>
        <s v="FLEXA-0000147"/>
        <s v="FLEXA-0000148"/>
        <s v="FLEXA-0000149"/>
        <s v="FLEXA-0000150"/>
        <s v="FLEXA-0000126"/>
        <s v="FLEXA-0000127"/>
        <s v="FLEXA-0000128"/>
        <s v="FLEXA-0000129"/>
        <s v="FLEXA-0000130"/>
        <s v="FLEXA-0000136"/>
        <s v="FLEXA-0000137"/>
        <s v="FLEXA-0000138"/>
        <s v="FLEXA-0000139"/>
        <s v="FLEXA-0000140"/>
        <s v="FLEXA-0000172"/>
        <s v="FLEXA-0000173"/>
        <s v="FLEXA-0000174"/>
        <s v="FLEXA-0000188"/>
        <s v="FLEXA-0000189"/>
        <s v="FLEXA-0000003"/>
        <s v="FLEXA-0000004"/>
        <s v="FLEXA-0000190"/>
        <s v="FLEXA-0000191"/>
        <s v="FLEXA-0000151"/>
        <s v="FLEXA-0000152"/>
        <s v="FLEXA-0000153"/>
        <s v="FLEXA-0000177"/>
        <s v="FLEXA-0000154"/>
        <s v="FLEXA-0000155"/>
        <s v="FLEXA-0000156"/>
        <s v="FLEXA-0000157"/>
        <s v="FLEXA-0000194"/>
        <s v="FLEXA-0000195"/>
        <s v="FLEXA-0000196"/>
        <s v="FLEXA-0000197"/>
        <s v="FLEXA-0000198"/>
        <s v="FLEXA-0000199"/>
        <s v="FLEXA-0000200"/>
        <s v="FLEXA-0000201"/>
        <s v="FLEXAS-0000001"/>
        <s v="FLEXAS-0000002"/>
        <s v="FLEXAS-0000003"/>
        <s v="FLEXAS-0000004"/>
        <s v="FLEXAS-0000005"/>
        <s v="FLEXAS-0000013"/>
        <s v="FLEXAS-0000014"/>
        <s v="FLEXAS-0000019"/>
        <s v="FLEXAS-0000015"/>
        <s v="FLEXAS-0000018"/>
        <s v="FLEXAS-0000016"/>
        <s v="FLEXA-0000023"/>
        <s v="FLEXA-0000017"/>
        <s v="FLEXA-0000018"/>
        <s v="FLEXA-0000024"/>
        <s v="FLEXA-0000019"/>
        <s v="FLEXA-0000020"/>
        <s v="FLEXA-0000202"/>
        <s v="FLEXA-0000203"/>
        <s v="FLEXA-0000204"/>
        <s v="FLEXA-0000205"/>
        <s v="FLEXB-0000001"/>
        <s v="FLEXB-0000002"/>
        <s v="FLEXB-0000003"/>
        <s v="FLEXB-0000004"/>
        <s v="FLEXB-0000005"/>
        <s v="FLEXB-0000006"/>
        <s v="FLEXC-0000002"/>
        <s v="FLEXC-0000003"/>
        <s v="FLEXC-0000004"/>
        <s v="FLEXC-0000005"/>
        <s v="FLEXC-0000006"/>
        <s v="FLEXC-0000007"/>
        <s v="FLEXE-0000001"/>
        <s v="FLEXE-0000002"/>
        <s v="FLEXE-0000003"/>
        <s v="FLEXE-0000004"/>
        <s v="FLEXE-0000005"/>
        <s v="FLEXE-0000006"/>
        <s v="FLEXE-0000007"/>
        <s v="FLEXD-0000001"/>
        <s v="FLEXD-0000002"/>
        <s v="FLEXD-0000003"/>
        <s v="FLEXD-0000004"/>
        <s v="FLEXD-0000005"/>
        <s v="FLEXD-0000006"/>
      </sharedItems>
    </cacheField>
    <cacheField name="Visuel" numFmtId="0">
      <sharedItems containsNonDate="0" containsString="0" containsBlank="1"/>
    </cacheField>
    <cacheField name="Désignation" numFmtId="0">
      <sharedItems/>
    </cacheField>
    <cacheField name="Puissance (W/m)" numFmtId="0">
      <sharedItems count="5">
        <s v="30,1 à 40"/>
        <s v="40,1 à 50"/>
        <s v="0 à 10"/>
        <s v="10,1 à 20"/>
        <s v="20,1 à 30"/>
      </sharedItems>
    </cacheField>
    <cacheField name="Flux lumineux (Lm)" numFmtId="0">
      <sharedItems count="7">
        <s v="3000 à 4000"/>
        <s v="4001 à 5000"/>
        <s v="0 à 1000"/>
        <s v="1001 à 2000"/>
        <s v="2001 à 3000"/>
        <s v="3001 à 4000"/>
        <s v="?"/>
      </sharedItems>
    </cacheField>
    <cacheField name="Tension (V)" numFmtId="0">
      <sharedItems containsSemiMixedTypes="0" containsString="0" containsNumber="1" containsInteger="1" minValue="12" maxValue="24" count="2">
        <n v="24"/>
        <n v="12"/>
      </sharedItems>
    </cacheField>
    <cacheField name="CCT" numFmtId="0">
      <sharedItems count="18">
        <s v="2700 K"/>
        <s v="3000 K"/>
        <s v="4000 K"/>
        <s v="6500 K"/>
        <s v="3500 K"/>
        <s v="5700 K"/>
        <s v="2200 K"/>
        <s v="6000 K"/>
        <s v="2000 K"/>
        <s v="2400 K"/>
        <s v="5000 K"/>
        <s v="Bleu"/>
        <s v="Vert"/>
        <s v="Rouge"/>
        <s v="2600 K"/>
        <s v="3100 K"/>
        <s v="2800 K"/>
        <s v="Rouge "/>
      </sharedItems>
    </cacheField>
    <cacheField name="Efficacité (Lm/W)" numFmtId="0">
      <sharedItems count="7">
        <s v="81 à 100"/>
        <s v="101 à 120"/>
        <s v="141 à 150"/>
        <s v="121 à 140"/>
        <s v="121 à 141 "/>
        <s v="60 à 80"/>
        <s v="?"/>
      </sharedItems>
    </cacheField>
    <cacheField name="IRC" numFmtId="0">
      <sharedItems containsMixedTypes="1" containsNumber="1" containsInteger="1" minValue="80" maxValue="93" count="8">
        <s v="&gt; 90"/>
        <s v="&gt; 80"/>
        <n v="92"/>
        <n v="93"/>
        <n v="83"/>
        <n v="90"/>
        <s v="X"/>
        <n v="80"/>
      </sharedItems>
    </cacheField>
    <cacheField name="Largeur (mm)" numFmtId="0">
      <sharedItems containsMixedTypes="1" containsNumber="1" containsInteger="1" minValue="4" maxValue="14" count="7">
        <n v="12"/>
        <n v="8"/>
        <n v="10"/>
        <n v="4"/>
        <n v="13"/>
        <n v="14"/>
        <s v="?"/>
      </sharedItems>
    </cacheField>
    <cacheField name="Sécabilité (mm)" numFmtId="0">
      <sharedItems containsMixedTypes="1" containsNumber="1" minValue="25" maxValue="167" count="11">
        <n v="50"/>
        <n v="100"/>
        <n v="38.4"/>
        <n v="25"/>
        <n v="55"/>
        <n v="45"/>
        <s v="?"/>
        <n v="63"/>
        <n v="167"/>
        <n v="83.3"/>
        <n v="62"/>
      </sharedItems>
    </cacheField>
    <cacheField name="Longueur max (mm)" numFmtId="0">
      <sharedItems containsMixedTypes="1" containsNumber="1" containsInteger="1" minValue="3000" maxValue="50000" count="10">
        <n v="5000"/>
        <n v="50000"/>
        <n v="4800"/>
        <n v="8000"/>
        <n v="4000"/>
        <n v="10000"/>
        <n v="3000"/>
        <n v="7000"/>
        <n v="6000"/>
        <s v="?"/>
      </sharedItems>
    </cacheField>
    <cacheField name="Spécificité" numFmtId="0">
      <sharedItems count="6">
        <s v="Aucune"/>
        <s v="Etanche"/>
        <s v="Couleur"/>
        <s v="Duable"/>
        <s v="RGBW"/>
        <s v="RGB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97">
  <r>
    <x v="0"/>
    <m/>
    <s v="LLE FLEX 12x5000 35W-3000lm/m 927 EXC2"/>
    <x v="0"/>
    <x v="0"/>
    <x v="0"/>
    <x v="0"/>
    <x v="0"/>
    <x v="0"/>
    <x v="0"/>
    <x v="0"/>
    <x v="0"/>
    <x v="0"/>
  </r>
  <r>
    <x v="1"/>
    <m/>
    <s v="LLE FLEX 12x5000 35W-3000lm/m 930 EXC2"/>
    <x v="0"/>
    <x v="0"/>
    <x v="0"/>
    <x v="1"/>
    <x v="0"/>
    <x v="0"/>
    <x v="0"/>
    <x v="0"/>
    <x v="0"/>
    <x v="0"/>
  </r>
  <r>
    <x v="2"/>
    <m/>
    <s v="LLE FLEX 12x5000 30W-3000lm/m 940 EXC2"/>
    <x v="0"/>
    <x v="0"/>
    <x v="0"/>
    <x v="2"/>
    <x v="1"/>
    <x v="0"/>
    <x v="0"/>
    <x v="0"/>
    <x v="0"/>
    <x v="0"/>
  </r>
  <r>
    <x v="3"/>
    <m/>
    <s v="LLE FLEX 12x5000 30W-3000lm/m 965 EXC2"/>
    <x v="0"/>
    <x v="0"/>
    <x v="0"/>
    <x v="3"/>
    <x v="1"/>
    <x v="0"/>
    <x v="0"/>
    <x v="0"/>
    <x v="0"/>
    <x v="0"/>
  </r>
  <r>
    <x v="4"/>
    <m/>
    <s v="LLE FLEX 12x5000 48W-4000lm/m 927 EXC2"/>
    <x v="1"/>
    <x v="1"/>
    <x v="0"/>
    <x v="0"/>
    <x v="0"/>
    <x v="0"/>
    <x v="0"/>
    <x v="0"/>
    <x v="0"/>
    <x v="0"/>
  </r>
  <r>
    <x v="5"/>
    <m/>
    <s v="LLE FLEX 12x5000 48W-4000lm/m 930 EXC2"/>
    <x v="1"/>
    <x v="1"/>
    <x v="0"/>
    <x v="1"/>
    <x v="0"/>
    <x v="0"/>
    <x v="0"/>
    <x v="0"/>
    <x v="0"/>
    <x v="0"/>
  </r>
  <r>
    <x v="6"/>
    <m/>
    <s v="LLE FLEX 12x5000 44W-4000lm/m 940 EXC2"/>
    <x v="1"/>
    <x v="1"/>
    <x v="0"/>
    <x v="2"/>
    <x v="0"/>
    <x v="0"/>
    <x v="0"/>
    <x v="0"/>
    <x v="0"/>
    <x v="0"/>
  </r>
  <r>
    <x v="7"/>
    <m/>
    <s v="LLE FLEX 12x5000 44W-4000lm/m 965 EXC2"/>
    <x v="1"/>
    <x v="1"/>
    <x v="0"/>
    <x v="3"/>
    <x v="0"/>
    <x v="0"/>
    <x v="0"/>
    <x v="0"/>
    <x v="0"/>
    <x v="0"/>
  </r>
  <r>
    <x v="8"/>
    <m/>
    <s v="LLE FLEX 12x5000 35W-3000lm/m 927 EXC2"/>
    <x v="0"/>
    <x v="0"/>
    <x v="0"/>
    <x v="1"/>
    <x v="0"/>
    <x v="0"/>
    <x v="0"/>
    <x v="0"/>
    <x v="1"/>
    <x v="0"/>
  </r>
  <r>
    <x v="9"/>
    <m/>
    <s v="LLE FLEX 12x5000 35W-3000lm/m 930 EXC2"/>
    <x v="0"/>
    <x v="0"/>
    <x v="0"/>
    <x v="2"/>
    <x v="0"/>
    <x v="0"/>
    <x v="0"/>
    <x v="0"/>
    <x v="1"/>
    <x v="0"/>
  </r>
  <r>
    <x v="10"/>
    <m/>
    <s v="LLE FLEX 12x5000 30W-3000lm/m 940 EXC2"/>
    <x v="0"/>
    <x v="0"/>
    <x v="0"/>
    <x v="3"/>
    <x v="1"/>
    <x v="0"/>
    <x v="0"/>
    <x v="0"/>
    <x v="1"/>
    <x v="0"/>
  </r>
  <r>
    <x v="11"/>
    <m/>
    <s v="LLE FLEX 12x5000 48W-4000lm/m 927 EXC2"/>
    <x v="1"/>
    <x v="1"/>
    <x v="0"/>
    <x v="1"/>
    <x v="0"/>
    <x v="0"/>
    <x v="0"/>
    <x v="0"/>
    <x v="1"/>
    <x v="0"/>
  </r>
  <r>
    <x v="12"/>
    <m/>
    <s v="LLE FLEX 12x5000 48W-4000lm/m 930 EXC2"/>
    <x v="1"/>
    <x v="1"/>
    <x v="0"/>
    <x v="2"/>
    <x v="0"/>
    <x v="0"/>
    <x v="0"/>
    <x v="0"/>
    <x v="1"/>
    <x v="0"/>
  </r>
  <r>
    <x v="13"/>
    <m/>
    <s v="LLE FLEX 12x5000 44W-4000lm/m 940 EXC2"/>
    <x v="1"/>
    <x v="1"/>
    <x v="0"/>
    <x v="3"/>
    <x v="0"/>
    <x v="0"/>
    <x v="0"/>
    <x v="0"/>
    <x v="1"/>
    <x v="0"/>
  </r>
  <r>
    <x v="14"/>
    <m/>
    <s v="LLE FLEX 8x5000 6W-600lm/m 927 EXC2"/>
    <x v="2"/>
    <x v="2"/>
    <x v="0"/>
    <x v="0"/>
    <x v="0"/>
    <x v="0"/>
    <x v="1"/>
    <x v="0"/>
    <x v="0"/>
    <x v="0"/>
  </r>
  <r>
    <x v="15"/>
    <m/>
    <s v="LLE FLEX 8x5000 6W-600lm/m 930 EXC2"/>
    <x v="2"/>
    <x v="2"/>
    <x v="0"/>
    <x v="1"/>
    <x v="1"/>
    <x v="0"/>
    <x v="1"/>
    <x v="0"/>
    <x v="0"/>
    <x v="0"/>
  </r>
  <r>
    <x v="16"/>
    <m/>
    <s v="LLE FLEX 8x5000 6W-600lm/m 940 EXC2"/>
    <x v="2"/>
    <x v="2"/>
    <x v="0"/>
    <x v="2"/>
    <x v="1"/>
    <x v="0"/>
    <x v="1"/>
    <x v="0"/>
    <x v="0"/>
    <x v="0"/>
  </r>
  <r>
    <x v="17"/>
    <m/>
    <s v="LLE FLEX 8x5000 6W-600lm/m 965 EXC2"/>
    <x v="2"/>
    <x v="2"/>
    <x v="0"/>
    <x v="3"/>
    <x v="1"/>
    <x v="0"/>
    <x v="1"/>
    <x v="0"/>
    <x v="0"/>
    <x v="0"/>
  </r>
  <r>
    <x v="18"/>
    <m/>
    <s v="LLE FLEX 8x5000 11W-1200lm/m 927 EXC2"/>
    <x v="3"/>
    <x v="3"/>
    <x v="0"/>
    <x v="0"/>
    <x v="0"/>
    <x v="0"/>
    <x v="1"/>
    <x v="0"/>
    <x v="0"/>
    <x v="0"/>
  </r>
  <r>
    <x v="19"/>
    <m/>
    <s v="LLE FLEX 8x5000 11W-1200lm/m 930 EXC2"/>
    <x v="3"/>
    <x v="3"/>
    <x v="0"/>
    <x v="1"/>
    <x v="1"/>
    <x v="0"/>
    <x v="1"/>
    <x v="0"/>
    <x v="0"/>
    <x v="0"/>
  </r>
  <r>
    <x v="20"/>
    <m/>
    <s v="LLE FLEX 8x5000 11W-1200lm/m 940 EXC2"/>
    <x v="3"/>
    <x v="3"/>
    <x v="0"/>
    <x v="2"/>
    <x v="1"/>
    <x v="0"/>
    <x v="1"/>
    <x v="0"/>
    <x v="0"/>
    <x v="0"/>
  </r>
  <r>
    <x v="21"/>
    <m/>
    <s v="LLE FLEX 8x5000 11W-1200lm/m 965 EXC2"/>
    <x v="3"/>
    <x v="3"/>
    <x v="0"/>
    <x v="3"/>
    <x v="1"/>
    <x v="0"/>
    <x v="1"/>
    <x v="0"/>
    <x v="0"/>
    <x v="0"/>
  </r>
  <r>
    <x v="22"/>
    <m/>
    <s v="LLE FLEX 8x5000 19W-1800lm/m 927 EXC2"/>
    <x v="3"/>
    <x v="4"/>
    <x v="0"/>
    <x v="0"/>
    <x v="0"/>
    <x v="0"/>
    <x v="1"/>
    <x v="0"/>
    <x v="0"/>
    <x v="0"/>
  </r>
  <r>
    <x v="23"/>
    <m/>
    <s v="LLE FLEX 8x5000 19W-1800lm/m 930 EXC2"/>
    <x v="3"/>
    <x v="4"/>
    <x v="0"/>
    <x v="1"/>
    <x v="1"/>
    <x v="0"/>
    <x v="1"/>
    <x v="0"/>
    <x v="0"/>
    <x v="0"/>
  </r>
  <r>
    <x v="24"/>
    <m/>
    <s v="LLE FLEX 8x5000 17W-1800lm/m 940 EXC2"/>
    <x v="3"/>
    <x v="4"/>
    <x v="0"/>
    <x v="2"/>
    <x v="1"/>
    <x v="0"/>
    <x v="1"/>
    <x v="0"/>
    <x v="0"/>
    <x v="0"/>
  </r>
  <r>
    <x v="25"/>
    <m/>
    <s v="LLE FLEX 8x5000 17W-1800lm/m 965 EXC2"/>
    <x v="3"/>
    <x v="4"/>
    <x v="0"/>
    <x v="3"/>
    <x v="1"/>
    <x v="0"/>
    <x v="1"/>
    <x v="0"/>
    <x v="0"/>
    <x v="0"/>
  </r>
  <r>
    <x v="26"/>
    <m/>
    <s v="LLE FLEX 8x5000 27W-2500lm/m 927 EXC2"/>
    <x v="4"/>
    <x v="4"/>
    <x v="0"/>
    <x v="0"/>
    <x v="0"/>
    <x v="0"/>
    <x v="1"/>
    <x v="0"/>
    <x v="0"/>
    <x v="0"/>
  </r>
  <r>
    <x v="27"/>
    <m/>
    <s v="LLE FLEX 8x5000 27W-2500lm/m 930 EXC2"/>
    <x v="4"/>
    <x v="4"/>
    <x v="0"/>
    <x v="1"/>
    <x v="0"/>
    <x v="0"/>
    <x v="1"/>
    <x v="0"/>
    <x v="0"/>
    <x v="0"/>
  </r>
  <r>
    <x v="28"/>
    <m/>
    <s v="LLE FLEX 8x5000 23W-2500lm/m 940 EXC2"/>
    <x v="4"/>
    <x v="4"/>
    <x v="0"/>
    <x v="2"/>
    <x v="1"/>
    <x v="0"/>
    <x v="1"/>
    <x v="0"/>
    <x v="0"/>
    <x v="0"/>
  </r>
  <r>
    <x v="29"/>
    <m/>
    <s v="LLE FLEX 8x5000 23W-2500lm/m 965 EXC2"/>
    <x v="4"/>
    <x v="4"/>
    <x v="0"/>
    <x v="3"/>
    <x v="1"/>
    <x v="0"/>
    <x v="1"/>
    <x v="0"/>
    <x v="0"/>
    <x v="0"/>
  </r>
  <r>
    <x v="30"/>
    <m/>
    <s v="LLE FLEX 8x50000 11W-1200lm/m 927 EXC2"/>
    <x v="3"/>
    <x v="3"/>
    <x v="0"/>
    <x v="0"/>
    <x v="0"/>
    <x v="0"/>
    <x v="1"/>
    <x v="0"/>
    <x v="1"/>
    <x v="0"/>
  </r>
  <r>
    <x v="31"/>
    <m/>
    <s v="LLE FLEX 8x50000 11W-1200lm/m 930 EXC2"/>
    <x v="3"/>
    <x v="3"/>
    <x v="0"/>
    <x v="1"/>
    <x v="1"/>
    <x v="0"/>
    <x v="1"/>
    <x v="0"/>
    <x v="1"/>
    <x v="0"/>
  </r>
  <r>
    <x v="32"/>
    <m/>
    <s v="LLE FLEX 8x50000 11W-1200lm/m 940 EXC2"/>
    <x v="3"/>
    <x v="3"/>
    <x v="0"/>
    <x v="2"/>
    <x v="1"/>
    <x v="0"/>
    <x v="1"/>
    <x v="0"/>
    <x v="1"/>
    <x v="0"/>
  </r>
  <r>
    <x v="33"/>
    <m/>
    <s v="LLE FLEX 8x50000 19W-1800lm/m 927 EXC2"/>
    <x v="3"/>
    <x v="4"/>
    <x v="0"/>
    <x v="0"/>
    <x v="0"/>
    <x v="0"/>
    <x v="1"/>
    <x v="0"/>
    <x v="1"/>
    <x v="0"/>
  </r>
  <r>
    <x v="34"/>
    <m/>
    <s v="LLE FLEX 8x50000 19W-1800lm/m 930 EXC2"/>
    <x v="3"/>
    <x v="4"/>
    <x v="0"/>
    <x v="1"/>
    <x v="1"/>
    <x v="0"/>
    <x v="1"/>
    <x v="0"/>
    <x v="1"/>
    <x v="0"/>
  </r>
  <r>
    <x v="35"/>
    <m/>
    <s v="LLE FLEX 8x50000 17W-1800lm/m 940 EXC2"/>
    <x v="3"/>
    <x v="4"/>
    <x v="0"/>
    <x v="2"/>
    <x v="1"/>
    <x v="0"/>
    <x v="1"/>
    <x v="0"/>
    <x v="1"/>
    <x v="0"/>
  </r>
  <r>
    <x v="36"/>
    <m/>
    <s v="LLE FLEX 8x50000 27W-2500lm/m 927 EXC2"/>
    <x v="4"/>
    <x v="4"/>
    <x v="0"/>
    <x v="0"/>
    <x v="0"/>
    <x v="0"/>
    <x v="1"/>
    <x v="0"/>
    <x v="1"/>
    <x v="0"/>
  </r>
  <r>
    <x v="37"/>
    <m/>
    <s v="LLE FLEX 8x50000 27W-2500lm/m 930 EXC2"/>
    <x v="4"/>
    <x v="4"/>
    <x v="0"/>
    <x v="1"/>
    <x v="0"/>
    <x v="0"/>
    <x v="1"/>
    <x v="0"/>
    <x v="1"/>
    <x v="0"/>
  </r>
  <r>
    <x v="38"/>
    <m/>
    <s v="LLE FLEX 8x50000 23W-2500lm/m 940 EXC2"/>
    <x v="4"/>
    <x v="4"/>
    <x v="0"/>
    <x v="2"/>
    <x v="1"/>
    <x v="0"/>
    <x v="1"/>
    <x v="0"/>
    <x v="1"/>
    <x v="0"/>
  </r>
  <r>
    <x v="39"/>
    <m/>
    <s v="LLE FLEX G2 8x4800 4W-600lm/m 827 ADV"/>
    <x v="2"/>
    <x v="2"/>
    <x v="0"/>
    <x v="0"/>
    <x v="2"/>
    <x v="1"/>
    <x v="1"/>
    <x v="1"/>
    <x v="2"/>
    <x v="0"/>
  </r>
  <r>
    <x v="40"/>
    <m/>
    <s v="LLE FLEX G2 8x4800 4W-600lm/m 830 ADV"/>
    <x v="2"/>
    <x v="2"/>
    <x v="0"/>
    <x v="1"/>
    <x v="2"/>
    <x v="1"/>
    <x v="1"/>
    <x v="1"/>
    <x v="2"/>
    <x v="0"/>
  </r>
  <r>
    <x v="41"/>
    <m/>
    <s v="LLE FLEX G2 8x4800 4W-600lm/m 840 ADV"/>
    <x v="2"/>
    <x v="2"/>
    <x v="0"/>
    <x v="2"/>
    <x v="2"/>
    <x v="1"/>
    <x v="1"/>
    <x v="1"/>
    <x v="2"/>
    <x v="0"/>
  </r>
  <r>
    <x v="42"/>
    <m/>
    <s v="LLE FLEX G2 8x4800 4W-600lm/m 865 ADV"/>
    <x v="2"/>
    <x v="2"/>
    <x v="0"/>
    <x v="3"/>
    <x v="2"/>
    <x v="1"/>
    <x v="1"/>
    <x v="1"/>
    <x v="2"/>
    <x v="0"/>
  </r>
  <r>
    <x v="43"/>
    <m/>
    <s v="LLE FLEX G2 8x4800 8W-1200lm/m 827 ADV"/>
    <x v="2"/>
    <x v="3"/>
    <x v="0"/>
    <x v="0"/>
    <x v="2"/>
    <x v="1"/>
    <x v="1"/>
    <x v="1"/>
    <x v="2"/>
    <x v="0"/>
  </r>
  <r>
    <x v="44"/>
    <m/>
    <s v="LLE FLEX G2 8x4800 8W-1200lm/m 830 ADV"/>
    <x v="2"/>
    <x v="3"/>
    <x v="0"/>
    <x v="1"/>
    <x v="2"/>
    <x v="1"/>
    <x v="1"/>
    <x v="1"/>
    <x v="2"/>
    <x v="0"/>
  </r>
  <r>
    <x v="45"/>
    <m/>
    <s v="LLE FLEX G2 8x4800 7W-1200lm/m 840 ADV"/>
    <x v="2"/>
    <x v="3"/>
    <x v="0"/>
    <x v="2"/>
    <x v="2"/>
    <x v="1"/>
    <x v="1"/>
    <x v="1"/>
    <x v="2"/>
    <x v="0"/>
  </r>
  <r>
    <x v="46"/>
    <m/>
    <s v="LLE FLEX G2 8x4800 7W-1200lm/m 865 ADV"/>
    <x v="2"/>
    <x v="3"/>
    <x v="0"/>
    <x v="3"/>
    <x v="2"/>
    <x v="1"/>
    <x v="1"/>
    <x v="1"/>
    <x v="2"/>
    <x v="0"/>
  </r>
  <r>
    <x v="47"/>
    <m/>
    <s v="LLE FLEX G2 8x4800 12W-1800lm/m 830 ADV"/>
    <x v="3"/>
    <x v="3"/>
    <x v="0"/>
    <x v="1"/>
    <x v="2"/>
    <x v="1"/>
    <x v="1"/>
    <x v="1"/>
    <x v="2"/>
    <x v="0"/>
  </r>
  <r>
    <x v="48"/>
    <m/>
    <s v="LLE FLEX G2 8x4800 11W-1800lm/m 840 ADV"/>
    <x v="3"/>
    <x v="3"/>
    <x v="0"/>
    <x v="2"/>
    <x v="2"/>
    <x v="1"/>
    <x v="1"/>
    <x v="1"/>
    <x v="2"/>
    <x v="0"/>
  </r>
  <r>
    <x v="49"/>
    <m/>
    <s v="LLE FLEX G2 8x4800 11W-1800lm/m 865 ADV"/>
    <x v="3"/>
    <x v="3"/>
    <x v="0"/>
    <x v="3"/>
    <x v="2"/>
    <x v="1"/>
    <x v="1"/>
    <x v="1"/>
    <x v="2"/>
    <x v="0"/>
  </r>
  <r>
    <x v="50"/>
    <m/>
    <s v="LLE FLEX G1 8x4800 5w-600lm/m 827 SNC"/>
    <x v="2"/>
    <x v="2"/>
    <x v="0"/>
    <x v="0"/>
    <x v="1"/>
    <x v="1"/>
    <x v="1"/>
    <x v="0"/>
    <x v="2"/>
    <x v="0"/>
  </r>
  <r>
    <x v="51"/>
    <m/>
    <s v="LLE FLEX G1 8x4800 5w-600lm/m 830 SNC"/>
    <x v="2"/>
    <x v="2"/>
    <x v="0"/>
    <x v="1"/>
    <x v="3"/>
    <x v="1"/>
    <x v="1"/>
    <x v="0"/>
    <x v="2"/>
    <x v="0"/>
  </r>
  <r>
    <x v="52"/>
    <m/>
    <s v="LLE FLEX G1 8x4800 5w-600lm/m 840 SNC"/>
    <x v="2"/>
    <x v="2"/>
    <x v="0"/>
    <x v="2"/>
    <x v="3"/>
    <x v="1"/>
    <x v="1"/>
    <x v="0"/>
    <x v="2"/>
    <x v="0"/>
  </r>
  <r>
    <x v="53"/>
    <m/>
    <s v="LLE FLEX G1 8x4800 5w-600lm/m 865 SNC"/>
    <x v="2"/>
    <x v="2"/>
    <x v="0"/>
    <x v="3"/>
    <x v="3"/>
    <x v="1"/>
    <x v="1"/>
    <x v="0"/>
    <x v="2"/>
    <x v="0"/>
  </r>
  <r>
    <x v="54"/>
    <m/>
    <s v="LLE FLEX G1 8x4800 5w-1200lm/m 827 SNC"/>
    <x v="3"/>
    <x v="3"/>
    <x v="0"/>
    <x v="0"/>
    <x v="1"/>
    <x v="1"/>
    <x v="1"/>
    <x v="0"/>
    <x v="2"/>
    <x v="0"/>
  </r>
  <r>
    <x v="55"/>
    <m/>
    <s v="LLE FLEX G1 8x4800 5w-1200lm/m 830 SNC"/>
    <x v="3"/>
    <x v="3"/>
    <x v="0"/>
    <x v="1"/>
    <x v="3"/>
    <x v="1"/>
    <x v="1"/>
    <x v="0"/>
    <x v="2"/>
    <x v="0"/>
  </r>
  <r>
    <x v="56"/>
    <m/>
    <s v="LLE FLEX G1 8x4800 5w-1200lm/m 840 SNC"/>
    <x v="2"/>
    <x v="3"/>
    <x v="0"/>
    <x v="2"/>
    <x v="3"/>
    <x v="1"/>
    <x v="1"/>
    <x v="0"/>
    <x v="2"/>
    <x v="0"/>
  </r>
  <r>
    <x v="57"/>
    <m/>
    <s v="LLE FLEX G1 8x4800 5w-1200lm/m 865 SNC"/>
    <x v="2"/>
    <x v="3"/>
    <x v="0"/>
    <x v="3"/>
    <x v="4"/>
    <x v="1"/>
    <x v="1"/>
    <x v="0"/>
    <x v="2"/>
    <x v="0"/>
  </r>
  <r>
    <x v="58"/>
    <m/>
    <s v="LLE FLEX G1 8x4800 5w-1800lm/m 827 SNC"/>
    <x v="3"/>
    <x v="3"/>
    <x v="0"/>
    <x v="0"/>
    <x v="1"/>
    <x v="1"/>
    <x v="1"/>
    <x v="0"/>
    <x v="2"/>
    <x v="0"/>
  </r>
  <r>
    <x v="59"/>
    <m/>
    <s v="LLE FLEX G1 8x4800 5w-1800lm/m 830 SNC"/>
    <x v="3"/>
    <x v="3"/>
    <x v="0"/>
    <x v="1"/>
    <x v="1"/>
    <x v="1"/>
    <x v="1"/>
    <x v="0"/>
    <x v="2"/>
    <x v="0"/>
  </r>
  <r>
    <x v="60"/>
    <m/>
    <s v="LLE FLEX G1 8x4800 5w-1800lm/m 840 SNC"/>
    <x v="3"/>
    <x v="3"/>
    <x v="0"/>
    <x v="2"/>
    <x v="3"/>
    <x v="1"/>
    <x v="1"/>
    <x v="0"/>
    <x v="2"/>
    <x v="0"/>
  </r>
  <r>
    <x v="61"/>
    <m/>
    <s v="LLE FLEX G1 8x4800 5w-1800lm/m 865 SNC"/>
    <x v="3"/>
    <x v="3"/>
    <x v="0"/>
    <x v="3"/>
    <x v="3"/>
    <x v="1"/>
    <x v="1"/>
    <x v="0"/>
    <x v="2"/>
    <x v="0"/>
  </r>
  <r>
    <x v="62"/>
    <m/>
    <s v="Rub LED 24V-70LED/m-4,9W/m-2700°K-IP20-LED2835-IRC92-593lm/m-10m"/>
    <x v="2"/>
    <x v="2"/>
    <x v="0"/>
    <x v="0"/>
    <x v="3"/>
    <x v="2"/>
    <x v="1"/>
    <x v="1"/>
    <x v="3"/>
    <x v="0"/>
  </r>
  <r>
    <x v="63"/>
    <m/>
    <s v="Rub LED 24V-70LED/m-4,9W/m-3000°K-IP20-LED2835-IRC92-618lm/m-10m"/>
    <x v="2"/>
    <x v="2"/>
    <x v="0"/>
    <x v="1"/>
    <x v="3"/>
    <x v="2"/>
    <x v="1"/>
    <x v="1"/>
    <x v="3"/>
    <x v="0"/>
  </r>
  <r>
    <x v="64"/>
    <m/>
    <s v="Rub LED 24V-70LED/m-4,9W/m-3500°K-IP20-LED2835-IRC92-632lm/m-10m"/>
    <x v="2"/>
    <x v="2"/>
    <x v="0"/>
    <x v="4"/>
    <x v="3"/>
    <x v="2"/>
    <x v="1"/>
    <x v="1"/>
    <x v="3"/>
    <x v="0"/>
  </r>
  <r>
    <x v="65"/>
    <m/>
    <s v="Rub LED 24V-70LED/m-4,9W/m-4000°K-IP20-LED2835-IRC92-650lm/m-10m"/>
    <x v="2"/>
    <x v="2"/>
    <x v="0"/>
    <x v="2"/>
    <x v="3"/>
    <x v="2"/>
    <x v="1"/>
    <x v="1"/>
    <x v="3"/>
    <x v="0"/>
  </r>
  <r>
    <x v="66"/>
    <m/>
    <s v="Rub LED 24V-70LED/m-4,9W/m-5700°K-IP20-LED2835-IRC92-691lm/m-10m"/>
    <x v="2"/>
    <x v="2"/>
    <x v="0"/>
    <x v="5"/>
    <x v="2"/>
    <x v="2"/>
    <x v="1"/>
    <x v="1"/>
    <x v="3"/>
    <x v="0"/>
  </r>
  <r>
    <x v="67"/>
    <m/>
    <s v="Rub LED 24V-120LED/m-14,4W/m-2700°K-IP20-LED2835-IRC92-1166lm/m-5m"/>
    <x v="3"/>
    <x v="3"/>
    <x v="0"/>
    <x v="0"/>
    <x v="0"/>
    <x v="2"/>
    <x v="1"/>
    <x v="0"/>
    <x v="3"/>
    <x v="0"/>
  </r>
  <r>
    <x v="68"/>
    <m/>
    <s v="Rub LED 24V-120LED/m-14,4W/m-3000°K-IP20-LED2835-IRC92-1224lm/m-5m"/>
    <x v="3"/>
    <x v="3"/>
    <x v="0"/>
    <x v="1"/>
    <x v="0"/>
    <x v="2"/>
    <x v="1"/>
    <x v="0"/>
    <x v="3"/>
    <x v="0"/>
  </r>
  <r>
    <x v="69"/>
    <m/>
    <s v="Rub LED 24V-120LED/m-14,4W/m-3500°K-IP20-LED2835-IRC92-1267lm/m-5m"/>
    <x v="3"/>
    <x v="3"/>
    <x v="0"/>
    <x v="4"/>
    <x v="0"/>
    <x v="2"/>
    <x v="1"/>
    <x v="0"/>
    <x v="3"/>
    <x v="0"/>
  </r>
  <r>
    <x v="70"/>
    <m/>
    <s v="Rub LED 24V-120LED/m-14,4W/m-4000°K-IP20-LED2835-IRC92-1325lm/m-5m"/>
    <x v="3"/>
    <x v="3"/>
    <x v="0"/>
    <x v="2"/>
    <x v="0"/>
    <x v="2"/>
    <x v="1"/>
    <x v="0"/>
    <x v="3"/>
    <x v="0"/>
  </r>
  <r>
    <x v="71"/>
    <m/>
    <s v="Rub LED 24V-120LED/m-14,4W/m-5700°K-IP20-LED2835-IRC92-1397lm/m-5m"/>
    <x v="3"/>
    <x v="3"/>
    <x v="0"/>
    <x v="5"/>
    <x v="0"/>
    <x v="2"/>
    <x v="1"/>
    <x v="0"/>
    <x v="3"/>
    <x v="0"/>
  </r>
  <r>
    <x v="72"/>
    <m/>
    <s v="Rub LED 24V-140LED/m-14,7W/m-2700°K-IP20-LED2835-IRC92-1793lm/m-5m"/>
    <x v="3"/>
    <x v="3"/>
    <x v="0"/>
    <x v="0"/>
    <x v="3"/>
    <x v="2"/>
    <x v="1"/>
    <x v="0"/>
    <x v="0"/>
    <x v="0"/>
  </r>
  <r>
    <x v="73"/>
    <m/>
    <s v="Rub LED 24V-140LED/m-14,7W/m-3000°K-IP20-LED2835-IRC92-1853lm/m-5m"/>
    <x v="3"/>
    <x v="3"/>
    <x v="0"/>
    <x v="1"/>
    <x v="3"/>
    <x v="2"/>
    <x v="1"/>
    <x v="0"/>
    <x v="0"/>
    <x v="0"/>
  </r>
  <r>
    <x v="74"/>
    <m/>
    <s v="Rub LED 24V-140LED/m-14,7W/m-3500°K-IP20-LED2835-IRC92-1896lm/m-5m"/>
    <x v="3"/>
    <x v="3"/>
    <x v="0"/>
    <x v="4"/>
    <x v="3"/>
    <x v="2"/>
    <x v="1"/>
    <x v="0"/>
    <x v="0"/>
    <x v="0"/>
  </r>
  <r>
    <x v="75"/>
    <m/>
    <s v="Rub LED 24V-140LED/m-14,7W/m-4000°K-IP20-LED2835-IRC92-1951lm/m-5m"/>
    <x v="3"/>
    <x v="3"/>
    <x v="0"/>
    <x v="2"/>
    <x v="3"/>
    <x v="2"/>
    <x v="1"/>
    <x v="0"/>
    <x v="0"/>
    <x v="0"/>
  </r>
  <r>
    <x v="76"/>
    <m/>
    <s v="Rub LED 24V-140LED/m-14,7W/m-5700°K-IP20-LED2835-IRC92-2014lm/m-5m"/>
    <x v="3"/>
    <x v="4"/>
    <x v="0"/>
    <x v="5"/>
    <x v="3"/>
    <x v="2"/>
    <x v="1"/>
    <x v="0"/>
    <x v="0"/>
    <x v="0"/>
  </r>
  <r>
    <x v="77"/>
    <m/>
    <s v="Rub LED 24V-182LED/m-18,7W/m-2700°K-IP20-LED2835-IRC92-2338lm/m-5m"/>
    <x v="3"/>
    <x v="4"/>
    <x v="0"/>
    <x v="0"/>
    <x v="3"/>
    <x v="2"/>
    <x v="2"/>
    <x v="2"/>
    <x v="0"/>
    <x v="0"/>
  </r>
  <r>
    <x v="78"/>
    <m/>
    <s v="Rub LED 24V-182LED/m-18,7W/m-3000°K-IP20-LED2835-IRC92-2431lm/m-5m"/>
    <x v="3"/>
    <x v="4"/>
    <x v="0"/>
    <x v="1"/>
    <x v="3"/>
    <x v="2"/>
    <x v="2"/>
    <x v="2"/>
    <x v="0"/>
    <x v="0"/>
  </r>
  <r>
    <x v="79"/>
    <m/>
    <s v="Rub LED 24V-182LED/m-18,7W/m-3500°K-IP20-LED2835-IRC92-2525lm/m-5m"/>
    <x v="3"/>
    <x v="4"/>
    <x v="0"/>
    <x v="4"/>
    <x v="3"/>
    <x v="2"/>
    <x v="2"/>
    <x v="2"/>
    <x v="0"/>
    <x v="0"/>
  </r>
  <r>
    <x v="80"/>
    <m/>
    <s v="Rub LED 24V-182LED/m-18,7W/m-4000°K-IP20-LED2835-IRC92-2618lm/m-5m"/>
    <x v="3"/>
    <x v="4"/>
    <x v="0"/>
    <x v="2"/>
    <x v="3"/>
    <x v="2"/>
    <x v="2"/>
    <x v="2"/>
    <x v="0"/>
    <x v="0"/>
  </r>
  <r>
    <x v="81"/>
    <m/>
    <s v="Rub LED 24V-182LED/m-18,7W/m-5700°K-IP20-LED2835-IRC92-2712lm/m-5m"/>
    <x v="3"/>
    <x v="4"/>
    <x v="0"/>
    <x v="5"/>
    <x v="2"/>
    <x v="2"/>
    <x v="2"/>
    <x v="2"/>
    <x v="0"/>
    <x v="0"/>
  </r>
  <r>
    <x v="82"/>
    <m/>
    <s v="Rub LED 24V-140LED/m-29W/m-2700°K-IP20-LED2835-IRC92-3451lm/m-5m"/>
    <x v="4"/>
    <x v="5"/>
    <x v="0"/>
    <x v="0"/>
    <x v="1"/>
    <x v="2"/>
    <x v="2"/>
    <x v="0"/>
    <x v="4"/>
    <x v="0"/>
  </r>
  <r>
    <x v="83"/>
    <m/>
    <s v="Rub LED 24V-140LED/m-29W/m-3000°K-IP20-LED2835-IRC92-3574lm/m-5m"/>
    <x v="4"/>
    <x v="5"/>
    <x v="0"/>
    <x v="1"/>
    <x v="3"/>
    <x v="2"/>
    <x v="2"/>
    <x v="0"/>
    <x v="4"/>
    <x v="0"/>
  </r>
  <r>
    <x v="84"/>
    <m/>
    <s v="Rub LED 24V-140LED/m-29W/m-3500°K-IP20-LED2835-IRC92-3654lm/m-5m"/>
    <x v="4"/>
    <x v="5"/>
    <x v="0"/>
    <x v="4"/>
    <x v="3"/>
    <x v="2"/>
    <x v="2"/>
    <x v="0"/>
    <x v="4"/>
    <x v="0"/>
  </r>
  <r>
    <x v="85"/>
    <m/>
    <s v="Rub LED 24V-140LED/m-29W/m-4000°K-IP20-LED2835-IRC92-3762lm/m-5m"/>
    <x v="4"/>
    <x v="5"/>
    <x v="0"/>
    <x v="2"/>
    <x v="3"/>
    <x v="2"/>
    <x v="2"/>
    <x v="0"/>
    <x v="4"/>
    <x v="0"/>
  </r>
  <r>
    <x v="86"/>
    <m/>
    <s v="Rub LED 24V-140LED/m-29W/m-5700°K-IP20-LED2835-IRC92-4060lm/m-5m"/>
    <x v="4"/>
    <x v="1"/>
    <x v="0"/>
    <x v="5"/>
    <x v="3"/>
    <x v="2"/>
    <x v="2"/>
    <x v="0"/>
    <x v="4"/>
    <x v="0"/>
  </r>
  <r>
    <x v="87"/>
    <m/>
    <s v="Rub LED 24V-300LED/m-18W/m-2200°K-IP20-LED2216-IRC85-1400lm/m-5m"/>
    <x v="4"/>
    <x v="3"/>
    <x v="0"/>
    <x v="6"/>
    <x v="5"/>
    <x v="3"/>
    <x v="1"/>
    <x v="3"/>
    <x v="0"/>
    <x v="0"/>
  </r>
  <r>
    <x v="88"/>
    <m/>
    <s v="Rub LED 24V-126LED/m-22W/m-3000°K-IP20-LED3020-IRC93-2200lm/m-5m"/>
    <x v="4"/>
    <x v="4"/>
    <x v="0"/>
    <x v="1"/>
    <x v="0"/>
    <x v="3"/>
    <x v="2"/>
    <x v="4"/>
    <x v="0"/>
    <x v="0"/>
  </r>
  <r>
    <x v="89"/>
    <m/>
    <s v="Rub LED 24V-126LED/m-22W/m-4000°K-IP20-LED3020-IRC93-2200lm/m-5m"/>
    <x v="4"/>
    <x v="4"/>
    <x v="0"/>
    <x v="2"/>
    <x v="0"/>
    <x v="3"/>
    <x v="2"/>
    <x v="4"/>
    <x v="0"/>
    <x v="0"/>
  </r>
  <r>
    <x v="90"/>
    <m/>
    <s v="Rub LED 24V-60LED/m-7,2W/m-3000°K-IP20-LED2835-IRC83-750lm/m-10m"/>
    <x v="2"/>
    <x v="2"/>
    <x v="0"/>
    <x v="1"/>
    <x v="1"/>
    <x v="4"/>
    <x v="2"/>
    <x v="1"/>
    <x v="5"/>
    <x v="0"/>
  </r>
  <r>
    <x v="91"/>
    <m/>
    <s v="Rub LED 24V-60LED/m-7,2W/m-4000°K-IP20-LED2835-IRC83-790lm/m-10m"/>
    <x v="2"/>
    <x v="2"/>
    <x v="0"/>
    <x v="2"/>
    <x v="1"/>
    <x v="4"/>
    <x v="2"/>
    <x v="1"/>
    <x v="5"/>
    <x v="0"/>
  </r>
  <r>
    <x v="92"/>
    <m/>
    <s v="Rub LED 24V-120LED/m-9,6W/m-3000°K-IP20-LED3528-IRC83-750lm/m-4m"/>
    <x v="2"/>
    <x v="2"/>
    <x v="0"/>
    <x v="1"/>
    <x v="5"/>
    <x v="4"/>
    <x v="1"/>
    <x v="0"/>
    <x v="3"/>
    <x v="0"/>
  </r>
  <r>
    <x v="93"/>
    <m/>
    <s v="Rub LED 24V-120LED/m-9,6W/m - 6000°K-IP20-LED3528-IRC83-840lm/m-4m"/>
    <x v="2"/>
    <x v="2"/>
    <x v="0"/>
    <x v="7"/>
    <x v="0"/>
    <x v="4"/>
    <x v="1"/>
    <x v="0"/>
    <x v="3"/>
    <x v="0"/>
  </r>
  <r>
    <x v="94"/>
    <m/>
    <s v="Rub LED 24V-120LED/m-14,4W/m-3000°K-IP20-LED2835-IRC83-1620lm/m-10m"/>
    <x v="3"/>
    <x v="3"/>
    <x v="0"/>
    <x v="1"/>
    <x v="1"/>
    <x v="4"/>
    <x v="2"/>
    <x v="0"/>
    <x v="5"/>
    <x v="0"/>
  </r>
  <r>
    <x v="95"/>
    <m/>
    <s v="Rub LED 24V-120LED/m-14,4W/m-4000°K-IP20-LED2835-IRC83-1650lm/m-10m"/>
    <x v="3"/>
    <x v="3"/>
    <x v="0"/>
    <x v="2"/>
    <x v="1"/>
    <x v="4"/>
    <x v="2"/>
    <x v="0"/>
    <x v="5"/>
    <x v="0"/>
  </r>
  <r>
    <x v="96"/>
    <m/>
    <s v="Rub LED 24V-240LED/m-19,2W/m-2000°K-IP20-LED3528-IRC92-1248lm/m-5m"/>
    <x v="3"/>
    <x v="3"/>
    <x v="0"/>
    <x v="8"/>
    <x v="5"/>
    <x v="2"/>
    <x v="2"/>
    <x v="3"/>
    <x v="0"/>
    <x v="0"/>
  </r>
  <r>
    <x v="97"/>
    <m/>
    <s v="Rub LED 24V-240LED/m-19,2W/m-2200°K-IP20-LED3528-IRC92-1344lm/m-5m"/>
    <x v="3"/>
    <x v="3"/>
    <x v="0"/>
    <x v="6"/>
    <x v="5"/>
    <x v="2"/>
    <x v="2"/>
    <x v="3"/>
    <x v="0"/>
    <x v="0"/>
  </r>
  <r>
    <x v="98"/>
    <m/>
    <s v="Rub LED 24V-240LED/m-19,2W/m-2400°K-IP20-LED3528-IRC92-1382lm/m-5m"/>
    <x v="3"/>
    <x v="3"/>
    <x v="0"/>
    <x v="9"/>
    <x v="5"/>
    <x v="2"/>
    <x v="2"/>
    <x v="3"/>
    <x v="0"/>
    <x v="0"/>
  </r>
  <r>
    <x v="99"/>
    <m/>
    <s v="Rub LED 24V-240LED/m-19,2W/m-2700°K-IP20-LED3528-IRC92-1400lm/m-5m"/>
    <x v="3"/>
    <x v="3"/>
    <x v="0"/>
    <x v="0"/>
    <x v="5"/>
    <x v="2"/>
    <x v="2"/>
    <x v="3"/>
    <x v="0"/>
    <x v="0"/>
  </r>
  <r>
    <x v="100"/>
    <m/>
    <s v="Rub LED 24V-240LED/m-19,2W/m-3000°K-IP20-LED3528-IRC92-1440lm/m-5m"/>
    <x v="3"/>
    <x v="3"/>
    <x v="0"/>
    <x v="1"/>
    <x v="5"/>
    <x v="2"/>
    <x v="2"/>
    <x v="3"/>
    <x v="0"/>
    <x v="0"/>
  </r>
  <r>
    <x v="101"/>
    <m/>
    <s v="Rub LED 24V-240LED/m-19,2W/m-3500°K-IP20-LED3528-IRC92-1536lm/m-5m"/>
    <x v="3"/>
    <x v="3"/>
    <x v="0"/>
    <x v="4"/>
    <x v="5"/>
    <x v="2"/>
    <x v="2"/>
    <x v="3"/>
    <x v="0"/>
    <x v="0"/>
  </r>
  <r>
    <x v="102"/>
    <m/>
    <s v="Rub LED 24V-240LED/m-19,2W/m-4000°K-IP20-LED3528-IRC92-1613lm/m-5m"/>
    <x v="3"/>
    <x v="3"/>
    <x v="0"/>
    <x v="2"/>
    <x v="0"/>
    <x v="2"/>
    <x v="2"/>
    <x v="3"/>
    <x v="0"/>
    <x v="0"/>
  </r>
  <r>
    <x v="103"/>
    <m/>
    <s v="Rub LED 24V-240LED/m-19,2W/m-5700°K-IP20-LED3528-IRC92-1690lm/m-5m"/>
    <x v="3"/>
    <x v="3"/>
    <x v="0"/>
    <x v="5"/>
    <x v="0"/>
    <x v="2"/>
    <x v="2"/>
    <x v="3"/>
    <x v="0"/>
    <x v="0"/>
  </r>
  <r>
    <x v="104"/>
    <m/>
    <s v="Rub LED 24V-240LED/m-15W/m-2700°K-IP20-LED2216-IRC93-1230lm/m-5m"/>
    <x v="3"/>
    <x v="3"/>
    <x v="0"/>
    <x v="0"/>
    <x v="0"/>
    <x v="5"/>
    <x v="3"/>
    <x v="0"/>
    <x v="6"/>
    <x v="0"/>
  </r>
  <r>
    <x v="105"/>
    <m/>
    <s v="Rub LED 24V-240LED/m-15W/m-3000°K-IP20-LED2216-IRC93-1230lm/m-5m"/>
    <x v="3"/>
    <x v="3"/>
    <x v="0"/>
    <x v="1"/>
    <x v="0"/>
    <x v="5"/>
    <x v="3"/>
    <x v="0"/>
    <x v="6"/>
    <x v="0"/>
  </r>
  <r>
    <x v="106"/>
    <m/>
    <s v="Rub LED 24V-240LED/m-15W/m-4000°K-IP20-LED2216-IRC93-1320lm/m-5m"/>
    <x v="3"/>
    <x v="3"/>
    <x v="0"/>
    <x v="2"/>
    <x v="0"/>
    <x v="5"/>
    <x v="3"/>
    <x v="0"/>
    <x v="6"/>
    <x v="0"/>
  </r>
  <r>
    <x v="107"/>
    <m/>
    <s v="Rub LED 24V-240LED/m-15W/m-6500°K-IP20-LED2216-IRC93-1395lm/m-5m"/>
    <x v="3"/>
    <x v="3"/>
    <x v="0"/>
    <x v="3"/>
    <x v="0"/>
    <x v="5"/>
    <x v="3"/>
    <x v="0"/>
    <x v="6"/>
    <x v="0"/>
  </r>
  <r>
    <x v="108"/>
    <m/>
    <s v="Rub LED 24V-528LED/m-14W/m-2700°K-IP20-COB-IRC90-1300lm/m-5m"/>
    <x v="3"/>
    <x v="3"/>
    <x v="0"/>
    <x v="0"/>
    <x v="0"/>
    <x v="5"/>
    <x v="1"/>
    <x v="5"/>
    <x v="0"/>
    <x v="0"/>
  </r>
  <r>
    <x v="109"/>
    <m/>
    <s v="Rub LED 24V-528LED/m-14W/m-3000°K-IP20-COB-IRC90-1350lm/m-5m"/>
    <x v="3"/>
    <x v="3"/>
    <x v="0"/>
    <x v="1"/>
    <x v="0"/>
    <x v="5"/>
    <x v="1"/>
    <x v="5"/>
    <x v="0"/>
    <x v="0"/>
  </r>
  <r>
    <x v="110"/>
    <m/>
    <s v="Rub LED 24V-528LED/m-14W/m-4000°K-IP20-COB-IRC90-1400lm/m-5m"/>
    <x v="3"/>
    <x v="3"/>
    <x v="0"/>
    <x v="2"/>
    <x v="0"/>
    <x v="5"/>
    <x v="1"/>
    <x v="5"/>
    <x v="0"/>
    <x v="0"/>
  </r>
  <r>
    <x v="111"/>
    <m/>
    <s v="Rub LED 24V-528LED/m-14W/m-6000°K-IP20-COB-IRC90-1450lm/m-5m"/>
    <x v="3"/>
    <x v="3"/>
    <x v="0"/>
    <x v="7"/>
    <x v="1"/>
    <x v="5"/>
    <x v="1"/>
    <x v="5"/>
    <x v="0"/>
    <x v="0"/>
  </r>
  <r>
    <x v="112"/>
    <m/>
    <s v="RubLED24V-60LED/m-7,2W/m-2700°K-IP20-LED3528-IRC90-500lm/m-5m"/>
    <x v="2"/>
    <x v="2"/>
    <x v="0"/>
    <x v="0"/>
    <x v="5"/>
    <x v="5"/>
    <x v="1"/>
    <x v="1"/>
    <x v="0"/>
    <x v="0"/>
  </r>
  <r>
    <x v="113"/>
    <m/>
    <s v="RubLED24V-60LED/m-7,2W/m-3000°K-IP20-LED3528-IRC90-500lm/m-5m"/>
    <x v="2"/>
    <x v="2"/>
    <x v="0"/>
    <x v="1"/>
    <x v="5"/>
    <x v="5"/>
    <x v="1"/>
    <x v="1"/>
    <x v="0"/>
    <x v="0"/>
  </r>
  <r>
    <x v="114"/>
    <m/>
    <s v="RubLED24V-60LED/m-7,2W/m-3500°K-IP20-LED3528-IRC90-500lm/m-5m"/>
    <x v="2"/>
    <x v="2"/>
    <x v="0"/>
    <x v="4"/>
    <x v="5"/>
    <x v="5"/>
    <x v="1"/>
    <x v="1"/>
    <x v="0"/>
    <x v="0"/>
  </r>
  <r>
    <x v="115"/>
    <m/>
    <s v="RubLED24V-60LED/m-7,2W/m-4000°K-IP20-LED3528-IRC90-550lm/m-5m"/>
    <x v="2"/>
    <x v="2"/>
    <x v="0"/>
    <x v="2"/>
    <x v="5"/>
    <x v="5"/>
    <x v="1"/>
    <x v="1"/>
    <x v="0"/>
    <x v="0"/>
  </r>
  <r>
    <x v="116"/>
    <m/>
    <s v="RubLED24V-60LED/m-7,2W/m-6000°K-IP20-LED3528-IRC90-600lm/m-5m"/>
    <x v="2"/>
    <x v="2"/>
    <x v="0"/>
    <x v="7"/>
    <x v="0"/>
    <x v="5"/>
    <x v="1"/>
    <x v="1"/>
    <x v="0"/>
    <x v="0"/>
  </r>
  <r>
    <x v="117"/>
    <m/>
    <s v="RubLED24V-70LED/m-15W/m-2700°K-IP20-LED5630-IRC90-1450lm/m-5m"/>
    <x v="3"/>
    <x v="3"/>
    <x v="0"/>
    <x v="0"/>
    <x v="0"/>
    <x v="5"/>
    <x v="4"/>
    <x v="1"/>
    <x v="0"/>
    <x v="0"/>
  </r>
  <r>
    <x v="118"/>
    <m/>
    <s v="RubLED24V-70LED/m-15W/m-3000°K-IP20-LED5630-IRC90-1450lm/m-5m"/>
    <x v="3"/>
    <x v="3"/>
    <x v="0"/>
    <x v="1"/>
    <x v="0"/>
    <x v="5"/>
    <x v="4"/>
    <x v="1"/>
    <x v="0"/>
    <x v="0"/>
  </r>
  <r>
    <x v="119"/>
    <m/>
    <s v="RubLED24V-70LED/m-15W/m-3500°K-IP20-LED5630-IRC90-1450lm/m-5m"/>
    <x v="3"/>
    <x v="3"/>
    <x v="0"/>
    <x v="4"/>
    <x v="0"/>
    <x v="5"/>
    <x v="4"/>
    <x v="1"/>
    <x v="0"/>
    <x v="0"/>
  </r>
  <r>
    <x v="120"/>
    <m/>
    <s v="RubLED24V-70LED/m-15W/m-4000°K-IP20-LED5630-IRC90-1550lm/m-5m"/>
    <x v="3"/>
    <x v="3"/>
    <x v="0"/>
    <x v="2"/>
    <x v="1"/>
    <x v="5"/>
    <x v="4"/>
    <x v="1"/>
    <x v="0"/>
    <x v="0"/>
  </r>
  <r>
    <x v="121"/>
    <m/>
    <s v="RubLED24V-70LED/m-15W/m-5000°K-IP20-LED5630-IRC90-1650lm/m-5m"/>
    <x v="3"/>
    <x v="3"/>
    <x v="0"/>
    <x v="10"/>
    <x v="1"/>
    <x v="5"/>
    <x v="5"/>
    <x v="1"/>
    <x v="0"/>
    <x v="0"/>
  </r>
  <r>
    <x v="122"/>
    <m/>
    <s v="RubLED24V-70LED/m-15W/m-6000°K-IP20-LED5630-IRC90-1650lm/m-5m"/>
    <x v="3"/>
    <x v="3"/>
    <x v="0"/>
    <x v="7"/>
    <x v="1"/>
    <x v="5"/>
    <x v="5"/>
    <x v="1"/>
    <x v="0"/>
    <x v="0"/>
  </r>
  <r>
    <x v="123"/>
    <m/>
    <s v="Rub LED 24V-60LED/m-7,2W/m-2700°K-IP65-LED2835-IRC83-450m/m-5m"/>
    <x v="2"/>
    <x v="2"/>
    <x v="0"/>
    <x v="0"/>
    <x v="5"/>
    <x v="4"/>
    <x v="2"/>
    <x v="1"/>
    <x v="7"/>
    <x v="1"/>
  </r>
  <r>
    <x v="124"/>
    <m/>
    <s v="Rub LED 24V-60LED/m-7,2W/m-3000°K-IP65-LED2835-IRC83-485lm/m-5m"/>
    <x v="2"/>
    <x v="2"/>
    <x v="0"/>
    <x v="1"/>
    <x v="5"/>
    <x v="4"/>
    <x v="2"/>
    <x v="1"/>
    <x v="7"/>
    <x v="1"/>
  </r>
  <r>
    <x v="125"/>
    <m/>
    <s v="Rub LED 24V-60LED/m-7,2W/m-4000°K-IP65-LED2835-IRC83-535m/m-5m"/>
    <x v="2"/>
    <x v="2"/>
    <x v="0"/>
    <x v="2"/>
    <x v="5"/>
    <x v="4"/>
    <x v="2"/>
    <x v="1"/>
    <x v="7"/>
    <x v="1"/>
  </r>
  <r>
    <x v="126"/>
    <m/>
    <s v="Rub LED 24V-120LED/m-14,4W/m-2700°K-IP65-LED2835-IRC83-910lm/m-5m"/>
    <x v="3"/>
    <x v="2"/>
    <x v="0"/>
    <x v="0"/>
    <x v="5"/>
    <x v="4"/>
    <x v="2"/>
    <x v="0"/>
    <x v="8"/>
    <x v="1"/>
  </r>
  <r>
    <x v="127"/>
    <m/>
    <s v="Rub LED 24V-120LED/m-14,4W/m-3000°K-IP65-LED2835-IRC83-940lm/m-5m"/>
    <x v="3"/>
    <x v="2"/>
    <x v="0"/>
    <x v="1"/>
    <x v="5"/>
    <x v="4"/>
    <x v="2"/>
    <x v="0"/>
    <x v="8"/>
    <x v="1"/>
  </r>
  <r>
    <x v="128"/>
    <m/>
    <s v="Rub LED 24V-120LED/m-14,4W/m-4000°K-IP65-LED2835-IRC83-1020lm/m-5m"/>
    <x v="3"/>
    <x v="3"/>
    <x v="0"/>
    <x v="2"/>
    <x v="5"/>
    <x v="4"/>
    <x v="2"/>
    <x v="0"/>
    <x v="8"/>
    <x v="1"/>
  </r>
  <r>
    <x v="129"/>
    <m/>
    <s v="Rub LED 24V-528LED/m-14W/m-2700°K-IP65-COB-IRC90-1300lm/m-5m"/>
    <x v="3"/>
    <x v="3"/>
    <x v="0"/>
    <x v="0"/>
    <x v="0"/>
    <x v="5"/>
    <x v="1"/>
    <x v="5"/>
    <x v="0"/>
    <x v="1"/>
  </r>
  <r>
    <x v="130"/>
    <m/>
    <s v="Rub LED 24V-528LED/m-14W/m-3000°K-IP65-COB-IRC90-1350lm/m-5m"/>
    <x v="3"/>
    <x v="3"/>
    <x v="0"/>
    <x v="1"/>
    <x v="0"/>
    <x v="5"/>
    <x v="1"/>
    <x v="5"/>
    <x v="0"/>
    <x v="1"/>
  </r>
  <r>
    <x v="131"/>
    <m/>
    <s v="Rub LED 24V-528LED/m-14W/m-4000°K-IP65-COB-IRC90-1400lm/m-5m"/>
    <x v="3"/>
    <x v="3"/>
    <x v="0"/>
    <x v="2"/>
    <x v="0"/>
    <x v="5"/>
    <x v="1"/>
    <x v="5"/>
    <x v="0"/>
    <x v="1"/>
  </r>
  <r>
    <x v="132"/>
    <m/>
    <s v="Rub LED 24V-528LED/m-14W/m-6000°K-IP65-COB-IRC90-1450lm/m-5m"/>
    <x v="3"/>
    <x v="3"/>
    <x v="0"/>
    <x v="7"/>
    <x v="1"/>
    <x v="5"/>
    <x v="1"/>
    <x v="5"/>
    <x v="0"/>
    <x v="1"/>
  </r>
  <r>
    <x v="133"/>
    <m/>
    <s v="Rub LED 12V - 60LED/m - 4,8W/m - bleu - IP20 - LED 3528-50lm/m-5m"/>
    <x v="2"/>
    <x v="2"/>
    <x v="1"/>
    <x v="11"/>
    <x v="6"/>
    <x v="6"/>
    <x v="1"/>
    <x v="0"/>
    <x v="8"/>
    <x v="2"/>
  </r>
  <r>
    <x v="134"/>
    <m/>
    <s v="Rub LED 12V - 60LED/m - 4,8W/m - vert - IP20 - LED 3528-215lm/m-5m"/>
    <x v="2"/>
    <x v="2"/>
    <x v="1"/>
    <x v="12"/>
    <x v="6"/>
    <x v="6"/>
    <x v="1"/>
    <x v="0"/>
    <x v="8"/>
    <x v="2"/>
  </r>
  <r>
    <x v="135"/>
    <m/>
    <s v="Rub LED 12V - 60LED/m - 4,8W/m - rouge - IP20 - LED 3528-100lm/m-5m"/>
    <x v="2"/>
    <x v="2"/>
    <x v="1"/>
    <x v="13"/>
    <x v="6"/>
    <x v="6"/>
    <x v="1"/>
    <x v="0"/>
    <x v="8"/>
    <x v="2"/>
  </r>
  <r>
    <x v="136"/>
    <m/>
    <s v="Rub LED 24V - 120LED/m - 9,6W/m - rouge - IP20 - LED 3528-200lm/m-5m"/>
    <x v="2"/>
    <x v="2"/>
    <x v="0"/>
    <x v="13"/>
    <x v="6"/>
    <x v="6"/>
    <x v="1"/>
    <x v="0"/>
    <x v="8"/>
    <x v="2"/>
  </r>
  <r>
    <x v="137"/>
    <m/>
    <s v="Rub LED 24V - 120LED/m - 9,6W/m - vert - IP20 - LED 3528-430lm/m-5m"/>
    <x v="2"/>
    <x v="2"/>
    <x v="0"/>
    <x v="12"/>
    <x v="6"/>
    <x v="6"/>
    <x v="1"/>
    <x v="0"/>
    <x v="8"/>
    <x v="2"/>
  </r>
  <r>
    <x v="138"/>
    <m/>
    <s v="Rub LED 24V - 120LED/m - 9,6W/m - bleu - IP20 - LED 3528-100lm/m-5m"/>
    <x v="2"/>
    <x v="2"/>
    <x v="0"/>
    <x v="11"/>
    <x v="6"/>
    <x v="6"/>
    <x v="1"/>
    <x v="0"/>
    <x v="8"/>
    <x v="2"/>
  </r>
  <r>
    <x v="139"/>
    <m/>
    <s v="RubLED24V-120LED/m-28,8W/m-3000/6000°K-IP20-LED5630-IRC83-2500lm/m-5m"/>
    <x v="4"/>
    <x v="3"/>
    <x v="0"/>
    <x v="1"/>
    <x v="6"/>
    <x v="4"/>
    <x v="0"/>
    <x v="1"/>
    <x v="8"/>
    <x v="3"/>
  </r>
  <r>
    <x v="139"/>
    <m/>
    <s v="RubLED24V-120LED/m-28,8W/m-3000/6000°K-IP20-LED5630-IRC83-2500lm/m-5m"/>
    <x v="4"/>
    <x v="3"/>
    <x v="0"/>
    <x v="7"/>
    <x v="6"/>
    <x v="4"/>
    <x v="0"/>
    <x v="1"/>
    <x v="8"/>
    <x v="3"/>
  </r>
  <r>
    <x v="140"/>
    <m/>
    <s v="RubLED24V-120LED/m-28,8W/m-2700/5000°K-IP20-LED5630-IRC83-2400lm/m-5m"/>
    <x v="4"/>
    <x v="3"/>
    <x v="0"/>
    <x v="10"/>
    <x v="6"/>
    <x v="4"/>
    <x v="0"/>
    <x v="1"/>
    <x v="8"/>
    <x v="3"/>
  </r>
  <r>
    <x v="140"/>
    <m/>
    <s v="RubLED24V-120LED/m-28,8W/m-2700/5000°K-IP20-LED5630-IRC83-2400lm/m-5m"/>
    <x v="4"/>
    <x v="3"/>
    <x v="0"/>
    <x v="0"/>
    <x v="6"/>
    <x v="4"/>
    <x v="0"/>
    <x v="1"/>
    <x v="8"/>
    <x v="3"/>
  </r>
  <r>
    <x v="141"/>
    <m/>
    <s v="RubLED24V-120LED/m-19,2W/m-2600/6000°K-IP20-LED3528-IRC93-1260lm/m-5m"/>
    <x v="3"/>
    <x v="2"/>
    <x v="0"/>
    <x v="7"/>
    <x v="6"/>
    <x v="3"/>
    <x v="2"/>
    <x v="1"/>
    <x v="0"/>
    <x v="3"/>
  </r>
  <r>
    <x v="141"/>
    <m/>
    <s v="RubLED24V-120LED/m-19,2W/m-2600/6000°K-IP20-LED3528-IRC93-1260lm/m-5m"/>
    <x v="3"/>
    <x v="2"/>
    <x v="0"/>
    <x v="14"/>
    <x v="6"/>
    <x v="3"/>
    <x v="2"/>
    <x v="1"/>
    <x v="0"/>
    <x v="3"/>
  </r>
  <r>
    <x v="142"/>
    <m/>
    <s v="RubLED24V-240LED/m-20W/m-2200/3100°K-IP20-LED2216-IRC93-1520lm/m-5m"/>
    <x v="3"/>
    <x v="3"/>
    <x v="0"/>
    <x v="15"/>
    <x v="6"/>
    <x v="3"/>
    <x v="2"/>
    <x v="3"/>
    <x v="0"/>
    <x v="3"/>
  </r>
  <r>
    <x v="142"/>
    <m/>
    <s v="RubLED24V-240LED/m-20W/m-2200/3100°K-IP20-LED2216-IRC93-1520lm/m-5m"/>
    <x v="3"/>
    <x v="2"/>
    <x v="0"/>
    <x v="6"/>
    <x v="6"/>
    <x v="3"/>
    <x v="2"/>
    <x v="3"/>
    <x v="0"/>
    <x v="3"/>
  </r>
  <r>
    <x v="143"/>
    <m/>
    <s v="RubLED24V-60LED/m-24W/m-2800/6000°K-IP20-LED5050-IRC85-2300lm/m-5m"/>
    <x v="4"/>
    <x v="3"/>
    <x v="0"/>
    <x v="7"/>
    <x v="6"/>
    <x v="4"/>
    <x v="2"/>
    <x v="1"/>
    <x v="0"/>
    <x v="3"/>
  </r>
  <r>
    <x v="143"/>
    <m/>
    <s v="RubLED24V-60LED/m-24W/m-2800/6000°K-IP20-LED5050-IRC85-2300lm/m-5m"/>
    <x v="4"/>
    <x v="3"/>
    <x v="0"/>
    <x v="16"/>
    <x v="6"/>
    <x v="4"/>
    <x v="2"/>
    <x v="1"/>
    <x v="0"/>
    <x v="3"/>
  </r>
  <r>
    <x v="144"/>
    <m/>
    <s v="RubLED24V-120LED/m-18W/m-3000/6000°K-IP20-LED3528-IRC80-2300lm/m-5m"/>
    <x v="3"/>
    <x v="6"/>
    <x v="0"/>
    <x v="7"/>
    <x v="6"/>
    <x v="7"/>
    <x v="6"/>
    <x v="6"/>
    <x v="9"/>
    <x v="3"/>
  </r>
  <r>
    <x v="144"/>
    <m/>
    <s v="RubLED24V-120LED/m-18W/m-3000/6000°K-IP20-LED3528-IRC80-2300lm/m-5m"/>
    <x v="3"/>
    <x v="6"/>
    <x v="0"/>
    <x v="1"/>
    <x v="6"/>
    <x v="7"/>
    <x v="6"/>
    <x v="6"/>
    <x v="9"/>
    <x v="3"/>
  </r>
  <r>
    <x v="145"/>
    <m/>
    <s v="Rub LED 24V - 60LED/m - 19W/m - RGB/3000°K - IP20 - LED 5050 - 5m"/>
    <x v="3"/>
    <x v="2"/>
    <x v="0"/>
    <x v="1"/>
    <x v="6"/>
    <x v="7"/>
    <x v="0"/>
    <x v="1"/>
    <x v="0"/>
    <x v="4"/>
  </r>
  <r>
    <x v="145"/>
    <m/>
    <s v="Rub LED 24V - 60LED/m - 19W/m - RGB/3000°K - IP20 - LED 5050 - 5m"/>
    <x v="3"/>
    <x v="2"/>
    <x v="0"/>
    <x v="1"/>
    <x v="6"/>
    <x v="7"/>
    <x v="0"/>
    <x v="1"/>
    <x v="0"/>
    <x v="4"/>
  </r>
  <r>
    <x v="145"/>
    <m/>
    <s v="Rub LED 24V - 60LED/m - 19W/m - RGB/3000°K - IP20 - LED 5050 - 5m"/>
    <x v="3"/>
    <x v="2"/>
    <x v="0"/>
    <x v="1"/>
    <x v="6"/>
    <x v="7"/>
    <x v="0"/>
    <x v="1"/>
    <x v="0"/>
    <x v="4"/>
  </r>
  <r>
    <x v="145"/>
    <m/>
    <s v="Rub LED 24V - 60LED/m - 19W/m - RGB/3000°K - IP20 - LED 5050 - 5m"/>
    <x v="3"/>
    <x v="2"/>
    <x v="0"/>
    <x v="1"/>
    <x v="6"/>
    <x v="7"/>
    <x v="0"/>
    <x v="1"/>
    <x v="0"/>
    <x v="4"/>
  </r>
  <r>
    <x v="146"/>
    <m/>
    <s v="Rub LED 24V - 60LED/m - 19W/m - RGB/6000°K - IP20 - LED 5050 - 5m"/>
    <x v="3"/>
    <x v="2"/>
    <x v="0"/>
    <x v="7"/>
    <x v="6"/>
    <x v="7"/>
    <x v="0"/>
    <x v="1"/>
    <x v="0"/>
    <x v="4"/>
  </r>
  <r>
    <x v="146"/>
    <m/>
    <s v="Rub LED 24V - 60LED/m - 19W/m - RGB/6000°K - IP20 - LED 5050 - 5m"/>
    <x v="3"/>
    <x v="2"/>
    <x v="0"/>
    <x v="7"/>
    <x v="6"/>
    <x v="7"/>
    <x v="0"/>
    <x v="1"/>
    <x v="0"/>
    <x v="4"/>
  </r>
  <r>
    <x v="146"/>
    <m/>
    <s v="Rub LED 24V - 60LED/m - 19W/m - RGB/6000°K - IP20 - LED 5050 - 5m"/>
    <x v="3"/>
    <x v="2"/>
    <x v="0"/>
    <x v="7"/>
    <x v="6"/>
    <x v="7"/>
    <x v="0"/>
    <x v="1"/>
    <x v="0"/>
    <x v="4"/>
  </r>
  <r>
    <x v="146"/>
    <m/>
    <s v="Rub LED 24V - 60LED/m - 19W/m - RGB/6000°K - IP20 - LED 5050 - 5m"/>
    <x v="3"/>
    <x v="2"/>
    <x v="0"/>
    <x v="7"/>
    <x v="6"/>
    <x v="7"/>
    <x v="0"/>
    <x v="1"/>
    <x v="0"/>
    <x v="4"/>
  </r>
  <r>
    <x v="147"/>
    <m/>
    <s v="Rub LED 24V - 96LED/m - 30W/m - RGB/3000°K - IP20 - LED 5050 - 5m"/>
    <x v="4"/>
    <x v="2"/>
    <x v="0"/>
    <x v="1"/>
    <x v="6"/>
    <x v="7"/>
    <x v="0"/>
    <x v="7"/>
    <x v="0"/>
    <x v="4"/>
  </r>
  <r>
    <x v="147"/>
    <m/>
    <s v="Rub LED 24V - 96LED/m - 30W/m - RGB/3000°K - IP20 - LED 5050 - 5m"/>
    <x v="4"/>
    <x v="2"/>
    <x v="0"/>
    <x v="1"/>
    <x v="6"/>
    <x v="7"/>
    <x v="0"/>
    <x v="7"/>
    <x v="0"/>
    <x v="4"/>
  </r>
  <r>
    <x v="147"/>
    <m/>
    <s v="Rub LED 24V - 96LED/m - 30W/m - RGB/3000°K - IP20 - LED 5050 - 5m"/>
    <x v="4"/>
    <x v="2"/>
    <x v="0"/>
    <x v="1"/>
    <x v="6"/>
    <x v="7"/>
    <x v="0"/>
    <x v="7"/>
    <x v="0"/>
    <x v="4"/>
  </r>
  <r>
    <x v="147"/>
    <m/>
    <s v="Rub LED 24V - 96LED/m - 30W/m - RGB/3000°K - IP20 - LED 5050 - 5m"/>
    <x v="4"/>
    <x v="2"/>
    <x v="0"/>
    <x v="1"/>
    <x v="6"/>
    <x v="7"/>
    <x v="0"/>
    <x v="7"/>
    <x v="0"/>
    <x v="4"/>
  </r>
  <r>
    <x v="148"/>
    <m/>
    <s v="Rub LED 24V - 96LED/m - 30W/m - RGB/6000°K - IP20 - LED 5050 - 5m"/>
    <x v="4"/>
    <x v="2"/>
    <x v="0"/>
    <x v="7"/>
    <x v="6"/>
    <x v="7"/>
    <x v="0"/>
    <x v="7"/>
    <x v="0"/>
    <x v="4"/>
  </r>
  <r>
    <x v="148"/>
    <m/>
    <s v="Rub LED 24V - 96LED/m - 30W/m - RGB/6000°K - IP20 - LED 5050 - 5m"/>
    <x v="4"/>
    <x v="2"/>
    <x v="0"/>
    <x v="7"/>
    <x v="6"/>
    <x v="7"/>
    <x v="0"/>
    <x v="7"/>
    <x v="0"/>
    <x v="4"/>
  </r>
  <r>
    <x v="148"/>
    <m/>
    <s v="Rub LED 24V - 96LED/m - 30W/m - RGB/6000°K - IP20 - LED 5050 - 5m"/>
    <x v="4"/>
    <x v="2"/>
    <x v="0"/>
    <x v="7"/>
    <x v="6"/>
    <x v="7"/>
    <x v="0"/>
    <x v="7"/>
    <x v="0"/>
    <x v="4"/>
  </r>
  <r>
    <x v="148"/>
    <m/>
    <s v="Rub LED 24V - 96LED/m - 30W/m - RGB/6000°K - IP20 - LED 5050 - 5m"/>
    <x v="4"/>
    <x v="2"/>
    <x v="0"/>
    <x v="7"/>
    <x v="6"/>
    <x v="7"/>
    <x v="0"/>
    <x v="7"/>
    <x v="0"/>
    <x v="4"/>
  </r>
  <r>
    <x v="149"/>
    <m/>
    <s v="Rub LED 24V - 72LED/m - 17,2W/m - RGB/3000°K - IP20 - LED 5050 - 5m"/>
    <x v="3"/>
    <x v="2"/>
    <x v="0"/>
    <x v="1"/>
    <x v="6"/>
    <x v="7"/>
    <x v="0"/>
    <x v="8"/>
    <x v="0"/>
    <x v="4"/>
  </r>
  <r>
    <x v="149"/>
    <m/>
    <s v="Rub LED 24V - 72LED/m - 17,2W/m - RGB/3000°K - IP20 - LED 5050 - 5m"/>
    <x v="3"/>
    <x v="2"/>
    <x v="0"/>
    <x v="1"/>
    <x v="6"/>
    <x v="7"/>
    <x v="0"/>
    <x v="8"/>
    <x v="0"/>
    <x v="4"/>
  </r>
  <r>
    <x v="149"/>
    <m/>
    <s v="Rub LED 24V - 72LED/m - 17,2W/m - RGB/3000°K - IP20 - LED 5050 - 5m"/>
    <x v="3"/>
    <x v="2"/>
    <x v="0"/>
    <x v="1"/>
    <x v="6"/>
    <x v="7"/>
    <x v="0"/>
    <x v="8"/>
    <x v="0"/>
    <x v="4"/>
  </r>
  <r>
    <x v="149"/>
    <m/>
    <s v="Rub LED 24V - 72LED/m - 17,2W/m - RGB/3000°K - IP20 - LED 5050 - 5m"/>
    <x v="3"/>
    <x v="2"/>
    <x v="0"/>
    <x v="1"/>
    <x v="6"/>
    <x v="7"/>
    <x v="0"/>
    <x v="8"/>
    <x v="0"/>
    <x v="4"/>
  </r>
  <r>
    <x v="150"/>
    <m/>
    <s v="Rub LED 24V - 72LED/m - 17,2W/m - RGB/4000°K - IP20 - LED 5050 - 5m"/>
    <x v="3"/>
    <x v="2"/>
    <x v="0"/>
    <x v="2"/>
    <x v="6"/>
    <x v="7"/>
    <x v="0"/>
    <x v="8"/>
    <x v="0"/>
    <x v="4"/>
  </r>
  <r>
    <x v="150"/>
    <m/>
    <s v="Rub LED 24V - 72LED/m - 17,2W/m - RGB/4000°K - IP20 - LED 5050 - 5m"/>
    <x v="3"/>
    <x v="2"/>
    <x v="0"/>
    <x v="2"/>
    <x v="6"/>
    <x v="7"/>
    <x v="0"/>
    <x v="8"/>
    <x v="0"/>
    <x v="4"/>
  </r>
  <r>
    <x v="150"/>
    <m/>
    <s v="Rub LED 24V - 72LED/m - 17,2W/m - RGB/4000°K - IP20 - LED 5050 - 5m"/>
    <x v="3"/>
    <x v="2"/>
    <x v="0"/>
    <x v="2"/>
    <x v="6"/>
    <x v="7"/>
    <x v="0"/>
    <x v="8"/>
    <x v="0"/>
    <x v="4"/>
  </r>
  <r>
    <x v="150"/>
    <m/>
    <s v="Rub LED 24V - 72LED/m - 17,2W/m - RGB/4000°K - IP20 - LED 5050 - 5m"/>
    <x v="3"/>
    <x v="2"/>
    <x v="0"/>
    <x v="2"/>
    <x v="6"/>
    <x v="7"/>
    <x v="0"/>
    <x v="8"/>
    <x v="0"/>
    <x v="4"/>
  </r>
  <r>
    <x v="151"/>
    <m/>
    <s v="Rub LED 24V - 72LED/m - 17,2W/m - RGB/6000°K - IP20 - LED 5050 - 5m"/>
    <x v="3"/>
    <x v="2"/>
    <x v="0"/>
    <x v="7"/>
    <x v="6"/>
    <x v="7"/>
    <x v="0"/>
    <x v="8"/>
    <x v="0"/>
    <x v="4"/>
  </r>
  <r>
    <x v="151"/>
    <m/>
    <s v="Rub LED 24V - 72LED/m - 17,2W/m - RGB/6000°K - IP20 - LED 5050 - 5m"/>
    <x v="3"/>
    <x v="2"/>
    <x v="0"/>
    <x v="7"/>
    <x v="6"/>
    <x v="7"/>
    <x v="0"/>
    <x v="8"/>
    <x v="0"/>
    <x v="4"/>
  </r>
  <r>
    <x v="151"/>
    <m/>
    <s v="Rub LED 24V - 72LED/m - 17,2W/m - RGB/6000°K - IP20 - LED 5050 - 5m"/>
    <x v="3"/>
    <x v="2"/>
    <x v="0"/>
    <x v="7"/>
    <x v="6"/>
    <x v="7"/>
    <x v="0"/>
    <x v="8"/>
    <x v="0"/>
    <x v="4"/>
  </r>
  <r>
    <x v="151"/>
    <m/>
    <s v="Rub LED 24V - 72LED/m - 17,2W/m - RGB/6000°K - IP20 - LED 5050 - 5m"/>
    <x v="3"/>
    <x v="2"/>
    <x v="0"/>
    <x v="7"/>
    <x v="6"/>
    <x v="7"/>
    <x v="0"/>
    <x v="8"/>
    <x v="0"/>
    <x v="4"/>
  </r>
  <r>
    <x v="152"/>
    <m/>
    <s v="Rub LED 24V - 60LED/m - 14,4W/m - RGB - IP20 - LED5050 - 5m"/>
    <x v="3"/>
    <x v="2"/>
    <x v="0"/>
    <x v="17"/>
    <x v="6"/>
    <x v="6"/>
    <x v="2"/>
    <x v="1"/>
    <x v="0"/>
    <x v="5"/>
  </r>
  <r>
    <x v="152"/>
    <m/>
    <s v="Rub LED 24V - 60LED/m - 14,4W/m - RGB - IP20 - LED5050 - 5m"/>
    <x v="3"/>
    <x v="2"/>
    <x v="0"/>
    <x v="12"/>
    <x v="6"/>
    <x v="6"/>
    <x v="2"/>
    <x v="1"/>
    <x v="0"/>
    <x v="5"/>
  </r>
  <r>
    <x v="152"/>
    <m/>
    <s v="Rub LED 24V - 60LED/m - 14,4W/m - RGB - IP20 - LED5050 - 5m"/>
    <x v="3"/>
    <x v="2"/>
    <x v="0"/>
    <x v="11"/>
    <x v="6"/>
    <x v="6"/>
    <x v="2"/>
    <x v="1"/>
    <x v="0"/>
    <x v="5"/>
  </r>
  <r>
    <x v="153"/>
    <m/>
    <s v="Rub LED 24V - 72LED/m - 17,2W/m - RGB - IP20 - LED5050 - 5m"/>
    <x v="3"/>
    <x v="2"/>
    <x v="0"/>
    <x v="13"/>
    <x v="6"/>
    <x v="6"/>
    <x v="2"/>
    <x v="9"/>
    <x v="0"/>
    <x v="5"/>
  </r>
  <r>
    <x v="153"/>
    <m/>
    <s v="Rub LED 24V - 72LED/m - 17,2W/m - RGB - IP20 - LED5050 - 5m"/>
    <x v="3"/>
    <x v="2"/>
    <x v="0"/>
    <x v="12"/>
    <x v="6"/>
    <x v="6"/>
    <x v="2"/>
    <x v="9"/>
    <x v="0"/>
    <x v="5"/>
  </r>
  <r>
    <x v="153"/>
    <m/>
    <s v="Rub LED 24V - 72LED/m - 17,2W/m - RGB - IP20 - LED5050 - 5m"/>
    <x v="3"/>
    <x v="2"/>
    <x v="0"/>
    <x v="11"/>
    <x v="6"/>
    <x v="6"/>
    <x v="2"/>
    <x v="9"/>
    <x v="0"/>
    <x v="5"/>
  </r>
  <r>
    <x v="154"/>
    <m/>
    <s v="Rub LED 24V - 96LED/m - 28W/m - RGB - IP20 - LED5050 - 5m"/>
    <x v="4"/>
    <x v="2"/>
    <x v="0"/>
    <x v="17"/>
    <x v="6"/>
    <x v="6"/>
    <x v="0"/>
    <x v="10"/>
    <x v="0"/>
    <x v="5"/>
  </r>
  <r>
    <x v="154"/>
    <m/>
    <s v="Rub LED 24V - 96LED/m - 28W/m - RGB - IP20 - LED5050 - 5m"/>
    <x v="4"/>
    <x v="2"/>
    <x v="0"/>
    <x v="12"/>
    <x v="6"/>
    <x v="6"/>
    <x v="0"/>
    <x v="10"/>
    <x v="0"/>
    <x v="5"/>
  </r>
  <r>
    <x v="154"/>
    <m/>
    <s v="Rub LED 24V - 96LED/m - 28W/m - RGB - IP20 - LED5050 - 5m"/>
    <x v="4"/>
    <x v="2"/>
    <x v="0"/>
    <x v="11"/>
    <x v="6"/>
    <x v="6"/>
    <x v="0"/>
    <x v="10"/>
    <x v="0"/>
    <x v="5"/>
  </r>
  <r>
    <x v="155"/>
    <m/>
    <s v="Rub LED 24V - 60LED/m - 14,4W/m - RGB - IP54 - LED5050 - 5m"/>
    <x v="3"/>
    <x v="2"/>
    <x v="0"/>
    <x v="13"/>
    <x v="6"/>
    <x v="6"/>
    <x v="2"/>
    <x v="1"/>
    <x v="0"/>
    <x v="5"/>
  </r>
  <r>
    <x v="155"/>
    <m/>
    <s v="Rub LED 24V - 60LED/m - 14,4W/m - RGB - IP54 - LED5050 - 5m"/>
    <x v="3"/>
    <x v="2"/>
    <x v="0"/>
    <x v="12"/>
    <x v="6"/>
    <x v="6"/>
    <x v="2"/>
    <x v="1"/>
    <x v="0"/>
    <x v="5"/>
  </r>
  <r>
    <x v="155"/>
    <m/>
    <s v="Rub LED 24V - 60LED/m - 14,4W/m - RGB - IP54 - LED5050 - 5m"/>
    <x v="3"/>
    <x v="2"/>
    <x v="0"/>
    <x v="11"/>
    <x v="6"/>
    <x v="6"/>
    <x v="2"/>
    <x v="1"/>
    <x v="0"/>
    <x v="5"/>
  </r>
  <r>
    <x v="156"/>
    <m/>
    <s v="Rub LED 24V - 60LED/m - 14,4W/m - RGB - IP65 - LED5050 - 5m"/>
    <x v="3"/>
    <x v="2"/>
    <x v="0"/>
    <x v="17"/>
    <x v="6"/>
    <x v="6"/>
    <x v="0"/>
    <x v="1"/>
    <x v="0"/>
    <x v="5"/>
  </r>
  <r>
    <x v="156"/>
    <m/>
    <s v="Rub LED 24V - 60LED/m - 14,4W/m - RGB - IP65 - LED5050 - 5m"/>
    <x v="3"/>
    <x v="2"/>
    <x v="0"/>
    <x v="12"/>
    <x v="6"/>
    <x v="6"/>
    <x v="0"/>
    <x v="1"/>
    <x v="0"/>
    <x v="5"/>
  </r>
  <r>
    <x v="156"/>
    <m/>
    <s v="Rub LED 24V - 60LED/m - 14,4W/m - RGB - IP65 - LED5050 - 5m"/>
    <x v="3"/>
    <x v="2"/>
    <x v="0"/>
    <x v="11"/>
    <x v="6"/>
    <x v="6"/>
    <x v="0"/>
    <x v="1"/>
    <x v="0"/>
    <x v="5"/>
  </r>
  <r>
    <x v="157"/>
    <m/>
    <s v="Rub LED SideView 12V - 60LED/m - 14,4W/m - RGB - IP20 - LED2020 - 5m"/>
    <x v="3"/>
    <x v="2"/>
    <x v="1"/>
    <x v="13"/>
    <x v="6"/>
    <x v="6"/>
    <x v="1"/>
    <x v="0"/>
    <x v="0"/>
    <x v="5"/>
  </r>
  <r>
    <x v="157"/>
    <m/>
    <s v="Rub LED SideView 12V - 60LED/m - 14,4W/m - RGB - IP20 - LED2020 - 5m"/>
    <x v="3"/>
    <x v="2"/>
    <x v="1"/>
    <x v="12"/>
    <x v="6"/>
    <x v="6"/>
    <x v="1"/>
    <x v="0"/>
    <x v="0"/>
    <x v="5"/>
  </r>
  <r>
    <x v="157"/>
    <m/>
    <s v="Rub LED SideView 12V - 60LED/m - 14,4W/m - RGB - IP20 - LED2020 - 5m"/>
    <x v="3"/>
    <x v="2"/>
    <x v="1"/>
    <x v="11"/>
    <x v="6"/>
    <x v="6"/>
    <x v="1"/>
    <x v="0"/>
    <x v="0"/>
    <x v="5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C904BA3D-140A-42C5-9271-3E4668909FCC}" name="Tableau croisé dynamique11" cacheId="1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B15:C174" firstHeaderRow="1" firstDataRow="1" firstDataCol="1" rowPageCount="10" colPageCount="1"/>
  <pivotFields count="13">
    <pivotField axis="axisRow" dataField="1" showAll="0">
      <items count="159">
        <item x="39"/>
        <item x="43"/>
        <item x="40"/>
        <item x="41"/>
        <item x="42"/>
        <item x="44"/>
        <item x="45"/>
        <item x="46"/>
        <item x="47"/>
        <item x="48"/>
        <item x="49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0"/>
        <item x="1"/>
        <item x="2"/>
        <item x="3"/>
        <item x="4"/>
        <item x="5"/>
        <item x="6"/>
        <item x="7"/>
        <item x="30"/>
        <item x="31"/>
        <item x="32"/>
        <item x="33"/>
        <item x="34"/>
        <item x="35"/>
        <item x="36"/>
        <item x="37"/>
        <item x="38"/>
        <item x="8"/>
        <item x="9"/>
        <item x="10"/>
        <item x="11"/>
        <item x="12"/>
        <item x="13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92"/>
        <item x="93"/>
        <item x="124"/>
        <item x="125"/>
        <item x="127"/>
        <item x="128"/>
        <item x="123"/>
        <item x="126"/>
        <item x="62"/>
        <item x="63"/>
        <item x="64"/>
        <item x="65"/>
        <item x="66"/>
        <item x="67"/>
        <item x="68"/>
        <item x="69"/>
        <item x="70"/>
        <item x="71"/>
        <item x="77"/>
        <item x="78"/>
        <item x="79"/>
        <item x="80"/>
        <item x="81"/>
        <item x="82"/>
        <item x="83"/>
        <item x="84"/>
        <item x="85"/>
        <item x="86"/>
        <item x="72"/>
        <item x="73"/>
        <item x="74"/>
        <item x="75"/>
        <item x="76"/>
        <item x="96"/>
        <item x="97"/>
        <item x="98"/>
        <item x="100"/>
        <item x="101"/>
        <item x="102"/>
        <item x="103"/>
        <item x="87"/>
        <item x="88"/>
        <item x="89"/>
        <item x="99"/>
        <item x="90"/>
        <item x="91"/>
        <item x="94"/>
        <item x="95"/>
        <item x="104"/>
        <item x="105"/>
        <item x="106"/>
        <item x="107"/>
        <item x="108"/>
        <item x="109"/>
        <item x="110"/>
        <item x="111"/>
        <item x="129"/>
        <item x="130"/>
        <item x="131"/>
        <item x="132"/>
        <item x="112"/>
        <item x="113"/>
        <item x="114"/>
        <item x="115"/>
        <item x="116"/>
        <item x="117"/>
        <item x="118"/>
        <item x="120"/>
        <item x="122"/>
        <item x="121"/>
        <item x="119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52"/>
        <item x="153"/>
        <item x="154"/>
        <item x="155"/>
        <item x="156"/>
        <item x="157"/>
        <item x="145"/>
        <item x="146"/>
        <item x="147"/>
        <item x="148"/>
        <item x="149"/>
        <item x="150"/>
        <item x="151"/>
        <item t="default"/>
      </items>
    </pivotField>
    <pivotField showAll="0"/>
    <pivotField showAll="0"/>
    <pivotField axis="axisPage" showAll="0">
      <items count="6">
        <item x="2"/>
        <item x="3"/>
        <item x="4"/>
        <item x="0"/>
        <item x="1"/>
        <item t="default"/>
      </items>
    </pivotField>
    <pivotField axis="axisPage" showAll="0">
      <items count="8">
        <item x="6"/>
        <item x="2"/>
        <item x="3"/>
        <item x="4"/>
        <item x="0"/>
        <item x="5"/>
        <item x="1"/>
        <item t="default"/>
      </items>
    </pivotField>
    <pivotField axis="axisPage" showAll="0">
      <items count="3">
        <item x="1"/>
        <item x="0"/>
        <item t="default"/>
      </items>
    </pivotField>
    <pivotField axis="axisPage" showAll="0">
      <items count="19">
        <item x="8"/>
        <item x="6"/>
        <item x="9"/>
        <item x="14"/>
        <item x="0"/>
        <item x="16"/>
        <item x="1"/>
        <item x="15"/>
        <item x="4"/>
        <item x="2"/>
        <item x="10"/>
        <item x="5"/>
        <item x="7"/>
        <item x="3"/>
        <item x="11"/>
        <item x="13"/>
        <item x="17"/>
        <item x="12"/>
        <item t="default"/>
      </items>
    </pivotField>
    <pivotField axis="axisPage" showAll="0">
      <items count="8">
        <item x="6"/>
        <item x="1"/>
        <item x="3"/>
        <item x="4"/>
        <item x="2"/>
        <item x="5"/>
        <item x="0"/>
        <item t="default"/>
      </items>
    </pivotField>
    <pivotField axis="axisPage" showAll="0">
      <items count="9">
        <item x="7"/>
        <item x="4"/>
        <item x="5"/>
        <item x="2"/>
        <item x="3"/>
        <item x="1"/>
        <item x="0"/>
        <item x="6"/>
        <item t="default"/>
      </items>
    </pivotField>
    <pivotField axis="axisPage" showAll="0">
      <items count="8">
        <item x="3"/>
        <item x="1"/>
        <item x="2"/>
        <item x="0"/>
        <item x="4"/>
        <item x="5"/>
        <item x="6"/>
        <item t="default"/>
      </items>
    </pivotField>
    <pivotField axis="axisPage" showAll="0">
      <items count="12">
        <item x="3"/>
        <item x="2"/>
        <item x="5"/>
        <item x="0"/>
        <item x="4"/>
        <item x="10"/>
        <item x="7"/>
        <item x="9"/>
        <item x="1"/>
        <item x="8"/>
        <item x="6"/>
        <item t="default"/>
      </items>
    </pivotField>
    <pivotField axis="axisPage" showAll="0">
      <items count="11">
        <item x="6"/>
        <item x="4"/>
        <item x="2"/>
        <item x="0"/>
        <item x="8"/>
        <item x="7"/>
        <item x="3"/>
        <item x="5"/>
        <item x="1"/>
        <item x="9"/>
        <item t="default"/>
      </items>
    </pivotField>
    <pivotField axis="axisPage" showAll="0">
      <items count="7">
        <item x="0"/>
        <item x="2"/>
        <item x="3"/>
        <item x="1"/>
        <item x="5"/>
        <item x="4"/>
        <item t="default"/>
      </items>
    </pivotField>
  </pivotFields>
  <rowFields count="1">
    <field x="0"/>
  </rowFields>
  <rowItems count="159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1"/>
    </i>
    <i>
      <x v="42"/>
    </i>
    <i>
      <x v="43"/>
    </i>
    <i>
      <x v="44"/>
    </i>
    <i>
      <x v="45"/>
    </i>
    <i>
      <x v="46"/>
    </i>
    <i>
      <x v="47"/>
    </i>
    <i>
      <x v="48"/>
    </i>
    <i>
      <x v="49"/>
    </i>
    <i>
      <x v="50"/>
    </i>
    <i>
      <x v="51"/>
    </i>
    <i>
      <x v="52"/>
    </i>
    <i>
      <x v="53"/>
    </i>
    <i>
      <x v="54"/>
    </i>
    <i>
      <x v="55"/>
    </i>
    <i>
      <x v="56"/>
    </i>
    <i>
      <x v="57"/>
    </i>
    <i>
      <x v="58"/>
    </i>
    <i>
      <x v="59"/>
    </i>
    <i>
      <x v="60"/>
    </i>
    <i>
      <x v="61"/>
    </i>
    <i>
      <x v="62"/>
    </i>
    <i>
      <x v="63"/>
    </i>
    <i>
      <x v="64"/>
    </i>
    <i>
      <x v="65"/>
    </i>
    <i>
      <x v="66"/>
    </i>
    <i>
      <x v="67"/>
    </i>
    <i>
      <x v="68"/>
    </i>
    <i>
      <x v="69"/>
    </i>
    <i>
      <x v="70"/>
    </i>
    <i>
      <x v="71"/>
    </i>
    <i>
      <x v="72"/>
    </i>
    <i>
      <x v="73"/>
    </i>
    <i>
      <x v="74"/>
    </i>
    <i>
      <x v="75"/>
    </i>
    <i>
      <x v="76"/>
    </i>
    <i>
      <x v="77"/>
    </i>
    <i>
      <x v="78"/>
    </i>
    <i>
      <x v="79"/>
    </i>
    <i>
      <x v="80"/>
    </i>
    <i>
      <x v="81"/>
    </i>
    <i>
      <x v="82"/>
    </i>
    <i>
      <x v="83"/>
    </i>
    <i>
      <x v="84"/>
    </i>
    <i>
      <x v="85"/>
    </i>
    <i>
      <x v="86"/>
    </i>
    <i>
      <x v="87"/>
    </i>
    <i>
      <x v="88"/>
    </i>
    <i>
      <x v="89"/>
    </i>
    <i>
      <x v="90"/>
    </i>
    <i>
      <x v="91"/>
    </i>
    <i>
      <x v="92"/>
    </i>
    <i>
      <x v="93"/>
    </i>
    <i>
      <x v="94"/>
    </i>
    <i>
      <x v="95"/>
    </i>
    <i>
      <x v="96"/>
    </i>
    <i>
      <x v="97"/>
    </i>
    <i>
      <x v="98"/>
    </i>
    <i>
      <x v="99"/>
    </i>
    <i>
      <x v="100"/>
    </i>
    <i>
      <x v="101"/>
    </i>
    <i>
      <x v="102"/>
    </i>
    <i>
      <x v="103"/>
    </i>
    <i>
      <x v="104"/>
    </i>
    <i>
      <x v="105"/>
    </i>
    <i>
      <x v="106"/>
    </i>
    <i>
      <x v="107"/>
    </i>
    <i>
      <x v="108"/>
    </i>
    <i>
      <x v="109"/>
    </i>
    <i>
      <x v="110"/>
    </i>
    <i>
      <x v="111"/>
    </i>
    <i>
      <x v="112"/>
    </i>
    <i>
      <x v="113"/>
    </i>
    <i>
      <x v="114"/>
    </i>
    <i>
      <x v="115"/>
    </i>
    <i>
      <x v="116"/>
    </i>
    <i>
      <x v="117"/>
    </i>
    <i>
      <x v="118"/>
    </i>
    <i>
      <x v="119"/>
    </i>
    <i>
      <x v="120"/>
    </i>
    <i>
      <x v="121"/>
    </i>
    <i>
      <x v="122"/>
    </i>
    <i>
      <x v="123"/>
    </i>
    <i>
      <x v="124"/>
    </i>
    <i>
      <x v="125"/>
    </i>
    <i>
      <x v="126"/>
    </i>
    <i>
      <x v="127"/>
    </i>
    <i>
      <x v="128"/>
    </i>
    <i>
      <x v="129"/>
    </i>
    <i>
      <x v="130"/>
    </i>
    <i>
      <x v="131"/>
    </i>
    <i>
      <x v="132"/>
    </i>
    <i>
      <x v="133"/>
    </i>
    <i>
      <x v="134"/>
    </i>
    <i>
      <x v="135"/>
    </i>
    <i>
      <x v="136"/>
    </i>
    <i>
      <x v="137"/>
    </i>
    <i>
      <x v="138"/>
    </i>
    <i>
      <x v="139"/>
    </i>
    <i>
      <x v="140"/>
    </i>
    <i>
      <x v="141"/>
    </i>
    <i>
      <x v="142"/>
    </i>
    <i>
      <x v="143"/>
    </i>
    <i>
      <x v="144"/>
    </i>
    <i>
      <x v="145"/>
    </i>
    <i>
      <x v="146"/>
    </i>
    <i>
      <x v="147"/>
    </i>
    <i>
      <x v="148"/>
    </i>
    <i>
      <x v="149"/>
    </i>
    <i>
      <x v="150"/>
    </i>
    <i>
      <x v="151"/>
    </i>
    <i>
      <x v="152"/>
    </i>
    <i>
      <x v="153"/>
    </i>
    <i>
      <x v="154"/>
    </i>
    <i>
      <x v="155"/>
    </i>
    <i>
      <x v="156"/>
    </i>
    <i>
      <x v="157"/>
    </i>
    <i t="grand">
      <x/>
    </i>
  </rowItems>
  <colItems count="1">
    <i/>
  </colItems>
  <pageFields count="10">
    <pageField fld="3" hier="-1"/>
    <pageField fld="4" hier="-1"/>
    <pageField fld="5" hier="-1"/>
    <pageField fld="6" hier="-1"/>
    <pageField fld="7" hier="-1"/>
    <pageField fld="8" hier="-1"/>
    <pageField fld="9" hier="-1"/>
    <pageField fld="10" hier="-1"/>
    <pageField fld="11" hier="-1"/>
    <pageField fld="12" hier="-1"/>
  </pageFields>
  <dataFields count="1">
    <dataField name="Nombre de Référence" fld="0" subtotal="count" baseField="0" baseItem="0"/>
  </dataFields>
  <formats count="2">
    <format dxfId="37">
      <pivotArea dataOnly="0" labelOnly="1" fieldPosition="0">
        <references count="1">
          <reference field="0" count="0"/>
        </references>
      </pivotArea>
    </format>
    <format dxfId="36">
      <pivotArea dataOnly="0" labelOnly="1" fieldPosition="0">
        <references count="1">
          <reference field="0" count="0"/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332C0C3F-16CD-4A64-A8BA-70448806C741}" name="Tableau6" displayName="Tableau6" ref="F10:H17" totalsRowShown="0" headerRowBorderDxfId="35" tableBorderDxfId="34" totalsRowBorderDxfId="33">
  <autoFilter ref="F10:H17" xr:uid="{467F5165-B1A7-4787-94FB-184C14AA3CD2}"/>
  <tableColumns count="3">
    <tableColumn id="1" xr3:uid="{5042B482-F13D-4AD4-B59F-28C32D3993E3}" name="Puissance (W/m)" dataDxfId="32">
      <calculatedColumnFormula>IFERROR(VLOOKUP(Tableau6[[#This Row],[Profile Alu correspondant]],[1]!Tableau4[[Référence]:[Potentiel de dissipation (W/m)]],3,FALSE),"")</calculatedColumnFormula>
    </tableColumn>
    <tableColumn id="2" xr3:uid="{F036331D-02ED-47DA-B520-E398DB51770F}" name="Largeur (mm)" dataDxfId="31">
      <calculatedColumnFormula>IFERROR(VLOOKUP(Tableau6[[#This Row],[Profile Alu correspondant]],[1]!Tableau4[[Référence]:[Largeur Intérieure (mm)]],4,FALSE),"")</calculatedColumnFormula>
    </tableColumn>
    <tableColumn id="3" xr3:uid="{B0FECA36-66EE-4264-BAE0-57272E16B225}" name="Profile Alu correspondant" dataDxfId="30">
      <calculatedColumnFormula>IF(ROWS($1:8)&lt;=SUMPRODUCT(([1]!Tableau4[Potentiel de dissipation (W/m)]&gt;=$H$3)*([1]!Tableau4[Largeur Intérieure (mm)]&gt;$H$5)),INDEX([1]!Tableau4[Référence],SMALL(IF(([1]!Tableau4[Potentiel de dissipation (W/m)]&gt;=$H$3)*([1]!Tableau4[Largeur Intérieure (mm)]&gt;$H$5),ROW(INDIRECT("1:"&amp;ROWS([1]!Tableau4[Potentiel de dissipation (W/m)])))),ROWS($1:8))),"")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949CC9F2-A4F8-4527-9D8D-7CDC2E83477C}" name="Tableau3" displayName="Tableau3" ref="B2:N199" totalsRowShown="0" headerRowDxfId="29" dataDxfId="27" headerRowBorderDxfId="28" tableBorderDxfId="26">
  <autoFilter ref="B2:N199" xr:uid="{FEB15F5A-0954-434D-AE09-2C49199E9BD5}"/>
  <tableColumns count="13">
    <tableColumn id="1" xr3:uid="{664AD3D0-7FDE-4A64-9F04-700B9D8C4ADE}" name="Référence" dataDxfId="25"/>
    <tableColumn id="2" xr3:uid="{A24AFD04-AA58-4EC2-90CF-44B87DC0F17B}" name="Visuel" dataDxfId="24"/>
    <tableColumn id="3" xr3:uid="{95599E86-771A-4F66-AC98-DA727E0FB7E2}" name="Désignation" dataDxfId="23"/>
    <tableColumn id="4" xr3:uid="{DCE56B30-8531-4D05-B03E-9016FF6C88C8}" name="Puissance (W/m) " dataDxfId="22"/>
    <tableColumn id="5" xr3:uid="{858471C2-3818-44B8-B0A7-6A00C809784D}" name="Flux lumineux (lm)" dataDxfId="21"/>
    <tableColumn id="6" xr3:uid="{95E61016-DE5F-41C3-B7C9-19861FC6A7F0}" name="Tension (V)" dataDxfId="20"/>
    <tableColumn id="7" xr3:uid="{E031D90A-E406-43E5-805C-4C8C298CD69A}" name="CCT" dataDxfId="19"/>
    <tableColumn id="8" xr3:uid="{D8E2D8C4-2578-4E1B-AEBF-F4395AA43B3F}" name="Efficacité (lm/W)" dataDxfId="18"/>
    <tableColumn id="9" xr3:uid="{0200D9F2-9858-4A69-9AE0-8A33E8D87ED8}" name="IRC" dataDxfId="17"/>
    <tableColumn id="10" xr3:uid="{572822CD-1C6D-4C6F-8DA2-32BEE40C5FC1}" name="Largeur (mm)" dataDxfId="16"/>
    <tableColumn id="11" xr3:uid="{07E43E02-D6D3-4735-B6A9-05FCD2B11B31}" name="Sécabilité (mm)" dataDxfId="15"/>
    <tableColumn id="12" xr3:uid="{7C5B350C-E149-41FE-B313-17CE6EEF1457}" name="Longueur max (mm)" dataDxfId="14"/>
    <tableColumn id="13" xr3:uid="{13ED97BB-3B16-4CCD-86A0-01B31D34F426}" name="Spécificité" dataDxfId="13"/>
  </tableColumns>
  <tableStyleInfo name="TableStyleMedium1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1BBE97B9-1CE6-4C39-848E-26CD092FD680}" name="Tableau4" displayName="Tableau4" ref="B2:K340" totalsRowShown="0" headerRowDxfId="12" headerRowBorderDxfId="11" tableBorderDxfId="10">
  <autoFilter ref="B2:K340" xr:uid="{24A3325E-26F4-44C1-AAB2-7DB3B9EC59AC}"/>
  <tableColumns count="10">
    <tableColumn id="1" xr3:uid="{AD37F199-EFE0-40C7-8294-CD4AC97044BE}" name="Référence" dataDxfId="9"/>
    <tableColumn id="2" xr3:uid="{373C98B5-0FC2-499A-BCBA-AE67195317DE}" name="Visuel" dataDxfId="8"/>
    <tableColumn id="3" xr3:uid="{CAC8AC0D-A0B2-427D-95E6-01AE6704A44F}" name="Mode d'installation" dataDxfId="7"/>
    <tableColumn id="4" xr3:uid="{BF0F4961-934C-4848-A903-E334D4F0A14D}" name="Matière" dataDxfId="6"/>
    <tableColumn id="5" xr3:uid="{CD1C9932-CD1D-4D76-94C7-1161F312F717}" name="PC Cover" dataDxfId="5"/>
    <tableColumn id="6" xr3:uid="{C64FEAFC-0390-4AF2-B99A-852FDFCFC152}" name="Potentiel de dissipation (W/m)" dataDxfId="4"/>
    <tableColumn id="10" xr3:uid="{AB0402CB-C906-48E0-AF47-E62B72CA2B56}" name="Spécificité" dataDxfId="3"/>
    <tableColumn id="7" xr3:uid="{AAD6D141-74EA-47D7-A708-01407FC50A93}" name="Largeur Intérieure (mm)" dataDxfId="2"/>
    <tableColumn id="8" xr3:uid="{38677029-9324-400F-810E-D4885ABA2FC3}" name="Hauteur (mm)" dataDxfId="1"/>
    <tableColumn id="9" xr3:uid="{7DD3B37B-91FE-4593-A925-6EE846534C49}" name="Largeur extérieure (mm)" dataDxfId="0"/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4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5CDE8BD-6E22-4289-8772-CA620BA65655}">
  <dimension ref="B1:N804"/>
  <sheetViews>
    <sheetView tabSelected="1" zoomScale="60" zoomScaleNormal="60" workbookViewId="0">
      <selection activeCell="H11" sqref="H11"/>
    </sheetView>
  </sheetViews>
  <sheetFormatPr baseColWidth="10" defaultRowHeight="14.5" x14ac:dyDescent="0.35"/>
  <cols>
    <col min="2" max="2" width="19.90625" bestFit="1" customWidth="1"/>
    <col min="3" max="3" width="19.453125" style="139" bestFit="1" customWidth="1"/>
    <col min="6" max="6" width="35.7265625" customWidth="1"/>
    <col min="7" max="7" width="25.26953125" customWidth="1"/>
    <col min="8" max="8" width="39.6328125" customWidth="1"/>
    <col min="9" max="9" width="20" customWidth="1"/>
  </cols>
  <sheetData>
    <row r="1" spans="2:14" ht="13.5" customHeight="1" x14ac:dyDescent="0.35">
      <c r="B1" s="169" t="s">
        <v>114</v>
      </c>
      <c r="C1" s="170"/>
      <c r="F1" s="161"/>
      <c r="G1" s="161"/>
    </row>
    <row r="2" spans="2:14" ht="16" customHeight="1" thickBot="1" x14ac:dyDescent="0.4">
      <c r="B2" s="171"/>
      <c r="C2" s="172"/>
      <c r="F2" s="161"/>
      <c r="G2" s="161"/>
      <c r="I2" s="138"/>
      <c r="J2" s="138"/>
      <c r="K2" s="138"/>
      <c r="L2" s="138"/>
      <c r="M2" s="138"/>
    </row>
    <row r="3" spans="2:14" ht="15" customHeight="1" thickBot="1" x14ac:dyDescent="0.4">
      <c r="B3" s="173"/>
      <c r="C3" s="174"/>
      <c r="E3" s="175" t="s">
        <v>155</v>
      </c>
      <c r="F3" s="176"/>
      <c r="G3" s="161"/>
      <c r="I3" s="138"/>
      <c r="J3" s="138"/>
      <c r="K3" s="138"/>
      <c r="L3" s="138"/>
      <c r="M3" s="138"/>
    </row>
    <row r="4" spans="2:14" ht="15" customHeight="1" x14ac:dyDescent="0.35">
      <c r="B4" s="142" t="s">
        <v>147</v>
      </c>
      <c r="C4" s="143" t="s">
        <v>1</v>
      </c>
      <c r="E4" s="177"/>
      <c r="F4" s="178"/>
      <c r="G4" s="160"/>
      <c r="I4" s="159"/>
      <c r="J4" s="159"/>
      <c r="K4" s="159"/>
      <c r="L4" s="159"/>
      <c r="M4" s="138"/>
    </row>
    <row r="5" spans="2:14" ht="14.5" customHeight="1" thickBot="1" x14ac:dyDescent="0.4">
      <c r="B5" s="142" t="s">
        <v>148</v>
      </c>
      <c r="C5" s="143" t="s">
        <v>1</v>
      </c>
      <c r="E5" s="179"/>
      <c r="F5" s="180"/>
      <c r="G5" s="160"/>
      <c r="I5" s="159"/>
      <c r="J5" s="159"/>
      <c r="K5" s="159"/>
      <c r="L5" s="159"/>
      <c r="M5" s="138"/>
    </row>
    <row r="6" spans="2:14" ht="14.5" customHeight="1" x14ac:dyDescent="0.35">
      <c r="B6" s="142" t="s">
        <v>23</v>
      </c>
      <c r="C6" s="143" t="s">
        <v>1</v>
      </c>
      <c r="J6" s="159"/>
      <c r="K6" s="159"/>
      <c r="L6" s="159"/>
      <c r="M6" s="138"/>
    </row>
    <row r="7" spans="2:14" ht="14.5" customHeight="1" x14ac:dyDescent="0.35">
      <c r="B7" s="142" t="s">
        <v>24</v>
      </c>
      <c r="C7" s="143" t="s">
        <v>1</v>
      </c>
      <c r="J7" s="159"/>
      <c r="K7" s="159"/>
      <c r="L7" s="159"/>
    </row>
    <row r="8" spans="2:14" ht="15" customHeight="1" thickBot="1" x14ac:dyDescent="0.4">
      <c r="B8" s="142" t="s">
        <v>149</v>
      </c>
      <c r="C8" s="143" t="s">
        <v>1</v>
      </c>
      <c r="J8" s="159"/>
      <c r="K8" s="159"/>
      <c r="L8" s="159"/>
    </row>
    <row r="9" spans="2:14" ht="14.5" customHeight="1" thickBot="1" x14ac:dyDescent="0.4">
      <c r="B9" s="142" t="s">
        <v>26</v>
      </c>
      <c r="C9" s="143" t="s">
        <v>1</v>
      </c>
      <c r="F9" s="167" t="s">
        <v>150</v>
      </c>
      <c r="G9" s="168"/>
      <c r="H9" s="168"/>
      <c r="I9" s="165"/>
      <c r="J9" s="159"/>
      <c r="K9" s="159"/>
      <c r="L9" s="159"/>
    </row>
    <row r="10" spans="2:14" ht="14.5" customHeight="1" x14ac:dyDescent="0.35">
      <c r="B10" s="142" t="s">
        <v>27</v>
      </c>
      <c r="C10" s="143" t="s">
        <v>1</v>
      </c>
      <c r="F10" s="153" t="s">
        <v>147</v>
      </c>
      <c r="G10" s="154" t="s">
        <v>27</v>
      </c>
      <c r="H10" s="155" t="s">
        <v>151</v>
      </c>
      <c r="J10" s="159"/>
      <c r="K10" s="159"/>
      <c r="L10" s="159"/>
    </row>
    <row r="11" spans="2:14" ht="15" customHeight="1" x14ac:dyDescent="0.35">
      <c r="B11" s="142" t="s">
        <v>28</v>
      </c>
      <c r="C11" s="143" t="s">
        <v>1</v>
      </c>
      <c r="F11" s="156" t="str">
        <f>IFERROR(VLOOKUP(Tableau6[[#This Row],[Profile Alu correspondant]],[1]!Tableau4[[Référence]:[Potentiel de dissipation (W/m)]],3,FALSE),"")</f>
        <v/>
      </c>
      <c r="G11" s="157" t="str">
        <f>IFERROR(VLOOKUP(Tableau6[[#This Row],[Profile Alu correspondant]],[1]!Tableau4[[Référence]:[Largeur Intérieure (mm)]],4,FALSE),"")</f>
        <v/>
      </c>
      <c r="H11" s="164"/>
      <c r="J11" s="159"/>
      <c r="K11" s="159"/>
      <c r="L11" s="159"/>
    </row>
    <row r="12" spans="2:14" ht="14.5" customHeight="1" x14ac:dyDescent="0.35">
      <c r="B12" s="142" t="s">
        <v>29</v>
      </c>
      <c r="C12" s="143" t="s">
        <v>1</v>
      </c>
      <c r="D12" s="2"/>
      <c r="E12" s="2"/>
      <c r="F12" s="158"/>
      <c r="G12" s="157"/>
      <c r="H12" s="166" t="e">
        <f ca="1">IF(ROWS($1:2)&lt;=SUMPRODUCT(([1]!Tableau4[Potentiel de dissipation (W/m)]&gt;=F12)*([1]!Tableau4[Largeur Intérieure (mm)]&gt;G12)),INDEX([1]!Tableau4[Référence],SMALL(IF(([1]!Tableau4[Potentiel de dissipation (W/m)]&gt;=$H$3)*([1]!Tableau4[Largeur Intérieure (mm)]&gt;G12),ROW(INDIRECT("1:"&amp;ROWS([1]!Tableau4[Potentiel de dissipation (W/m)])))),ROWS($1:9))),"")</f>
        <v>#REF!</v>
      </c>
      <c r="J12" s="163"/>
      <c r="K12" s="163"/>
      <c r="L12" s="163"/>
    </row>
    <row r="13" spans="2:14" ht="15" customHeight="1" x14ac:dyDescent="0.35">
      <c r="B13" s="142" t="s">
        <v>30</v>
      </c>
      <c r="C13" s="143" t="s">
        <v>1</v>
      </c>
      <c r="F13" s="158" t="str">
        <f ca="1">IFERROR(VLOOKUP(Tableau6[[#This Row],[Profile Alu correspondant]],[1]!Tableau4[[Référence]:[Potentiel de dissipation (W/m)]],3,FALSE),"")</f>
        <v/>
      </c>
      <c r="G13" s="157" t="str">
        <f ca="1">IFERROR(VLOOKUP(Tableau6[[#This Row],[Profile Alu correspondant]],[1]!Tableau4[[Référence]:[Largeur Intérieure (mm)]],4,FALSE),"")</f>
        <v/>
      </c>
      <c r="H13" s="164" t="e">
        <f ca="1">IF(ROWS($1:10)&lt;=SUMPRODUCT(([1]!Tableau4[Potentiel de dissipation (W/m)]&gt;=$H$3)*([1]!Tableau4[Largeur Intérieure (mm)]&gt;$H$5)),INDEX([1]!Tableau4[Référence],SMALL(IF(([1]!Tableau4[Potentiel de dissipation (W/m)]&gt;=$H$3)*([1]!Tableau4[Largeur Intérieure (mm)]&gt;$H$5),ROW(INDIRECT("1:"&amp;ROWS([1]!Tableau4[Potentiel de dissipation (W/m)])))),ROWS($1:10))),"")</f>
        <v>#REF!</v>
      </c>
      <c r="J13" s="163"/>
      <c r="K13" s="163"/>
      <c r="L13" s="163"/>
    </row>
    <row r="14" spans="2:14" x14ac:dyDescent="0.35">
      <c r="C14"/>
      <c r="D14" s="2"/>
      <c r="F14" s="158" t="str">
        <f ca="1">IFERROR(VLOOKUP(Tableau6[[#This Row],[Profile Alu correspondant]],[1]!Tableau4[[Référence]:[Potentiel de dissipation (W/m)]],3,FALSE),"")</f>
        <v/>
      </c>
      <c r="G14" s="157" t="str">
        <f ca="1">IFERROR(VLOOKUP(Tableau6[[#This Row],[Profile Alu correspondant]],[1]!Tableau4[[Référence]:[Largeur Intérieure (mm)]],4,FALSE),"")</f>
        <v/>
      </c>
      <c r="H14" s="164" t="e">
        <f ca="1">IF(ROWS($1:11)&lt;=SUMPRODUCT(([1]!Tableau4[Potentiel de dissipation (W/m)]&gt;=$H$3)*([1]!Tableau4[Largeur Intérieure (mm)]&gt;$H$5)),INDEX([1]!Tableau4[Référence],SMALL(IF(([1]!Tableau4[Potentiel de dissipation (W/m)]&gt;=$H$3)*([1]!Tableau4[Largeur Intérieure (mm)]&gt;$H$5),ROW(INDIRECT("1:"&amp;ROWS([1]!Tableau4[Potentiel de dissipation (W/m)])))),ROWS($1:11))),"")</f>
        <v>#REF!</v>
      </c>
      <c r="J14" s="162"/>
      <c r="K14" s="162"/>
      <c r="L14" s="162"/>
    </row>
    <row r="15" spans="2:14" x14ac:dyDescent="0.35">
      <c r="B15" s="2" t="s">
        <v>6</v>
      </c>
      <c r="C15" t="s">
        <v>7</v>
      </c>
      <c r="D15" s="2"/>
      <c r="E15" s="2"/>
      <c r="F15" s="158" t="str">
        <f ca="1">IFERROR(VLOOKUP(Tableau6[[#This Row],[Profile Alu correspondant]],[1]!Tableau4[[Référence]:[Potentiel de dissipation (W/m)]],3,FALSE),"")</f>
        <v/>
      </c>
      <c r="G15" s="157" t="str">
        <f ca="1">IFERROR(VLOOKUP(Tableau6[[#This Row],[Profile Alu correspondant]],[1]!Tableau4[[Référence]:[Largeur Intérieure (mm)]],4,FALSE),"")</f>
        <v/>
      </c>
      <c r="H15" s="164" t="e">
        <f ca="1">IF(ROWS($1:12)&lt;=SUMPRODUCT(([1]!Tableau4[Potentiel de dissipation (W/m)]&gt;=$H$3)*([1]!Tableau4[Largeur Intérieure (mm)]&gt;$H$5)),INDEX([1]!Tableau4[Référence],SMALL(IF(([1]!Tableau4[Potentiel de dissipation (W/m)]&gt;=$H$3)*([1]!Tableau4[Largeur Intérieure (mm)]&gt;$H$5),ROW(INDIRECT("1:"&amp;ROWS([1]!Tableau4[Potentiel de dissipation (W/m)])))),ROWS($1:12))),"")</f>
        <v>#REF!</v>
      </c>
      <c r="I15" s="162"/>
      <c r="J15" s="162"/>
      <c r="K15" s="162"/>
      <c r="L15" s="162"/>
      <c r="M15" s="2"/>
      <c r="N15" s="2"/>
    </row>
    <row r="16" spans="2:14" x14ac:dyDescent="0.35">
      <c r="B16" s="144">
        <v>28001832</v>
      </c>
      <c r="C16" s="152">
        <v>1</v>
      </c>
      <c r="F16" s="158" t="str">
        <f ca="1">IFERROR(VLOOKUP(Tableau6[[#This Row],[Profile Alu correspondant]],[1]!Tableau4[[Référence]:[Potentiel de dissipation (W/m)]],3,FALSE),"")</f>
        <v/>
      </c>
      <c r="G16" s="157" t="str">
        <f ca="1">IFERROR(VLOOKUP(Tableau6[[#This Row],[Profile Alu correspondant]],[1]!Tableau4[[Référence]:[Largeur Intérieure (mm)]],4,FALSE),"")</f>
        <v/>
      </c>
      <c r="H16" s="164" t="e">
        <f ca="1">IF(ROWS($1:13)&lt;=SUMPRODUCT(([1]!Tableau4[Potentiel de dissipation (W/m)]&gt;=$H$3)*([1]!Tableau4[Largeur Intérieure (mm)]&gt;$H$5)),INDEX([1]!Tableau4[Référence],SMALL(IF(([1]!Tableau4[Potentiel de dissipation (W/m)]&gt;=$H$3)*([1]!Tableau4[Largeur Intérieure (mm)]&gt;$H$5),ROW(INDIRECT("1:"&amp;ROWS([1]!Tableau4[Potentiel de dissipation (W/m)])))),ROWS($1:13))),"")</f>
        <v>#REF!</v>
      </c>
      <c r="I16" s="162"/>
      <c r="J16" s="162"/>
      <c r="K16" s="162"/>
      <c r="L16" s="162"/>
    </row>
    <row r="17" spans="2:12" x14ac:dyDescent="0.35">
      <c r="B17" s="144">
        <v>28001833</v>
      </c>
      <c r="C17" s="152">
        <v>1</v>
      </c>
      <c r="F17" s="158" t="str">
        <f ca="1">IFERROR(VLOOKUP(Tableau6[[#This Row],[Profile Alu correspondant]],[1]!Tableau4[[Référence]:[Potentiel de dissipation (W/m)]],3,FALSE),"")</f>
        <v/>
      </c>
      <c r="G17" s="157" t="str">
        <f ca="1">IFERROR(VLOOKUP(Tableau6[[#This Row],[Profile Alu correspondant]],[1]!Tableau4[[Référence]:[Largeur Intérieure (mm)]],4,FALSE),"")</f>
        <v/>
      </c>
      <c r="H17" s="164" t="e">
        <f ca="1">IF(ROWS($1:14)&lt;=SUMPRODUCT(([1]!Tableau4[Potentiel de dissipation (W/m)]&gt;=$H$3)*([1]!Tableau4[Largeur Intérieure (mm)]&gt;$H$5)),INDEX([1]!Tableau4[Référence],SMALL(IF(([1]!Tableau4[Potentiel de dissipation (W/m)]&gt;=$H$3)*([1]!Tableau4[Largeur Intérieure (mm)]&gt;$H$5),ROW(INDIRECT("1:"&amp;ROWS([1]!Tableau4[Potentiel de dissipation (W/m)])))),ROWS($1:14))),"")</f>
        <v>#REF!</v>
      </c>
      <c r="I17" s="162"/>
      <c r="J17" s="162"/>
      <c r="K17" s="162"/>
      <c r="L17" s="162"/>
    </row>
    <row r="18" spans="2:12" x14ac:dyDescent="0.35">
      <c r="B18" s="144">
        <v>28001900</v>
      </c>
      <c r="C18" s="152">
        <v>1</v>
      </c>
      <c r="F18" t="s">
        <v>153</v>
      </c>
      <c r="G18" t="s">
        <v>154</v>
      </c>
      <c r="I18" s="162"/>
      <c r="J18" s="162"/>
      <c r="K18" s="162"/>
      <c r="L18" s="162"/>
    </row>
    <row r="19" spans="2:12" x14ac:dyDescent="0.35">
      <c r="B19" s="144">
        <v>28001901</v>
      </c>
      <c r="C19" s="152">
        <v>1</v>
      </c>
    </row>
    <row r="20" spans="2:12" x14ac:dyDescent="0.35">
      <c r="B20" s="144">
        <v>28001902</v>
      </c>
      <c r="C20" s="152">
        <v>1</v>
      </c>
    </row>
    <row r="21" spans="2:12" x14ac:dyDescent="0.35">
      <c r="B21" s="144">
        <v>28001903</v>
      </c>
      <c r="C21" s="152">
        <v>1</v>
      </c>
    </row>
    <row r="22" spans="2:12" x14ac:dyDescent="0.35">
      <c r="B22" s="144">
        <v>28001904</v>
      </c>
      <c r="C22" s="152">
        <v>1</v>
      </c>
    </row>
    <row r="23" spans="2:12" x14ac:dyDescent="0.35">
      <c r="B23" s="144">
        <v>28001905</v>
      </c>
      <c r="C23" s="152">
        <v>1</v>
      </c>
    </row>
    <row r="24" spans="2:12" x14ac:dyDescent="0.35">
      <c r="B24" s="144">
        <v>28001906</v>
      </c>
      <c r="C24" s="152">
        <v>1</v>
      </c>
      <c r="F24" s="141"/>
      <c r="G24" s="141"/>
    </row>
    <row r="25" spans="2:12" x14ac:dyDescent="0.35">
      <c r="B25" s="144">
        <v>28001907</v>
      </c>
      <c r="C25" s="152">
        <v>1</v>
      </c>
      <c r="F25" s="141"/>
      <c r="G25" s="141"/>
    </row>
    <row r="26" spans="2:12" x14ac:dyDescent="0.35">
      <c r="B26" s="144">
        <v>28001908</v>
      </c>
      <c r="C26" s="152">
        <v>1</v>
      </c>
      <c r="F26" s="141"/>
      <c r="G26" s="141"/>
    </row>
    <row r="27" spans="2:12" x14ac:dyDescent="0.35">
      <c r="B27" s="144">
        <v>28002776</v>
      </c>
      <c r="C27" s="152">
        <v>1</v>
      </c>
      <c r="F27" s="141"/>
      <c r="G27" s="141"/>
    </row>
    <row r="28" spans="2:12" x14ac:dyDescent="0.35">
      <c r="B28" s="144">
        <v>28002777</v>
      </c>
      <c r="C28" s="152">
        <v>1</v>
      </c>
      <c r="F28" s="141"/>
      <c r="G28" s="141"/>
    </row>
    <row r="29" spans="2:12" x14ac:dyDescent="0.35">
      <c r="B29" s="144">
        <v>28002778</v>
      </c>
      <c r="C29" s="152">
        <v>1</v>
      </c>
      <c r="F29" s="141"/>
      <c r="G29" s="141"/>
    </row>
    <row r="30" spans="2:12" x14ac:dyDescent="0.35">
      <c r="B30" s="144">
        <v>28002779</v>
      </c>
      <c r="C30" s="152">
        <v>1</v>
      </c>
      <c r="F30" s="141"/>
      <c r="G30" s="141"/>
    </row>
    <row r="31" spans="2:12" x14ac:dyDescent="0.35">
      <c r="B31" s="144">
        <v>28002780</v>
      </c>
      <c r="C31" s="152">
        <v>1</v>
      </c>
      <c r="F31" s="141"/>
      <c r="G31" s="141"/>
    </row>
    <row r="32" spans="2:12" x14ac:dyDescent="0.35">
      <c r="B32" s="144">
        <v>28002781</v>
      </c>
      <c r="C32" s="152">
        <v>1</v>
      </c>
      <c r="F32" s="141"/>
      <c r="G32" s="141"/>
    </row>
    <row r="33" spans="2:7" x14ac:dyDescent="0.35">
      <c r="B33" s="144">
        <v>28002782</v>
      </c>
      <c r="C33" s="152">
        <v>1</v>
      </c>
      <c r="F33" s="141"/>
      <c r="G33" s="141"/>
    </row>
    <row r="34" spans="2:7" x14ac:dyDescent="0.35">
      <c r="B34" s="144">
        <v>28002783</v>
      </c>
      <c r="C34" s="152">
        <v>1</v>
      </c>
      <c r="F34" s="141"/>
      <c r="G34" s="141"/>
    </row>
    <row r="35" spans="2:7" x14ac:dyDescent="0.35">
      <c r="B35" s="144">
        <v>28002784</v>
      </c>
      <c r="C35" s="152">
        <v>1</v>
      </c>
      <c r="F35" s="141"/>
      <c r="G35" s="141"/>
    </row>
    <row r="36" spans="2:7" x14ac:dyDescent="0.35">
      <c r="B36" s="144">
        <v>28002785</v>
      </c>
      <c r="C36" s="152">
        <v>1</v>
      </c>
      <c r="F36" s="141"/>
      <c r="G36" s="141"/>
    </row>
    <row r="37" spans="2:7" x14ac:dyDescent="0.35">
      <c r="B37" s="144">
        <v>28002786</v>
      </c>
      <c r="C37" s="152">
        <v>1</v>
      </c>
      <c r="F37" s="141"/>
      <c r="G37" s="141"/>
    </row>
    <row r="38" spans="2:7" x14ac:dyDescent="0.35">
      <c r="B38" s="144">
        <v>28002787</v>
      </c>
      <c r="C38" s="152">
        <v>1</v>
      </c>
      <c r="F38" s="141"/>
      <c r="G38" s="141"/>
    </row>
    <row r="39" spans="2:7" x14ac:dyDescent="0.35">
      <c r="B39" s="144">
        <v>28002788</v>
      </c>
      <c r="C39" s="152">
        <v>1</v>
      </c>
      <c r="F39" s="141"/>
      <c r="G39" s="141"/>
    </row>
    <row r="40" spans="2:7" x14ac:dyDescent="0.35">
      <c r="B40" s="144">
        <v>28002789</v>
      </c>
      <c r="C40" s="152">
        <v>1</v>
      </c>
      <c r="F40" s="141"/>
      <c r="G40" s="141"/>
    </row>
    <row r="41" spans="2:7" x14ac:dyDescent="0.35">
      <c r="B41" s="144">
        <v>28002790</v>
      </c>
      <c r="C41" s="152">
        <v>1</v>
      </c>
      <c r="F41" s="141"/>
      <c r="G41" s="141"/>
    </row>
    <row r="42" spans="2:7" x14ac:dyDescent="0.35">
      <c r="B42" s="144">
        <v>28002791</v>
      </c>
      <c r="C42" s="152">
        <v>1</v>
      </c>
      <c r="F42" s="141"/>
      <c r="G42" s="141"/>
    </row>
    <row r="43" spans="2:7" x14ac:dyDescent="0.35">
      <c r="B43" s="144">
        <v>28002792</v>
      </c>
      <c r="C43" s="152">
        <v>1</v>
      </c>
      <c r="F43" s="141"/>
      <c r="G43" s="141"/>
    </row>
    <row r="44" spans="2:7" x14ac:dyDescent="0.35">
      <c r="B44" s="144">
        <v>28002793</v>
      </c>
      <c r="C44" s="152">
        <v>1</v>
      </c>
      <c r="F44" s="141"/>
      <c r="G44" s="141"/>
    </row>
    <row r="45" spans="2:7" x14ac:dyDescent="0.35">
      <c r="B45" s="144">
        <v>28002794</v>
      </c>
      <c r="C45" s="152">
        <v>1</v>
      </c>
      <c r="F45" s="141"/>
      <c r="G45" s="141"/>
    </row>
    <row r="46" spans="2:7" x14ac:dyDescent="0.35">
      <c r="B46" s="144">
        <v>28002795</v>
      </c>
      <c r="C46" s="152">
        <v>1</v>
      </c>
      <c r="F46" s="141"/>
      <c r="G46" s="141"/>
    </row>
    <row r="47" spans="2:7" x14ac:dyDescent="0.35">
      <c r="B47" s="144">
        <v>28002796</v>
      </c>
      <c r="C47" s="152">
        <v>1</v>
      </c>
      <c r="F47" s="141"/>
      <c r="G47" s="141"/>
    </row>
    <row r="48" spans="2:7" x14ac:dyDescent="0.35">
      <c r="B48" s="144">
        <v>28002797</v>
      </c>
      <c r="C48" s="152">
        <v>1</v>
      </c>
      <c r="F48" s="141"/>
      <c r="G48" s="141"/>
    </row>
    <row r="49" spans="2:7" x14ac:dyDescent="0.35">
      <c r="B49" s="144">
        <v>28002798</v>
      </c>
      <c r="C49" s="152">
        <v>1</v>
      </c>
      <c r="F49" s="141"/>
      <c r="G49" s="141"/>
    </row>
    <row r="50" spans="2:7" x14ac:dyDescent="0.35">
      <c r="B50" s="144">
        <v>28002799</v>
      </c>
      <c r="C50" s="152">
        <v>1</v>
      </c>
      <c r="F50" s="141"/>
      <c r="G50" s="141"/>
    </row>
    <row r="51" spans="2:7" x14ac:dyDescent="0.35">
      <c r="B51" s="144">
        <v>28002812</v>
      </c>
      <c r="C51" s="152">
        <v>1</v>
      </c>
      <c r="F51" s="141"/>
      <c r="G51" s="141"/>
    </row>
    <row r="52" spans="2:7" x14ac:dyDescent="0.35">
      <c r="B52" s="144">
        <v>28002813</v>
      </c>
      <c r="C52" s="152">
        <v>1</v>
      </c>
      <c r="F52" s="141"/>
      <c r="G52" s="141"/>
    </row>
    <row r="53" spans="2:7" x14ac:dyDescent="0.35">
      <c r="B53" s="144">
        <v>28002814</v>
      </c>
      <c r="C53" s="152">
        <v>1</v>
      </c>
      <c r="F53" s="141"/>
      <c r="G53" s="141"/>
    </row>
    <row r="54" spans="2:7" x14ac:dyDescent="0.35">
      <c r="B54" s="144">
        <v>28002815</v>
      </c>
      <c r="C54" s="152">
        <v>1</v>
      </c>
      <c r="F54" s="141"/>
      <c r="G54" s="141"/>
    </row>
    <row r="55" spans="2:7" x14ac:dyDescent="0.35">
      <c r="B55" s="144">
        <v>28002816</v>
      </c>
      <c r="C55" s="152">
        <v>1</v>
      </c>
      <c r="F55" s="141"/>
      <c r="G55" s="141"/>
    </row>
    <row r="56" spans="2:7" x14ac:dyDescent="0.35">
      <c r="B56" s="144">
        <v>28002817</v>
      </c>
      <c r="C56" s="152">
        <v>1</v>
      </c>
      <c r="F56" s="141"/>
      <c r="G56" s="141"/>
    </row>
    <row r="57" spans="2:7" x14ac:dyDescent="0.35">
      <c r="B57" s="144">
        <v>28002818</v>
      </c>
      <c r="C57" s="152">
        <v>1</v>
      </c>
      <c r="F57" s="141"/>
      <c r="G57" s="141"/>
    </row>
    <row r="58" spans="2:7" x14ac:dyDescent="0.35">
      <c r="B58" s="144">
        <v>28002819</v>
      </c>
      <c r="C58" s="152">
        <v>1</v>
      </c>
      <c r="F58" s="141"/>
      <c r="G58" s="141"/>
    </row>
    <row r="59" spans="2:7" x14ac:dyDescent="0.35">
      <c r="B59" s="144">
        <v>28002820</v>
      </c>
      <c r="C59" s="152">
        <v>1</v>
      </c>
      <c r="F59" s="141"/>
      <c r="G59" s="141"/>
    </row>
    <row r="60" spans="2:7" x14ac:dyDescent="0.35">
      <c r="B60" s="144">
        <v>28002821</v>
      </c>
      <c r="C60" s="152">
        <v>1</v>
      </c>
      <c r="F60" s="141"/>
      <c r="G60" s="141"/>
    </row>
    <row r="61" spans="2:7" x14ac:dyDescent="0.35">
      <c r="B61" s="144">
        <v>28002822</v>
      </c>
      <c r="C61" s="152">
        <v>1</v>
      </c>
      <c r="F61" s="141"/>
      <c r="G61" s="141"/>
    </row>
    <row r="62" spans="2:7" x14ac:dyDescent="0.35">
      <c r="B62" s="144">
        <v>28002823</v>
      </c>
      <c r="C62" s="152">
        <v>1</v>
      </c>
      <c r="F62" s="141"/>
      <c r="G62" s="141"/>
    </row>
    <row r="63" spans="2:7" x14ac:dyDescent="0.35">
      <c r="B63" s="144">
        <v>28002824</v>
      </c>
      <c r="C63" s="152">
        <v>1</v>
      </c>
      <c r="F63" s="141"/>
      <c r="G63" s="141"/>
    </row>
    <row r="64" spans="2:7" x14ac:dyDescent="0.35">
      <c r="B64" s="144">
        <v>28002825</v>
      </c>
      <c r="C64" s="152">
        <v>1</v>
      </c>
      <c r="F64" s="141"/>
      <c r="G64" s="141"/>
    </row>
    <row r="65" spans="2:7" x14ac:dyDescent="0.35">
      <c r="B65" s="144">
        <v>28002826</v>
      </c>
      <c r="C65" s="152">
        <v>1</v>
      </c>
      <c r="F65" s="141"/>
      <c r="G65" s="141"/>
    </row>
    <row r="66" spans="2:7" x14ac:dyDescent="0.35">
      <c r="B66" s="144">
        <v>28002898</v>
      </c>
      <c r="C66" s="152">
        <v>1</v>
      </c>
      <c r="F66" s="141"/>
      <c r="G66" s="141"/>
    </row>
    <row r="67" spans="2:7" x14ac:dyDescent="0.35">
      <c r="B67" s="144">
        <v>28002899</v>
      </c>
      <c r="C67" s="152">
        <v>1</v>
      </c>
      <c r="F67" s="141"/>
      <c r="G67" s="141"/>
    </row>
    <row r="68" spans="2:7" x14ac:dyDescent="0.35">
      <c r="B68" s="144">
        <v>28002900</v>
      </c>
      <c r="C68" s="152">
        <v>1</v>
      </c>
      <c r="F68" s="141"/>
      <c r="G68" s="141"/>
    </row>
    <row r="69" spans="2:7" x14ac:dyDescent="0.35">
      <c r="B69" s="144">
        <v>28002901</v>
      </c>
      <c r="C69" s="152">
        <v>1</v>
      </c>
      <c r="F69" s="141"/>
      <c r="G69" s="141"/>
    </row>
    <row r="70" spans="2:7" x14ac:dyDescent="0.35">
      <c r="B70" s="144">
        <v>28002902</v>
      </c>
      <c r="C70" s="152">
        <v>1</v>
      </c>
      <c r="F70" s="141"/>
      <c r="G70" s="141"/>
    </row>
    <row r="71" spans="2:7" x14ac:dyDescent="0.35">
      <c r="B71" s="144">
        <v>28002903</v>
      </c>
      <c r="C71" s="152">
        <v>1</v>
      </c>
      <c r="F71" s="141"/>
      <c r="G71" s="141"/>
    </row>
    <row r="72" spans="2:7" x14ac:dyDescent="0.35">
      <c r="B72" s="144">
        <v>28002904</v>
      </c>
      <c r="C72" s="152">
        <v>1</v>
      </c>
      <c r="F72" s="141"/>
      <c r="G72" s="141"/>
    </row>
    <row r="73" spans="2:7" x14ac:dyDescent="0.35">
      <c r="B73" s="144">
        <v>28002905</v>
      </c>
      <c r="C73" s="152">
        <v>1</v>
      </c>
      <c r="F73" s="141"/>
      <c r="G73" s="141"/>
    </row>
    <row r="74" spans="2:7" x14ac:dyDescent="0.35">
      <c r="B74" s="144">
        <v>28002906</v>
      </c>
      <c r="C74" s="152">
        <v>1</v>
      </c>
      <c r="F74" s="141"/>
      <c r="G74" s="141"/>
    </row>
    <row r="75" spans="2:7" x14ac:dyDescent="0.35">
      <c r="B75" s="144">
        <v>28002907</v>
      </c>
      <c r="C75" s="152">
        <v>1</v>
      </c>
      <c r="F75" s="141"/>
      <c r="G75" s="141"/>
    </row>
    <row r="76" spans="2:7" x14ac:dyDescent="0.35">
      <c r="B76" s="144">
        <v>28002908</v>
      </c>
      <c r="C76" s="152">
        <v>1</v>
      </c>
      <c r="F76" s="141"/>
      <c r="G76" s="141"/>
    </row>
    <row r="77" spans="2:7" x14ac:dyDescent="0.35">
      <c r="B77" s="144">
        <v>28002909</v>
      </c>
      <c r="C77" s="152">
        <v>1</v>
      </c>
      <c r="F77" s="141"/>
      <c r="G77" s="141"/>
    </row>
    <row r="78" spans="2:7" x14ac:dyDescent="0.35">
      <c r="B78" s="144" t="s">
        <v>31</v>
      </c>
      <c r="C78" s="152">
        <v>1</v>
      </c>
      <c r="F78" s="141"/>
      <c r="G78" s="141"/>
    </row>
    <row r="79" spans="2:7" x14ac:dyDescent="0.35">
      <c r="B79" s="144" t="s">
        <v>32</v>
      </c>
      <c r="C79" s="152">
        <v>1</v>
      </c>
      <c r="F79" s="141"/>
      <c r="G79" s="141"/>
    </row>
    <row r="80" spans="2:7" x14ac:dyDescent="0.35">
      <c r="B80" s="144" t="s">
        <v>33</v>
      </c>
      <c r="C80" s="152">
        <v>1</v>
      </c>
      <c r="F80" s="141"/>
      <c r="G80" s="141"/>
    </row>
    <row r="81" spans="2:7" x14ac:dyDescent="0.35">
      <c r="B81" s="144" t="s">
        <v>34</v>
      </c>
      <c r="C81" s="152">
        <v>1</v>
      </c>
      <c r="F81" s="141"/>
      <c r="G81" s="141"/>
    </row>
    <row r="82" spans="2:7" x14ac:dyDescent="0.35">
      <c r="B82" s="144" t="s">
        <v>35</v>
      </c>
      <c r="C82" s="152">
        <v>1</v>
      </c>
      <c r="F82" s="141"/>
      <c r="G82" s="141"/>
    </row>
    <row r="83" spans="2:7" x14ac:dyDescent="0.35">
      <c r="B83" s="144" t="s">
        <v>36</v>
      </c>
      <c r="C83" s="152">
        <v>1</v>
      </c>
      <c r="F83" s="141"/>
      <c r="G83" s="141"/>
    </row>
    <row r="84" spans="2:7" x14ac:dyDescent="0.35">
      <c r="B84" s="144" t="s">
        <v>37</v>
      </c>
      <c r="C84" s="152">
        <v>1</v>
      </c>
      <c r="F84" s="141"/>
      <c r="G84" s="141"/>
    </row>
    <row r="85" spans="2:7" x14ac:dyDescent="0.35">
      <c r="B85" s="144" t="s">
        <v>38</v>
      </c>
      <c r="C85" s="152">
        <v>1</v>
      </c>
      <c r="F85" s="141"/>
      <c r="G85" s="141"/>
    </row>
    <row r="86" spans="2:7" x14ac:dyDescent="0.35">
      <c r="B86" s="144" t="s">
        <v>39</v>
      </c>
      <c r="C86" s="152">
        <v>1</v>
      </c>
      <c r="F86" s="141"/>
      <c r="G86" s="141"/>
    </row>
    <row r="87" spans="2:7" x14ac:dyDescent="0.35">
      <c r="B87" s="144" t="s">
        <v>40</v>
      </c>
      <c r="C87" s="152">
        <v>1</v>
      </c>
      <c r="F87" s="141"/>
      <c r="G87" s="141"/>
    </row>
    <row r="88" spans="2:7" x14ac:dyDescent="0.35">
      <c r="B88" s="144" t="s">
        <v>41</v>
      </c>
      <c r="C88" s="152">
        <v>1</v>
      </c>
      <c r="F88" s="141"/>
      <c r="G88" s="141"/>
    </row>
    <row r="89" spans="2:7" x14ac:dyDescent="0.35">
      <c r="B89" s="144" t="s">
        <v>42</v>
      </c>
      <c r="C89" s="152">
        <v>1</v>
      </c>
      <c r="F89" s="141"/>
      <c r="G89" s="141"/>
    </row>
    <row r="90" spans="2:7" x14ac:dyDescent="0.35">
      <c r="B90" s="144" t="s">
        <v>43</v>
      </c>
      <c r="C90" s="152">
        <v>1</v>
      </c>
      <c r="F90" s="141"/>
      <c r="G90" s="141"/>
    </row>
    <row r="91" spans="2:7" x14ac:dyDescent="0.35">
      <c r="B91" s="144" t="s">
        <v>44</v>
      </c>
      <c r="C91" s="152">
        <v>1</v>
      </c>
      <c r="F91" s="141"/>
      <c r="G91" s="141"/>
    </row>
    <row r="92" spans="2:7" x14ac:dyDescent="0.35">
      <c r="B92" s="144" t="s">
        <v>45</v>
      </c>
      <c r="C92" s="152">
        <v>1</v>
      </c>
      <c r="F92" s="141"/>
      <c r="G92" s="141"/>
    </row>
    <row r="93" spans="2:7" x14ac:dyDescent="0.35">
      <c r="B93" s="144" t="s">
        <v>46</v>
      </c>
      <c r="C93" s="152">
        <v>1</v>
      </c>
      <c r="F93" s="141"/>
      <c r="G93" s="141"/>
    </row>
    <row r="94" spans="2:7" x14ac:dyDescent="0.35">
      <c r="B94" s="144" t="s">
        <v>47</v>
      </c>
      <c r="C94" s="152">
        <v>1</v>
      </c>
      <c r="F94" s="141"/>
      <c r="G94" s="141"/>
    </row>
    <row r="95" spans="2:7" x14ac:dyDescent="0.35">
      <c r="B95" s="144" t="s">
        <v>48</v>
      </c>
      <c r="C95" s="152">
        <v>1</v>
      </c>
      <c r="F95" s="141"/>
      <c r="G95" s="141"/>
    </row>
    <row r="96" spans="2:7" x14ac:dyDescent="0.35">
      <c r="B96" s="144" t="s">
        <v>49</v>
      </c>
      <c r="C96" s="152">
        <v>1</v>
      </c>
      <c r="F96" s="141"/>
      <c r="G96" s="141"/>
    </row>
    <row r="97" spans="2:7" x14ac:dyDescent="0.35">
      <c r="B97" s="144" t="s">
        <v>50</v>
      </c>
      <c r="C97" s="152">
        <v>1</v>
      </c>
      <c r="F97" s="141"/>
      <c r="G97" s="141"/>
    </row>
    <row r="98" spans="2:7" x14ac:dyDescent="0.35">
      <c r="B98" s="144" t="s">
        <v>51</v>
      </c>
      <c r="C98" s="152">
        <v>1</v>
      </c>
      <c r="F98" s="141"/>
      <c r="G98" s="141"/>
    </row>
    <row r="99" spans="2:7" x14ac:dyDescent="0.35">
      <c r="B99" s="144" t="s">
        <v>52</v>
      </c>
      <c r="C99" s="152">
        <v>1</v>
      </c>
      <c r="F99" s="141"/>
      <c r="G99" s="141"/>
    </row>
    <row r="100" spans="2:7" x14ac:dyDescent="0.35">
      <c r="B100" s="144" t="s">
        <v>53</v>
      </c>
      <c r="C100" s="152">
        <v>1</v>
      </c>
      <c r="F100" s="141"/>
      <c r="G100" s="141"/>
    </row>
    <row r="101" spans="2:7" x14ac:dyDescent="0.35">
      <c r="B101" s="144" t="s">
        <v>54</v>
      </c>
      <c r="C101" s="152">
        <v>1</v>
      </c>
      <c r="F101" s="141"/>
      <c r="G101" s="141"/>
    </row>
    <row r="102" spans="2:7" x14ac:dyDescent="0.35">
      <c r="B102" s="144" t="s">
        <v>55</v>
      </c>
      <c r="C102" s="152">
        <v>1</v>
      </c>
      <c r="F102" s="141"/>
      <c r="G102" s="141"/>
    </row>
    <row r="103" spans="2:7" x14ac:dyDescent="0.35">
      <c r="B103" s="144" t="s">
        <v>56</v>
      </c>
      <c r="C103" s="152">
        <v>1</v>
      </c>
      <c r="F103" s="141"/>
      <c r="G103" s="141"/>
    </row>
    <row r="104" spans="2:7" x14ac:dyDescent="0.35">
      <c r="B104" s="144" t="s">
        <v>57</v>
      </c>
      <c r="C104" s="152">
        <v>1</v>
      </c>
      <c r="F104" s="141"/>
      <c r="G104" s="141"/>
    </row>
    <row r="105" spans="2:7" x14ac:dyDescent="0.35">
      <c r="B105" s="144" t="s">
        <v>58</v>
      </c>
      <c r="C105" s="152">
        <v>1</v>
      </c>
      <c r="F105" s="141"/>
      <c r="G105" s="141"/>
    </row>
    <row r="106" spans="2:7" x14ac:dyDescent="0.35">
      <c r="B106" s="144" t="s">
        <v>59</v>
      </c>
      <c r="C106" s="152">
        <v>1</v>
      </c>
      <c r="F106" s="141"/>
      <c r="G106" s="141"/>
    </row>
    <row r="107" spans="2:7" x14ac:dyDescent="0.35">
      <c r="B107" s="144" t="s">
        <v>60</v>
      </c>
      <c r="C107" s="152">
        <v>1</v>
      </c>
      <c r="F107" s="141"/>
      <c r="G107" s="141"/>
    </row>
    <row r="108" spans="2:7" x14ac:dyDescent="0.35">
      <c r="B108" s="144" t="s">
        <v>61</v>
      </c>
      <c r="C108" s="152">
        <v>1</v>
      </c>
      <c r="F108" s="141"/>
      <c r="G108" s="141"/>
    </row>
    <row r="109" spans="2:7" x14ac:dyDescent="0.35">
      <c r="B109" s="144" t="s">
        <v>62</v>
      </c>
      <c r="C109" s="152">
        <v>1</v>
      </c>
      <c r="F109" s="141"/>
      <c r="G109" s="141"/>
    </row>
    <row r="110" spans="2:7" x14ac:dyDescent="0.35">
      <c r="B110" s="144" t="s">
        <v>63</v>
      </c>
      <c r="C110" s="152">
        <v>1</v>
      </c>
      <c r="F110" s="141"/>
      <c r="G110" s="141"/>
    </row>
    <row r="111" spans="2:7" x14ac:dyDescent="0.35">
      <c r="B111" s="144" t="s">
        <v>64</v>
      </c>
      <c r="C111" s="152">
        <v>1</v>
      </c>
      <c r="F111" s="141"/>
      <c r="G111" s="141"/>
    </row>
    <row r="112" spans="2:7" x14ac:dyDescent="0.35">
      <c r="B112" s="144" t="s">
        <v>65</v>
      </c>
      <c r="C112" s="152">
        <v>1</v>
      </c>
      <c r="F112" s="141"/>
      <c r="G112" s="141"/>
    </row>
    <row r="113" spans="2:7" x14ac:dyDescent="0.35">
      <c r="B113" s="144" t="s">
        <v>66</v>
      </c>
      <c r="C113" s="152">
        <v>1</v>
      </c>
      <c r="F113" s="141"/>
      <c r="G113" s="141"/>
    </row>
    <row r="114" spans="2:7" x14ac:dyDescent="0.35">
      <c r="B114" s="144" t="s">
        <v>67</v>
      </c>
      <c r="C114" s="152">
        <v>1</v>
      </c>
      <c r="F114" s="141"/>
      <c r="G114" s="141"/>
    </row>
    <row r="115" spans="2:7" x14ac:dyDescent="0.35">
      <c r="B115" s="144" t="s">
        <v>68</v>
      </c>
      <c r="C115" s="152">
        <v>1</v>
      </c>
      <c r="F115" s="141"/>
      <c r="G115" s="141"/>
    </row>
    <row r="116" spans="2:7" x14ac:dyDescent="0.35">
      <c r="B116" s="144" t="s">
        <v>69</v>
      </c>
      <c r="C116" s="152">
        <v>1</v>
      </c>
      <c r="F116" s="141"/>
      <c r="G116" s="141"/>
    </row>
    <row r="117" spans="2:7" x14ac:dyDescent="0.35">
      <c r="B117" s="144" t="s">
        <v>70</v>
      </c>
      <c r="C117" s="152">
        <v>1</v>
      </c>
      <c r="F117" s="141"/>
      <c r="G117" s="141"/>
    </row>
    <row r="118" spans="2:7" x14ac:dyDescent="0.35">
      <c r="B118" s="144" t="s">
        <v>71</v>
      </c>
      <c r="C118" s="152">
        <v>1</v>
      </c>
      <c r="F118" s="141"/>
      <c r="G118" s="141"/>
    </row>
    <row r="119" spans="2:7" x14ac:dyDescent="0.35">
      <c r="B119" s="144" t="s">
        <v>72</v>
      </c>
      <c r="C119" s="152">
        <v>1</v>
      </c>
      <c r="F119" s="141"/>
      <c r="G119" s="141"/>
    </row>
    <row r="120" spans="2:7" x14ac:dyDescent="0.35">
      <c r="B120" s="144" t="s">
        <v>73</v>
      </c>
      <c r="C120" s="152">
        <v>1</v>
      </c>
      <c r="F120" s="141"/>
      <c r="G120" s="141"/>
    </row>
    <row r="121" spans="2:7" x14ac:dyDescent="0.35">
      <c r="B121" s="144" t="s">
        <v>74</v>
      </c>
      <c r="C121" s="152">
        <v>1</v>
      </c>
      <c r="F121" s="141"/>
      <c r="G121" s="141"/>
    </row>
    <row r="122" spans="2:7" x14ac:dyDescent="0.35">
      <c r="B122" s="144" t="s">
        <v>75</v>
      </c>
      <c r="C122" s="152">
        <v>1</v>
      </c>
      <c r="F122" s="141"/>
      <c r="G122" s="141"/>
    </row>
    <row r="123" spans="2:7" x14ac:dyDescent="0.35">
      <c r="B123" s="144" t="s">
        <v>76</v>
      </c>
      <c r="C123" s="152">
        <v>1</v>
      </c>
      <c r="F123" s="141"/>
      <c r="G123" s="141"/>
    </row>
    <row r="124" spans="2:7" x14ac:dyDescent="0.35">
      <c r="B124" s="144" t="s">
        <v>77</v>
      </c>
      <c r="C124" s="152">
        <v>1</v>
      </c>
      <c r="F124" s="141"/>
      <c r="G124" s="141"/>
    </row>
    <row r="125" spans="2:7" x14ac:dyDescent="0.35">
      <c r="B125" s="144" t="s">
        <v>78</v>
      </c>
      <c r="C125" s="152">
        <v>1</v>
      </c>
      <c r="F125" s="141"/>
      <c r="G125" s="141"/>
    </row>
    <row r="126" spans="2:7" x14ac:dyDescent="0.35">
      <c r="B126" s="144" t="s">
        <v>79</v>
      </c>
      <c r="C126" s="152">
        <v>1</v>
      </c>
      <c r="F126" s="141"/>
      <c r="G126" s="141"/>
    </row>
    <row r="127" spans="2:7" x14ac:dyDescent="0.35">
      <c r="B127" s="144" t="s">
        <v>80</v>
      </c>
      <c r="C127" s="152">
        <v>1</v>
      </c>
      <c r="F127" s="141"/>
      <c r="G127" s="141"/>
    </row>
    <row r="128" spans="2:7" x14ac:dyDescent="0.35">
      <c r="B128" s="144" t="s">
        <v>81</v>
      </c>
      <c r="C128" s="152">
        <v>1</v>
      </c>
      <c r="F128" s="141"/>
      <c r="G128" s="141"/>
    </row>
    <row r="129" spans="2:7" x14ac:dyDescent="0.35">
      <c r="B129" s="144" t="s">
        <v>82</v>
      </c>
      <c r="C129" s="152">
        <v>1</v>
      </c>
      <c r="F129" s="141"/>
      <c r="G129" s="141"/>
    </row>
    <row r="130" spans="2:7" x14ac:dyDescent="0.35">
      <c r="B130" s="144" t="s">
        <v>83</v>
      </c>
      <c r="C130" s="152">
        <v>1</v>
      </c>
      <c r="F130" s="141"/>
      <c r="G130" s="141"/>
    </row>
    <row r="131" spans="2:7" x14ac:dyDescent="0.35">
      <c r="B131" s="144" t="s">
        <v>84</v>
      </c>
      <c r="C131" s="152">
        <v>1</v>
      </c>
      <c r="F131" s="141"/>
      <c r="G131" s="141"/>
    </row>
    <row r="132" spans="2:7" x14ac:dyDescent="0.35">
      <c r="B132" s="144" t="s">
        <v>85</v>
      </c>
      <c r="C132" s="152">
        <v>1</v>
      </c>
      <c r="F132" s="141"/>
      <c r="G132" s="141"/>
    </row>
    <row r="133" spans="2:7" x14ac:dyDescent="0.35">
      <c r="B133" s="144" t="s">
        <v>86</v>
      </c>
      <c r="C133" s="152">
        <v>1</v>
      </c>
      <c r="F133" s="141"/>
      <c r="G133" s="141"/>
    </row>
    <row r="134" spans="2:7" x14ac:dyDescent="0.35">
      <c r="B134" s="144" t="s">
        <v>87</v>
      </c>
      <c r="C134" s="152">
        <v>1</v>
      </c>
      <c r="F134" s="141"/>
      <c r="G134" s="141"/>
    </row>
    <row r="135" spans="2:7" x14ac:dyDescent="0.35">
      <c r="B135" s="144" t="s">
        <v>88</v>
      </c>
      <c r="C135" s="152">
        <v>1</v>
      </c>
      <c r="F135" s="141"/>
      <c r="G135" s="141"/>
    </row>
    <row r="136" spans="2:7" x14ac:dyDescent="0.35">
      <c r="B136" s="144" t="s">
        <v>89</v>
      </c>
      <c r="C136" s="152">
        <v>1</v>
      </c>
      <c r="F136" s="141"/>
      <c r="G136" s="141"/>
    </row>
    <row r="137" spans="2:7" x14ac:dyDescent="0.35">
      <c r="B137" s="144" t="s">
        <v>90</v>
      </c>
      <c r="C137" s="152">
        <v>1</v>
      </c>
      <c r="F137" s="141"/>
      <c r="G137" s="141"/>
    </row>
    <row r="138" spans="2:7" x14ac:dyDescent="0.35">
      <c r="B138" s="144" t="s">
        <v>91</v>
      </c>
      <c r="C138" s="152">
        <v>1</v>
      </c>
      <c r="F138" s="141"/>
      <c r="G138" s="141"/>
    </row>
    <row r="139" spans="2:7" x14ac:dyDescent="0.35">
      <c r="B139" s="144" t="s">
        <v>92</v>
      </c>
      <c r="C139" s="152">
        <v>1</v>
      </c>
      <c r="F139" s="141"/>
      <c r="G139" s="141"/>
    </row>
    <row r="140" spans="2:7" x14ac:dyDescent="0.35">
      <c r="B140" s="144" t="s">
        <v>93</v>
      </c>
      <c r="C140" s="152">
        <v>1</v>
      </c>
      <c r="F140" s="141"/>
      <c r="G140" s="141"/>
    </row>
    <row r="141" spans="2:7" x14ac:dyDescent="0.35">
      <c r="B141" s="144" t="s">
        <v>94</v>
      </c>
      <c r="C141" s="152">
        <v>1</v>
      </c>
      <c r="F141" s="141"/>
      <c r="G141" s="141"/>
    </row>
    <row r="142" spans="2:7" x14ac:dyDescent="0.35">
      <c r="B142" s="144" t="s">
        <v>95</v>
      </c>
      <c r="C142" s="152">
        <v>1</v>
      </c>
      <c r="F142" s="141"/>
      <c r="G142" s="141"/>
    </row>
    <row r="143" spans="2:7" x14ac:dyDescent="0.35">
      <c r="B143" s="144" t="s">
        <v>96</v>
      </c>
      <c r="C143" s="152">
        <v>1</v>
      </c>
      <c r="F143" s="141"/>
      <c r="G143" s="141"/>
    </row>
    <row r="144" spans="2:7" x14ac:dyDescent="0.35">
      <c r="B144" s="144" t="s">
        <v>97</v>
      </c>
      <c r="C144" s="152">
        <v>1</v>
      </c>
      <c r="F144" s="141"/>
      <c r="G144" s="141"/>
    </row>
    <row r="145" spans="2:7" x14ac:dyDescent="0.35">
      <c r="B145" s="144" t="s">
        <v>98</v>
      </c>
      <c r="C145" s="152">
        <v>1</v>
      </c>
      <c r="F145" s="141"/>
      <c r="G145" s="141"/>
    </row>
    <row r="146" spans="2:7" x14ac:dyDescent="0.35">
      <c r="B146" s="144" t="s">
        <v>99</v>
      </c>
      <c r="C146" s="152">
        <v>1</v>
      </c>
      <c r="F146" s="141"/>
      <c r="G146" s="141"/>
    </row>
    <row r="147" spans="2:7" x14ac:dyDescent="0.35">
      <c r="B147" s="144" t="s">
        <v>100</v>
      </c>
      <c r="C147" s="152">
        <v>1</v>
      </c>
      <c r="F147" s="141"/>
      <c r="G147" s="141"/>
    </row>
    <row r="148" spans="2:7" x14ac:dyDescent="0.35">
      <c r="B148" s="144" t="s">
        <v>101</v>
      </c>
      <c r="C148" s="152">
        <v>1</v>
      </c>
      <c r="F148" s="141"/>
      <c r="G148" s="141"/>
    </row>
    <row r="149" spans="2:7" x14ac:dyDescent="0.35">
      <c r="B149" s="144" t="s">
        <v>102</v>
      </c>
      <c r="C149" s="152">
        <v>1</v>
      </c>
      <c r="F149" s="141"/>
      <c r="G149" s="141"/>
    </row>
    <row r="150" spans="2:7" x14ac:dyDescent="0.35">
      <c r="B150" s="144" t="s">
        <v>103</v>
      </c>
      <c r="C150" s="152">
        <v>1</v>
      </c>
      <c r="F150" s="141"/>
      <c r="G150" s="141"/>
    </row>
    <row r="151" spans="2:7" x14ac:dyDescent="0.35">
      <c r="B151" s="144" t="s">
        <v>104</v>
      </c>
      <c r="C151" s="152">
        <v>1</v>
      </c>
      <c r="F151" s="141"/>
      <c r="G151" s="141"/>
    </row>
    <row r="152" spans="2:7" x14ac:dyDescent="0.35">
      <c r="B152" s="144" t="s">
        <v>105</v>
      </c>
      <c r="C152" s="152">
        <v>1</v>
      </c>
      <c r="F152" s="141"/>
      <c r="G152" s="141"/>
    </row>
    <row r="153" spans="2:7" x14ac:dyDescent="0.35">
      <c r="B153" s="144" t="s">
        <v>106</v>
      </c>
      <c r="C153" s="152">
        <v>1</v>
      </c>
      <c r="F153" s="141"/>
      <c r="G153" s="141"/>
    </row>
    <row r="154" spans="2:7" x14ac:dyDescent="0.35">
      <c r="B154" s="144" t="s">
        <v>107</v>
      </c>
      <c r="C154" s="152">
        <v>1</v>
      </c>
      <c r="F154" s="141"/>
      <c r="G154" s="141"/>
    </row>
    <row r="155" spans="2:7" x14ac:dyDescent="0.35">
      <c r="B155" s="144" t="s">
        <v>108</v>
      </c>
      <c r="C155" s="152">
        <v>2</v>
      </c>
      <c r="F155" s="141"/>
      <c r="G155" s="141"/>
    </row>
    <row r="156" spans="2:7" x14ac:dyDescent="0.35">
      <c r="B156" s="144" t="s">
        <v>109</v>
      </c>
      <c r="C156" s="152">
        <v>2</v>
      </c>
      <c r="F156" s="141"/>
      <c r="G156" s="141"/>
    </row>
    <row r="157" spans="2:7" x14ac:dyDescent="0.35">
      <c r="B157" s="144" t="s">
        <v>110</v>
      </c>
      <c r="C157" s="152">
        <v>2</v>
      </c>
      <c r="F157" s="141"/>
      <c r="G157" s="141"/>
    </row>
    <row r="158" spans="2:7" x14ac:dyDescent="0.35">
      <c r="B158" s="144" t="s">
        <v>111</v>
      </c>
      <c r="C158" s="152">
        <v>2</v>
      </c>
      <c r="F158" s="141"/>
      <c r="G158" s="141"/>
    </row>
    <row r="159" spans="2:7" x14ac:dyDescent="0.35">
      <c r="B159" s="144" t="s">
        <v>112</v>
      </c>
      <c r="C159" s="152">
        <v>2</v>
      </c>
      <c r="F159" s="141"/>
      <c r="G159" s="141"/>
    </row>
    <row r="160" spans="2:7" x14ac:dyDescent="0.35">
      <c r="B160" s="144" t="s">
        <v>113</v>
      </c>
      <c r="C160" s="152">
        <v>2</v>
      </c>
      <c r="F160" s="141"/>
      <c r="G160" s="141"/>
    </row>
    <row r="161" spans="2:7" x14ac:dyDescent="0.35">
      <c r="B161" s="144" t="s">
        <v>120</v>
      </c>
      <c r="C161" s="152">
        <v>3</v>
      </c>
      <c r="F161" s="141"/>
      <c r="G161" s="141"/>
    </row>
    <row r="162" spans="2:7" x14ac:dyDescent="0.35">
      <c r="B162" s="144" t="s">
        <v>121</v>
      </c>
      <c r="C162" s="152">
        <v>3</v>
      </c>
    </row>
    <row r="163" spans="2:7" x14ac:dyDescent="0.35">
      <c r="B163" s="144" t="s">
        <v>122</v>
      </c>
      <c r="C163" s="152">
        <v>3</v>
      </c>
    </row>
    <row r="164" spans="2:7" x14ac:dyDescent="0.35">
      <c r="B164" s="144" t="s">
        <v>123</v>
      </c>
      <c r="C164" s="152">
        <v>3</v>
      </c>
    </row>
    <row r="165" spans="2:7" x14ac:dyDescent="0.35">
      <c r="B165" s="144" t="s">
        <v>124</v>
      </c>
      <c r="C165" s="152">
        <v>3</v>
      </c>
    </row>
    <row r="166" spans="2:7" x14ac:dyDescent="0.35">
      <c r="B166" s="144" t="s">
        <v>125</v>
      </c>
      <c r="C166" s="152">
        <v>3</v>
      </c>
    </row>
    <row r="167" spans="2:7" x14ac:dyDescent="0.35">
      <c r="B167" s="144" t="s">
        <v>126</v>
      </c>
      <c r="C167" s="152">
        <v>4</v>
      </c>
    </row>
    <row r="168" spans="2:7" x14ac:dyDescent="0.35">
      <c r="B168" s="144" t="s">
        <v>127</v>
      </c>
      <c r="C168" s="152">
        <v>4</v>
      </c>
    </row>
    <row r="169" spans="2:7" x14ac:dyDescent="0.35">
      <c r="B169" s="144" t="s">
        <v>128</v>
      </c>
      <c r="C169" s="152">
        <v>4</v>
      </c>
    </row>
    <row r="170" spans="2:7" x14ac:dyDescent="0.35">
      <c r="B170" s="144" t="s">
        <v>129</v>
      </c>
      <c r="C170" s="152">
        <v>4</v>
      </c>
    </row>
    <row r="171" spans="2:7" x14ac:dyDescent="0.35">
      <c r="B171" s="144" t="s">
        <v>130</v>
      </c>
      <c r="C171" s="152">
        <v>4</v>
      </c>
    </row>
    <row r="172" spans="2:7" x14ac:dyDescent="0.35">
      <c r="B172" s="144" t="s">
        <v>131</v>
      </c>
      <c r="C172" s="152">
        <v>4</v>
      </c>
    </row>
    <row r="173" spans="2:7" x14ac:dyDescent="0.35">
      <c r="B173" s="144" t="s">
        <v>132</v>
      </c>
      <c r="C173" s="152">
        <v>4</v>
      </c>
    </row>
    <row r="174" spans="2:7" x14ac:dyDescent="0.35">
      <c r="B174" s="1" t="s">
        <v>20</v>
      </c>
      <c r="C174" s="152">
        <v>197</v>
      </c>
    </row>
    <row r="175" spans="2:7" x14ac:dyDescent="0.35">
      <c r="C175" s="140"/>
    </row>
    <row r="176" spans="2:7" x14ac:dyDescent="0.35">
      <c r="C176" s="140"/>
    </row>
    <row r="177" spans="3:3" x14ac:dyDescent="0.35">
      <c r="C177" s="140"/>
    </row>
    <row r="178" spans="3:3" x14ac:dyDescent="0.35">
      <c r="C178" s="140"/>
    </row>
    <row r="179" spans="3:3" x14ac:dyDescent="0.35">
      <c r="C179" s="140"/>
    </row>
    <row r="180" spans="3:3" x14ac:dyDescent="0.35">
      <c r="C180" s="140"/>
    </row>
    <row r="181" spans="3:3" x14ac:dyDescent="0.35">
      <c r="C181" s="140"/>
    </row>
    <row r="182" spans="3:3" x14ac:dyDescent="0.35">
      <c r="C182" s="140"/>
    </row>
    <row r="183" spans="3:3" x14ac:dyDescent="0.35">
      <c r="C183" s="140"/>
    </row>
    <row r="184" spans="3:3" x14ac:dyDescent="0.35">
      <c r="C184" s="140"/>
    </row>
    <row r="185" spans="3:3" x14ac:dyDescent="0.35">
      <c r="C185" s="140"/>
    </row>
    <row r="186" spans="3:3" x14ac:dyDescent="0.35">
      <c r="C186" s="140"/>
    </row>
    <row r="187" spans="3:3" x14ac:dyDescent="0.35">
      <c r="C187" s="140"/>
    </row>
    <row r="188" spans="3:3" x14ac:dyDescent="0.35">
      <c r="C188" s="140"/>
    </row>
    <row r="189" spans="3:3" x14ac:dyDescent="0.35">
      <c r="C189" s="140"/>
    </row>
    <row r="190" spans="3:3" x14ac:dyDescent="0.35">
      <c r="C190" s="140"/>
    </row>
    <row r="191" spans="3:3" x14ac:dyDescent="0.35">
      <c r="C191" s="140"/>
    </row>
    <row r="192" spans="3:3" x14ac:dyDescent="0.35">
      <c r="C192" s="140"/>
    </row>
    <row r="193" spans="3:3" x14ac:dyDescent="0.35">
      <c r="C193" s="140"/>
    </row>
    <row r="194" spans="3:3" x14ac:dyDescent="0.35">
      <c r="C194" s="140"/>
    </row>
    <row r="195" spans="3:3" x14ac:dyDescent="0.35">
      <c r="C195" s="140"/>
    </row>
    <row r="196" spans="3:3" x14ac:dyDescent="0.35">
      <c r="C196" s="140"/>
    </row>
    <row r="197" spans="3:3" x14ac:dyDescent="0.35">
      <c r="C197" s="140"/>
    </row>
    <row r="198" spans="3:3" x14ac:dyDescent="0.35">
      <c r="C198" s="140"/>
    </row>
    <row r="199" spans="3:3" x14ac:dyDescent="0.35">
      <c r="C199" s="140"/>
    </row>
    <row r="200" spans="3:3" x14ac:dyDescent="0.35">
      <c r="C200" s="140"/>
    </row>
    <row r="201" spans="3:3" x14ac:dyDescent="0.35">
      <c r="C201" s="140"/>
    </row>
    <row r="202" spans="3:3" x14ac:dyDescent="0.35">
      <c r="C202" s="140"/>
    </row>
    <row r="203" spans="3:3" x14ac:dyDescent="0.35">
      <c r="C203" s="140"/>
    </row>
    <row r="204" spans="3:3" x14ac:dyDescent="0.35">
      <c r="C204" s="140"/>
    </row>
    <row r="205" spans="3:3" x14ac:dyDescent="0.35">
      <c r="C205" s="140"/>
    </row>
    <row r="206" spans="3:3" x14ac:dyDescent="0.35">
      <c r="C206" s="140"/>
    </row>
    <row r="207" spans="3:3" x14ac:dyDescent="0.35">
      <c r="C207" s="140"/>
    </row>
    <row r="208" spans="3:3" x14ac:dyDescent="0.35">
      <c r="C208" s="140"/>
    </row>
    <row r="209" spans="3:3" x14ac:dyDescent="0.35">
      <c r="C209" s="140"/>
    </row>
    <row r="210" spans="3:3" x14ac:dyDescent="0.35">
      <c r="C210" s="140"/>
    </row>
    <row r="211" spans="3:3" x14ac:dyDescent="0.35">
      <c r="C211" s="140"/>
    </row>
    <row r="212" spans="3:3" x14ac:dyDescent="0.35">
      <c r="C212" s="140"/>
    </row>
    <row r="213" spans="3:3" x14ac:dyDescent="0.35">
      <c r="C213" s="140"/>
    </row>
    <row r="214" spans="3:3" x14ac:dyDescent="0.35">
      <c r="C214" s="140"/>
    </row>
    <row r="215" spans="3:3" x14ac:dyDescent="0.35">
      <c r="C215" s="140"/>
    </row>
    <row r="216" spans="3:3" x14ac:dyDescent="0.35">
      <c r="C216" s="140"/>
    </row>
    <row r="217" spans="3:3" x14ac:dyDescent="0.35">
      <c r="C217" s="140"/>
    </row>
    <row r="218" spans="3:3" x14ac:dyDescent="0.35">
      <c r="C218" s="140"/>
    </row>
    <row r="219" spans="3:3" x14ac:dyDescent="0.35">
      <c r="C219" s="140"/>
    </row>
    <row r="220" spans="3:3" x14ac:dyDescent="0.35">
      <c r="C220" s="140"/>
    </row>
    <row r="221" spans="3:3" x14ac:dyDescent="0.35">
      <c r="C221" s="140"/>
    </row>
    <row r="222" spans="3:3" x14ac:dyDescent="0.35">
      <c r="C222" s="140"/>
    </row>
    <row r="223" spans="3:3" x14ac:dyDescent="0.35">
      <c r="C223" s="140"/>
    </row>
    <row r="224" spans="3:3" x14ac:dyDescent="0.35">
      <c r="C224" s="140"/>
    </row>
    <row r="225" spans="3:3" x14ac:dyDescent="0.35">
      <c r="C225" s="140"/>
    </row>
    <row r="226" spans="3:3" x14ac:dyDescent="0.35">
      <c r="C226" s="140"/>
    </row>
    <row r="227" spans="3:3" x14ac:dyDescent="0.35">
      <c r="C227" s="140"/>
    </row>
    <row r="228" spans="3:3" x14ac:dyDescent="0.35">
      <c r="C228" s="140"/>
    </row>
    <row r="229" spans="3:3" x14ac:dyDescent="0.35">
      <c r="C229" s="140"/>
    </row>
    <row r="230" spans="3:3" x14ac:dyDescent="0.35">
      <c r="C230" s="140"/>
    </row>
    <row r="231" spans="3:3" x14ac:dyDescent="0.35">
      <c r="C231" s="140"/>
    </row>
    <row r="232" spans="3:3" x14ac:dyDescent="0.35">
      <c r="C232" s="140"/>
    </row>
    <row r="233" spans="3:3" x14ac:dyDescent="0.35">
      <c r="C233" s="140"/>
    </row>
    <row r="234" spans="3:3" x14ac:dyDescent="0.35">
      <c r="C234" s="140"/>
    </row>
    <row r="235" spans="3:3" x14ac:dyDescent="0.35">
      <c r="C235" s="140"/>
    </row>
    <row r="236" spans="3:3" x14ac:dyDescent="0.35">
      <c r="C236" s="140"/>
    </row>
    <row r="237" spans="3:3" x14ac:dyDescent="0.35">
      <c r="C237" s="140"/>
    </row>
    <row r="238" spans="3:3" x14ac:dyDescent="0.35">
      <c r="C238" s="140"/>
    </row>
    <row r="239" spans="3:3" x14ac:dyDescent="0.35">
      <c r="C239" s="140"/>
    </row>
    <row r="240" spans="3:3" x14ac:dyDescent="0.35">
      <c r="C240" s="140"/>
    </row>
    <row r="241" spans="3:3" x14ac:dyDescent="0.35">
      <c r="C241" s="140"/>
    </row>
    <row r="242" spans="3:3" x14ac:dyDescent="0.35">
      <c r="C242" s="140"/>
    </row>
    <row r="243" spans="3:3" x14ac:dyDescent="0.35">
      <c r="C243" s="140"/>
    </row>
    <row r="244" spans="3:3" x14ac:dyDescent="0.35">
      <c r="C244" s="140"/>
    </row>
    <row r="245" spans="3:3" x14ac:dyDescent="0.35">
      <c r="C245" s="140"/>
    </row>
    <row r="246" spans="3:3" x14ac:dyDescent="0.35">
      <c r="C246" s="140"/>
    </row>
    <row r="247" spans="3:3" x14ac:dyDescent="0.35">
      <c r="C247" s="140"/>
    </row>
    <row r="248" spans="3:3" x14ac:dyDescent="0.35">
      <c r="C248" s="140"/>
    </row>
    <row r="249" spans="3:3" x14ac:dyDescent="0.35">
      <c r="C249" s="140"/>
    </row>
    <row r="250" spans="3:3" x14ac:dyDescent="0.35">
      <c r="C250" s="140"/>
    </row>
    <row r="251" spans="3:3" x14ac:dyDescent="0.35">
      <c r="C251" s="140"/>
    </row>
    <row r="252" spans="3:3" x14ac:dyDescent="0.35">
      <c r="C252" s="140"/>
    </row>
    <row r="253" spans="3:3" x14ac:dyDescent="0.35">
      <c r="C253" s="140"/>
    </row>
    <row r="254" spans="3:3" x14ac:dyDescent="0.35">
      <c r="C254" s="140"/>
    </row>
    <row r="255" spans="3:3" x14ac:dyDescent="0.35">
      <c r="C255" s="140"/>
    </row>
    <row r="256" spans="3:3" x14ac:dyDescent="0.35">
      <c r="C256" s="140"/>
    </row>
    <row r="257" spans="3:3" x14ac:dyDescent="0.35">
      <c r="C257" s="140"/>
    </row>
    <row r="258" spans="3:3" x14ac:dyDescent="0.35">
      <c r="C258" s="140"/>
    </row>
    <row r="259" spans="3:3" x14ac:dyDescent="0.35">
      <c r="C259" s="140"/>
    </row>
    <row r="260" spans="3:3" x14ac:dyDescent="0.35">
      <c r="C260" s="140"/>
    </row>
    <row r="261" spans="3:3" x14ac:dyDescent="0.35">
      <c r="C261" s="140"/>
    </row>
    <row r="262" spans="3:3" x14ac:dyDescent="0.35">
      <c r="C262" s="140"/>
    </row>
    <row r="263" spans="3:3" x14ac:dyDescent="0.35">
      <c r="C263" s="140"/>
    </row>
    <row r="264" spans="3:3" x14ac:dyDescent="0.35">
      <c r="C264" s="140"/>
    </row>
    <row r="265" spans="3:3" x14ac:dyDescent="0.35">
      <c r="C265" s="140"/>
    </row>
    <row r="266" spans="3:3" x14ac:dyDescent="0.35">
      <c r="C266" s="140"/>
    </row>
    <row r="267" spans="3:3" x14ac:dyDescent="0.35">
      <c r="C267" s="140"/>
    </row>
    <row r="268" spans="3:3" x14ac:dyDescent="0.35">
      <c r="C268" s="140"/>
    </row>
    <row r="269" spans="3:3" x14ac:dyDescent="0.35">
      <c r="C269" s="140"/>
    </row>
    <row r="270" spans="3:3" x14ac:dyDescent="0.35">
      <c r="C270" s="140"/>
    </row>
    <row r="271" spans="3:3" x14ac:dyDescent="0.35">
      <c r="C271" s="140"/>
    </row>
    <row r="272" spans="3:3" x14ac:dyDescent="0.35">
      <c r="C272" s="140"/>
    </row>
    <row r="273" spans="3:3" x14ac:dyDescent="0.35">
      <c r="C273" s="140"/>
    </row>
    <row r="274" spans="3:3" x14ac:dyDescent="0.35">
      <c r="C274" s="140"/>
    </row>
    <row r="275" spans="3:3" x14ac:dyDescent="0.35">
      <c r="C275" s="140"/>
    </row>
    <row r="276" spans="3:3" x14ac:dyDescent="0.35">
      <c r="C276" s="140"/>
    </row>
    <row r="277" spans="3:3" x14ac:dyDescent="0.35">
      <c r="C277" s="140"/>
    </row>
    <row r="278" spans="3:3" x14ac:dyDescent="0.35">
      <c r="C278" s="140"/>
    </row>
    <row r="279" spans="3:3" x14ac:dyDescent="0.35">
      <c r="C279" s="140"/>
    </row>
    <row r="280" spans="3:3" x14ac:dyDescent="0.35">
      <c r="C280" s="140"/>
    </row>
    <row r="281" spans="3:3" x14ac:dyDescent="0.35">
      <c r="C281" s="140"/>
    </row>
    <row r="282" spans="3:3" x14ac:dyDescent="0.35">
      <c r="C282" s="140"/>
    </row>
    <row r="283" spans="3:3" x14ac:dyDescent="0.35">
      <c r="C283" s="140"/>
    </row>
    <row r="284" spans="3:3" x14ac:dyDescent="0.35">
      <c r="C284" s="140"/>
    </row>
    <row r="285" spans="3:3" x14ac:dyDescent="0.35">
      <c r="C285" s="140"/>
    </row>
    <row r="286" spans="3:3" x14ac:dyDescent="0.35">
      <c r="C286" s="140"/>
    </row>
    <row r="287" spans="3:3" x14ac:dyDescent="0.35">
      <c r="C287" s="140"/>
    </row>
    <row r="288" spans="3:3" x14ac:dyDescent="0.35">
      <c r="C288" s="140"/>
    </row>
    <row r="289" spans="3:3" x14ac:dyDescent="0.35">
      <c r="C289" s="140"/>
    </row>
    <row r="290" spans="3:3" x14ac:dyDescent="0.35">
      <c r="C290" s="140"/>
    </row>
    <row r="291" spans="3:3" x14ac:dyDescent="0.35">
      <c r="C291" s="140"/>
    </row>
    <row r="292" spans="3:3" x14ac:dyDescent="0.35">
      <c r="C292" s="140"/>
    </row>
    <row r="293" spans="3:3" x14ac:dyDescent="0.35">
      <c r="C293" s="140"/>
    </row>
    <row r="294" spans="3:3" x14ac:dyDescent="0.35">
      <c r="C294" s="140"/>
    </row>
    <row r="295" spans="3:3" x14ac:dyDescent="0.35">
      <c r="C295" s="140"/>
    </row>
    <row r="296" spans="3:3" x14ac:dyDescent="0.35">
      <c r="C296" s="140"/>
    </row>
    <row r="297" spans="3:3" x14ac:dyDescent="0.35">
      <c r="C297" s="140"/>
    </row>
    <row r="298" spans="3:3" x14ac:dyDescent="0.35">
      <c r="C298" s="140"/>
    </row>
    <row r="299" spans="3:3" x14ac:dyDescent="0.35">
      <c r="C299" s="140"/>
    </row>
    <row r="300" spans="3:3" x14ac:dyDescent="0.35">
      <c r="C300" s="140"/>
    </row>
    <row r="301" spans="3:3" x14ac:dyDescent="0.35">
      <c r="C301" s="140"/>
    </row>
    <row r="302" spans="3:3" x14ac:dyDescent="0.35">
      <c r="C302" s="140"/>
    </row>
    <row r="303" spans="3:3" x14ac:dyDescent="0.35">
      <c r="C303" s="140"/>
    </row>
    <row r="304" spans="3:3" x14ac:dyDescent="0.35">
      <c r="C304" s="140"/>
    </row>
    <row r="305" spans="3:3" x14ac:dyDescent="0.35">
      <c r="C305" s="140"/>
    </row>
    <row r="306" spans="3:3" x14ac:dyDescent="0.35">
      <c r="C306" s="140"/>
    </row>
    <row r="307" spans="3:3" x14ac:dyDescent="0.35">
      <c r="C307" s="140"/>
    </row>
    <row r="308" spans="3:3" x14ac:dyDescent="0.35">
      <c r="C308" s="140"/>
    </row>
    <row r="309" spans="3:3" x14ac:dyDescent="0.35">
      <c r="C309" s="140"/>
    </row>
    <row r="310" spans="3:3" x14ac:dyDescent="0.35">
      <c r="C310" s="140"/>
    </row>
    <row r="311" spans="3:3" x14ac:dyDescent="0.35">
      <c r="C311" s="140"/>
    </row>
    <row r="312" spans="3:3" x14ac:dyDescent="0.35">
      <c r="C312" s="140"/>
    </row>
    <row r="313" spans="3:3" x14ac:dyDescent="0.35">
      <c r="C313" s="140"/>
    </row>
    <row r="314" spans="3:3" x14ac:dyDescent="0.35">
      <c r="C314" s="140"/>
    </row>
    <row r="315" spans="3:3" x14ac:dyDescent="0.35">
      <c r="C315" s="140"/>
    </row>
    <row r="316" spans="3:3" x14ac:dyDescent="0.35">
      <c r="C316" s="140"/>
    </row>
    <row r="317" spans="3:3" x14ac:dyDescent="0.35">
      <c r="C317" s="140"/>
    </row>
    <row r="318" spans="3:3" x14ac:dyDescent="0.35">
      <c r="C318" s="140"/>
    </row>
    <row r="319" spans="3:3" x14ac:dyDescent="0.35">
      <c r="C319" s="140"/>
    </row>
    <row r="320" spans="3:3" x14ac:dyDescent="0.35">
      <c r="C320" s="140"/>
    </row>
    <row r="321" spans="3:3" x14ac:dyDescent="0.35">
      <c r="C321" s="140"/>
    </row>
    <row r="322" spans="3:3" x14ac:dyDescent="0.35">
      <c r="C322" s="140"/>
    </row>
    <row r="323" spans="3:3" x14ac:dyDescent="0.35">
      <c r="C323" s="140"/>
    </row>
    <row r="324" spans="3:3" x14ac:dyDescent="0.35">
      <c r="C324" s="140"/>
    </row>
    <row r="325" spans="3:3" x14ac:dyDescent="0.35">
      <c r="C325" s="140"/>
    </row>
    <row r="326" spans="3:3" x14ac:dyDescent="0.35">
      <c r="C326" s="140"/>
    </row>
    <row r="327" spans="3:3" x14ac:dyDescent="0.35">
      <c r="C327" s="140"/>
    </row>
    <row r="328" spans="3:3" x14ac:dyDescent="0.35">
      <c r="C328" s="140"/>
    </row>
    <row r="329" spans="3:3" x14ac:dyDescent="0.35">
      <c r="C329" s="140"/>
    </row>
    <row r="330" spans="3:3" x14ac:dyDescent="0.35">
      <c r="C330" s="140"/>
    </row>
    <row r="331" spans="3:3" x14ac:dyDescent="0.35">
      <c r="C331" s="140"/>
    </row>
    <row r="332" spans="3:3" x14ac:dyDescent="0.35">
      <c r="C332" s="140"/>
    </row>
    <row r="333" spans="3:3" x14ac:dyDescent="0.35">
      <c r="C333" s="140"/>
    </row>
    <row r="334" spans="3:3" x14ac:dyDescent="0.35">
      <c r="C334" s="140"/>
    </row>
    <row r="335" spans="3:3" x14ac:dyDescent="0.35">
      <c r="C335" s="140"/>
    </row>
    <row r="336" spans="3:3" x14ac:dyDescent="0.35">
      <c r="C336" s="140"/>
    </row>
    <row r="337" spans="3:3" x14ac:dyDescent="0.35">
      <c r="C337" s="140"/>
    </row>
    <row r="338" spans="3:3" x14ac:dyDescent="0.35">
      <c r="C338" s="140"/>
    </row>
    <row r="339" spans="3:3" x14ac:dyDescent="0.35">
      <c r="C339" s="140"/>
    </row>
    <row r="340" spans="3:3" x14ac:dyDescent="0.35">
      <c r="C340" s="140"/>
    </row>
    <row r="341" spans="3:3" x14ac:dyDescent="0.35">
      <c r="C341" s="140"/>
    </row>
    <row r="342" spans="3:3" x14ac:dyDescent="0.35">
      <c r="C342" s="140"/>
    </row>
    <row r="343" spans="3:3" x14ac:dyDescent="0.35">
      <c r="C343" s="140"/>
    </row>
    <row r="344" spans="3:3" x14ac:dyDescent="0.35">
      <c r="C344" s="140"/>
    </row>
    <row r="345" spans="3:3" x14ac:dyDescent="0.35">
      <c r="C345" s="140"/>
    </row>
    <row r="346" spans="3:3" x14ac:dyDescent="0.35">
      <c r="C346" s="140"/>
    </row>
    <row r="347" spans="3:3" x14ac:dyDescent="0.35">
      <c r="C347" s="140"/>
    </row>
    <row r="348" spans="3:3" x14ac:dyDescent="0.35">
      <c r="C348" s="140"/>
    </row>
    <row r="349" spans="3:3" x14ac:dyDescent="0.35">
      <c r="C349" s="140"/>
    </row>
    <row r="350" spans="3:3" x14ac:dyDescent="0.35">
      <c r="C350" s="140"/>
    </row>
    <row r="351" spans="3:3" x14ac:dyDescent="0.35">
      <c r="C351" s="140"/>
    </row>
    <row r="352" spans="3:3" x14ac:dyDescent="0.35">
      <c r="C352" s="140"/>
    </row>
    <row r="353" spans="3:3" x14ac:dyDescent="0.35">
      <c r="C353" s="140"/>
    </row>
    <row r="354" spans="3:3" x14ac:dyDescent="0.35">
      <c r="C354" s="140"/>
    </row>
    <row r="355" spans="3:3" x14ac:dyDescent="0.35">
      <c r="C355" s="140"/>
    </row>
    <row r="356" spans="3:3" x14ac:dyDescent="0.35">
      <c r="C356" s="140"/>
    </row>
    <row r="357" spans="3:3" x14ac:dyDescent="0.35">
      <c r="C357" s="140"/>
    </row>
    <row r="358" spans="3:3" x14ac:dyDescent="0.35">
      <c r="C358" s="140"/>
    </row>
    <row r="359" spans="3:3" x14ac:dyDescent="0.35">
      <c r="C359" s="140"/>
    </row>
    <row r="360" spans="3:3" x14ac:dyDescent="0.35">
      <c r="C360" s="140"/>
    </row>
    <row r="361" spans="3:3" x14ac:dyDescent="0.35">
      <c r="C361" s="140"/>
    </row>
    <row r="362" spans="3:3" x14ac:dyDescent="0.35">
      <c r="C362" s="140"/>
    </row>
    <row r="363" spans="3:3" x14ac:dyDescent="0.35">
      <c r="C363" s="140"/>
    </row>
    <row r="364" spans="3:3" x14ac:dyDescent="0.35">
      <c r="C364" s="140"/>
    </row>
    <row r="365" spans="3:3" x14ac:dyDescent="0.35">
      <c r="C365" s="140"/>
    </row>
    <row r="366" spans="3:3" x14ac:dyDescent="0.35">
      <c r="C366" s="140"/>
    </row>
    <row r="367" spans="3:3" x14ac:dyDescent="0.35">
      <c r="C367" s="140"/>
    </row>
    <row r="368" spans="3:3" x14ac:dyDescent="0.35">
      <c r="C368" s="140"/>
    </row>
    <row r="369" spans="3:3" x14ac:dyDescent="0.35">
      <c r="C369" s="140"/>
    </row>
    <row r="370" spans="3:3" x14ac:dyDescent="0.35">
      <c r="C370" s="140"/>
    </row>
    <row r="371" spans="3:3" x14ac:dyDescent="0.35">
      <c r="C371" s="140"/>
    </row>
    <row r="372" spans="3:3" x14ac:dyDescent="0.35">
      <c r="C372" s="140"/>
    </row>
    <row r="373" spans="3:3" x14ac:dyDescent="0.35">
      <c r="C373" s="140"/>
    </row>
    <row r="374" spans="3:3" x14ac:dyDescent="0.35">
      <c r="C374" s="140"/>
    </row>
    <row r="375" spans="3:3" x14ac:dyDescent="0.35">
      <c r="C375" s="140"/>
    </row>
    <row r="376" spans="3:3" x14ac:dyDescent="0.35">
      <c r="C376" s="140"/>
    </row>
    <row r="377" spans="3:3" x14ac:dyDescent="0.35">
      <c r="C377" s="140"/>
    </row>
    <row r="378" spans="3:3" x14ac:dyDescent="0.35">
      <c r="C378" s="140"/>
    </row>
    <row r="379" spans="3:3" x14ac:dyDescent="0.35">
      <c r="C379" s="140"/>
    </row>
    <row r="380" spans="3:3" x14ac:dyDescent="0.35">
      <c r="C380" s="140"/>
    </row>
    <row r="381" spans="3:3" x14ac:dyDescent="0.35">
      <c r="C381" s="140"/>
    </row>
    <row r="382" spans="3:3" x14ac:dyDescent="0.35">
      <c r="C382" s="140"/>
    </row>
    <row r="383" spans="3:3" x14ac:dyDescent="0.35">
      <c r="C383" s="140"/>
    </row>
    <row r="384" spans="3:3" x14ac:dyDescent="0.35">
      <c r="C384" s="140"/>
    </row>
    <row r="385" spans="3:3" x14ac:dyDescent="0.35">
      <c r="C385" s="140"/>
    </row>
    <row r="386" spans="3:3" x14ac:dyDescent="0.35">
      <c r="C386" s="140"/>
    </row>
    <row r="387" spans="3:3" x14ac:dyDescent="0.35">
      <c r="C387" s="140"/>
    </row>
    <row r="388" spans="3:3" x14ac:dyDescent="0.35">
      <c r="C388" s="140"/>
    </row>
    <row r="389" spans="3:3" x14ac:dyDescent="0.35">
      <c r="C389" s="140"/>
    </row>
    <row r="390" spans="3:3" x14ac:dyDescent="0.35">
      <c r="C390" s="140"/>
    </row>
    <row r="391" spans="3:3" x14ac:dyDescent="0.35">
      <c r="C391" s="140"/>
    </row>
    <row r="392" spans="3:3" x14ac:dyDescent="0.35">
      <c r="C392" s="140"/>
    </row>
    <row r="393" spans="3:3" x14ac:dyDescent="0.35">
      <c r="C393" s="140"/>
    </row>
    <row r="394" spans="3:3" x14ac:dyDescent="0.35">
      <c r="C394" s="140"/>
    </row>
    <row r="395" spans="3:3" x14ac:dyDescent="0.35">
      <c r="C395" s="140"/>
    </row>
    <row r="396" spans="3:3" x14ac:dyDescent="0.35">
      <c r="C396" s="140"/>
    </row>
    <row r="397" spans="3:3" x14ac:dyDescent="0.35">
      <c r="C397" s="140"/>
    </row>
    <row r="398" spans="3:3" x14ac:dyDescent="0.35">
      <c r="C398" s="140"/>
    </row>
    <row r="399" spans="3:3" x14ac:dyDescent="0.35">
      <c r="C399" s="140"/>
    </row>
    <row r="400" spans="3:3" x14ac:dyDescent="0.35">
      <c r="C400" s="140"/>
    </row>
    <row r="401" spans="3:3" x14ac:dyDescent="0.35">
      <c r="C401" s="140"/>
    </row>
    <row r="402" spans="3:3" x14ac:dyDescent="0.35">
      <c r="C402" s="140"/>
    </row>
    <row r="403" spans="3:3" x14ac:dyDescent="0.35">
      <c r="C403" s="140"/>
    </row>
    <row r="404" spans="3:3" x14ac:dyDescent="0.35">
      <c r="C404" s="140"/>
    </row>
    <row r="405" spans="3:3" x14ac:dyDescent="0.35">
      <c r="C405" s="140"/>
    </row>
    <row r="406" spans="3:3" x14ac:dyDescent="0.35">
      <c r="C406" s="140"/>
    </row>
    <row r="407" spans="3:3" x14ac:dyDescent="0.35">
      <c r="C407" s="140"/>
    </row>
    <row r="408" spans="3:3" x14ac:dyDescent="0.35">
      <c r="C408" s="140"/>
    </row>
    <row r="409" spans="3:3" x14ac:dyDescent="0.35">
      <c r="C409" s="140"/>
    </row>
    <row r="410" spans="3:3" x14ac:dyDescent="0.35">
      <c r="C410" s="140"/>
    </row>
    <row r="411" spans="3:3" x14ac:dyDescent="0.35">
      <c r="C411" s="140"/>
    </row>
    <row r="412" spans="3:3" x14ac:dyDescent="0.35">
      <c r="C412" s="140"/>
    </row>
    <row r="413" spans="3:3" x14ac:dyDescent="0.35">
      <c r="C413" s="140"/>
    </row>
    <row r="414" spans="3:3" x14ac:dyDescent="0.35">
      <c r="C414" s="140"/>
    </row>
    <row r="415" spans="3:3" x14ac:dyDescent="0.35">
      <c r="C415" s="140"/>
    </row>
    <row r="416" spans="3:3" x14ac:dyDescent="0.35">
      <c r="C416" s="140"/>
    </row>
    <row r="417" spans="3:3" x14ac:dyDescent="0.35">
      <c r="C417" s="140"/>
    </row>
    <row r="418" spans="3:3" x14ac:dyDescent="0.35">
      <c r="C418" s="140"/>
    </row>
    <row r="419" spans="3:3" x14ac:dyDescent="0.35">
      <c r="C419" s="140"/>
    </row>
    <row r="420" spans="3:3" x14ac:dyDescent="0.35">
      <c r="C420" s="140"/>
    </row>
    <row r="421" spans="3:3" x14ac:dyDescent="0.35">
      <c r="C421" s="140"/>
    </row>
    <row r="422" spans="3:3" x14ac:dyDescent="0.35">
      <c r="C422" s="140"/>
    </row>
    <row r="423" spans="3:3" x14ac:dyDescent="0.35">
      <c r="C423" s="140"/>
    </row>
    <row r="424" spans="3:3" x14ac:dyDescent="0.35">
      <c r="C424" s="140"/>
    </row>
    <row r="425" spans="3:3" x14ac:dyDescent="0.35">
      <c r="C425" s="140"/>
    </row>
    <row r="426" spans="3:3" x14ac:dyDescent="0.35">
      <c r="C426" s="140"/>
    </row>
    <row r="427" spans="3:3" x14ac:dyDescent="0.35">
      <c r="C427" s="140"/>
    </row>
    <row r="428" spans="3:3" x14ac:dyDescent="0.35">
      <c r="C428" s="140"/>
    </row>
    <row r="429" spans="3:3" x14ac:dyDescent="0.35">
      <c r="C429" s="140"/>
    </row>
    <row r="430" spans="3:3" x14ac:dyDescent="0.35">
      <c r="C430" s="140"/>
    </row>
    <row r="431" spans="3:3" x14ac:dyDescent="0.35">
      <c r="C431" s="140"/>
    </row>
    <row r="432" spans="3:3" x14ac:dyDescent="0.35">
      <c r="C432" s="140"/>
    </row>
    <row r="433" spans="3:3" x14ac:dyDescent="0.35">
      <c r="C433" s="140"/>
    </row>
    <row r="434" spans="3:3" x14ac:dyDescent="0.35">
      <c r="C434" s="140"/>
    </row>
    <row r="435" spans="3:3" x14ac:dyDescent="0.35">
      <c r="C435" s="140"/>
    </row>
    <row r="436" spans="3:3" x14ac:dyDescent="0.35">
      <c r="C436" s="140"/>
    </row>
    <row r="437" spans="3:3" x14ac:dyDescent="0.35">
      <c r="C437" s="140"/>
    </row>
    <row r="438" spans="3:3" x14ac:dyDescent="0.35">
      <c r="C438" s="140"/>
    </row>
    <row r="439" spans="3:3" x14ac:dyDescent="0.35">
      <c r="C439" s="140"/>
    </row>
    <row r="440" spans="3:3" x14ac:dyDescent="0.35">
      <c r="C440" s="140"/>
    </row>
    <row r="441" spans="3:3" x14ac:dyDescent="0.35">
      <c r="C441" s="140"/>
    </row>
    <row r="442" spans="3:3" x14ac:dyDescent="0.35">
      <c r="C442" s="140"/>
    </row>
    <row r="443" spans="3:3" x14ac:dyDescent="0.35">
      <c r="C443" s="140"/>
    </row>
    <row r="444" spans="3:3" x14ac:dyDescent="0.35">
      <c r="C444" s="140"/>
    </row>
    <row r="445" spans="3:3" x14ac:dyDescent="0.35">
      <c r="C445" s="140"/>
    </row>
    <row r="446" spans="3:3" x14ac:dyDescent="0.35">
      <c r="C446" s="140"/>
    </row>
    <row r="447" spans="3:3" x14ac:dyDescent="0.35">
      <c r="C447" s="140"/>
    </row>
    <row r="448" spans="3:3" x14ac:dyDescent="0.35">
      <c r="C448" s="140"/>
    </row>
    <row r="449" spans="3:3" x14ac:dyDescent="0.35">
      <c r="C449" s="140"/>
    </row>
    <row r="450" spans="3:3" x14ac:dyDescent="0.35">
      <c r="C450" s="140"/>
    </row>
    <row r="451" spans="3:3" x14ac:dyDescent="0.35">
      <c r="C451" s="140"/>
    </row>
    <row r="452" spans="3:3" x14ac:dyDescent="0.35">
      <c r="C452" s="140"/>
    </row>
    <row r="453" spans="3:3" x14ac:dyDescent="0.35">
      <c r="C453" s="140"/>
    </row>
    <row r="454" spans="3:3" x14ac:dyDescent="0.35">
      <c r="C454" s="140"/>
    </row>
    <row r="455" spans="3:3" x14ac:dyDescent="0.35">
      <c r="C455" s="140"/>
    </row>
    <row r="456" spans="3:3" x14ac:dyDescent="0.35">
      <c r="C456" s="140"/>
    </row>
    <row r="457" spans="3:3" x14ac:dyDescent="0.35">
      <c r="C457" s="140"/>
    </row>
    <row r="458" spans="3:3" x14ac:dyDescent="0.35">
      <c r="C458" s="140"/>
    </row>
    <row r="459" spans="3:3" x14ac:dyDescent="0.35">
      <c r="C459" s="140"/>
    </row>
    <row r="460" spans="3:3" x14ac:dyDescent="0.35">
      <c r="C460" s="140"/>
    </row>
    <row r="461" spans="3:3" x14ac:dyDescent="0.35">
      <c r="C461" s="140"/>
    </row>
    <row r="462" spans="3:3" x14ac:dyDescent="0.35">
      <c r="C462" s="140"/>
    </row>
    <row r="463" spans="3:3" x14ac:dyDescent="0.35">
      <c r="C463" s="140"/>
    </row>
    <row r="464" spans="3:3" x14ac:dyDescent="0.35">
      <c r="C464" s="140"/>
    </row>
    <row r="465" spans="3:3" x14ac:dyDescent="0.35">
      <c r="C465" s="140"/>
    </row>
    <row r="466" spans="3:3" x14ac:dyDescent="0.35">
      <c r="C466" s="140"/>
    </row>
    <row r="467" spans="3:3" x14ac:dyDescent="0.35">
      <c r="C467" s="140"/>
    </row>
    <row r="468" spans="3:3" x14ac:dyDescent="0.35">
      <c r="C468" s="140"/>
    </row>
    <row r="469" spans="3:3" x14ac:dyDescent="0.35">
      <c r="C469" s="140"/>
    </row>
    <row r="470" spans="3:3" x14ac:dyDescent="0.35">
      <c r="C470" s="140"/>
    </row>
    <row r="471" spans="3:3" x14ac:dyDescent="0.35">
      <c r="C471" s="140"/>
    </row>
    <row r="472" spans="3:3" x14ac:dyDescent="0.35">
      <c r="C472" s="140"/>
    </row>
    <row r="473" spans="3:3" x14ac:dyDescent="0.35">
      <c r="C473" s="140"/>
    </row>
    <row r="474" spans="3:3" x14ac:dyDescent="0.35">
      <c r="C474" s="140"/>
    </row>
    <row r="475" spans="3:3" x14ac:dyDescent="0.35">
      <c r="C475" s="140"/>
    </row>
    <row r="476" spans="3:3" x14ac:dyDescent="0.35">
      <c r="C476" s="140"/>
    </row>
    <row r="477" spans="3:3" x14ac:dyDescent="0.35">
      <c r="C477" s="140"/>
    </row>
    <row r="478" spans="3:3" x14ac:dyDescent="0.35">
      <c r="C478" s="140"/>
    </row>
    <row r="479" spans="3:3" x14ac:dyDescent="0.35">
      <c r="C479" s="140"/>
    </row>
    <row r="480" spans="3:3" x14ac:dyDescent="0.35">
      <c r="C480" s="140"/>
    </row>
    <row r="481" spans="3:3" x14ac:dyDescent="0.35">
      <c r="C481" s="140"/>
    </row>
    <row r="482" spans="3:3" x14ac:dyDescent="0.35">
      <c r="C482" s="140"/>
    </row>
    <row r="483" spans="3:3" x14ac:dyDescent="0.35">
      <c r="C483" s="140"/>
    </row>
    <row r="484" spans="3:3" x14ac:dyDescent="0.35">
      <c r="C484" s="140"/>
    </row>
    <row r="485" spans="3:3" x14ac:dyDescent="0.35">
      <c r="C485" s="140"/>
    </row>
    <row r="486" spans="3:3" x14ac:dyDescent="0.35">
      <c r="C486" s="140"/>
    </row>
    <row r="487" spans="3:3" x14ac:dyDescent="0.35">
      <c r="C487" s="140"/>
    </row>
    <row r="488" spans="3:3" x14ac:dyDescent="0.35">
      <c r="C488" s="140"/>
    </row>
    <row r="489" spans="3:3" x14ac:dyDescent="0.35">
      <c r="C489" s="140"/>
    </row>
    <row r="490" spans="3:3" x14ac:dyDescent="0.35">
      <c r="C490" s="140"/>
    </row>
    <row r="491" spans="3:3" x14ac:dyDescent="0.35">
      <c r="C491" s="140"/>
    </row>
    <row r="492" spans="3:3" x14ac:dyDescent="0.35">
      <c r="C492" s="140"/>
    </row>
    <row r="493" spans="3:3" x14ac:dyDescent="0.35">
      <c r="C493" s="140"/>
    </row>
    <row r="494" spans="3:3" x14ac:dyDescent="0.35">
      <c r="C494" s="140"/>
    </row>
    <row r="495" spans="3:3" x14ac:dyDescent="0.35">
      <c r="C495" s="140"/>
    </row>
    <row r="496" spans="3:3" x14ac:dyDescent="0.35">
      <c r="C496" s="140"/>
    </row>
    <row r="497" spans="3:3" x14ac:dyDescent="0.35">
      <c r="C497" s="140"/>
    </row>
    <row r="498" spans="3:3" x14ac:dyDescent="0.35">
      <c r="C498" s="140"/>
    </row>
    <row r="499" spans="3:3" x14ac:dyDescent="0.35">
      <c r="C499" s="140"/>
    </row>
    <row r="500" spans="3:3" x14ac:dyDescent="0.35">
      <c r="C500" s="140"/>
    </row>
    <row r="501" spans="3:3" x14ac:dyDescent="0.35">
      <c r="C501" s="140"/>
    </row>
    <row r="502" spans="3:3" x14ac:dyDescent="0.35">
      <c r="C502" s="140"/>
    </row>
    <row r="503" spans="3:3" x14ac:dyDescent="0.35">
      <c r="C503" s="140"/>
    </row>
    <row r="504" spans="3:3" x14ac:dyDescent="0.35">
      <c r="C504" s="140"/>
    </row>
    <row r="505" spans="3:3" x14ac:dyDescent="0.35">
      <c r="C505" s="140"/>
    </row>
    <row r="506" spans="3:3" x14ac:dyDescent="0.35">
      <c r="C506" s="140"/>
    </row>
    <row r="507" spans="3:3" x14ac:dyDescent="0.35">
      <c r="C507" s="140"/>
    </row>
    <row r="508" spans="3:3" x14ac:dyDescent="0.35">
      <c r="C508" s="140"/>
    </row>
    <row r="509" spans="3:3" x14ac:dyDescent="0.35">
      <c r="C509" s="140"/>
    </row>
    <row r="510" spans="3:3" x14ac:dyDescent="0.35">
      <c r="C510" s="140"/>
    </row>
    <row r="511" spans="3:3" x14ac:dyDescent="0.35">
      <c r="C511" s="140"/>
    </row>
    <row r="512" spans="3:3" x14ac:dyDescent="0.35">
      <c r="C512" s="140"/>
    </row>
    <row r="513" spans="3:3" x14ac:dyDescent="0.35">
      <c r="C513" s="140"/>
    </row>
    <row r="514" spans="3:3" x14ac:dyDescent="0.35">
      <c r="C514" s="140"/>
    </row>
    <row r="515" spans="3:3" x14ac:dyDescent="0.35">
      <c r="C515" s="140"/>
    </row>
    <row r="516" spans="3:3" x14ac:dyDescent="0.35">
      <c r="C516" s="140"/>
    </row>
    <row r="517" spans="3:3" x14ac:dyDescent="0.35">
      <c r="C517" s="140"/>
    </row>
    <row r="518" spans="3:3" x14ac:dyDescent="0.35">
      <c r="C518" s="140"/>
    </row>
    <row r="519" spans="3:3" x14ac:dyDescent="0.35">
      <c r="C519" s="140"/>
    </row>
    <row r="520" spans="3:3" x14ac:dyDescent="0.35">
      <c r="C520" s="140"/>
    </row>
    <row r="521" spans="3:3" x14ac:dyDescent="0.35">
      <c r="C521" s="140"/>
    </row>
    <row r="522" spans="3:3" x14ac:dyDescent="0.35">
      <c r="C522" s="140"/>
    </row>
    <row r="523" spans="3:3" x14ac:dyDescent="0.35">
      <c r="C523" s="140"/>
    </row>
    <row r="524" spans="3:3" x14ac:dyDescent="0.35">
      <c r="C524" s="140"/>
    </row>
    <row r="525" spans="3:3" x14ac:dyDescent="0.35">
      <c r="C525" s="140"/>
    </row>
    <row r="526" spans="3:3" x14ac:dyDescent="0.35">
      <c r="C526" s="140"/>
    </row>
    <row r="527" spans="3:3" x14ac:dyDescent="0.35">
      <c r="C527" s="140"/>
    </row>
    <row r="528" spans="3:3" x14ac:dyDescent="0.35">
      <c r="C528" s="140"/>
    </row>
    <row r="529" spans="3:3" x14ac:dyDescent="0.35">
      <c r="C529" s="140"/>
    </row>
    <row r="530" spans="3:3" x14ac:dyDescent="0.35">
      <c r="C530" s="140"/>
    </row>
    <row r="531" spans="3:3" x14ac:dyDescent="0.35">
      <c r="C531" s="140"/>
    </row>
    <row r="532" spans="3:3" x14ac:dyDescent="0.35">
      <c r="C532" s="140"/>
    </row>
    <row r="533" spans="3:3" x14ac:dyDescent="0.35">
      <c r="C533" s="140"/>
    </row>
    <row r="534" spans="3:3" x14ac:dyDescent="0.35">
      <c r="C534" s="140"/>
    </row>
    <row r="535" spans="3:3" x14ac:dyDescent="0.35">
      <c r="C535" s="140"/>
    </row>
    <row r="536" spans="3:3" x14ac:dyDescent="0.35">
      <c r="C536" s="140"/>
    </row>
    <row r="537" spans="3:3" x14ac:dyDescent="0.35">
      <c r="C537" s="140"/>
    </row>
    <row r="538" spans="3:3" x14ac:dyDescent="0.35">
      <c r="C538" s="140"/>
    </row>
    <row r="539" spans="3:3" x14ac:dyDescent="0.35">
      <c r="C539" s="140"/>
    </row>
    <row r="540" spans="3:3" x14ac:dyDescent="0.35">
      <c r="C540" s="140"/>
    </row>
    <row r="541" spans="3:3" x14ac:dyDescent="0.35">
      <c r="C541" s="140"/>
    </row>
    <row r="542" spans="3:3" x14ac:dyDescent="0.35">
      <c r="C542" s="140"/>
    </row>
    <row r="543" spans="3:3" x14ac:dyDescent="0.35">
      <c r="C543" s="140"/>
    </row>
    <row r="544" spans="3:3" x14ac:dyDescent="0.35">
      <c r="C544" s="140"/>
    </row>
    <row r="545" spans="3:3" x14ac:dyDescent="0.35">
      <c r="C545" s="140"/>
    </row>
    <row r="546" spans="3:3" x14ac:dyDescent="0.35">
      <c r="C546" s="140"/>
    </row>
    <row r="547" spans="3:3" x14ac:dyDescent="0.35">
      <c r="C547" s="140"/>
    </row>
    <row r="548" spans="3:3" x14ac:dyDescent="0.35">
      <c r="C548" s="140"/>
    </row>
    <row r="549" spans="3:3" x14ac:dyDescent="0.35">
      <c r="C549" s="140"/>
    </row>
    <row r="550" spans="3:3" x14ac:dyDescent="0.35">
      <c r="C550" s="140"/>
    </row>
    <row r="551" spans="3:3" x14ac:dyDescent="0.35">
      <c r="C551" s="140"/>
    </row>
    <row r="552" spans="3:3" x14ac:dyDescent="0.35">
      <c r="C552" s="140"/>
    </row>
    <row r="553" spans="3:3" x14ac:dyDescent="0.35">
      <c r="C553" s="140"/>
    </row>
    <row r="554" spans="3:3" x14ac:dyDescent="0.35">
      <c r="C554" s="140"/>
    </row>
    <row r="555" spans="3:3" x14ac:dyDescent="0.35">
      <c r="C555" s="140"/>
    </row>
    <row r="556" spans="3:3" x14ac:dyDescent="0.35">
      <c r="C556" s="140"/>
    </row>
    <row r="557" spans="3:3" x14ac:dyDescent="0.35">
      <c r="C557" s="140"/>
    </row>
    <row r="558" spans="3:3" x14ac:dyDescent="0.35">
      <c r="C558" s="140"/>
    </row>
    <row r="559" spans="3:3" x14ac:dyDescent="0.35">
      <c r="C559" s="140"/>
    </row>
    <row r="560" spans="3:3" x14ac:dyDescent="0.35">
      <c r="C560" s="140"/>
    </row>
    <row r="561" spans="3:3" x14ac:dyDescent="0.35">
      <c r="C561" s="140"/>
    </row>
    <row r="562" spans="3:3" x14ac:dyDescent="0.35">
      <c r="C562" s="140"/>
    </row>
    <row r="563" spans="3:3" x14ac:dyDescent="0.35">
      <c r="C563" s="140"/>
    </row>
    <row r="564" spans="3:3" x14ac:dyDescent="0.35">
      <c r="C564" s="140"/>
    </row>
    <row r="565" spans="3:3" x14ac:dyDescent="0.35">
      <c r="C565" s="140"/>
    </row>
    <row r="566" spans="3:3" x14ac:dyDescent="0.35">
      <c r="C566" s="140"/>
    </row>
    <row r="567" spans="3:3" x14ac:dyDescent="0.35">
      <c r="C567" s="140"/>
    </row>
    <row r="568" spans="3:3" x14ac:dyDescent="0.35">
      <c r="C568" s="140"/>
    </row>
    <row r="569" spans="3:3" x14ac:dyDescent="0.35">
      <c r="C569" s="140"/>
    </row>
    <row r="570" spans="3:3" x14ac:dyDescent="0.35">
      <c r="C570" s="140"/>
    </row>
    <row r="571" spans="3:3" x14ac:dyDescent="0.35">
      <c r="C571" s="140"/>
    </row>
    <row r="572" spans="3:3" x14ac:dyDescent="0.35">
      <c r="C572" s="140"/>
    </row>
    <row r="573" spans="3:3" x14ac:dyDescent="0.35">
      <c r="C573" s="140"/>
    </row>
    <row r="574" spans="3:3" x14ac:dyDescent="0.35">
      <c r="C574" s="140"/>
    </row>
    <row r="575" spans="3:3" x14ac:dyDescent="0.35">
      <c r="C575" s="140"/>
    </row>
    <row r="576" spans="3:3" x14ac:dyDescent="0.35">
      <c r="C576" s="140"/>
    </row>
    <row r="577" spans="3:3" x14ac:dyDescent="0.35">
      <c r="C577" s="140"/>
    </row>
    <row r="578" spans="3:3" x14ac:dyDescent="0.35">
      <c r="C578" s="140"/>
    </row>
    <row r="579" spans="3:3" x14ac:dyDescent="0.35">
      <c r="C579" s="140"/>
    </row>
    <row r="580" spans="3:3" x14ac:dyDescent="0.35">
      <c r="C580" s="140"/>
    </row>
    <row r="581" spans="3:3" x14ac:dyDescent="0.35">
      <c r="C581" s="140"/>
    </row>
    <row r="582" spans="3:3" x14ac:dyDescent="0.35">
      <c r="C582" s="140"/>
    </row>
    <row r="583" spans="3:3" x14ac:dyDescent="0.35">
      <c r="C583" s="140"/>
    </row>
    <row r="584" spans="3:3" x14ac:dyDescent="0.35">
      <c r="C584" s="140"/>
    </row>
    <row r="585" spans="3:3" x14ac:dyDescent="0.35">
      <c r="C585" s="140"/>
    </row>
    <row r="586" spans="3:3" x14ac:dyDescent="0.35">
      <c r="C586" s="140"/>
    </row>
    <row r="587" spans="3:3" x14ac:dyDescent="0.35">
      <c r="C587" s="140"/>
    </row>
    <row r="588" spans="3:3" x14ac:dyDescent="0.35">
      <c r="C588" s="140"/>
    </row>
    <row r="589" spans="3:3" x14ac:dyDescent="0.35">
      <c r="C589" s="140"/>
    </row>
    <row r="590" spans="3:3" x14ac:dyDescent="0.35">
      <c r="C590" s="140"/>
    </row>
    <row r="591" spans="3:3" x14ac:dyDescent="0.35">
      <c r="C591" s="140"/>
    </row>
    <row r="592" spans="3:3" x14ac:dyDescent="0.35">
      <c r="C592" s="140"/>
    </row>
    <row r="593" spans="3:3" x14ac:dyDescent="0.35">
      <c r="C593" s="140"/>
    </row>
    <row r="594" spans="3:3" x14ac:dyDescent="0.35">
      <c r="C594" s="140"/>
    </row>
    <row r="595" spans="3:3" x14ac:dyDescent="0.35">
      <c r="C595" s="140"/>
    </row>
    <row r="596" spans="3:3" x14ac:dyDescent="0.35">
      <c r="C596" s="140"/>
    </row>
    <row r="597" spans="3:3" x14ac:dyDescent="0.35">
      <c r="C597" s="140"/>
    </row>
    <row r="598" spans="3:3" x14ac:dyDescent="0.35">
      <c r="C598" s="140"/>
    </row>
    <row r="599" spans="3:3" x14ac:dyDescent="0.35">
      <c r="C599" s="140"/>
    </row>
    <row r="600" spans="3:3" x14ac:dyDescent="0.35">
      <c r="C600" s="140"/>
    </row>
    <row r="601" spans="3:3" x14ac:dyDescent="0.35">
      <c r="C601" s="140"/>
    </row>
    <row r="602" spans="3:3" x14ac:dyDescent="0.35">
      <c r="C602" s="140"/>
    </row>
    <row r="603" spans="3:3" x14ac:dyDescent="0.35">
      <c r="C603" s="140"/>
    </row>
    <row r="604" spans="3:3" x14ac:dyDescent="0.35">
      <c r="C604" s="140"/>
    </row>
    <row r="605" spans="3:3" x14ac:dyDescent="0.35">
      <c r="C605" s="140"/>
    </row>
    <row r="606" spans="3:3" x14ac:dyDescent="0.35">
      <c r="C606" s="140"/>
    </row>
    <row r="607" spans="3:3" x14ac:dyDescent="0.35">
      <c r="C607" s="140"/>
    </row>
    <row r="608" spans="3:3" x14ac:dyDescent="0.35">
      <c r="C608" s="140"/>
    </row>
    <row r="609" spans="3:3" x14ac:dyDescent="0.35">
      <c r="C609" s="140"/>
    </row>
    <row r="610" spans="3:3" x14ac:dyDescent="0.35">
      <c r="C610" s="140"/>
    </row>
    <row r="611" spans="3:3" x14ac:dyDescent="0.35">
      <c r="C611" s="140"/>
    </row>
    <row r="612" spans="3:3" x14ac:dyDescent="0.35">
      <c r="C612" s="140"/>
    </row>
    <row r="613" spans="3:3" x14ac:dyDescent="0.35">
      <c r="C613" s="140"/>
    </row>
    <row r="614" spans="3:3" x14ac:dyDescent="0.35">
      <c r="C614" s="140"/>
    </row>
    <row r="615" spans="3:3" x14ac:dyDescent="0.35">
      <c r="C615" s="140"/>
    </row>
    <row r="616" spans="3:3" x14ac:dyDescent="0.35">
      <c r="C616" s="140"/>
    </row>
    <row r="617" spans="3:3" x14ac:dyDescent="0.35">
      <c r="C617" s="140"/>
    </row>
    <row r="618" spans="3:3" x14ac:dyDescent="0.35">
      <c r="C618" s="140"/>
    </row>
    <row r="619" spans="3:3" x14ac:dyDescent="0.35">
      <c r="C619" s="140"/>
    </row>
    <row r="620" spans="3:3" x14ac:dyDescent="0.35">
      <c r="C620" s="140"/>
    </row>
    <row r="621" spans="3:3" x14ac:dyDescent="0.35">
      <c r="C621" s="140"/>
    </row>
    <row r="622" spans="3:3" x14ac:dyDescent="0.35">
      <c r="C622" s="140"/>
    </row>
    <row r="623" spans="3:3" x14ac:dyDescent="0.35">
      <c r="C623" s="140"/>
    </row>
    <row r="624" spans="3:3" x14ac:dyDescent="0.35">
      <c r="C624" s="140"/>
    </row>
    <row r="625" spans="3:3" x14ac:dyDescent="0.35">
      <c r="C625" s="140"/>
    </row>
    <row r="626" spans="3:3" x14ac:dyDescent="0.35">
      <c r="C626" s="140"/>
    </row>
    <row r="627" spans="3:3" x14ac:dyDescent="0.35">
      <c r="C627" s="140"/>
    </row>
    <row r="628" spans="3:3" x14ac:dyDescent="0.35">
      <c r="C628" s="140"/>
    </row>
    <row r="629" spans="3:3" x14ac:dyDescent="0.35">
      <c r="C629" s="140"/>
    </row>
    <row r="630" spans="3:3" x14ac:dyDescent="0.35">
      <c r="C630" s="140"/>
    </row>
    <row r="631" spans="3:3" x14ac:dyDescent="0.35">
      <c r="C631" s="140"/>
    </row>
    <row r="632" spans="3:3" x14ac:dyDescent="0.35">
      <c r="C632" s="140"/>
    </row>
    <row r="633" spans="3:3" x14ac:dyDescent="0.35">
      <c r="C633" s="140"/>
    </row>
    <row r="634" spans="3:3" x14ac:dyDescent="0.35">
      <c r="C634" s="140"/>
    </row>
    <row r="635" spans="3:3" x14ac:dyDescent="0.35">
      <c r="C635" s="140"/>
    </row>
    <row r="636" spans="3:3" x14ac:dyDescent="0.35">
      <c r="C636" s="140"/>
    </row>
    <row r="637" spans="3:3" x14ac:dyDescent="0.35">
      <c r="C637" s="140"/>
    </row>
    <row r="638" spans="3:3" x14ac:dyDescent="0.35">
      <c r="C638" s="140"/>
    </row>
    <row r="639" spans="3:3" x14ac:dyDescent="0.35">
      <c r="C639" s="140"/>
    </row>
    <row r="640" spans="3:3" x14ac:dyDescent="0.35">
      <c r="C640" s="140"/>
    </row>
    <row r="641" spans="3:3" x14ac:dyDescent="0.35">
      <c r="C641" s="140"/>
    </row>
    <row r="642" spans="3:3" x14ac:dyDescent="0.35">
      <c r="C642" s="140"/>
    </row>
    <row r="643" spans="3:3" x14ac:dyDescent="0.35">
      <c r="C643" s="140"/>
    </row>
    <row r="644" spans="3:3" x14ac:dyDescent="0.35">
      <c r="C644" s="140"/>
    </row>
    <row r="645" spans="3:3" x14ac:dyDescent="0.35">
      <c r="C645" s="140"/>
    </row>
    <row r="646" spans="3:3" x14ac:dyDescent="0.35">
      <c r="C646" s="140"/>
    </row>
    <row r="647" spans="3:3" x14ac:dyDescent="0.35">
      <c r="C647" s="140"/>
    </row>
    <row r="648" spans="3:3" x14ac:dyDescent="0.35">
      <c r="C648" s="140"/>
    </row>
    <row r="649" spans="3:3" x14ac:dyDescent="0.35">
      <c r="C649" s="140"/>
    </row>
    <row r="650" spans="3:3" x14ac:dyDescent="0.35">
      <c r="C650" s="140"/>
    </row>
    <row r="651" spans="3:3" x14ac:dyDescent="0.35">
      <c r="C651" s="140"/>
    </row>
    <row r="652" spans="3:3" x14ac:dyDescent="0.35">
      <c r="C652" s="140"/>
    </row>
    <row r="653" spans="3:3" x14ac:dyDescent="0.35">
      <c r="C653" s="140"/>
    </row>
    <row r="654" spans="3:3" x14ac:dyDescent="0.35">
      <c r="C654" s="140"/>
    </row>
    <row r="655" spans="3:3" x14ac:dyDescent="0.35">
      <c r="C655" s="140"/>
    </row>
    <row r="656" spans="3:3" x14ac:dyDescent="0.35">
      <c r="C656" s="140"/>
    </row>
    <row r="657" spans="3:3" x14ac:dyDescent="0.35">
      <c r="C657" s="140"/>
    </row>
    <row r="658" spans="3:3" x14ac:dyDescent="0.35">
      <c r="C658" s="140"/>
    </row>
    <row r="659" spans="3:3" x14ac:dyDescent="0.35">
      <c r="C659" s="140"/>
    </row>
    <row r="660" spans="3:3" x14ac:dyDescent="0.35">
      <c r="C660" s="140"/>
    </row>
    <row r="661" spans="3:3" x14ac:dyDescent="0.35">
      <c r="C661" s="140"/>
    </row>
    <row r="662" spans="3:3" x14ac:dyDescent="0.35">
      <c r="C662" s="140"/>
    </row>
    <row r="663" spans="3:3" x14ac:dyDescent="0.35">
      <c r="C663" s="140"/>
    </row>
    <row r="664" spans="3:3" x14ac:dyDescent="0.35">
      <c r="C664" s="140"/>
    </row>
    <row r="665" spans="3:3" x14ac:dyDescent="0.35">
      <c r="C665" s="140"/>
    </row>
    <row r="666" spans="3:3" x14ac:dyDescent="0.35">
      <c r="C666" s="140"/>
    </row>
    <row r="667" spans="3:3" x14ac:dyDescent="0.35">
      <c r="C667" s="140"/>
    </row>
    <row r="668" spans="3:3" x14ac:dyDescent="0.35">
      <c r="C668" s="140"/>
    </row>
    <row r="669" spans="3:3" x14ac:dyDescent="0.35">
      <c r="C669" s="140"/>
    </row>
    <row r="670" spans="3:3" x14ac:dyDescent="0.35">
      <c r="C670" s="140"/>
    </row>
    <row r="671" spans="3:3" x14ac:dyDescent="0.35">
      <c r="C671" s="140"/>
    </row>
    <row r="672" spans="3:3" x14ac:dyDescent="0.35">
      <c r="C672" s="140"/>
    </row>
    <row r="673" spans="3:3" x14ac:dyDescent="0.35">
      <c r="C673" s="140"/>
    </row>
    <row r="674" spans="3:3" x14ac:dyDescent="0.35">
      <c r="C674" s="140"/>
    </row>
    <row r="675" spans="3:3" x14ac:dyDescent="0.35">
      <c r="C675" s="140"/>
    </row>
    <row r="676" spans="3:3" x14ac:dyDescent="0.35">
      <c r="C676" s="140"/>
    </row>
    <row r="677" spans="3:3" x14ac:dyDescent="0.35">
      <c r="C677" s="140"/>
    </row>
    <row r="678" spans="3:3" x14ac:dyDescent="0.35">
      <c r="C678" s="140"/>
    </row>
    <row r="679" spans="3:3" x14ac:dyDescent="0.35">
      <c r="C679" s="140"/>
    </row>
    <row r="680" spans="3:3" x14ac:dyDescent="0.35">
      <c r="C680" s="140"/>
    </row>
    <row r="681" spans="3:3" x14ac:dyDescent="0.35">
      <c r="C681" s="140"/>
    </row>
    <row r="682" spans="3:3" x14ac:dyDescent="0.35">
      <c r="C682" s="140"/>
    </row>
    <row r="683" spans="3:3" x14ac:dyDescent="0.35">
      <c r="C683" s="140"/>
    </row>
    <row r="684" spans="3:3" x14ac:dyDescent="0.35">
      <c r="C684" s="140"/>
    </row>
    <row r="685" spans="3:3" x14ac:dyDescent="0.35">
      <c r="C685" s="140"/>
    </row>
    <row r="686" spans="3:3" x14ac:dyDescent="0.35">
      <c r="C686" s="140"/>
    </row>
    <row r="687" spans="3:3" x14ac:dyDescent="0.35">
      <c r="C687" s="140"/>
    </row>
    <row r="688" spans="3:3" x14ac:dyDescent="0.35">
      <c r="C688" s="140"/>
    </row>
    <row r="689" spans="3:3" x14ac:dyDescent="0.35">
      <c r="C689" s="140"/>
    </row>
    <row r="690" spans="3:3" x14ac:dyDescent="0.35">
      <c r="C690" s="140"/>
    </row>
    <row r="691" spans="3:3" x14ac:dyDescent="0.35">
      <c r="C691" s="140"/>
    </row>
    <row r="692" spans="3:3" x14ac:dyDescent="0.35">
      <c r="C692" s="140"/>
    </row>
    <row r="693" spans="3:3" x14ac:dyDescent="0.35">
      <c r="C693" s="140"/>
    </row>
    <row r="694" spans="3:3" x14ac:dyDescent="0.35">
      <c r="C694" s="140"/>
    </row>
    <row r="695" spans="3:3" x14ac:dyDescent="0.35">
      <c r="C695" s="140"/>
    </row>
    <row r="696" spans="3:3" x14ac:dyDescent="0.35">
      <c r="C696" s="140"/>
    </row>
    <row r="697" spans="3:3" x14ac:dyDescent="0.35">
      <c r="C697" s="140"/>
    </row>
    <row r="698" spans="3:3" x14ac:dyDescent="0.35">
      <c r="C698" s="140"/>
    </row>
    <row r="699" spans="3:3" x14ac:dyDescent="0.35">
      <c r="C699" s="140"/>
    </row>
    <row r="700" spans="3:3" x14ac:dyDescent="0.35">
      <c r="C700" s="140"/>
    </row>
    <row r="701" spans="3:3" x14ac:dyDescent="0.35">
      <c r="C701" s="140"/>
    </row>
    <row r="702" spans="3:3" x14ac:dyDescent="0.35">
      <c r="C702" s="140"/>
    </row>
    <row r="703" spans="3:3" x14ac:dyDescent="0.35">
      <c r="C703" s="140"/>
    </row>
    <row r="704" spans="3:3" x14ac:dyDescent="0.35">
      <c r="C704" s="140"/>
    </row>
    <row r="705" spans="3:3" x14ac:dyDescent="0.35">
      <c r="C705" s="140"/>
    </row>
    <row r="706" spans="3:3" x14ac:dyDescent="0.35">
      <c r="C706" s="140"/>
    </row>
    <row r="707" spans="3:3" x14ac:dyDescent="0.35">
      <c r="C707" s="140"/>
    </row>
    <row r="708" spans="3:3" x14ac:dyDescent="0.35">
      <c r="C708" s="140"/>
    </row>
    <row r="709" spans="3:3" x14ac:dyDescent="0.35">
      <c r="C709" s="140"/>
    </row>
    <row r="710" spans="3:3" x14ac:dyDescent="0.35">
      <c r="C710" s="140"/>
    </row>
    <row r="711" spans="3:3" x14ac:dyDescent="0.35">
      <c r="C711" s="140"/>
    </row>
    <row r="712" spans="3:3" x14ac:dyDescent="0.35">
      <c r="C712" s="140"/>
    </row>
    <row r="713" spans="3:3" x14ac:dyDescent="0.35">
      <c r="C713" s="140"/>
    </row>
    <row r="714" spans="3:3" x14ac:dyDescent="0.35">
      <c r="C714" s="140"/>
    </row>
    <row r="715" spans="3:3" x14ac:dyDescent="0.35">
      <c r="C715" s="140"/>
    </row>
    <row r="716" spans="3:3" x14ac:dyDescent="0.35">
      <c r="C716" s="140"/>
    </row>
    <row r="717" spans="3:3" x14ac:dyDescent="0.35">
      <c r="C717" s="140"/>
    </row>
    <row r="718" spans="3:3" x14ac:dyDescent="0.35">
      <c r="C718" s="140"/>
    </row>
    <row r="719" spans="3:3" x14ac:dyDescent="0.35">
      <c r="C719" s="140"/>
    </row>
    <row r="720" spans="3:3" x14ac:dyDescent="0.35">
      <c r="C720" s="140"/>
    </row>
    <row r="721" spans="3:3" x14ac:dyDescent="0.35">
      <c r="C721" s="140"/>
    </row>
    <row r="722" spans="3:3" x14ac:dyDescent="0.35">
      <c r="C722" s="140"/>
    </row>
    <row r="723" spans="3:3" x14ac:dyDescent="0.35">
      <c r="C723" s="140"/>
    </row>
    <row r="724" spans="3:3" x14ac:dyDescent="0.35">
      <c r="C724" s="140"/>
    </row>
    <row r="725" spans="3:3" x14ac:dyDescent="0.35">
      <c r="C725" s="140"/>
    </row>
    <row r="726" spans="3:3" x14ac:dyDescent="0.35">
      <c r="C726" s="140"/>
    </row>
    <row r="727" spans="3:3" x14ac:dyDescent="0.35">
      <c r="C727" s="140"/>
    </row>
    <row r="728" spans="3:3" x14ac:dyDescent="0.35">
      <c r="C728" s="140"/>
    </row>
    <row r="729" spans="3:3" x14ac:dyDescent="0.35">
      <c r="C729" s="140"/>
    </row>
    <row r="730" spans="3:3" x14ac:dyDescent="0.35">
      <c r="C730" s="140"/>
    </row>
    <row r="731" spans="3:3" x14ac:dyDescent="0.35">
      <c r="C731" s="140"/>
    </row>
    <row r="732" spans="3:3" x14ac:dyDescent="0.35">
      <c r="C732" s="140"/>
    </row>
    <row r="733" spans="3:3" x14ac:dyDescent="0.35">
      <c r="C733" s="140"/>
    </row>
    <row r="734" spans="3:3" x14ac:dyDescent="0.35">
      <c r="C734" s="140"/>
    </row>
    <row r="735" spans="3:3" x14ac:dyDescent="0.35">
      <c r="C735" s="140"/>
    </row>
    <row r="736" spans="3:3" x14ac:dyDescent="0.35">
      <c r="C736" s="140"/>
    </row>
    <row r="737" spans="3:3" x14ac:dyDescent="0.35">
      <c r="C737" s="140"/>
    </row>
    <row r="738" spans="3:3" x14ac:dyDescent="0.35">
      <c r="C738" s="140"/>
    </row>
    <row r="739" spans="3:3" x14ac:dyDescent="0.35">
      <c r="C739" s="140"/>
    </row>
    <row r="740" spans="3:3" x14ac:dyDescent="0.35">
      <c r="C740" s="140"/>
    </row>
    <row r="741" spans="3:3" x14ac:dyDescent="0.35">
      <c r="C741" s="140"/>
    </row>
    <row r="742" spans="3:3" x14ac:dyDescent="0.35">
      <c r="C742" s="140"/>
    </row>
    <row r="743" spans="3:3" x14ac:dyDescent="0.35">
      <c r="C743" s="140"/>
    </row>
    <row r="744" spans="3:3" x14ac:dyDescent="0.35">
      <c r="C744" s="140"/>
    </row>
    <row r="745" spans="3:3" x14ac:dyDescent="0.35">
      <c r="C745" s="140"/>
    </row>
    <row r="746" spans="3:3" x14ac:dyDescent="0.35">
      <c r="C746" s="140"/>
    </row>
    <row r="747" spans="3:3" x14ac:dyDescent="0.35">
      <c r="C747" s="140"/>
    </row>
    <row r="748" spans="3:3" x14ac:dyDescent="0.35">
      <c r="C748" s="140"/>
    </row>
    <row r="749" spans="3:3" x14ac:dyDescent="0.35">
      <c r="C749" s="140"/>
    </row>
    <row r="750" spans="3:3" x14ac:dyDescent="0.35">
      <c r="C750" s="140"/>
    </row>
    <row r="751" spans="3:3" x14ac:dyDescent="0.35">
      <c r="C751" s="140"/>
    </row>
    <row r="752" spans="3:3" x14ac:dyDescent="0.35">
      <c r="C752" s="140"/>
    </row>
    <row r="753" spans="3:3" x14ac:dyDescent="0.35">
      <c r="C753" s="140"/>
    </row>
    <row r="754" spans="3:3" x14ac:dyDescent="0.35">
      <c r="C754" s="140"/>
    </row>
    <row r="755" spans="3:3" x14ac:dyDescent="0.35">
      <c r="C755" s="140"/>
    </row>
    <row r="756" spans="3:3" x14ac:dyDescent="0.35">
      <c r="C756" s="140"/>
    </row>
    <row r="757" spans="3:3" x14ac:dyDescent="0.35">
      <c r="C757" s="140"/>
    </row>
    <row r="758" spans="3:3" x14ac:dyDescent="0.35">
      <c r="C758" s="140"/>
    </row>
    <row r="759" spans="3:3" x14ac:dyDescent="0.35">
      <c r="C759" s="140"/>
    </row>
    <row r="760" spans="3:3" x14ac:dyDescent="0.35">
      <c r="C760" s="140"/>
    </row>
    <row r="761" spans="3:3" x14ac:dyDescent="0.35">
      <c r="C761" s="140"/>
    </row>
    <row r="762" spans="3:3" x14ac:dyDescent="0.35">
      <c r="C762" s="140"/>
    </row>
    <row r="763" spans="3:3" x14ac:dyDescent="0.35">
      <c r="C763" s="140"/>
    </row>
    <row r="764" spans="3:3" x14ac:dyDescent="0.35">
      <c r="C764" s="140"/>
    </row>
    <row r="765" spans="3:3" x14ac:dyDescent="0.35">
      <c r="C765" s="140"/>
    </row>
    <row r="766" spans="3:3" x14ac:dyDescent="0.35">
      <c r="C766" s="140"/>
    </row>
    <row r="767" spans="3:3" x14ac:dyDescent="0.35">
      <c r="C767" s="140"/>
    </row>
    <row r="768" spans="3:3" x14ac:dyDescent="0.35">
      <c r="C768" s="140"/>
    </row>
    <row r="769" spans="3:3" x14ac:dyDescent="0.35">
      <c r="C769" s="140"/>
    </row>
    <row r="770" spans="3:3" x14ac:dyDescent="0.35">
      <c r="C770" s="140"/>
    </row>
    <row r="771" spans="3:3" x14ac:dyDescent="0.35">
      <c r="C771" s="140"/>
    </row>
    <row r="772" spans="3:3" x14ac:dyDescent="0.35">
      <c r="C772" s="140"/>
    </row>
    <row r="773" spans="3:3" x14ac:dyDescent="0.35">
      <c r="C773" s="140"/>
    </row>
    <row r="774" spans="3:3" x14ac:dyDescent="0.35">
      <c r="C774" s="140"/>
    </row>
    <row r="775" spans="3:3" x14ac:dyDescent="0.35">
      <c r="C775" s="140"/>
    </row>
    <row r="776" spans="3:3" x14ac:dyDescent="0.35">
      <c r="C776" s="140"/>
    </row>
    <row r="777" spans="3:3" x14ac:dyDescent="0.35">
      <c r="C777" s="140"/>
    </row>
    <row r="778" spans="3:3" x14ac:dyDescent="0.35">
      <c r="C778" s="140"/>
    </row>
    <row r="779" spans="3:3" x14ac:dyDescent="0.35">
      <c r="C779" s="140"/>
    </row>
    <row r="780" spans="3:3" x14ac:dyDescent="0.35">
      <c r="C780" s="140"/>
    </row>
    <row r="781" spans="3:3" x14ac:dyDescent="0.35">
      <c r="C781" s="140"/>
    </row>
    <row r="782" spans="3:3" x14ac:dyDescent="0.35">
      <c r="C782" s="140"/>
    </row>
    <row r="783" spans="3:3" x14ac:dyDescent="0.35">
      <c r="C783" s="140"/>
    </row>
    <row r="784" spans="3:3" x14ac:dyDescent="0.35">
      <c r="C784" s="140"/>
    </row>
    <row r="785" spans="3:3" x14ac:dyDescent="0.35">
      <c r="C785" s="140"/>
    </row>
    <row r="786" spans="3:3" x14ac:dyDescent="0.35">
      <c r="C786" s="140"/>
    </row>
    <row r="787" spans="3:3" x14ac:dyDescent="0.35">
      <c r="C787" s="140"/>
    </row>
    <row r="788" spans="3:3" x14ac:dyDescent="0.35">
      <c r="C788" s="140"/>
    </row>
    <row r="789" spans="3:3" x14ac:dyDescent="0.35">
      <c r="C789" s="140"/>
    </row>
    <row r="790" spans="3:3" x14ac:dyDescent="0.35">
      <c r="C790" s="140"/>
    </row>
    <row r="791" spans="3:3" x14ac:dyDescent="0.35">
      <c r="C791" s="140"/>
    </row>
    <row r="792" spans="3:3" x14ac:dyDescent="0.35">
      <c r="C792" s="140"/>
    </row>
    <row r="793" spans="3:3" x14ac:dyDescent="0.35">
      <c r="C793" s="140"/>
    </row>
    <row r="794" spans="3:3" x14ac:dyDescent="0.35">
      <c r="C794" s="140"/>
    </row>
    <row r="795" spans="3:3" x14ac:dyDescent="0.35">
      <c r="C795" s="140"/>
    </row>
    <row r="796" spans="3:3" x14ac:dyDescent="0.35">
      <c r="C796" s="140"/>
    </row>
    <row r="797" spans="3:3" x14ac:dyDescent="0.35">
      <c r="C797" s="140"/>
    </row>
    <row r="798" spans="3:3" x14ac:dyDescent="0.35">
      <c r="C798" s="140"/>
    </row>
    <row r="799" spans="3:3" x14ac:dyDescent="0.35">
      <c r="C799" s="140"/>
    </row>
    <row r="800" spans="3:3" x14ac:dyDescent="0.35">
      <c r="C800" s="140"/>
    </row>
    <row r="801" spans="3:3" x14ac:dyDescent="0.35">
      <c r="C801" s="140"/>
    </row>
    <row r="802" spans="3:3" x14ac:dyDescent="0.35">
      <c r="C802" s="140"/>
    </row>
    <row r="803" spans="3:3" x14ac:dyDescent="0.35">
      <c r="C803" s="140"/>
    </row>
    <row r="804" spans="3:3" x14ac:dyDescent="0.35">
      <c r="C804" s="140"/>
    </row>
  </sheetData>
  <mergeCells count="3">
    <mergeCell ref="F9:H9"/>
    <mergeCell ref="B1:C3"/>
    <mergeCell ref="E3:F5"/>
  </mergeCells>
  <pageMargins left="0.7" right="0.7" top="0.75" bottom="0.75" header="0.3" footer="0.3"/>
  <pageSetup paperSize="9" orientation="portrait" r:id="rId2"/>
  <drawing r:id="rId3"/>
  <tableParts count="1"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E8867FC-1F91-44DF-922F-A6730C4B46D8}">
  <dimension ref="B2:Q200"/>
  <sheetViews>
    <sheetView zoomScale="24" zoomScaleNormal="24" workbookViewId="0">
      <selection activeCell="J15" sqref="J15"/>
    </sheetView>
  </sheetViews>
  <sheetFormatPr baseColWidth="10" defaultRowHeight="14.5" x14ac:dyDescent="0.35"/>
  <cols>
    <col min="2" max="2" width="53.08984375" customWidth="1"/>
    <col min="3" max="3" width="65.26953125" customWidth="1"/>
    <col min="4" max="4" width="197.26953125" customWidth="1"/>
    <col min="5" max="5" width="71.54296875" customWidth="1"/>
    <col min="6" max="6" width="75.1796875" customWidth="1"/>
    <col min="7" max="7" width="47.26953125" customWidth="1"/>
    <col min="8" max="8" width="40.453125" customWidth="1"/>
    <col min="9" max="9" width="66" customWidth="1"/>
    <col min="10" max="10" width="44.90625" customWidth="1"/>
    <col min="11" max="11" width="61.6328125" customWidth="1"/>
    <col min="12" max="12" width="72.453125" customWidth="1"/>
    <col min="13" max="13" width="72.81640625" customWidth="1"/>
    <col min="14" max="14" width="55.1796875" customWidth="1"/>
  </cols>
  <sheetData>
    <row r="2" spans="2:17" ht="70" customHeight="1" thickBot="1" x14ac:dyDescent="0.4">
      <c r="B2" s="105" t="s">
        <v>115</v>
      </c>
      <c r="C2" s="106" t="s">
        <v>116</v>
      </c>
      <c r="D2" s="107" t="s">
        <v>133</v>
      </c>
      <c r="E2" s="183" t="s">
        <v>21</v>
      </c>
      <c r="F2" s="108" t="s">
        <v>22</v>
      </c>
      <c r="G2" s="108" t="s">
        <v>23</v>
      </c>
      <c r="H2" s="106" t="s">
        <v>24</v>
      </c>
      <c r="I2" s="108" t="s">
        <v>25</v>
      </c>
      <c r="J2" s="106" t="s">
        <v>26</v>
      </c>
      <c r="K2" s="182" t="s">
        <v>27</v>
      </c>
      <c r="L2" s="108" t="s">
        <v>28</v>
      </c>
      <c r="M2" s="108" t="s">
        <v>29</v>
      </c>
      <c r="N2" s="109" t="s">
        <v>30</v>
      </c>
    </row>
    <row r="3" spans="2:17" ht="70" customHeight="1" thickTop="1" x14ac:dyDescent="0.35">
      <c r="B3" s="32">
        <v>28002792</v>
      </c>
      <c r="C3" s="79"/>
      <c r="D3" s="15" t="s">
        <v>134</v>
      </c>
      <c r="E3" s="16">
        <v>35</v>
      </c>
      <c r="F3" s="17">
        <v>3600</v>
      </c>
      <c r="G3" s="17">
        <v>24</v>
      </c>
      <c r="H3" s="18" t="s">
        <v>135</v>
      </c>
      <c r="I3" s="17">
        <v>95</v>
      </c>
      <c r="J3" s="18" t="s">
        <v>136</v>
      </c>
      <c r="K3" s="64">
        <v>12</v>
      </c>
      <c r="L3" s="19">
        <v>50</v>
      </c>
      <c r="M3" s="19">
        <v>5000</v>
      </c>
      <c r="N3" s="97" t="s">
        <v>137</v>
      </c>
    </row>
    <row r="4" spans="2:17" ht="70" customHeight="1" x14ac:dyDescent="0.35">
      <c r="B4" s="93" t="s">
        <v>66</v>
      </c>
      <c r="C4" s="83"/>
      <c r="D4" s="37" t="s">
        <v>164</v>
      </c>
      <c r="E4" s="31">
        <v>19.2</v>
      </c>
      <c r="F4" s="54">
        <v>1382.3999999999999</v>
      </c>
      <c r="G4" s="24">
        <v>24</v>
      </c>
      <c r="H4" s="24" t="s">
        <v>165</v>
      </c>
      <c r="I4" s="24">
        <f t="shared" ref="I4" si="0">F4/E4</f>
        <v>72</v>
      </c>
      <c r="J4" s="24">
        <v>92</v>
      </c>
      <c r="K4" s="24">
        <v>10</v>
      </c>
      <c r="L4" s="24">
        <v>25</v>
      </c>
      <c r="M4" s="24">
        <v>5000</v>
      </c>
      <c r="N4" s="101" t="s">
        <v>137</v>
      </c>
      <c r="Q4" t="str">
        <f>IF(E4=[2]Feuil1!E$3,ROW(),"")</f>
        <v/>
      </c>
    </row>
    <row r="5" spans="2:17" ht="70" customHeight="1" thickBot="1" x14ac:dyDescent="0.4">
      <c r="B5" s="33">
        <v>28002794</v>
      </c>
      <c r="C5" s="80"/>
      <c r="D5" s="20" t="s">
        <v>140</v>
      </c>
      <c r="E5" s="21">
        <v>30.2</v>
      </c>
      <c r="F5" s="22">
        <v>3590</v>
      </c>
      <c r="G5" s="22">
        <v>24</v>
      </c>
      <c r="H5" s="23" t="s">
        <v>141</v>
      </c>
      <c r="I5" s="22">
        <v>110</v>
      </c>
      <c r="J5" s="23" t="s">
        <v>136</v>
      </c>
      <c r="K5" s="66">
        <v>12</v>
      </c>
      <c r="L5" s="24">
        <v>50</v>
      </c>
      <c r="M5" s="24">
        <v>5000</v>
      </c>
      <c r="N5" s="98" t="s">
        <v>137</v>
      </c>
    </row>
    <row r="6" spans="2:17" ht="70" customHeight="1" thickTop="1" x14ac:dyDescent="0.35">
      <c r="B6" s="92" t="s">
        <v>79</v>
      </c>
      <c r="C6" s="82"/>
      <c r="D6" s="35" t="s">
        <v>163</v>
      </c>
      <c r="E6" s="30">
        <v>15</v>
      </c>
      <c r="F6" s="19">
        <v>1230</v>
      </c>
      <c r="G6" s="19">
        <v>24</v>
      </c>
      <c r="H6" s="19" t="s">
        <v>135</v>
      </c>
      <c r="I6" s="19">
        <f t="shared" ref="I6" si="1">F6/E6</f>
        <v>82</v>
      </c>
      <c r="J6" s="19">
        <v>90</v>
      </c>
      <c r="K6" s="19">
        <v>4</v>
      </c>
      <c r="L6" s="19">
        <v>50</v>
      </c>
      <c r="M6" s="19">
        <v>3000</v>
      </c>
      <c r="N6" s="100" t="s">
        <v>137</v>
      </c>
      <c r="Q6" t="str">
        <f>IF(E6=[2]Feuil1!E$3,ROW(),"")</f>
        <v/>
      </c>
    </row>
    <row r="7" spans="2:17" ht="70" customHeight="1" x14ac:dyDescent="0.35">
      <c r="B7" s="33">
        <v>28002796</v>
      </c>
      <c r="C7" s="80"/>
      <c r="D7" s="20" t="s">
        <v>143</v>
      </c>
      <c r="E7" s="21">
        <v>47.5</v>
      </c>
      <c r="F7" s="22">
        <v>4780</v>
      </c>
      <c r="G7" s="22">
        <v>24</v>
      </c>
      <c r="H7" s="23" t="s">
        <v>135</v>
      </c>
      <c r="I7" s="22">
        <v>92</v>
      </c>
      <c r="J7" s="23" t="s">
        <v>136</v>
      </c>
      <c r="K7" s="66">
        <v>12</v>
      </c>
      <c r="L7" s="24">
        <v>50</v>
      </c>
      <c r="M7" s="24">
        <v>5000</v>
      </c>
      <c r="N7" s="98" t="s">
        <v>137</v>
      </c>
    </row>
    <row r="8" spans="2:17" ht="70" customHeight="1" x14ac:dyDescent="0.35">
      <c r="B8" s="90">
        <v>28002786</v>
      </c>
      <c r="C8" s="80"/>
      <c r="D8" s="20" t="s">
        <v>166</v>
      </c>
      <c r="E8" s="21">
        <v>16.8</v>
      </c>
      <c r="F8" s="22">
        <v>2140</v>
      </c>
      <c r="G8" s="23">
        <v>24</v>
      </c>
      <c r="H8" s="23" t="s">
        <v>141</v>
      </c>
      <c r="I8" s="22">
        <v>118</v>
      </c>
      <c r="J8" s="23" t="s">
        <v>136</v>
      </c>
      <c r="K8" s="22">
        <v>8</v>
      </c>
      <c r="L8" s="24">
        <v>50</v>
      </c>
      <c r="M8" s="24">
        <v>5000</v>
      </c>
      <c r="N8" s="98" t="s">
        <v>137</v>
      </c>
      <c r="Q8" t="str">
        <f>IF(E8=[2]Feuil1!E$3,ROW(),"")</f>
        <v/>
      </c>
    </row>
    <row r="9" spans="2:17" ht="70" customHeight="1" thickBot="1" x14ac:dyDescent="0.4">
      <c r="B9" s="33">
        <v>28002798</v>
      </c>
      <c r="C9" s="80"/>
      <c r="D9" s="20" t="s">
        <v>144</v>
      </c>
      <c r="E9" s="21">
        <v>43.8</v>
      </c>
      <c r="F9" s="22">
        <v>4730</v>
      </c>
      <c r="G9" s="22">
        <v>24</v>
      </c>
      <c r="H9" s="23" t="s">
        <v>141</v>
      </c>
      <c r="I9" s="22">
        <v>100</v>
      </c>
      <c r="J9" s="23" t="s">
        <v>136</v>
      </c>
      <c r="K9" s="66">
        <v>12</v>
      </c>
      <c r="L9" s="24">
        <v>50</v>
      </c>
      <c r="M9" s="24">
        <v>5000</v>
      </c>
      <c r="N9" s="98" t="s">
        <v>137</v>
      </c>
    </row>
    <row r="10" spans="2:17" ht="70" customHeight="1" thickTop="1" x14ac:dyDescent="0.35">
      <c r="B10" s="92" t="s">
        <v>96</v>
      </c>
      <c r="C10" s="82"/>
      <c r="D10" s="61" t="s">
        <v>161</v>
      </c>
      <c r="E10" s="30">
        <v>15</v>
      </c>
      <c r="F10" s="19">
        <v>1450</v>
      </c>
      <c r="G10" s="19">
        <v>24</v>
      </c>
      <c r="H10" s="62" t="s">
        <v>135</v>
      </c>
      <c r="I10" s="36">
        <f t="shared" ref="I10:I11" si="2">F10/E10</f>
        <v>96.666666666666671</v>
      </c>
      <c r="J10" s="19">
        <v>90</v>
      </c>
      <c r="K10" s="19">
        <v>13</v>
      </c>
      <c r="L10" s="19">
        <v>100</v>
      </c>
      <c r="M10" s="19">
        <v>5000</v>
      </c>
      <c r="N10" s="100" t="s">
        <v>137</v>
      </c>
      <c r="Q10" t="str">
        <f>IF(E10=[2]Feuil1!E$3,ROW(),"")</f>
        <v/>
      </c>
    </row>
    <row r="11" spans="2:17" ht="70" customHeight="1" x14ac:dyDescent="0.35">
      <c r="B11" s="93" t="s">
        <v>97</v>
      </c>
      <c r="C11" s="83"/>
      <c r="D11" s="58" t="s">
        <v>162</v>
      </c>
      <c r="E11" s="31">
        <v>15</v>
      </c>
      <c r="F11" s="24">
        <v>1450</v>
      </c>
      <c r="G11" s="24">
        <v>24</v>
      </c>
      <c r="H11" s="59" t="s">
        <v>139</v>
      </c>
      <c r="I11" s="38">
        <f t="shared" si="2"/>
        <v>96.666666666666671</v>
      </c>
      <c r="J11" s="24">
        <v>90</v>
      </c>
      <c r="K11" s="24">
        <v>13</v>
      </c>
      <c r="L11" s="24">
        <v>100</v>
      </c>
      <c r="M11" s="24">
        <v>5000</v>
      </c>
      <c r="N11" s="101" t="s">
        <v>137</v>
      </c>
      <c r="Q11" t="str">
        <f>IF(E11=[2]Feuil1!E$3,ROW(),"")</f>
        <v/>
      </c>
    </row>
    <row r="12" spans="2:17" ht="70" customHeight="1" x14ac:dyDescent="0.35">
      <c r="B12" s="33">
        <v>28002822</v>
      </c>
      <c r="C12" s="80"/>
      <c r="D12" s="20" t="s">
        <v>138</v>
      </c>
      <c r="E12" s="21">
        <v>35</v>
      </c>
      <c r="F12" s="22">
        <v>3700</v>
      </c>
      <c r="G12" s="22">
        <v>24</v>
      </c>
      <c r="H12" s="23" t="s">
        <v>141</v>
      </c>
      <c r="I12" s="22">
        <v>97</v>
      </c>
      <c r="J12" s="23" t="s">
        <v>136</v>
      </c>
      <c r="K12" s="66">
        <v>12</v>
      </c>
      <c r="L12" s="24">
        <v>50</v>
      </c>
      <c r="M12" s="24">
        <v>50000</v>
      </c>
      <c r="N12" s="98" t="s">
        <v>137</v>
      </c>
    </row>
    <row r="13" spans="2:17" ht="70" customHeight="1" x14ac:dyDescent="0.35">
      <c r="B13" s="33">
        <v>28002823</v>
      </c>
      <c r="C13" s="80"/>
      <c r="D13" s="20" t="s">
        <v>140</v>
      </c>
      <c r="E13" s="21">
        <v>30.2</v>
      </c>
      <c r="F13" s="22">
        <v>3590</v>
      </c>
      <c r="G13" s="22">
        <v>24</v>
      </c>
      <c r="H13" s="23" t="s">
        <v>142</v>
      </c>
      <c r="I13" s="22">
        <v>110</v>
      </c>
      <c r="J13" s="23" t="s">
        <v>136</v>
      </c>
      <c r="K13" s="66">
        <v>12</v>
      </c>
      <c r="L13" s="24">
        <v>50</v>
      </c>
      <c r="M13" s="24">
        <v>50000</v>
      </c>
      <c r="N13" s="98" t="s">
        <v>137</v>
      </c>
    </row>
    <row r="14" spans="2:17" ht="70" customHeight="1" thickBot="1" x14ac:dyDescent="0.4">
      <c r="B14" s="33">
        <v>28002824</v>
      </c>
      <c r="C14" s="80"/>
      <c r="D14" s="20" t="s">
        <v>143</v>
      </c>
      <c r="E14" s="21">
        <v>47.5</v>
      </c>
      <c r="F14" s="22">
        <v>4780</v>
      </c>
      <c r="G14" s="22">
        <v>24</v>
      </c>
      <c r="H14" s="23" t="s">
        <v>139</v>
      </c>
      <c r="I14" s="22">
        <v>92</v>
      </c>
      <c r="J14" s="23" t="s">
        <v>136</v>
      </c>
      <c r="K14" s="66">
        <v>12</v>
      </c>
      <c r="L14" s="24">
        <v>50</v>
      </c>
      <c r="M14" s="24">
        <v>50000</v>
      </c>
      <c r="N14" s="98" t="s">
        <v>137</v>
      </c>
    </row>
    <row r="15" spans="2:17" ht="70" customHeight="1" thickTop="1" x14ac:dyDescent="0.35">
      <c r="B15" s="92" t="s">
        <v>123</v>
      </c>
      <c r="C15" s="82"/>
      <c r="D15" s="35" t="s">
        <v>156</v>
      </c>
      <c r="E15" s="69">
        <v>14.4</v>
      </c>
      <c r="F15" s="64" t="s">
        <v>157</v>
      </c>
      <c r="G15" s="19">
        <v>24</v>
      </c>
      <c r="H15" s="64" t="s">
        <v>158</v>
      </c>
      <c r="I15" s="181" t="s">
        <v>159</v>
      </c>
      <c r="J15" s="64" t="s">
        <v>159</v>
      </c>
      <c r="K15" s="17">
        <v>10</v>
      </c>
      <c r="L15" s="17">
        <v>100</v>
      </c>
      <c r="M15" s="19">
        <v>5000</v>
      </c>
      <c r="N15" s="100" t="s">
        <v>160</v>
      </c>
      <c r="Q15" t="str">
        <f>IF(E15=[2]Feuil1!E$3,ROW(),"")</f>
        <v/>
      </c>
    </row>
    <row r="16" spans="2:17" ht="70" customHeight="1" thickBot="1" x14ac:dyDescent="0.4">
      <c r="B16" s="34">
        <v>28002826</v>
      </c>
      <c r="C16" s="81"/>
      <c r="D16" s="25" t="s">
        <v>144</v>
      </c>
      <c r="E16" s="26">
        <v>43.8</v>
      </c>
      <c r="F16" s="27">
        <v>4730</v>
      </c>
      <c r="G16" s="27">
        <v>24</v>
      </c>
      <c r="H16" s="28" t="s">
        <v>142</v>
      </c>
      <c r="I16" s="27">
        <v>100</v>
      </c>
      <c r="J16" s="28" t="s">
        <v>136</v>
      </c>
      <c r="K16" s="66">
        <v>12</v>
      </c>
      <c r="L16" s="29">
        <v>50</v>
      </c>
      <c r="M16" s="29">
        <v>50000</v>
      </c>
      <c r="N16" s="99" t="s">
        <v>137</v>
      </c>
    </row>
    <row r="17" spans="2:14" ht="70" customHeight="1" thickTop="1" x14ac:dyDescent="0.35">
      <c r="B17" s="89"/>
      <c r="C17" s="79"/>
      <c r="D17" s="15"/>
      <c r="E17" s="30"/>
      <c r="F17" s="17"/>
      <c r="G17" s="18"/>
      <c r="H17" s="18"/>
      <c r="I17" s="17"/>
      <c r="J17" s="18"/>
      <c r="K17" s="17"/>
      <c r="L17" s="19"/>
      <c r="M17" s="19"/>
      <c r="N17" s="97"/>
    </row>
    <row r="18" spans="2:14" ht="70" customHeight="1" x14ac:dyDescent="0.35">
      <c r="B18" s="90"/>
      <c r="C18" s="80"/>
      <c r="D18" s="20"/>
      <c r="E18" s="31"/>
      <c r="F18" s="22"/>
      <c r="G18" s="23"/>
      <c r="H18" s="23"/>
      <c r="I18" s="22"/>
      <c r="J18" s="23"/>
      <c r="K18" s="22"/>
      <c r="L18" s="24"/>
      <c r="M18" s="24"/>
      <c r="N18" s="98"/>
    </row>
    <row r="19" spans="2:14" ht="70" customHeight="1" x14ac:dyDescent="0.35">
      <c r="B19" s="90"/>
      <c r="C19" s="80"/>
      <c r="D19" s="20"/>
      <c r="E19" s="31"/>
      <c r="F19" s="22"/>
      <c r="G19" s="23"/>
      <c r="H19" s="23"/>
      <c r="I19" s="22"/>
      <c r="J19" s="23"/>
      <c r="K19" s="22"/>
      <c r="L19" s="24"/>
      <c r="M19" s="24"/>
      <c r="N19" s="98"/>
    </row>
    <row r="20" spans="2:14" ht="70" customHeight="1" x14ac:dyDescent="0.35">
      <c r="B20" s="90"/>
      <c r="C20" s="80"/>
      <c r="D20" s="20"/>
      <c r="E20" s="31"/>
      <c r="F20" s="22"/>
      <c r="G20" s="23"/>
      <c r="H20" s="23"/>
      <c r="I20" s="22"/>
      <c r="J20" s="23"/>
      <c r="K20" s="22"/>
      <c r="L20" s="24"/>
      <c r="M20" s="24"/>
      <c r="N20" s="98"/>
    </row>
    <row r="21" spans="2:14" ht="70" customHeight="1" x14ac:dyDescent="0.35">
      <c r="B21" s="90"/>
      <c r="C21" s="80"/>
      <c r="D21" s="20"/>
      <c r="E21" s="31"/>
      <c r="F21" s="22"/>
      <c r="G21" s="23"/>
      <c r="H21" s="23"/>
      <c r="I21" s="22"/>
      <c r="J21" s="23"/>
      <c r="K21" s="22"/>
      <c r="L21" s="24"/>
      <c r="M21" s="24"/>
      <c r="N21" s="98"/>
    </row>
    <row r="22" spans="2:14" ht="70" customHeight="1" x14ac:dyDescent="0.35">
      <c r="B22" s="90"/>
      <c r="C22" s="80"/>
      <c r="D22" s="20"/>
      <c r="E22" s="31"/>
      <c r="F22" s="22"/>
      <c r="G22" s="23"/>
      <c r="H22" s="23"/>
      <c r="I22" s="22"/>
      <c r="J22" s="23"/>
      <c r="K22" s="22"/>
      <c r="L22" s="24"/>
      <c r="M22" s="24"/>
      <c r="N22" s="98"/>
    </row>
    <row r="23" spans="2:14" ht="70" customHeight="1" x14ac:dyDescent="0.35">
      <c r="B23" s="90"/>
      <c r="C23" s="80"/>
      <c r="D23" s="20"/>
      <c r="E23" s="31"/>
      <c r="F23" s="22"/>
      <c r="G23" s="23"/>
      <c r="H23" s="23"/>
      <c r="I23" s="22"/>
      <c r="J23" s="23"/>
      <c r="K23" s="22"/>
      <c r="L23" s="24"/>
      <c r="M23" s="24"/>
      <c r="N23" s="98"/>
    </row>
    <row r="24" spans="2:14" ht="70" customHeight="1" x14ac:dyDescent="0.35">
      <c r="B24" s="90"/>
      <c r="C24" s="80"/>
      <c r="D24" s="20"/>
      <c r="E24" s="31"/>
      <c r="F24" s="22"/>
      <c r="G24" s="23"/>
      <c r="H24" s="23"/>
      <c r="I24" s="22"/>
      <c r="J24" s="23"/>
      <c r="K24" s="22"/>
      <c r="L24" s="24"/>
      <c r="M24" s="24"/>
      <c r="N24" s="98"/>
    </row>
    <row r="25" spans="2:14" ht="70" customHeight="1" x14ac:dyDescent="0.35">
      <c r="B25" s="90"/>
      <c r="C25" s="80"/>
      <c r="D25" s="20"/>
      <c r="E25" s="21"/>
      <c r="F25" s="22"/>
      <c r="G25" s="23"/>
      <c r="H25" s="23"/>
      <c r="I25" s="22"/>
      <c r="J25" s="23"/>
      <c r="K25" s="22"/>
      <c r="L25" s="24"/>
      <c r="M25" s="24"/>
      <c r="N25" s="98"/>
    </row>
    <row r="26" spans="2:14" ht="70" customHeight="1" x14ac:dyDescent="0.35">
      <c r="B26" s="90"/>
      <c r="C26" s="80"/>
      <c r="D26" s="20"/>
      <c r="E26" s="21"/>
      <c r="F26" s="22"/>
      <c r="G26" s="23"/>
      <c r="H26" s="23"/>
      <c r="I26" s="22"/>
      <c r="J26" s="23"/>
      <c r="K26" s="22"/>
      <c r="L26" s="24"/>
      <c r="M26" s="24"/>
      <c r="N26" s="98"/>
    </row>
    <row r="27" spans="2:14" ht="70" customHeight="1" x14ac:dyDescent="0.35">
      <c r="B27" s="90"/>
      <c r="C27" s="80"/>
      <c r="D27" s="20"/>
      <c r="E27" s="21"/>
      <c r="F27" s="22"/>
      <c r="G27" s="23"/>
      <c r="H27" s="23"/>
      <c r="I27" s="22"/>
      <c r="J27" s="23"/>
      <c r="K27" s="22"/>
      <c r="L27" s="24"/>
      <c r="M27" s="24"/>
      <c r="N27" s="98"/>
    </row>
    <row r="28" spans="2:14" ht="70" customHeight="1" x14ac:dyDescent="0.35">
      <c r="B28" s="90"/>
      <c r="C28" s="80"/>
      <c r="D28" s="20"/>
      <c r="E28" s="21"/>
      <c r="F28" s="22"/>
      <c r="G28" s="23"/>
      <c r="H28" s="23"/>
      <c r="I28" s="22"/>
      <c r="J28" s="23"/>
      <c r="K28" s="22"/>
      <c r="L28" s="24"/>
      <c r="M28" s="24"/>
      <c r="N28" s="98"/>
    </row>
    <row r="29" spans="2:14" ht="70" customHeight="1" x14ac:dyDescent="0.35">
      <c r="B29" s="90"/>
      <c r="C29" s="80"/>
      <c r="D29" s="20"/>
      <c r="E29" s="21"/>
      <c r="F29" s="22"/>
      <c r="G29" s="23"/>
      <c r="H29" s="23"/>
      <c r="I29" s="22"/>
      <c r="J29" s="23"/>
      <c r="K29" s="22"/>
      <c r="L29" s="24"/>
      <c r="M29" s="24"/>
      <c r="N29" s="98"/>
    </row>
    <row r="30" spans="2:14" ht="70" customHeight="1" x14ac:dyDescent="0.35">
      <c r="B30" s="90"/>
      <c r="C30" s="80"/>
      <c r="D30" s="20"/>
      <c r="E30" s="21"/>
      <c r="F30" s="22"/>
      <c r="G30" s="23"/>
      <c r="H30" s="23"/>
      <c r="I30" s="22"/>
      <c r="J30" s="23"/>
      <c r="K30" s="22"/>
      <c r="L30" s="24"/>
      <c r="M30" s="24"/>
      <c r="N30" s="98"/>
    </row>
    <row r="31" spans="2:14" ht="70" customHeight="1" x14ac:dyDescent="0.35">
      <c r="B31" s="90"/>
      <c r="C31" s="80"/>
      <c r="D31" s="20"/>
      <c r="E31" s="21"/>
      <c r="F31" s="22"/>
      <c r="G31" s="23"/>
      <c r="H31" s="23"/>
      <c r="I31" s="22"/>
      <c r="J31" s="23"/>
      <c r="K31" s="22"/>
      <c r="L31" s="24"/>
      <c r="M31" s="24"/>
      <c r="N31" s="98"/>
    </row>
    <row r="32" spans="2:14" ht="70" customHeight="1" x14ac:dyDescent="0.35">
      <c r="B32" s="90"/>
      <c r="C32" s="80"/>
      <c r="D32" s="20"/>
      <c r="E32" s="21"/>
      <c r="F32" s="22"/>
      <c r="G32" s="23"/>
      <c r="H32" s="23"/>
      <c r="I32" s="22"/>
      <c r="J32" s="23"/>
      <c r="K32" s="22"/>
      <c r="L32" s="24"/>
      <c r="M32" s="24"/>
      <c r="N32" s="98"/>
    </row>
    <row r="33" spans="2:14" ht="70" customHeight="1" x14ac:dyDescent="0.35">
      <c r="B33" s="90"/>
      <c r="C33" s="80"/>
      <c r="D33" s="20"/>
      <c r="E33" s="21"/>
      <c r="F33" s="22"/>
      <c r="G33" s="23"/>
      <c r="H33" s="23"/>
      <c r="I33" s="22"/>
      <c r="J33" s="23"/>
      <c r="K33" s="22"/>
      <c r="L33" s="24"/>
      <c r="M33" s="24"/>
      <c r="N33" s="98"/>
    </row>
    <row r="34" spans="2:14" ht="70" customHeight="1" x14ac:dyDescent="0.35">
      <c r="B34" s="90"/>
      <c r="C34" s="80"/>
      <c r="D34" s="20"/>
      <c r="E34" s="21"/>
      <c r="F34" s="22"/>
      <c r="G34" s="23"/>
      <c r="H34" s="23"/>
      <c r="I34" s="22"/>
      <c r="J34" s="23"/>
      <c r="K34" s="22"/>
      <c r="L34" s="24"/>
      <c r="M34" s="24"/>
      <c r="N34" s="98"/>
    </row>
    <row r="35" spans="2:14" ht="70" customHeight="1" x14ac:dyDescent="0.35">
      <c r="B35" s="90"/>
      <c r="C35" s="80"/>
      <c r="D35" s="20"/>
      <c r="E35" s="21"/>
      <c r="F35" s="22"/>
      <c r="G35" s="23"/>
      <c r="H35" s="23"/>
      <c r="I35" s="22"/>
      <c r="J35" s="23"/>
      <c r="K35" s="22"/>
      <c r="L35" s="24"/>
      <c r="M35" s="24"/>
      <c r="N35" s="98"/>
    </row>
    <row r="36" spans="2:14" ht="70" customHeight="1" x14ac:dyDescent="0.35">
      <c r="B36" s="90"/>
      <c r="C36" s="80"/>
      <c r="D36" s="20"/>
      <c r="E36" s="21"/>
      <c r="F36" s="22"/>
      <c r="G36" s="23"/>
      <c r="H36" s="23"/>
      <c r="I36" s="22"/>
      <c r="J36" s="23"/>
      <c r="K36" s="22"/>
      <c r="L36" s="24"/>
      <c r="M36" s="24"/>
      <c r="N36" s="98"/>
    </row>
    <row r="37" spans="2:14" ht="70" customHeight="1" x14ac:dyDescent="0.35">
      <c r="B37" s="90"/>
      <c r="C37" s="80"/>
      <c r="D37" s="20"/>
      <c r="E37" s="21"/>
      <c r="F37" s="22"/>
      <c r="G37" s="23"/>
      <c r="H37" s="23"/>
      <c r="I37" s="22"/>
      <c r="J37" s="23"/>
      <c r="K37" s="22"/>
      <c r="L37" s="24"/>
      <c r="M37" s="24"/>
      <c r="N37" s="98"/>
    </row>
    <row r="38" spans="2:14" ht="70" customHeight="1" x14ac:dyDescent="0.35">
      <c r="B38" s="90"/>
      <c r="C38" s="80"/>
      <c r="D38" s="20"/>
      <c r="E38" s="21"/>
      <c r="F38" s="22"/>
      <c r="G38" s="23"/>
      <c r="H38" s="23"/>
      <c r="I38" s="22"/>
      <c r="J38" s="23"/>
      <c r="K38" s="22"/>
      <c r="L38" s="24"/>
      <c r="M38" s="24"/>
      <c r="N38" s="98"/>
    </row>
    <row r="39" spans="2:14" ht="70" customHeight="1" x14ac:dyDescent="0.35">
      <c r="B39" s="90"/>
      <c r="C39" s="80"/>
      <c r="D39" s="20"/>
      <c r="E39" s="21"/>
      <c r="F39" s="22"/>
      <c r="G39" s="23"/>
      <c r="H39" s="23"/>
      <c r="I39" s="22"/>
      <c r="J39" s="23"/>
      <c r="K39" s="22"/>
      <c r="L39" s="24"/>
      <c r="M39" s="24"/>
      <c r="N39" s="98"/>
    </row>
    <row r="40" spans="2:14" ht="70" customHeight="1" x14ac:dyDescent="0.35">
      <c r="B40" s="90"/>
      <c r="C40" s="80"/>
      <c r="D40" s="20"/>
      <c r="E40" s="21"/>
      <c r="F40" s="22"/>
      <c r="G40" s="23"/>
      <c r="H40" s="23"/>
      <c r="I40" s="22"/>
      <c r="J40" s="23"/>
      <c r="K40" s="22"/>
      <c r="L40" s="24"/>
      <c r="M40" s="24"/>
      <c r="N40" s="98"/>
    </row>
    <row r="41" spans="2:14" ht="70" customHeight="1" thickBot="1" x14ac:dyDescent="0.4">
      <c r="B41" s="91"/>
      <c r="C41" s="81"/>
      <c r="D41" s="25"/>
      <c r="E41" s="26"/>
      <c r="F41" s="27"/>
      <c r="G41" s="28"/>
      <c r="H41" s="28"/>
      <c r="I41" s="27"/>
      <c r="J41" s="28"/>
      <c r="K41" s="22"/>
      <c r="L41" s="29"/>
      <c r="M41" s="29"/>
      <c r="N41" s="99"/>
    </row>
    <row r="42" spans="2:14" ht="70" customHeight="1" thickTop="1" x14ac:dyDescent="0.35">
      <c r="B42" s="89"/>
      <c r="C42" s="79"/>
      <c r="D42" s="15"/>
      <c r="E42" s="32"/>
      <c r="F42" s="17"/>
      <c r="G42" s="18"/>
      <c r="H42" s="18"/>
      <c r="I42" s="17"/>
      <c r="J42" s="18"/>
      <c r="K42" s="17"/>
      <c r="L42" s="19"/>
      <c r="M42" s="19"/>
      <c r="N42" s="97"/>
    </row>
    <row r="43" spans="2:14" ht="70" customHeight="1" x14ac:dyDescent="0.35">
      <c r="B43" s="90"/>
      <c r="C43" s="80"/>
      <c r="D43" s="20"/>
      <c r="E43" s="33"/>
      <c r="F43" s="22"/>
      <c r="G43" s="23"/>
      <c r="H43" s="23"/>
      <c r="I43" s="22"/>
      <c r="J43" s="23"/>
      <c r="K43" s="22"/>
      <c r="L43" s="24"/>
      <c r="M43" s="24"/>
      <c r="N43" s="98"/>
    </row>
    <row r="44" spans="2:14" ht="70" customHeight="1" x14ac:dyDescent="0.35">
      <c r="B44" s="90"/>
      <c r="C44" s="80"/>
      <c r="D44" s="20"/>
      <c r="E44" s="33"/>
      <c r="F44" s="22"/>
      <c r="G44" s="23"/>
      <c r="H44" s="23"/>
      <c r="I44" s="22"/>
      <c r="J44" s="23"/>
      <c r="K44" s="22"/>
      <c r="L44" s="24"/>
      <c r="M44" s="24"/>
      <c r="N44" s="98"/>
    </row>
    <row r="45" spans="2:14" ht="70" customHeight="1" x14ac:dyDescent="0.35">
      <c r="B45" s="90"/>
      <c r="C45" s="80"/>
      <c r="D45" s="20"/>
      <c r="E45" s="33"/>
      <c r="F45" s="22"/>
      <c r="G45" s="23"/>
      <c r="H45" s="23"/>
      <c r="I45" s="22"/>
      <c r="J45" s="23"/>
      <c r="K45" s="22"/>
      <c r="L45" s="24"/>
      <c r="M45" s="24"/>
      <c r="N45" s="98"/>
    </row>
    <row r="46" spans="2:14" ht="70" customHeight="1" x14ac:dyDescent="0.35">
      <c r="B46" s="90"/>
      <c r="C46" s="80"/>
      <c r="D46" s="20"/>
      <c r="E46" s="33"/>
      <c r="F46" s="22"/>
      <c r="G46" s="23"/>
      <c r="H46" s="23"/>
      <c r="I46" s="22"/>
      <c r="J46" s="23"/>
      <c r="K46" s="22"/>
      <c r="L46" s="24"/>
      <c r="M46" s="24"/>
      <c r="N46" s="98"/>
    </row>
    <row r="47" spans="2:14" ht="70" customHeight="1" x14ac:dyDescent="0.35">
      <c r="B47" s="90"/>
      <c r="C47" s="80"/>
      <c r="D47" s="20"/>
      <c r="E47" s="33"/>
      <c r="F47" s="22"/>
      <c r="G47" s="23"/>
      <c r="H47" s="23"/>
      <c r="I47" s="22"/>
      <c r="J47" s="23"/>
      <c r="K47" s="22"/>
      <c r="L47" s="24"/>
      <c r="M47" s="24"/>
      <c r="N47" s="98"/>
    </row>
    <row r="48" spans="2:14" ht="70" customHeight="1" x14ac:dyDescent="0.35">
      <c r="B48" s="90"/>
      <c r="C48" s="80"/>
      <c r="D48" s="20"/>
      <c r="E48" s="33"/>
      <c r="F48" s="22"/>
      <c r="G48" s="23"/>
      <c r="H48" s="23"/>
      <c r="I48" s="22"/>
      <c r="J48" s="23"/>
      <c r="K48" s="22"/>
      <c r="L48" s="24"/>
      <c r="M48" s="24"/>
      <c r="N48" s="98"/>
    </row>
    <row r="49" spans="2:14" ht="70" customHeight="1" x14ac:dyDescent="0.35">
      <c r="B49" s="90"/>
      <c r="C49" s="80"/>
      <c r="D49" s="20"/>
      <c r="E49" s="33"/>
      <c r="F49" s="22"/>
      <c r="G49" s="23"/>
      <c r="H49" s="23"/>
      <c r="I49" s="22"/>
      <c r="J49" s="23"/>
      <c r="K49" s="22"/>
      <c r="L49" s="24"/>
      <c r="M49" s="24"/>
      <c r="N49" s="98"/>
    </row>
    <row r="50" spans="2:14" ht="70" customHeight="1" x14ac:dyDescent="0.35">
      <c r="B50" s="90"/>
      <c r="C50" s="80"/>
      <c r="D50" s="20"/>
      <c r="E50" s="33"/>
      <c r="F50" s="22"/>
      <c r="G50" s="23"/>
      <c r="H50" s="23"/>
      <c r="I50" s="22"/>
      <c r="J50" s="23"/>
      <c r="K50" s="22"/>
      <c r="L50" s="24"/>
      <c r="M50" s="24"/>
      <c r="N50" s="98"/>
    </row>
    <row r="51" spans="2:14" ht="70" customHeight="1" x14ac:dyDescent="0.35">
      <c r="B51" s="90"/>
      <c r="C51" s="80"/>
      <c r="D51" s="20"/>
      <c r="E51" s="33"/>
      <c r="F51" s="22"/>
      <c r="G51" s="23"/>
      <c r="H51" s="23"/>
      <c r="I51" s="22"/>
      <c r="J51" s="23"/>
      <c r="K51" s="22"/>
      <c r="L51" s="24"/>
      <c r="M51" s="24"/>
      <c r="N51" s="98"/>
    </row>
    <row r="52" spans="2:14" ht="70" customHeight="1" thickBot="1" x14ac:dyDescent="0.4">
      <c r="B52" s="91"/>
      <c r="C52" s="81"/>
      <c r="D52" s="25"/>
      <c r="E52" s="34"/>
      <c r="F52" s="27"/>
      <c r="G52" s="28"/>
      <c r="H52" s="28"/>
      <c r="I52" s="27"/>
      <c r="J52" s="28"/>
      <c r="K52" s="22"/>
      <c r="L52" s="29"/>
      <c r="M52" s="29"/>
      <c r="N52" s="99"/>
    </row>
    <row r="53" spans="2:14" ht="70" customHeight="1" thickTop="1" x14ac:dyDescent="0.35">
      <c r="B53" s="89"/>
      <c r="C53" s="79"/>
      <c r="D53" s="15"/>
      <c r="E53" s="32"/>
      <c r="F53" s="17"/>
      <c r="G53" s="17"/>
      <c r="H53" s="18"/>
      <c r="I53" s="17"/>
      <c r="J53" s="18"/>
      <c r="K53" s="17"/>
      <c r="L53" s="19"/>
      <c r="M53" s="19"/>
      <c r="N53" s="97"/>
    </row>
    <row r="54" spans="2:14" ht="70" customHeight="1" x14ac:dyDescent="0.35">
      <c r="B54" s="90"/>
      <c r="C54" s="80"/>
      <c r="D54" s="20"/>
      <c r="E54" s="33"/>
      <c r="F54" s="22"/>
      <c r="G54" s="22"/>
      <c r="H54" s="23"/>
      <c r="I54" s="22"/>
      <c r="J54" s="23"/>
      <c r="K54" s="22"/>
      <c r="L54" s="24"/>
      <c r="M54" s="24"/>
      <c r="N54" s="98"/>
    </row>
    <row r="55" spans="2:14" ht="70" customHeight="1" x14ac:dyDescent="0.35">
      <c r="B55" s="90"/>
      <c r="C55" s="80"/>
      <c r="D55" s="20"/>
      <c r="E55" s="33"/>
      <c r="F55" s="22"/>
      <c r="G55" s="22"/>
      <c r="H55" s="23"/>
      <c r="I55" s="22"/>
      <c r="J55" s="23"/>
      <c r="K55" s="22"/>
      <c r="L55" s="24"/>
      <c r="M55" s="24"/>
      <c r="N55" s="98"/>
    </row>
    <row r="56" spans="2:14" ht="70" customHeight="1" x14ac:dyDescent="0.35">
      <c r="B56" s="90"/>
      <c r="C56" s="80"/>
      <c r="D56" s="20"/>
      <c r="E56" s="33"/>
      <c r="F56" s="22"/>
      <c r="G56" s="22"/>
      <c r="H56" s="23"/>
      <c r="I56" s="22"/>
      <c r="J56" s="23"/>
      <c r="K56" s="22"/>
      <c r="L56" s="24"/>
      <c r="M56" s="24"/>
      <c r="N56" s="98"/>
    </row>
    <row r="57" spans="2:14" ht="70" customHeight="1" x14ac:dyDescent="0.35">
      <c r="B57" s="90"/>
      <c r="C57" s="80"/>
      <c r="D57" s="20"/>
      <c r="E57" s="33"/>
      <c r="F57" s="22"/>
      <c r="G57" s="22"/>
      <c r="H57" s="23"/>
      <c r="I57" s="22"/>
      <c r="J57" s="23"/>
      <c r="K57" s="22"/>
      <c r="L57" s="24"/>
      <c r="M57" s="24"/>
      <c r="N57" s="98"/>
    </row>
    <row r="58" spans="2:14" ht="70" customHeight="1" x14ac:dyDescent="0.35">
      <c r="B58" s="90"/>
      <c r="C58" s="80"/>
      <c r="D58" s="20"/>
      <c r="E58" s="33"/>
      <c r="F58" s="22"/>
      <c r="G58" s="22"/>
      <c r="H58" s="23"/>
      <c r="I58" s="22"/>
      <c r="J58" s="23"/>
      <c r="K58" s="22"/>
      <c r="L58" s="24"/>
      <c r="M58" s="24"/>
      <c r="N58" s="98"/>
    </row>
    <row r="59" spans="2:14" ht="70" customHeight="1" x14ac:dyDescent="0.35">
      <c r="B59" s="90"/>
      <c r="C59" s="80"/>
      <c r="D59" s="20"/>
      <c r="E59" s="33"/>
      <c r="F59" s="22"/>
      <c r="G59" s="22"/>
      <c r="H59" s="23"/>
      <c r="I59" s="22"/>
      <c r="J59" s="23"/>
      <c r="K59" s="22"/>
      <c r="L59" s="24"/>
      <c r="M59" s="24"/>
      <c r="N59" s="98"/>
    </row>
    <row r="60" spans="2:14" ht="70" customHeight="1" x14ac:dyDescent="0.35">
      <c r="B60" s="90"/>
      <c r="C60" s="80"/>
      <c r="D60" s="20"/>
      <c r="E60" s="33"/>
      <c r="F60" s="22"/>
      <c r="G60" s="22"/>
      <c r="H60" s="23"/>
      <c r="I60" s="22"/>
      <c r="J60" s="23"/>
      <c r="K60" s="22"/>
      <c r="L60" s="24"/>
      <c r="M60" s="24"/>
      <c r="N60" s="98"/>
    </row>
    <row r="61" spans="2:14" ht="70" customHeight="1" x14ac:dyDescent="0.35">
      <c r="B61" s="90"/>
      <c r="C61" s="80"/>
      <c r="D61" s="20"/>
      <c r="E61" s="33"/>
      <c r="F61" s="22"/>
      <c r="G61" s="22"/>
      <c r="H61" s="23"/>
      <c r="I61" s="22"/>
      <c r="J61" s="23"/>
      <c r="K61" s="22"/>
      <c r="L61" s="24"/>
      <c r="M61" s="24"/>
      <c r="N61" s="98"/>
    </row>
    <row r="62" spans="2:14" ht="70" customHeight="1" x14ac:dyDescent="0.35">
      <c r="B62" s="90"/>
      <c r="C62" s="80"/>
      <c r="D62" s="20"/>
      <c r="E62" s="33"/>
      <c r="F62" s="22"/>
      <c r="G62" s="22"/>
      <c r="H62" s="23"/>
      <c r="I62" s="22"/>
      <c r="J62" s="23"/>
      <c r="K62" s="22"/>
      <c r="L62" s="24"/>
      <c r="M62" s="24"/>
      <c r="N62" s="98"/>
    </row>
    <row r="63" spans="2:14" ht="70" customHeight="1" x14ac:dyDescent="0.35">
      <c r="B63" s="90"/>
      <c r="C63" s="80"/>
      <c r="D63" s="20"/>
      <c r="E63" s="33"/>
      <c r="F63" s="22"/>
      <c r="G63" s="22"/>
      <c r="H63" s="23"/>
      <c r="I63" s="22"/>
      <c r="J63" s="23"/>
      <c r="K63" s="22"/>
      <c r="L63" s="24"/>
      <c r="M63" s="24"/>
      <c r="N63" s="98"/>
    </row>
    <row r="64" spans="2:14" ht="70" customHeight="1" thickBot="1" x14ac:dyDescent="0.4">
      <c r="B64" s="91"/>
      <c r="C64" s="81"/>
      <c r="D64" s="25"/>
      <c r="E64" s="34"/>
      <c r="F64" s="27"/>
      <c r="G64" s="27"/>
      <c r="H64" s="28"/>
      <c r="I64" s="27"/>
      <c r="J64" s="28"/>
      <c r="K64" s="22"/>
      <c r="L64" s="29"/>
      <c r="M64" s="29"/>
      <c r="N64" s="99"/>
    </row>
    <row r="65" spans="2:14" ht="70" customHeight="1" thickTop="1" x14ac:dyDescent="0.35">
      <c r="B65" s="92"/>
      <c r="C65" s="82"/>
      <c r="D65" s="35"/>
      <c r="E65" s="30"/>
      <c r="F65" s="36"/>
      <c r="G65" s="19"/>
      <c r="H65" s="19"/>
      <c r="I65" s="36"/>
      <c r="J65" s="19"/>
      <c r="K65" s="19"/>
      <c r="L65" s="19"/>
      <c r="M65" s="19"/>
      <c r="N65" s="100"/>
    </row>
    <row r="66" spans="2:14" ht="70" customHeight="1" x14ac:dyDescent="0.35">
      <c r="B66" s="93"/>
      <c r="C66" s="83"/>
      <c r="D66" s="37"/>
      <c r="E66" s="31"/>
      <c r="F66" s="38"/>
      <c r="G66" s="24"/>
      <c r="H66" s="24"/>
      <c r="I66" s="38"/>
      <c r="J66" s="24"/>
      <c r="K66" s="24"/>
      <c r="L66" s="24"/>
      <c r="M66" s="24"/>
      <c r="N66" s="101"/>
    </row>
    <row r="67" spans="2:14" ht="70" customHeight="1" x14ac:dyDescent="0.35">
      <c r="B67" s="93"/>
      <c r="C67" s="83"/>
      <c r="D67" s="37"/>
      <c r="E67" s="31"/>
      <c r="F67" s="38"/>
      <c r="G67" s="24"/>
      <c r="H67" s="24"/>
      <c r="I67" s="38"/>
      <c r="J67" s="24"/>
      <c r="K67" s="24"/>
      <c r="L67" s="24"/>
      <c r="M67" s="24"/>
      <c r="N67" s="101"/>
    </row>
    <row r="68" spans="2:14" ht="70" customHeight="1" x14ac:dyDescent="0.35">
      <c r="B68" s="93"/>
      <c r="C68" s="83"/>
      <c r="D68" s="37"/>
      <c r="E68" s="31"/>
      <c r="F68" s="38"/>
      <c r="G68" s="24"/>
      <c r="H68" s="24"/>
      <c r="I68" s="38"/>
      <c r="J68" s="24"/>
      <c r="K68" s="24"/>
      <c r="L68" s="24"/>
      <c r="M68" s="24"/>
      <c r="N68" s="101"/>
    </row>
    <row r="69" spans="2:14" ht="70" customHeight="1" thickBot="1" x14ac:dyDescent="0.4">
      <c r="B69" s="94"/>
      <c r="C69" s="84"/>
      <c r="D69" s="39"/>
      <c r="E69" s="40"/>
      <c r="F69" s="41"/>
      <c r="G69" s="29"/>
      <c r="H69" s="29"/>
      <c r="I69" s="41"/>
      <c r="J69" s="29"/>
      <c r="K69" s="29"/>
      <c r="L69" s="29"/>
      <c r="M69" s="29"/>
      <c r="N69" s="102"/>
    </row>
    <row r="70" spans="2:14" ht="70" customHeight="1" thickTop="1" x14ac:dyDescent="0.35">
      <c r="B70" s="92"/>
      <c r="C70" s="82"/>
      <c r="D70" s="35"/>
      <c r="E70" s="30"/>
      <c r="F70" s="36"/>
      <c r="G70" s="19"/>
      <c r="H70" s="19"/>
      <c r="I70" s="19"/>
      <c r="J70" s="19"/>
      <c r="K70" s="19"/>
      <c r="L70" s="19"/>
      <c r="M70" s="19"/>
      <c r="N70" s="100"/>
    </row>
    <row r="71" spans="2:14" ht="70" customHeight="1" x14ac:dyDescent="0.35">
      <c r="B71" s="93"/>
      <c r="C71" s="83"/>
      <c r="D71" s="37"/>
      <c r="E71" s="31"/>
      <c r="F71" s="38"/>
      <c r="G71" s="24"/>
      <c r="H71" s="24"/>
      <c r="I71" s="24"/>
      <c r="J71" s="24"/>
      <c r="K71" s="24"/>
      <c r="L71" s="24"/>
      <c r="M71" s="24"/>
      <c r="N71" s="101"/>
    </row>
    <row r="72" spans="2:14" ht="70" customHeight="1" x14ac:dyDescent="0.35">
      <c r="B72" s="93"/>
      <c r="C72" s="83"/>
      <c r="D72" s="37"/>
      <c r="E72" s="31"/>
      <c r="F72" s="38"/>
      <c r="G72" s="24"/>
      <c r="H72" s="24"/>
      <c r="I72" s="24"/>
      <c r="J72" s="24"/>
      <c r="K72" s="24"/>
      <c r="L72" s="24"/>
      <c r="M72" s="24"/>
      <c r="N72" s="101"/>
    </row>
    <row r="73" spans="2:14" ht="70" customHeight="1" x14ac:dyDescent="0.35">
      <c r="B73" s="93"/>
      <c r="C73" s="83"/>
      <c r="D73" s="37"/>
      <c r="E73" s="31"/>
      <c r="F73" s="38"/>
      <c r="G73" s="24"/>
      <c r="H73" s="24"/>
      <c r="I73" s="24"/>
      <c r="J73" s="24"/>
      <c r="K73" s="24"/>
      <c r="L73" s="24"/>
      <c r="M73" s="24"/>
      <c r="N73" s="101"/>
    </row>
    <row r="74" spans="2:14" ht="70" customHeight="1" thickBot="1" x14ac:dyDescent="0.4">
      <c r="B74" s="94"/>
      <c r="C74" s="84"/>
      <c r="D74" s="39"/>
      <c r="E74" s="40"/>
      <c r="F74" s="41"/>
      <c r="G74" s="29"/>
      <c r="H74" s="29"/>
      <c r="I74" s="29"/>
      <c r="J74" s="29"/>
      <c r="K74" s="29"/>
      <c r="L74" s="29"/>
      <c r="M74" s="29"/>
      <c r="N74" s="102"/>
    </row>
    <row r="75" spans="2:14" ht="70" customHeight="1" thickTop="1" x14ac:dyDescent="0.35">
      <c r="B75" s="92"/>
      <c r="C75" s="82"/>
      <c r="D75" s="35"/>
      <c r="E75" s="30"/>
      <c r="F75" s="42"/>
      <c r="G75" s="19"/>
      <c r="H75" s="19"/>
      <c r="I75" s="42"/>
      <c r="J75" s="19"/>
      <c r="K75" s="19"/>
      <c r="L75" s="19"/>
      <c r="M75" s="19"/>
      <c r="N75" s="100"/>
    </row>
    <row r="76" spans="2:14" ht="70" customHeight="1" x14ac:dyDescent="0.35">
      <c r="B76" s="93"/>
      <c r="C76" s="83"/>
      <c r="D76" s="37"/>
      <c r="E76" s="31"/>
      <c r="F76" s="24"/>
      <c r="G76" s="24"/>
      <c r="H76" s="24"/>
      <c r="I76" s="38"/>
      <c r="J76" s="24"/>
      <c r="K76" s="24"/>
      <c r="L76" s="24"/>
      <c r="M76" s="24"/>
      <c r="N76" s="101"/>
    </row>
    <row r="77" spans="2:14" ht="70" customHeight="1" x14ac:dyDescent="0.35">
      <c r="B77" s="93"/>
      <c r="C77" s="83"/>
      <c r="D77" s="37"/>
      <c r="E77" s="31"/>
      <c r="F77" s="43"/>
      <c r="G77" s="24"/>
      <c r="H77" s="24"/>
      <c r="I77" s="43"/>
      <c r="J77" s="24"/>
      <c r="K77" s="24"/>
      <c r="L77" s="24"/>
      <c r="M77" s="24"/>
      <c r="N77" s="101"/>
    </row>
    <row r="78" spans="2:14" ht="70" customHeight="1" x14ac:dyDescent="0.35">
      <c r="B78" s="93"/>
      <c r="C78" s="83"/>
      <c r="D78" s="37"/>
      <c r="E78" s="31"/>
      <c r="F78" s="24"/>
      <c r="G78" s="24"/>
      <c r="H78" s="24"/>
      <c r="I78" s="38"/>
      <c r="J78" s="24"/>
      <c r="K78" s="24"/>
      <c r="L78" s="24"/>
      <c r="M78" s="24"/>
      <c r="N78" s="101"/>
    </row>
    <row r="79" spans="2:14" ht="70" customHeight="1" thickBot="1" x14ac:dyDescent="0.4">
      <c r="B79" s="94"/>
      <c r="C79" s="84"/>
      <c r="D79" s="39"/>
      <c r="E79" s="40"/>
      <c r="F79" s="44"/>
      <c r="G79" s="29"/>
      <c r="H79" s="29"/>
      <c r="I79" s="44"/>
      <c r="J79" s="29"/>
      <c r="K79" s="29"/>
      <c r="L79" s="29"/>
      <c r="M79" s="29"/>
      <c r="N79" s="102"/>
    </row>
    <row r="80" spans="2:14" ht="70" customHeight="1" thickTop="1" x14ac:dyDescent="0.35">
      <c r="B80" s="92"/>
      <c r="C80" s="82"/>
      <c r="D80" s="35"/>
      <c r="E80" s="30"/>
      <c r="F80" s="36"/>
      <c r="G80" s="19"/>
      <c r="H80" s="19"/>
      <c r="I80" s="19"/>
      <c r="J80" s="19"/>
      <c r="K80" s="19"/>
      <c r="L80" s="45"/>
      <c r="M80" s="19"/>
      <c r="N80" s="100"/>
    </row>
    <row r="81" spans="2:14" ht="70" customHeight="1" x14ac:dyDescent="0.35">
      <c r="B81" s="93"/>
      <c r="C81" s="83"/>
      <c r="D81" s="37"/>
      <c r="E81" s="31"/>
      <c r="F81" s="43"/>
      <c r="G81" s="24"/>
      <c r="H81" s="24"/>
      <c r="I81" s="43"/>
      <c r="J81" s="24"/>
      <c r="K81" s="24"/>
      <c r="L81" s="46"/>
      <c r="M81" s="24"/>
      <c r="N81" s="101"/>
    </row>
    <row r="82" spans="2:14" ht="70" customHeight="1" x14ac:dyDescent="0.35">
      <c r="B82" s="93"/>
      <c r="C82" s="83"/>
      <c r="D82" s="37"/>
      <c r="E82" s="31"/>
      <c r="F82" s="38"/>
      <c r="G82" s="24"/>
      <c r="H82" s="24"/>
      <c r="I82" s="24"/>
      <c r="J82" s="24"/>
      <c r="K82" s="24"/>
      <c r="L82" s="46"/>
      <c r="M82" s="24"/>
      <c r="N82" s="101"/>
    </row>
    <row r="83" spans="2:14" ht="70" customHeight="1" x14ac:dyDescent="0.35">
      <c r="B83" s="93"/>
      <c r="C83" s="83"/>
      <c r="D83" s="37"/>
      <c r="E83" s="31"/>
      <c r="F83" s="24"/>
      <c r="G83" s="24"/>
      <c r="H83" s="24"/>
      <c r="I83" s="24"/>
      <c r="J83" s="24"/>
      <c r="K83" s="24"/>
      <c r="L83" s="46"/>
      <c r="M83" s="24"/>
      <c r="N83" s="101"/>
    </row>
    <row r="84" spans="2:14" ht="70" customHeight="1" thickBot="1" x14ac:dyDescent="0.4">
      <c r="B84" s="94"/>
      <c r="C84" s="84"/>
      <c r="D84" s="39"/>
      <c r="E84" s="40"/>
      <c r="F84" s="29"/>
      <c r="G84" s="29"/>
      <c r="H84" s="29"/>
      <c r="I84" s="29"/>
      <c r="J84" s="29"/>
      <c r="K84" s="29"/>
      <c r="L84" s="47"/>
      <c r="M84" s="29"/>
      <c r="N84" s="102"/>
    </row>
    <row r="85" spans="2:14" ht="70" customHeight="1" thickTop="1" x14ac:dyDescent="0.35">
      <c r="B85" s="92"/>
      <c r="C85" s="82"/>
      <c r="D85" s="35"/>
      <c r="E85" s="30"/>
      <c r="F85" s="19"/>
      <c r="G85" s="19"/>
      <c r="H85" s="19"/>
      <c r="I85" s="19"/>
      <c r="J85" s="19"/>
      <c r="K85" s="19"/>
      <c r="L85" s="19"/>
      <c r="M85" s="19"/>
      <c r="N85" s="100"/>
    </row>
    <row r="86" spans="2:14" ht="70" customHeight="1" x14ac:dyDescent="0.35">
      <c r="B86" s="93"/>
      <c r="C86" s="83"/>
      <c r="D86" s="37"/>
      <c r="E86" s="31"/>
      <c r="F86" s="24"/>
      <c r="G86" s="24"/>
      <c r="H86" s="24"/>
      <c r="I86" s="38"/>
      <c r="J86" s="24"/>
      <c r="K86" s="24"/>
      <c r="L86" s="24"/>
      <c r="M86" s="24"/>
      <c r="N86" s="101"/>
    </row>
    <row r="87" spans="2:14" ht="70" customHeight="1" x14ac:dyDescent="0.35">
      <c r="B87" s="93"/>
      <c r="C87" s="83"/>
      <c r="D87" s="37"/>
      <c r="E87" s="31"/>
      <c r="F87" s="24"/>
      <c r="G87" s="24"/>
      <c r="H87" s="24"/>
      <c r="I87" s="24"/>
      <c r="J87" s="24"/>
      <c r="K87" s="24"/>
      <c r="L87" s="24"/>
      <c r="M87" s="24"/>
      <c r="N87" s="101"/>
    </row>
    <row r="88" spans="2:14" ht="70" customHeight="1" x14ac:dyDescent="0.35">
      <c r="B88" s="93"/>
      <c r="C88" s="83"/>
      <c r="D88" s="37"/>
      <c r="E88" s="31"/>
      <c r="F88" s="24"/>
      <c r="G88" s="24"/>
      <c r="H88" s="24"/>
      <c r="I88" s="38"/>
      <c r="J88" s="24"/>
      <c r="K88" s="24"/>
      <c r="L88" s="24"/>
      <c r="M88" s="24"/>
      <c r="N88" s="101"/>
    </row>
    <row r="89" spans="2:14" ht="70" customHeight="1" thickBot="1" x14ac:dyDescent="0.4">
      <c r="B89" s="94"/>
      <c r="C89" s="84"/>
      <c r="D89" s="39"/>
      <c r="E89" s="40"/>
      <c r="F89" s="29"/>
      <c r="G89" s="29"/>
      <c r="H89" s="29"/>
      <c r="I89" s="29"/>
      <c r="J89" s="29"/>
      <c r="K89" s="29"/>
      <c r="L89" s="29"/>
      <c r="M89" s="29"/>
      <c r="N89" s="102"/>
    </row>
    <row r="90" spans="2:14" ht="70" customHeight="1" thickTop="1" thickBot="1" x14ac:dyDescent="0.4">
      <c r="B90" s="95"/>
      <c r="C90" s="48"/>
      <c r="D90" s="49"/>
      <c r="E90" s="50"/>
      <c r="F90" s="51"/>
      <c r="G90" s="51"/>
      <c r="H90" s="51"/>
      <c r="I90" s="52"/>
      <c r="J90" s="51"/>
      <c r="K90" s="51"/>
      <c r="L90" s="51"/>
      <c r="M90" s="51"/>
      <c r="N90" s="103"/>
    </row>
    <row r="91" spans="2:14" ht="70" customHeight="1" thickTop="1" x14ac:dyDescent="0.35">
      <c r="B91" s="92"/>
      <c r="C91" s="82"/>
      <c r="D91" s="35"/>
      <c r="E91" s="30"/>
      <c r="F91" s="19"/>
      <c r="G91" s="19"/>
      <c r="H91" s="19"/>
      <c r="I91" s="36"/>
      <c r="J91" s="19"/>
      <c r="K91" s="19"/>
      <c r="L91" s="19"/>
      <c r="M91" s="19"/>
      <c r="N91" s="100"/>
    </row>
    <row r="92" spans="2:14" ht="70" customHeight="1" thickBot="1" x14ac:dyDescent="0.4">
      <c r="B92" s="94"/>
      <c r="C92" s="84"/>
      <c r="D92" s="39"/>
      <c r="E92" s="40"/>
      <c r="F92" s="29"/>
      <c r="G92" s="29"/>
      <c r="H92" s="29"/>
      <c r="I92" s="41"/>
      <c r="J92" s="29"/>
      <c r="K92" s="29"/>
      <c r="L92" s="29"/>
      <c r="M92" s="29"/>
      <c r="N92" s="102"/>
    </row>
    <row r="93" spans="2:14" ht="70" customHeight="1" thickTop="1" x14ac:dyDescent="0.35">
      <c r="B93" s="92"/>
      <c r="C93" s="82"/>
      <c r="D93" s="35"/>
      <c r="E93" s="30"/>
      <c r="F93" s="19"/>
      <c r="G93" s="19"/>
      <c r="H93" s="19"/>
      <c r="I93" s="36"/>
      <c r="J93" s="19"/>
      <c r="K93" s="19"/>
      <c r="L93" s="19"/>
      <c r="M93" s="19"/>
      <c r="N93" s="100"/>
    </row>
    <row r="94" spans="2:14" ht="70" customHeight="1" thickBot="1" x14ac:dyDescent="0.4">
      <c r="B94" s="94"/>
      <c r="C94" s="84"/>
      <c r="D94" s="39"/>
      <c r="E94" s="40"/>
      <c r="F94" s="29"/>
      <c r="G94" s="29"/>
      <c r="H94" s="29"/>
      <c r="I94" s="41"/>
      <c r="J94" s="29"/>
      <c r="K94" s="29"/>
      <c r="L94" s="29"/>
      <c r="M94" s="29"/>
      <c r="N94" s="102"/>
    </row>
    <row r="95" spans="2:14" ht="70" customHeight="1" thickTop="1" x14ac:dyDescent="0.35">
      <c r="B95" s="92"/>
      <c r="C95" s="82"/>
      <c r="D95" s="35"/>
      <c r="E95" s="30"/>
      <c r="F95" s="19"/>
      <c r="G95" s="19"/>
      <c r="H95" s="19"/>
      <c r="I95" s="36"/>
      <c r="J95" s="19"/>
      <c r="K95" s="19"/>
      <c r="L95" s="19"/>
      <c r="M95" s="19"/>
      <c r="N95" s="100"/>
    </row>
    <row r="96" spans="2:14" ht="70" customHeight="1" thickBot="1" x14ac:dyDescent="0.4">
      <c r="B96" s="94"/>
      <c r="C96" s="84"/>
      <c r="D96" s="39"/>
      <c r="E96" s="40"/>
      <c r="F96" s="29"/>
      <c r="G96" s="29"/>
      <c r="H96" s="29"/>
      <c r="I96" s="41"/>
      <c r="J96" s="29"/>
      <c r="K96" s="29"/>
      <c r="L96" s="29"/>
      <c r="M96" s="29"/>
      <c r="N96" s="102"/>
    </row>
    <row r="97" spans="2:14" ht="70" customHeight="1" thickTop="1" x14ac:dyDescent="0.35">
      <c r="B97" s="92"/>
      <c r="C97" s="82"/>
      <c r="D97" s="35"/>
      <c r="E97" s="30"/>
      <c r="F97" s="19"/>
      <c r="G97" s="19"/>
      <c r="H97" s="19"/>
      <c r="I97" s="36"/>
      <c r="J97" s="19"/>
      <c r="K97" s="19"/>
      <c r="L97" s="19"/>
      <c r="M97" s="19"/>
      <c r="N97" s="100"/>
    </row>
    <row r="98" spans="2:14" ht="70" customHeight="1" thickBot="1" x14ac:dyDescent="0.4">
      <c r="B98" s="94"/>
      <c r="C98" s="84"/>
      <c r="D98" s="39"/>
      <c r="E98" s="40"/>
      <c r="F98" s="29"/>
      <c r="G98" s="29"/>
      <c r="H98" s="29"/>
      <c r="I98" s="41"/>
      <c r="J98" s="29"/>
      <c r="K98" s="29"/>
      <c r="L98" s="29"/>
      <c r="M98" s="29"/>
      <c r="N98" s="102"/>
    </row>
    <row r="99" spans="2:14" ht="70" customHeight="1" thickTop="1" x14ac:dyDescent="0.35">
      <c r="B99" s="92"/>
      <c r="C99" s="82"/>
      <c r="D99" s="35"/>
      <c r="E99" s="30"/>
      <c r="F99" s="53"/>
      <c r="G99" s="19"/>
      <c r="H99" s="19"/>
      <c r="I99" s="19"/>
      <c r="J99" s="19"/>
      <c r="K99" s="19"/>
      <c r="L99" s="19"/>
      <c r="M99" s="19"/>
      <c r="N99" s="100"/>
    </row>
    <row r="100" spans="2:14" ht="70" customHeight="1" x14ac:dyDescent="0.35">
      <c r="B100" s="93"/>
      <c r="C100" s="83"/>
      <c r="D100" s="37"/>
      <c r="E100" s="31"/>
      <c r="F100" s="54"/>
      <c r="G100" s="24"/>
      <c r="H100" s="24"/>
      <c r="I100" s="24"/>
      <c r="J100" s="24"/>
      <c r="K100" s="24"/>
      <c r="L100" s="24"/>
      <c r="M100" s="24"/>
      <c r="N100" s="101"/>
    </row>
    <row r="101" spans="2:14" ht="70" customHeight="1" x14ac:dyDescent="0.35">
      <c r="B101" s="93"/>
      <c r="C101" s="83"/>
      <c r="D101" s="37"/>
      <c r="E101" s="31"/>
      <c r="F101" s="54"/>
      <c r="G101" s="24"/>
      <c r="H101" s="24"/>
      <c r="I101" s="24"/>
      <c r="J101" s="24"/>
      <c r="K101" s="24"/>
      <c r="L101" s="24"/>
      <c r="M101" s="24"/>
      <c r="N101" s="101"/>
    </row>
    <row r="102" spans="2:14" ht="70" customHeight="1" x14ac:dyDescent="0.35">
      <c r="B102" s="93"/>
      <c r="C102" s="83"/>
      <c r="D102" s="37"/>
      <c r="E102" s="31"/>
      <c r="F102" s="54"/>
      <c r="G102" s="24"/>
      <c r="H102" s="24"/>
      <c r="I102" s="38"/>
      <c r="J102" s="24"/>
      <c r="K102" s="24"/>
      <c r="L102" s="24"/>
      <c r="M102" s="24"/>
      <c r="N102" s="101"/>
    </row>
    <row r="103" spans="2:14" ht="70" customHeight="1" x14ac:dyDescent="0.35">
      <c r="B103" s="93"/>
      <c r="C103" s="83"/>
      <c r="D103" s="37"/>
      <c r="E103" s="31"/>
      <c r="F103" s="54"/>
      <c r="G103" s="24"/>
      <c r="H103" s="24"/>
      <c r="I103" s="24"/>
      <c r="J103" s="24"/>
      <c r="K103" s="24"/>
      <c r="L103" s="24"/>
      <c r="M103" s="24"/>
      <c r="N103" s="101"/>
    </row>
    <row r="104" spans="2:14" ht="70" customHeight="1" x14ac:dyDescent="0.35">
      <c r="B104" s="93"/>
      <c r="C104" s="83"/>
      <c r="D104" s="37"/>
      <c r="E104" s="31"/>
      <c r="F104" s="54"/>
      <c r="G104" s="24"/>
      <c r="H104" s="24"/>
      <c r="I104" s="24"/>
      <c r="J104" s="24"/>
      <c r="K104" s="24"/>
      <c r="L104" s="24"/>
      <c r="M104" s="24"/>
      <c r="N104" s="101"/>
    </row>
    <row r="105" spans="2:14" ht="70" customHeight="1" x14ac:dyDescent="0.35">
      <c r="B105" s="93"/>
      <c r="C105" s="83"/>
      <c r="D105" s="37"/>
      <c r="E105" s="31"/>
      <c r="F105" s="54"/>
      <c r="G105" s="24"/>
      <c r="H105" s="24"/>
      <c r="I105" s="24"/>
      <c r="J105" s="24"/>
      <c r="K105" s="24"/>
      <c r="L105" s="24"/>
      <c r="M105" s="24"/>
      <c r="N105" s="101"/>
    </row>
    <row r="106" spans="2:14" ht="70" customHeight="1" thickBot="1" x14ac:dyDescent="0.4">
      <c r="B106" s="94"/>
      <c r="C106" s="84"/>
      <c r="D106" s="39"/>
      <c r="E106" s="40"/>
      <c r="F106" s="55"/>
      <c r="G106" s="29"/>
      <c r="H106" s="29"/>
      <c r="I106" s="29"/>
      <c r="J106" s="29"/>
      <c r="K106" s="29"/>
      <c r="L106" s="29"/>
      <c r="M106" s="29"/>
      <c r="N106" s="102"/>
    </row>
    <row r="107" spans="2:14" ht="70" customHeight="1" thickTop="1" x14ac:dyDescent="0.35">
      <c r="B107" s="92"/>
      <c r="C107" s="82"/>
      <c r="D107" s="35"/>
      <c r="E107" s="30"/>
      <c r="F107" s="19"/>
      <c r="G107" s="19"/>
      <c r="H107" s="19"/>
      <c r="I107" s="19"/>
      <c r="J107" s="19"/>
      <c r="K107" s="19"/>
      <c r="L107" s="19"/>
      <c r="M107" s="19"/>
      <c r="N107" s="100"/>
    </row>
    <row r="108" spans="2:14" ht="70" customHeight="1" x14ac:dyDescent="0.35">
      <c r="B108" s="93"/>
      <c r="C108" s="83"/>
      <c r="D108" s="37"/>
      <c r="E108" s="31"/>
      <c r="F108" s="24"/>
      <c r="G108" s="24"/>
      <c r="H108" s="24"/>
      <c r="I108" s="24"/>
      <c r="J108" s="24"/>
      <c r="K108" s="24"/>
      <c r="L108" s="24"/>
      <c r="M108" s="24"/>
      <c r="N108" s="101"/>
    </row>
    <row r="109" spans="2:14" ht="70" customHeight="1" x14ac:dyDescent="0.35">
      <c r="B109" s="93"/>
      <c r="C109" s="83"/>
      <c r="D109" s="37"/>
      <c r="E109" s="31"/>
      <c r="F109" s="24"/>
      <c r="G109" s="24"/>
      <c r="H109" s="24"/>
      <c r="I109" s="24"/>
      <c r="J109" s="24"/>
      <c r="K109" s="24"/>
      <c r="L109" s="24"/>
      <c r="M109" s="24"/>
      <c r="N109" s="101"/>
    </row>
    <row r="110" spans="2:14" ht="70" customHeight="1" thickBot="1" x14ac:dyDescent="0.4">
      <c r="B110" s="94"/>
      <c r="C110" s="84"/>
      <c r="D110" s="39"/>
      <c r="E110" s="40"/>
      <c r="F110" s="29"/>
      <c r="G110" s="29"/>
      <c r="H110" s="29"/>
      <c r="I110" s="29"/>
      <c r="J110" s="29"/>
      <c r="K110" s="29"/>
      <c r="L110" s="29"/>
      <c r="M110" s="29"/>
      <c r="N110" s="102"/>
    </row>
    <row r="111" spans="2:14" ht="70" customHeight="1" thickTop="1" x14ac:dyDescent="0.35">
      <c r="B111" s="92"/>
      <c r="C111" s="82"/>
      <c r="D111" s="35"/>
      <c r="E111" s="30"/>
      <c r="F111" s="19"/>
      <c r="G111" s="19"/>
      <c r="H111" s="19"/>
      <c r="I111" s="19"/>
      <c r="J111" s="19"/>
      <c r="K111" s="19"/>
      <c r="L111" s="19"/>
      <c r="M111" s="19"/>
      <c r="N111" s="100"/>
    </row>
    <row r="112" spans="2:14" ht="70" customHeight="1" x14ac:dyDescent="0.35">
      <c r="B112" s="93"/>
      <c r="C112" s="83"/>
      <c r="D112" s="37"/>
      <c r="E112" s="31"/>
      <c r="F112" s="24"/>
      <c r="G112" s="24"/>
      <c r="H112" s="24"/>
      <c r="I112" s="24"/>
      <c r="J112" s="24"/>
      <c r="K112" s="24"/>
      <c r="L112" s="24"/>
      <c r="M112" s="24"/>
      <c r="N112" s="101"/>
    </row>
    <row r="113" spans="2:14" ht="70" customHeight="1" x14ac:dyDescent="0.35">
      <c r="B113" s="93"/>
      <c r="C113" s="83"/>
      <c r="D113" s="37"/>
      <c r="E113" s="31"/>
      <c r="F113" s="24"/>
      <c r="G113" s="24"/>
      <c r="H113" s="24"/>
      <c r="I113" s="24"/>
      <c r="J113" s="24"/>
      <c r="K113" s="24"/>
      <c r="L113" s="24"/>
      <c r="M113" s="24"/>
      <c r="N113" s="101"/>
    </row>
    <row r="114" spans="2:14" ht="70" customHeight="1" thickBot="1" x14ac:dyDescent="0.4">
      <c r="B114" s="94"/>
      <c r="C114" s="84"/>
      <c r="D114" s="39"/>
      <c r="E114" s="40"/>
      <c r="F114" s="29"/>
      <c r="G114" s="29"/>
      <c r="H114" s="29"/>
      <c r="I114" s="29"/>
      <c r="J114" s="29"/>
      <c r="K114" s="29"/>
      <c r="L114" s="29"/>
      <c r="M114" s="29"/>
      <c r="N114" s="102"/>
    </row>
    <row r="115" spans="2:14" ht="70" customHeight="1" thickTop="1" x14ac:dyDescent="0.35">
      <c r="B115" s="92"/>
      <c r="C115" s="82"/>
      <c r="D115" s="56"/>
      <c r="E115" s="30"/>
      <c r="F115" s="19"/>
      <c r="G115" s="19"/>
      <c r="H115" s="57"/>
      <c r="I115" s="36"/>
      <c r="J115" s="19"/>
      <c r="K115" s="19"/>
      <c r="L115" s="19"/>
      <c r="M115" s="19"/>
      <c r="N115" s="100"/>
    </row>
    <row r="116" spans="2:14" ht="70" customHeight="1" x14ac:dyDescent="0.35">
      <c r="B116" s="93"/>
      <c r="C116" s="83"/>
      <c r="D116" s="58"/>
      <c r="E116" s="31"/>
      <c r="F116" s="24"/>
      <c r="G116" s="24"/>
      <c r="H116" s="59"/>
      <c r="I116" s="38"/>
      <c r="J116" s="24"/>
      <c r="K116" s="24"/>
      <c r="L116" s="24"/>
      <c r="M116" s="24"/>
      <c r="N116" s="101"/>
    </row>
    <row r="117" spans="2:14" ht="70" customHeight="1" x14ac:dyDescent="0.35">
      <c r="B117" s="93"/>
      <c r="C117" s="83"/>
      <c r="D117" s="37"/>
      <c r="E117" s="31"/>
      <c r="F117" s="24"/>
      <c r="G117" s="24"/>
      <c r="H117" s="59"/>
      <c r="I117" s="38"/>
      <c r="J117" s="24"/>
      <c r="K117" s="24"/>
      <c r="L117" s="24"/>
      <c r="M117" s="24"/>
      <c r="N117" s="101"/>
    </row>
    <row r="118" spans="2:14" ht="70" customHeight="1" x14ac:dyDescent="0.35">
      <c r="B118" s="93"/>
      <c r="C118" s="83"/>
      <c r="D118" s="58"/>
      <c r="E118" s="31"/>
      <c r="F118" s="24"/>
      <c r="G118" s="24"/>
      <c r="H118" s="24"/>
      <c r="I118" s="38"/>
      <c r="J118" s="24"/>
      <c r="K118" s="24"/>
      <c r="L118" s="24"/>
      <c r="M118" s="24"/>
      <c r="N118" s="101"/>
    </row>
    <row r="119" spans="2:14" ht="70" customHeight="1" thickBot="1" x14ac:dyDescent="0.4">
      <c r="B119" s="94"/>
      <c r="C119" s="84"/>
      <c r="D119" s="60"/>
      <c r="E119" s="40"/>
      <c r="F119" s="29"/>
      <c r="G119" s="29"/>
      <c r="H119" s="29"/>
      <c r="I119" s="41"/>
      <c r="J119" s="29"/>
      <c r="K119" s="29"/>
      <c r="L119" s="29"/>
      <c r="M119" s="29"/>
      <c r="N119" s="102"/>
    </row>
    <row r="120" spans="2:14" ht="70" customHeight="1" thickTop="1" x14ac:dyDescent="0.35">
      <c r="B120" s="92"/>
      <c r="C120" s="82"/>
      <c r="D120" s="61"/>
      <c r="E120" s="30"/>
      <c r="F120" s="19"/>
      <c r="G120" s="19"/>
      <c r="H120" s="62"/>
      <c r="I120" s="36"/>
      <c r="J120" s="19"/>
      <c r="K120" s="19"/>
      <c r="L120" s="19"/>
      <c r="M120" s="19"/>
      <c r="N120" s="100"/>
    </row>
    <row r="121" spans="2:14" ht="70" customHeight="1" x14ac:dyDescent="0.35">
      <c r="B121" s="93"/>
      <c r="C121" s="83"/>
      <c r="D121" s="58"/>
      <c r="E121" s="31"/>
      <c r="F121" s="24"/>
      <c r="G121" s="24"/>
      <c r="H121" s="59"/>
      <c r="I121" s="38"/>
      <c r="J121" s="24"/>
      <c r="K121" s="24"/>
      <c r="L121" s="24"/>
      <c r="M121" s="24"/>
      <c r="N121" s="101"/>
    </row>
    <row r="122" spans="2:14" ht="70" customHeight="1" x14ac:dyDescent="0.35">
      <c r="B122" s="93"/>
      <c r="C122" s="83"/>
      <c r="D122" s="58"/>
      <c r="E122" s="31"/>
      <c r="F122" s="24"/>
      <c r="G122" s="24"/>
      <c r="H122" s="59"/>
      <c r="I122" s="38"/>
      <c r="J122" s="24"/>
      <c r="K122" s="24"/>
      <c r="L122" s="24"/>
      <c r="M122" s="24"/>
      <c r="N122" s="101"/>
    </row>
    <row r="123" spans="2:14" ht="70" customHeight="1" x14ac:dyDescent="0.35">
      <c r="B123" s="93"/>
      <c r="C123" s="83"/>
      <c r="D123" s="37"/>
      <c r="E123" s="31"/>
      <c r="F123" s="24"/>
      <c r="G123" s="24"/>
      <c r="H123" s="24"/>
      <c r="I123" s="38"/>
      <c r="J123" s="24"/>
      <c r="K123" s="24"/>
      <c r="L123" s="24"/>
      <c r="M123" s="24"/>
      <c r="N123" s="101"/>
    </row>
    <row r="124" spans="2:14" ht="70" customHeight="1" x14ac:dyDescent="0.35">
      <c r="B124" s="93"/>
      <c r="C124" s="83"/>
      <c r="D124" s="58"/>
      <c r="E124" s="31"/>
      <c r="F124" s="24"/>
      <c r="G124" s="24"/>
      <c r="H124" s="24"/>
      <c r="I124" s="38"/>
      <c r="J124" s="24"/>
      <c r="K124" s="24"/>
      <c r="L124" s="24"/>
      <c r="M124" s="24"/>
      <c r="N124" s="101"/>
    </row>
    <row r="125" spans="2:14" ht="70" customHeight="1" thickBot="1" x14ac:dyDescent="0.4">
      <c r="B125" s="94"/>
      <c r="C125" s="84"/>
      <c r="D125" s="60"/>
      <c r="E125" s="40"/>
      <c r="F125" s="29"/>
      <c r="G125" s="29"/>
      <c r="H125" s="29"/>
      <c r="I125" s="41"/>
      <c r="J125" s="29"/>
      <c r="K125" s="29"/>
      <c r="L125" s="29"/>
      <c r="M125" s="29"/>
      <c r="N125" s="102"/>
    </row>
    <row r="126" spans="2:14" ht="70" customHeight="1" thickTop="1" x14ac:dyDescent="0.35">
      <c r="B126" s="92"/>
      <c r="C126" s="82"/>
      <c r="D126" s="35"/>
      <c r="E126" s="30"/>
      <c r="F126" s="19"/>
      <c r="G126" s="19"/>
      <c r="H126" s="19"/>
      <c r="I126" s="36"/>
      <c r="J126" s="19"/>
      <c r="K126" s="19"/>
      <c r="L126" s="19"/>
      <c r="M126" s="19"/>
      <c r="N126" s="100"/>
    </row>
    <row r="127" spans="2:14" ht="70" customHeight="1" x14ac:dyDescent="0.35">
      <c r="B127" s="93"/>
      <c r="C127" s="83"/>
      <c r="D127" s="37"/>
      <c r="E127" s="31"/>
      <c r="F127" s="24"/>
      <c r="G127" s="24"/>
      <c r="H127" s="24"/>
      <c r="I127" s="38"/>
      <c r="J127" s="24"/>
      <c r="K127" s="24"/>
      <c r="L127" s="24"/>
      <c r="M127" s="24"/>
      <c r="N127" s="101"/>
    </row>
    <row r="128" spans="2:14" ht="70" customHeight="1" thickBot="1" x14ac:dyDescent="0.4">
      <c r="B128" s="94"/>
      <c r="C128" s="84"/>
      <c r="D128" s="39"/>
      <c r="E128" s="40"/>
      <c r="F128" s="29"/>
      <c r="G128" s="29"/>
      <c r="H128" s="29"/>
      <c r="I128" s="41"/>
      <c r="J128" s="29"/>
      <c r="K128" s="29"/>
      <c r="L128" s="29"/>
      <c r="M128" s="29"/>
      <c r="N128" s="102"/>
    </row>
    <row r="129" spans="2:14" ht="70" customHeight="1" thickTop="1" x14ac:dyDescent="0.35">
      <c r="B129" s="92"/>
      <c r="C129" s="82"/>
      <c r="D129" s="35"/>
      <c r="E129" s="30"/>
      <c r="F129" s="19"/>
      <c r="G129" s="19"/>
      <c r="H129" s="19"/>
      <c r="I129" s="36"/>
      <c r="J129" s="19"/>
      <c r="K129" s="19"/>
      <c r="L129" s="19"/>
      <c r="M129" s="19"/>
      <c r="N129" s="100"/>
    </row>
    <row r="130" spans="2:14" ht="70" customHeight="1" x14ac:dyDescent="0.35">
      <c r="B130" s="93"/>
      <c r="C130" s="83"/>
      <c r="D130" s="37"/>
      <c r="E130" s="31"/>
      <c r="F130" s="24"/>
      <c r="G130" s="24"/>
      <c r="H130" s="24"/>
      <c r="I130" s="38"/>
      <c r="J130" s="24"/>
      <c r="K130" s="24"/>
      <c r="L130" s="24"/>
      <c r="M130" s="24"/>
      <c r="N130" s="101"/>
    </row>
    <row r="131" spans="2:14" ht="70" customHeight="1" thickBot="1" x14ac:dyDescent="0.4">
      <c r="B131" s="94"/>
      <c r="C131" s="84"/>
      <c r="D131" s="39"/>
      <c r="E131" s="40"/>
      <c r="F131" s="29"/>
      <c r="G131" s="29"/>
      <c r="H131" s="29"/>
      <c r="I131" s="41"/>
      <c r="J131" s="29"/>
      <c r="K131" s="29"/>
      <c r="L131" s="29"/>
      <c r="M131" s="29"/>
      <c r="N131" s="102"/>
    </row>
    <row r="132" spans="2:14" ht="70" customHeight="1" thickTop="1" x14ac:dyDescent="0.35">
      <c r="B132" s="92"/>
      <c r="C132" s="82"/>
      <c r="D132" s="35"/>
      <c r="E132" s="30"/>
      <c r="F132" s="19"/>
      <c r="G132" s="19"/>
      <c r="H132" s="19"/>
      <c r="I132" s="19"/>
      <c r="J132" s="19"/>
      <c r="K132" s="19"/>
      <c r="L132" s="19"/>
      <c r="M132" s="19"/>
      <c r="N132" s="100"/>
    </row>
    <row r="133" spans="2:14" ht="70" customHeight="1" x14ac:dyDescent="0.35">
      <c r="B133" s="93"/>
      <c r="C133" s="83"/>
      <c r="D133" s="37"/>
      <c r="E133" s="31"/>
      <c r="F133" s="24"/>
      <c r="G133" s="24"/>
      <c r="H133" s="24"/>
      <c r="I133" s="24"/>
      <c r="J133" s="24"/>
      <c r="K133" s="24"/>
      <c r="L133" s="24"/>
      <c r="M133" s="24"/>
      <c r="N133" s="101"/>
    </row>
    <row r="134" spans="2:14" ht="70" customHeight="1" x14ac:dyDescent="0.35">
      <c r="B134" s="93"/>
      <c r="C134" s="83"/>
      <c r="D134" s="37"/>
      <c r="E134" s="31"/>
      <c r="F134" s="24"/>
      <c r="G134" s="24"/>
      <c r="H134" s="24"/>
      <c r="I134" s="24"/>
      <c r="J134" s="24"/>
      <c r="K134" s="24"/>
      <c r="L134" s="24"/>
      <c r="M134" s="24"/>
      <c r="N134" s="101"/>
    </row>
    <row r="135" spans="2:14" ht="70" customHeight="1" thickBot="1" x14ac:dyDescent="0.4">
      <c r="B135" s="94"/>
      <c r="C135" s="84"/>
      <c r="D135" s="39"/>
      <c r="E135" s="40"/>
      <c r="F135" s="29"/>
      <c r="G135" s="29"/>
      <c r="H135" s="29"/>
      <c r="I135" s="29"/>
      <c r="J135" s="29"/>
      <c r="K135" s="29"/>
      <c r="L135" s="29"/>
      <c r="M135" s="29"/>
      <c r="N135" s="102"/>
    </row>
    <row r="136" spans="2:14" ht="70" customHeight="1" thickTop="1" x14ac:dyDescent="0.35">
      <c r="B136" s="92"/>
      <c r="C136" s="82"/>
      <c r="D136" s="35"/>
      <c r="E136" s="30"/>
      <c r="F136" s="19"/>
      <c r="G136" s="19"/>
      <c r="H136" s="19"/>
      <c r="I136" s="64"/>
      <c r="J136" s="64"/>
      <c r="K136" s="19"/>
      <c r="L136" s="19"/>
      <c r="M136" s="19"/>
      <c r="N136" s="97"/>
    </row>
    <row r="137" spans="2:14" ht="70" customHeight="1" x14ac:dyDescent="0.35">
      <c r="B137" s="93"/>
      <c r="C137" s="83"/>
      <c r="D137" s="37"/>
      <c r="E137" s="31"/>
      <c r="F137" s="24"/>
      <c r="G137" s="24"/>
      <c r="H137" s="24"/>
      <c r="I137" s="66"/>
      <c r="J137" s="66"/>
      <c r="K137" s="24"/>
      <c r="L137" s="24"/>
      <c r="M137" s="24"/>
      <c r="N137" s="98"/>
    </row>
    <row r="138" spans="2:14" ht="70" customHeight="1" thickBot="1" x14ac:dyDescent="0.4">
      <c r="B138" s="94"/>
      <c r="C138" s="84"/>
      <c r="D138" s="39"/>
      <c r="E138" s="40"/>
      <c r="F138" s="29"/>
      <c r="G138" s="29"/>
      <c r="H138" s="29"/>
      <c r="I138" s="68"/>
      <c r="J138" s="68"/>
      <c r="K138" s="29"/>
      <c r="L138" s="29"/>
      <c r="M138" s="29"/>
      <c r="N138" s="99"/>
    </row>
    <row r="139" spans="2:14" ht="70" customHeight="1" thickTop="1" x14ac:dyDescent="0.35">
      <c r="B139" s="92"/>
      <c r="C139" s="82"/>
      <c r="D139" s="35"/>
      <c r="E139" s="30"/>
      <c r="F139" s="19"/>
      <c r="G139" s="19"/>
      <c r="H139" s="19"/>
      <c r="I139" s="64"/>
      <c r="J139" s="64"/>
      <c r="K139" s="19"/>
      <c r="L139" s="19"/>
      <c r="M139" s="19"/>
      <c r="N139" s="97"/>
    </row>
    <row r="140" spans="2:14" ht="70" customHeight="1" x14ac:dyDescent="0.35">
      <c r="B140" s="93"/>
      <c r="C140" s="83"/>
      <c r="D140" s="37"/>
      <c r="E140" s="31"/>
      <c r="F140" s="24"/>
      <c r="G140" s="24"/>
      <c r="H140" s="24"/>
      <c r="I140" s="66"/>
      <c r="J140" s="66"/>
      <c r="K140" s="24"/>
      <c r="L140" s="24"/>
      <c r="M140" s="24"/>
      <c r="N140" s="98"/>
    </row>
    <row r="141" spans="2:14" ht="70" customHeight="1" thickBot="1" x14ac:dyDescent="0.4">
      <c r="B141" s="94"/>
      <c r="C141" s="84"/>
      <c r="D141" s="39"/>
      <c r="E141" s="40"/>
      <c r="F141" s="29"/>
      <c r="G141" s="29"/>
      <c r="H141" s="29"/>
      <c r="I141" s="68"/>
      <c r="J141" s="68"/>
      <c r="K141" s="29"/>
      <c r="L141" s="29"/>
      <c r="M141" s="29"/>
      <c r="N141" s="99"/>
    </row>
    <row r="142" spans="2:14" ht="70" customHeight="1" thickTop="1" x14ac:dyDescent="0.35">
      <c r="B142" s="92"/>
      <c r="C142" s="82"/>
      <c r="D142" s="35"/>
      <c r="E142" s="30"/>
      <c r="F142" s="19"/>
      <c r="G142" s="19"/>
      <c r="H142" s="19"/>
      <c r="I142" s="64"/>
      <c r="J142" s="19"/>
      <c r="K142" s="19"/>
      <c r="L142" s="19"/>
      <c r="M142" s="19"/>
      <c r="N142" s="100"/>
    </row>
    <row r="143" spans="2:14" ht="70" customHeight="1" x14ac:dyDescent="0.35">
      <c r="B143" s="93"/>
      <c r="C143" s="83"/>
      <c r="D143" s="37"/>
      <c r="E143" s="31"/>
      <c r="F143" s="24"/>
      <c r="G143" s="24"/>
      <c r="H143" s="24"/>
      <c r="I143" s="66"/>
      <c r="J143" s="24"/>
      <c r="K143" s="24"/>
      <c r="L143" s="24"/>
      <c r="M143" s="24"/>
      <c r="N143" s="101"/>
    </row>
    <row r="144" spans="2:14" ht="70" customHeight="1" x14ac:dyDescent="0.35">
      <c r="B144" s="93"/>
      <c r="C144" s="83"/>
      <c r="D144" s="37"/>
      <c r="E144" s="31"/>
      <c r="F144" s="24"/>
      <c r="G144" s="24"/>
      <c r="H144" s="24"/>
      <c r="I144" s="66"/>
      <c r="J144" s="24"/>
      <c r="K144" s="24"/>
      <c r="L144" s="24"/>
      <c r="M144" s="24"/>
      <c r="N144" s="101"/>
    </row>
    <row r="145" spans="2:14" ht="70" customHeight="1" thickBot="1" x14ac:dyDescent="0.4">
      <c r="B145" s="94"/>
      <c r="C145" s="84"/>
      <c r="D145" s="39"/>
      <c r="E145" s="40"/>
      <c r="F145" s="29"/>
      <c r="G145" s="29"/>
      <c r="H145" s="29"/>
      <c r="I145" s="68"/>
      <c r="J145" s="29"/>
      <c r="K145" s="29"/>
      <c r="L145" s="29"/>
      <c r="M145" s="29"/>
      <c r="N145" s="102"/>
    </row>
    <row r="146" spans="2:14" ht="70" customHeight="1" thickTop="1" x14ac:dyDescent="0.35">
      <c r="B146" s="92"/>
      <c r="C146" s="82"/>
      <c r="D146" s="35"/>
      <c r="E146" s="30"/>
      <c r="F146" s="19"/>
      <c r="G146" s="19"/>
      <c r="H146" s="19"/>
      <c r="I146" s="64"/>
      <c r="J146" s="19"/>
      <c r="K146" s="19"/>
      <c r="L146" s="19"/>
      <c r="M146" s="19"/>
      <c r="N146" s="100"/>
    </row>
    <row r="147" spans="2:14" ht="70" customHeight="1" thickBot="1" x14ac:dyDescent="0.4">
      <c r="B147" s="94"/>
      <c r="C147" s="84"/>
      <c r="D147" s="39"/>
      <c r="E147" s="40"/>
      <c r="F147" s="29"/>
      <c r="G147" s="29"/>
      <c r="H147" s="29"/>
      <c r="I147" s="68"/>
      <c r="J147" s="29"/>
      <c r="K147" s="29"/>
      <c r="L147" s="29"/>
      <c r="M147" s="29"/>
      <c r="N147" s="102"/>
    </row>
    <row r="148" spans="2:14" ht="70" customHeight="1" thickTop="1" x14ac:dyDescent="0.35">
      <c r="B148" s="92"/>
      <c r="C148" s="82"/>
      <c r="D148" s="35"/>
      <c r="E148" s="30"/>
      <c r="F148" s="19"/>
      <c r="G148" s="19"/>
      <c r="H148" s="19"/>
      <c r="I148" s="64"/>
      <c r="J148" s="19"/>
      <c r="K148" s="19"/>
      <c r="L148" s="19"/>
      <c r="M148" s="19"/>
      <c r="N148" s="100"/>
    </row>
    <row r="149" spans="2:14" ht="70" customHeight="1" thickBot="1" x14ac:dyDescent="0.4">
      <c r="B149" s="94"/>
      <c r="C149" s="84"/>
      <c r="D149" s="39"/>
      <c r="E149" s="40"/>
      <c r="F149" s="29"/>
      <c r="G149" s="29"/>
      <c r="H149" s="29"/>
      <c r="I149" s="68"/>
      <c r="J149" s="29"/>
      <c r="K149" s="29"/>
      <c r="L149" s="29"/>
      <c r="M149" s="29"/>
      <c r="N149" s="102"/>
    </row>
    <row r="150" spans="2:14" ht="70" customHeight="1" thickTop="1" x14ac:dyDescent="0.35">
      <c r="B150" s="92"/>
      <c r="C150" s="82"/>
      <c r="D150" s="35"/>
      <c r="E150" s="30"/>
      <c r="F150" s="19"/>
      <c r="G150" s="19"/>
      <c r="H150" s="19"/>
      <c r="I150" s="64"/>
      <c r="J150" s="19"/>
      <c r="K150" s="19"/>
      <c r="L150" s="19"/>
      <c r="M150" s="19"/>
      <c r="N150" s="100"/>
    </row>
    <row r="151" spans="2:14" ht="70" customHeight="1" thickBot="1" x14ac:dyDescent="0.4">
      <c r="B151" s="94"/>
      <c r="C151" s="84"/>
      <c r="D151" s="39"/>
      <c r="E151" s="40"/>
      <c r="F151" s="29"/>
      <c r="G151" s="29"/>
      <c r="H151" s="29"/>
      <c r="I151" s="68"/>
      <c r="J151" s="29"/>
      <c r="K151" s="29"/>
      <c r="L151" s="29"/>
      <c r="M151" s="29"/>
      <c r="N151" s="102"/>
    </row>
    <row r="152" spans="2:14" ht="70" customHeight="1" thickTop="1" x14ac:dyDescent="0.35">
      <c r="B152" s="92"/>
      <c r="C152" s="82"/>
      <c r="D152" s="35"/>
      <c r="E152" s="30"/>
      <c r="F152" s="19"/>
      <c r="G152" s="19"/>
      <c r="H152" s="19"/>
      <c r="I152" s="64"/>
      <c r="J152" s="19"/>
      <c r="K152" s="19"/>
      <c r="L152" s="19"/>
      <c r="M152" s="19"/>
      <c r="N152" s="100"/>
    </row>
    <row r="153" spans="2:14" ht="70" customHeight="1" thickBot="1" x14ac:dyDescent="0.4">
      <c r="B153" s="94"/>
      <c r="C153" s="84"/>
      <c r="D153" s="39"/>
      <c r="E153" s="40"/>
      <c r="F153" s="29"/>
      <c r="G153" s="29"/>
      <c r="H153" s="29"/>
      <c r="I153" s="68"/>
      <c r="J153" s="29"/>
      <c r="K153" s="29"/>
      <c r="L153" s="29"/>
      <c r="M153" s="29"/>
      <c r="N153" s="102"/>
    </row>
    <row r="154" spans="2:14" ht="70" customHeight="1" thickTop="1" x14ac:dyDescent="0.35">
      <c r="B154" s="92"/>
      <c r="C154" s="82"/>
      <c r="D154" s="35"/>
      <c r="E154" s="30"/>
      <c r="F154" s="19"/>
      <c r="G154" s="19"/>
      <c r="H154" s="19"/>
      <c r="I154" s="64"/>
      <c r="J154" s="19"/>
      <c r="K154" s="19"/>
      <c r="L154" s="19"/>
      <c r="M154" s="19"/>
      <c r="N154" s="100"/>
    </row>
    <row r="155" spans="2:14" ht="70" customHeight="1" x14ac:dyDescent="0.35">
      <c r="B155" s="93"/>
      <c r="C155" s="83"/>
      <c r="D155" s="37"/>
      <c r="E155" s="31"/>
      <c r="F155" s="24"/>
      <c r="G155" s="24"/>
      <c r="H155" s="24"/>
      <c r="I155" s="66"/>
      <c r="J155" s="24"/>
      <c r="K155" s="24"/>
      <c r="L155" s="24"/>
      <c r="M155" s="24"/>
      <c r="N155" s="101"/>
    </row>
    <row r="156" spans="2:14" ht="70" customHeight="1" x14ac:dyDescent="0.35">
      <c r="B156" s="93"/>
      <c r="C156" s="83"/>
      <c r="D156" s="37"/>
      <c r="E156" s="31"/>
      <c r="F156" s="24"/>
      <c r="G156" s="24"/>
      <c r="H156" s="24"/>
      <c r="I156" s="66"/>
      <c r="J156" s="24"/>
      <c r="K156" s="24"/>
      <c r="L156" s="24"/>
      <c r="M156" s="24"/>
      <c r="N156" s="101"/>
    </row>
    <row r="157" spans="2:14" ht="70" customHeight="1" x14ac:dyDescent="0.35">
      <c r="B157" s="93"/>
      <c r="C157" s="83"/>
      <c r="D157" s="37"/>
      <c r="E157" s="31"/>
      <c r="F157" s="24"/>
      <c r="G157" s="24"/>
      <c r="H157" s="24"/>
      <c r="I157" s="66"/>
      <c r="J157" s="24"/>
      <c r="K157" s="24"/>
      <c r="L157" s="24"/>
      <c r="M157" s="24"/>
      <c r="N157" s="101"/>
    </row>
    <row r="158" spans="2:14" ht="70" customHeight="1" x14ac:dyDescent="0.35">
      <c r="B158" s="93"/>
      <c r="C158" s="83"/>
      <c r="D158" s="37"/>
      <c r="E158" s="31"/>
      <c r="F158" s="24"/>
      <c r="G158" s="24"/>
      <c r="H158" s="24"/>
      <c r="I158" s="66"/>
      <c r="J158" s="24"/>
      <c r="K158" s="24"/>
      <c r="L158" s="24"/>
      <c r="M158" s="24"/>
      <c r="N158" s="101"/>
    </row>
    <row r="159" spans="2:14" ht="70" customHeight="1" x14ac:dyDescent="0.35">
      <c r="B159" s="93"/>
      <c r="C159" s="83"/>
      <c r="D159" s="37"/>
      <c r="E159" s="31"/>
      <c r="F159" s="24"/>
      <c r="G159" s="24"/>
      <c r="H159" s="24"/>
      <c r="I159" s="66"/>
      <c r="J159" s="24"/>
      <c r="K159" s="24"/>
      <c r="L159" s="24"/>
      <c r="M159" s="24"/>
      <c r="N159" s="101"/>
    </row>
    <row r="160" spans="2:14" ht="70" customHeight="1" x14ac:dyDescent="0.35">
      <c r="B160" s="93"/>
      <c r="C160" s="83"/>
      <c r="D160" s="37"/>
      <c r="E160" s="31"/>
      <c r="F160" s="24"/>
      <c r="G160" s="24"/>
      <c r="H160" s="24"/>
      <c r="I160" s="66"/>
      <c r="J160" s="24"/>
      <c r="K160" s="24"/>
      <c r="L160" s="24"/>
      <c r="M160" s="24"/>
      <c r="N160" s="101"/>
    </row>
    <row r="161" spans="2:14" ht="70" customHeight="1" thickBot="1" x14ac:dyDescent="0.4">
      <c r="B161" s="94"/>
      <c r="C161" s="84"/>
      <c r="D161" s="39"/>
      <c r="E161" s="40"/>
      <c r="F161" s="29"/>
      <c r="G161" s="29"/>
      <c r="H161" s="29"/>
      <c r="I161" s="68"/>
      <c r="J161" s="29"/>
      <c r="K161" s="29"/>
      <c r="L161" s="29"/>
      <c r="M161" s="29"/>
      <c r="N161" s="102"/>
    </row>
    <row r="162" spans="2:14" ht="70" customHeight="1" thickTop="1" x14ac:dyDescent="0.35">
      <c r="B162" s="92"/>
      <c r="C162" s="82"/>
      <c r="D162" s="35"/>
      <c r="E162" s="30"/>
      <c r="F162" s="19"/>
      <c r="G162" s="19"/>
      <c r="H162" s="19"/>
      <c r="I162" s="64"/>
      <c r="J162" s="19"/>
      <c r="K162" s="19"/>
      <c r="L162" s="19"/>
      <c r="M162" s="19"/>
      <c r="N162" s="100"/>
    </row>
    <row r="163" spans="2:14" ht="70" customHeight="1" x14ac:dyDescent="0.35">
      <c r="B163" s="93"/>
      <c r="C163" s="83"/>
      <c r="D163" s="37"/>
      <c r="E163" s="31"/>
      <c r="F163" s="24"/>
      <c r="G163" s="24"/>
      <c r="H163" s="24"/>
      <c r="I163" s="66"/>
      <c r="J163" s="24"/>
      <c r="K163" s="24"/>
      <c r="L163" s="24"/>
      <c r="M163" s="24"/>
      <c r="N163" s="101"/>
    </row>
    <row r="164" spans="2:14" ht="70" customHeight="1" x14ac:dyDescent="0.35">
      <c r="B164" s="93"/>
      <c r="C164" s="83"/>
      <c r="D164" s="37"/>
      <c r="E164" s="31"/>
      <c r="F164" s="24"/>
      <c r="G164" s="24"/>
      <c r="H164" s="24"/>
      <c r="I164" s="66"/>
      <c r="J164" s="24"/>
      <c r="K164" s="24"/>
      <c r="L164" s="24"/>
      <c r="M164" s="24"/>
      <c r="N164" s="101"/>
    </row>
    <row r="165" spans="2:14" ht="70" customHeight="1" x14ac:dyDescent="0.35">
      <c r="B165" s="93"/>
      <c r="C165" s="83"/>
      <c r="D165" s="37"/>
      <c r="E165" s="31"/>
      <c r="F165" s="24"/>
      <c r="G165" s="24"/>
      <c r="H165" s="24"/>
      <c r="I165" s="66"/>
      <c r="J165" s="24"/>
      <c r="K165" s="24"/>
      <c r="L165" s="24"/>
      <c r="M165" s="24"/>
      <c r="N165" s="101"/>
    </row>
    <row r="166" spans="2:14" ht="70" customHeight="1" x14ac:dyDescent="0.35">
      <c r="B166" s="93"/>
      <c r="C166" s="83"/>
      <c r="D166" s="37"/>
      <c r="E166" s="31"/>
      <c r="F166" s="24"/>
      <c r="G166" s="24"/>
      <c r="H166" s="24"/>
      <c r="I166" s="66"/>
      <c r="J166" s="24"/>
      <c r="K166" s="24"/>
      <c r="L166" s="24"/>
      <c r="M166" s="24"/>
      <c r="N166" s="101"/>
    </row>
    <row r="167" spans="2:14" ht="70" customHeight="1" x14ac:dyDescent="0.35">
      <c r="B167" s="93"/>
      <c r="C167" s="83"/>
      <c r="D167" s="37"/>
      <c r="E167" s="31"/>
      <c r="F167" s="24"/>
      <c r="G167" s="24"/>
      <c r="H167" s="24"/>
      <c r="I167" s="66"/>
      <c r="J167" s="24"/>
      <c r="K167" s="24"/>
      <c r="L167" s="24"/>
      <c r="M167" s="24"/>
      <c r="N167" s="101"/>
    </row>
    <row r="168" spans="2:14" ht="70" customHeight="1" x14ac:dyDescent="0.35">
      <c r="B168" s="93"/>
      <c r="C168" s="83"/>
      <c r="D168" s="37"/>
      <c r="E168" s="31"/>
      <c r="F168" s="24"/>
      <c r="G168" s="24"/>
      <c r="H168" s="24"/>
      <c r="I168" s="66"/>
      <c r="J168" s="24"/>
      <c r="K168" s="24"/>
      <c r="L168" s="24"/>
      <c r="M168" s="24"/>
      <c r="N168" s="101"/>
    </row>
    <row r="169" spans="2:14" ht="70" customHeight="1" thickBot="1" x14ac:dyDescent="0.4">
      <c r="B169" s="94"/>
      <c r="C169" s="84"/>
      <c r="D169" s="39"/>
      <c r="E169" s="40"/>
      <c r="F169" s="29"/>
      <c r="G169" s="29"/>
      <c r="H169" s="29"/>
      <c r="I169" s="68"/>
      <c r="J169" s="29"/>
      <c r="K169" s="29"/>
      <c r="L169" s="29"/>
      <c r="M169" s="29"/>
      <c r="N169" s="102"/>
    </row>
    <row r="170" spans="2:14" ht="70" customHeight="1" thickTop="1" x14ac:dyDescent="0.35">
      <c r="B170" s="92"/>
      <c r="C170" s="82"/>
      <c r="D170" s="35"/>
      <c r="E170" s="30"/>
      <c r="F170" s="19"/>
      <c r="G170" s="19"/>
      <c r="H170" s="19"/>
      <c r="I170" s="64"/>
      <c r="J170" s="19"/>
      <c r="K170" s="19"/>
      <c r="L170" s="19"/>
      <c r="M170" s="19"/>
      <c r="N170" s="100"/>
    </row>
    <row r="171" spans="2:14" ht="70" customHeight="1" x14ac:dyDescent="0.35">
      <c r="B171" s="93"/>
      <c r="C171" s="83"/>
      <c r="D171" s="37"/>
      <c r="E171" s="31"/>
      <c r="F171" s="24"/>
      <c r="G171" s="24"/>
      <c r="H171" s="24"/>
      <c r="I171" s="66"/>
      <c r="J171" s="24"/>
      <c r="K171" s="24"/>
      <c r="L171" s="24"/>
      <c r="M171" s="24"/>
      <c r="N171" s="101"/>
    </row>
    <row r="172" spans="2:14" ht="70" customHeight="1" x14ac:dyDescent="0.35">
      <c r="B172" s="93"/>
      <c r="C172" s="83"/>
      <c r="D172" s="37"/>
      <c r="E172" s="31"/>
      <c r="F172" s="24"/>
      <c r="G172" s="24"/>
      <c r="H172" s="24"/>
      <c r="I172" s="66"/>
      <c r="J172" s="24"/>
      <c r="K172" s="24"/>
      <c r="L172" s="24"/>
      <c r="M172" s="24"/>
      <c r="N172" s="101"/>
    </row>
    <row r="173" spans="2:14" ht="70" customHeight="1" x14ac:dyDescent="0.35">
      <c r="B173" s="93"/>
      <c r="C173" s="83"/>
      <c r="D173" s="37"/>
      <c r="E173" s="31"/>
      <c r="F173" s="24"/>
      <c r="G173" s="24"/>
      <c r="H173" s="24"/>
      <c r="I173" s="66"/>
      <c r="J173" s="24"/>
      <c r="K173" s="24"/>
      <c r="L173" s="24"/>
      <c r="M173" s="24"/>
      <c r="N173" s="101"/>
    </row>
    <row r="174" spans="2:14" ht="70" customHeight="1" x14ac:dyDescent="0.35">
      <c r="B174" s="93"/>
      <c r="C174" s="83"/>
      <c r="D174" s="37"/>
      <c r="E174" s="31"/>
      <c r="F174" s="24"/>
      <c r="G174" s="24"/>
      <c r="H174" s="24"/>
      <c r="I174" s="66"/>
      <c r="J174" s="24"/>
      <c r="K174" s="24"/>
      <c r="L174" s="24"/>
      <c r="M174" s="24"/>
      <c r="N174" s="101"/>
    </row>
    <row r="175" spans="2:14" ht="70" customHeight="1" x14ac:dyDescent="0.35">
      <c r="B175" s="93"/>
      <c r="C175" s="83"/>
      <c r="D175" s="37"/>
      <c r="E175" s="31"/>
      <c r="F175" s="24"/>
      <c r="G175" s="24"/>
      <c r="H175" s="24"/>
      <c r="I175" s="66"/>
      <c r="J175" s="24"/>
      <c r="K175" s="24"/>
      <c r="L175" s="24"/>
      <c r="M175" s="24"/>
      <c r="N175" s="101"/>
    </row>
    <row r="176" spans="2:14" ht="70" customHeight="1" x14ac:dyDescent="0.35">
      <c r="B176" s="93"/>
      <c r="C176" s="83"/>
      <c r="D176" s="37"/>
      <c r="E176" s="31"/>
      <c r="F176" s="24"/>
      <c r="G176" s="24"/>
      <c r="H176" s="24"/>
      <c r="I176" s="66"/>
      <c r="J176" s="24"/>
      <c r="K176" s="24"/>
      <c r="L176" s="24"/>
      <c r="M176" s="24"/>
      <c r="N176" s="101"/>
    </row>
    <row r="177" spans="2:14" ht="70" customHeight="1" x14ac:dyDescent="0.35">
      <c r="B177" s="93"/>
      <c r="C177" s="83"/>
      <c r="D177" s="37"/>
      <c r="E177" s="31"/>
      <c r="F177" s="24"/>
      <c r="G177" s="24"/>
      <c r="H177" s="24"/>
      <c r="I177" s="66"/>
      <c r="J177" s="24"/>
      <c r="K177" s="24"/>
      <c r="L177" s="24"/>
      <c r="M177" s="24"/>
      <c r="N177" s="101"/>
    </row>
    <row r="178" spans="2:14" ht="70" customHeight="1" x14ac:dyDescent="0.35">
      <c r="B178" s="93"/>
      <c r="C178" s="83"/>
      <c r="D178" s="37"/>
      <c r="E178" s="31"/>
      <c r="F178" s="24"/>
      <c r="G178" s="24"/>
      <c r="H178" s="24"/>
      <c r="I178" s="66"/>
      <c r="J178" s="24"/>
      <c r="K178" s="24"/>
      <c r="L178" s="24"/>
      <c r="M178" s="24"/>
      <c r="N178" s="101"/>
    </row>
    <row r="179" spans="2:14" ht="70" customHeight="1" x14ac:dyDescent="0.35">
      <c r="B179" s="93"/>
      <c r="C179" s="83"/>
      <c r="D179" s="37"/>
      <c r="E179" s="31"/>
      <c r="F179" s="24"/>
      <c r="G179" s="24"/>
      <c r="H179" s="24"/>
      <c r="I179" s="66"/>
      <c r="J179" s="24"/>
      <c r="K179" s="24"/>
      <c r="L179" s="24"/>
      <c r="M179" s="24"/>
      <c r="N179" s="101"/>
    </row>
    <row r="180" spans="2:14" ht="70" customHeight="1" x14ac:dyDescent="0.35">
      <c r="B180" s="93"/>
      <c r="C180" s="83"/>
      <c r="D180" s="37"/>
      <c r="E180" s="31"/>
      <c r="F180" s="24"/>
      <c r="G180" s="24"/>
      <c r="H180" s="24"/>
      <c r="I180" s="66"/>
      <c r="J180" s="24"/>
      <c r="K180" s="24"/>
      <c r="L180" s="24"/>
      <c r="M180" s="24"/>
      <c r="N180" s="101"/>
    </row>
    <row r="181" spans="2:14" ht="70" customHeight="1" thickBot="1" x14ac:dyDescent="0.4">
      <c r="B181" s="94"/>
      <c r="C181" s="84"/>
      <c r="D181" s="39"/>
      <c r="E181" s="40"/>
      <c r="F181" s="29"/>
      <c r="G181" s="29"/>
      <c r="H181" s="29"/>
      <c r="I181" s="68"/>
      <c r="J181" s="29"/>
      <c r="K181" s="29"/>
      <c r="L181" s="29"/>
      <c r="M181" s="29"/>
      <c r="N181" s="102"/>
    </row>
    <row r="182" spans="2:14" ht="70" customHeight="1" thickTop="1" x14ac:dyDescent="0.35">
      <c r="B182" s="92"/>
      <c r="C182" s="85"/>
      <c r="D182" s="35"/>
      <c r="E182" s="63"/>
      <c r="F182" s="64"/>
      <c r="G182" s="19"/>
      <c r="H182" s="64"/>
      <c r="I182" s="64"/>
      <c r="J182" s="64"/>
      <c r="K182" s="64"/>
      <c r="L182" s="64"/>
      <c r="M182" s="19"/>
      <c r="N182" s="100"/>
    </row>
    <row r="183" spans="2:14" ht="70" customHeight="1" x14ac:dyDescent="0.35">
      <c r="B183" s="93"/>
      <c r="C183" s="86"/>
      <c r="D183" s="37"/>
      <c r="E183" s="65"/>
      <c r="F183" s="66"/>
      <c r="G183" s="24"/>
      <c r="H183" s="66"/>
      <c r="I183" s="66"/>
      <c r="J183" s="66"/>
      <c r="K183" s="66"/>
      <c r="L183" s="66"/>
      <c r="M183" s="24"/>
      <c r="N183" s="101"/>
    </row>
    <row r="184" spans="2:14" ht="70" customHeight="1" thickBot="1" x14ac:dyDescent="0.4">
      <c r="B184" s="94"/>
      <c r="C184" s="87"/>
      <c r="D184" s="39"/>
      <c r="E184" s="67"/>
      <c r="F184" s="68"/>
      <c r="G184" s="29"/>
      <c r="H184" s="68"/>
      <c r="I184" s="68"/>
      <c r="J184" s="68"/>
      <c r="K184" s="68"/>
      <c r="L184" s="68"/>
      <c r="M184" s="29"/>
      <c r="N184" s="102"/>
    </row>
    <row r="185" spans="2:14" ht="70" customHeight="1" thickTop="1" x14ac:dyDescent="0.35">
      <c r="B185" s="92"/>
      <c r="C185" s="79"/>
      <c r="D185" s="35"/>
      <c r="E185" s="63"/>
      <c r="F185" s="64"/>
      <c r="G185" s="19"/>
      <c r="H185" s="64"/>
      <c r="I185" s="64"/>
      <c r="J185" s="64"/>
      <c r="K185" s="64"/>
      <c r="L185" s="64"/>
      <c r="M185" s="19"/>
      <c r="N185" s="100"/>
    </row>
    <row r="186" spans="2:14" ht="70" customHeight="1" x14ac:dyDescent="0.35">
      <c r="B186" s="93"/>
      <c r="C186" s="80"/>
      <c r="D186" s="37"/>
      <c r="E186" s="65"/>
      <c r="F186" s="66"/>
      <c r="G186" s="24"/>
      <c r="H186" s="66"/>
      <c r="I186" s="66"/>
      <c r="J186" s="66"/>
      <c r="K186" s="66"/>
      <c r="L186" s="66"/>
      <c r="M186" s="24"/>
      <c r="N186" s="101"/>
    </row>
    <row r="187" spans="2:14" ht="70" customHeight="1" thickBot="1" x14ac:dyDescent="0.4">
      <c r="B187" s="94"/>
      <c r="C187" s="81"/>
      <c r="D187" s="39"/>
      <c r="E187" s="67"/>
      <c r="F187" s="68"/>
      <c r="G187" s="29"/>
      <c r="H187" s="68"/>
      <c r="I187" s="68"/>
      <c r="J187" s="68"/>
      <c r="K187" s="68"/>
      <c r="L187" s="68"/>
      <c r="M187" s="29"/>
      <c r="N187" s="102"/>
    </row>
    <row r="188" spans="2:14" ht="70" customHeight="1" thickTop="1" x14ac:dyDescent="0.35">
      <c r="B188" s="92"/>
      <c r="C188" s="82"/>
      <c r="D188" s="35"/>
      <c r="E188" s="69"/>
      <c r="F188" s="17"/>
      <c r="G188" s="19"/>
      <c r="H188" s="64"/>
      <c r="I188" s="64"/>
      <c r="J188" s="64"/>
      <c r="K188" s="17"/>
      <c r="L188" s="17"/>
      <c r="M188" s="19"/>
      <c r="N188" s="100"/>
    </row>
    <row r="189" spans="2:14" ht="70" customHeight="1" x14ac:dyDescent="0.35">
      <c r="B189" s="93"/>
      <c r="C189" s="83"/>
      <c r="D189" s="37"/>
      <c r="E189" s="70"/>
      <c r="F189" s="22"/>
      <c r="G189" s="24"/>
      <c r="H189" s="66"/>
      <c r="I189" s="66"/>
      <c r="J189" s="66"/>
      <c r="K189" s="22"/>
      <c r="L189" s="22"/>
      <c r="M189" s="24"/>
      <c r="N189" s="101"/>
    </row>
    <row r="190" spans="2:14" ht="70" customHeight="1" thickBot="1" x14ac:dyDescent="0.4">
      <c r="B190" s="94"/>
      <c r="C190" s="84"/>
      <c r="D190" s="39"/>
      <c r="E190" s="71"/>
      <c r="F190" s="27"/>
      <c r="G190" s="29"/>
      <c r="H190" s="68"/>
      <c r="I190" s="68"/>
      <c r="J190" s="68"/>
      <c r="K190" s="27"/>
      <c r="L190" s="27"/>
      <c r="M190" s="29"/>
      <c r="N190" s="102"/>
    </row>
    <row r="191" spans="2:14" ht="70" customHeight="1" thickTop="1" x14ac:dyDescent="0.35">
      <c r="B191" s="92"/>
      <c r="C191" s="82"/>
      <c r="D191" s="35"/>
      <c r="E191" s="69"/>
      <c r="F191" s="64"/>
      <c r="G191" s="19"/>
      <c r="H191" s="64"/>
      <c r="I191" s="64"/>
      <c r="J191" s="64"/>
      <c r="K191" s="17"/>
      <c r="L191" s="17"/>
      <c r="M191" s="19"/>
      <c r="N191" s="100"/>
    </row>
    <row r="192" spans="2:14" ht="70" customHeight="1" x14ac:dyDescent="0.35">
      <c r="B192" s="93"/>
      <c r="C192" s="83"/>
      <c r="D192" s="37"/>
      <c r="E192" s="70"/>
      <c r="F192" s="66"/>
      <c r="G192" s="24"/>
      <c r="H192" s="66"/>
      <c r="I192" s="66"/>
      <c r="J192" s="66"/>
      <c r="K192" s="22"/>
      <c r="L192" s="22"/>
      <c r="M192" s="24"/>
      <c r="N192" s="101"/>
    </row>
    <row r="193" spans="2:14" ht="70" customHeight="1" thickBot="1" x14ac:dyDescent="0.4">
      <c r="B193" s="94"/>
      <c r="C193" s="84"/>
      <c r="D193" s="39"/>
      <c r="E193" s="71"/>
      <c r="F193" s="68"/>
      <c r="G193" s="29"/>
      <c r="H193" s="68"/>
      <c r="I193" s="68"/>
      <c r="J193" s="68"/>
      <c r="K193" s="27"/>
      <c r="L193" s="27"/>
      <c r="M193" s="29"/>
      <c r="N193" s="102"/>
    </row>
    <row r="194" spans="2:14" ht="70" customHeight="1" thickTop="1" x14ac:dyDescent="0.35">
      <c r="B194" s="92"/>
      <c r="C194" s="82"/>
      <c r="D194" s="35"/>
      <c r="E194" s="69"/>
      <c r="F194" s="64"/>
      <c r="G194" s="19"/>
      <c r="H194" s="64"/>
      <c r="I194" s="64"/>
      <c r="J194" s="64"/>
      <c r="K194" s="64"/>
      <c r="L194" s="64"/>
      <c r="M194" s="19"/>
      <c r="N194" s="100"/>
    </row>
    <row r="195" spans="2:14" ht="70" customHeight="1" x14ac:dyDescent="0.35">
      <c r="B195" s="93"/>
      <c r="C195" s="83"/>
      <c r="D195" s="37"/>
      <c r="E195" s="70"/>
      <c r="F195" s="66"/>
      <c r="G195" s="24"/>
      <c r="H195" s="66"/>
      <c r="I195" s="66"/>
      <c r="J195" s="66"/>
      <c r="K195" s="66"/>
      <c r="L195" s="66"/>
      <c r="M195" s="24"/>
      <c r="N195" s="101"/>
    </row>
    <row r="196" spans="2:14" ht="70" customHeight="1" thickBot="1" x14ac:dyDescent="0.4">
      <c r="B196" s="94"/>
      <c r="C196" s="84"/>
      <c r="D196" s="39"/>
      <c r="E196" s="71"/>
      <c r="F196" s="68"/>
      <c r="G196" s="29"/>
      <c r="H196" s="68"/>
      <c r="I196" s="68"/>
      <c r="J196" s="68"/>
      <c r="K196" s="68"/>
      <c r="L196" s="68"/>
      <c r="M196" s="29"/>
      <c r="N196" s="102"/>
    </row>
    <row r="197" spans="2:14" ht="70" customHeight="1" thickTop="1" x14ac:dyDescent="0.35">
      <c r="B197" s="96"/>
      <c r="C197" s="88"/>
      <c r="D197" s="72"/>
      <c r="E197" s="73"/>
      <c r="F197" s="74"/>
      <c r="G197" s="75"/>
      <c r="H197" s="64"/>
      <c r="I197" s="74"/>
      <c r="J197" s="74"/>
      <c r="K197" s="74"/>
      <c r="L197" s="74"/>
      <c r="M197" s="75"/>
      <c r="N197" s="104"/>
    </row>
    <row r="198" spans="2:14" ht="70" customHeight="1" x14ac:dyDescent="0.35">
      <c r="B198" s="93"/>
      <c r="C198" s="83"/>
      <c r="D198" s="37"/>
      <c r="E198" s="70"/>
      <c r="F198" s="66"/>
      <c r="G198" s="24"/>
      <c r="H198" s="66"/>
      <c r="I198" s="66"/>
      <c r="J198" s="66"/>
      <c r="K198" s="66"/>
      <c r="L198" s="66"/>
      <c r="M198" s="24"/>
      <c r="N198" s="101"/>
    </row>
    <row r="199" spans="2:14" ht="70" customHeight="1" thickBot="1" x14ac:dyDescent="0.4">
      <c r="B199" s="110"/>
      <c r="C199" s="111"/>
      <c r="D199" s="112"/>
      <c r="E199" s="113"/>
      <c r="F199" s="114"/>
      <c r="G199" s="115"/>
      <c r="H199" s="68"/>
      <c r="I199" s="114"/>
      <c r="J199" s="114"/>
      <c r="K199" s="114"/>
      <c r="L199" s="114"/>
      <c r="M199" s="115"/>
      <c r="N199" s="116"/>
    </row>
    <row r="200" spans="2:14" ht="15" thickTop="1" x14ac:dyDescent="0.35"/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A258927-D0D7-49F1-B0AF-9394AD3EFAFB}">
  <dimension ref="B2:K341"/>
  <sheetViews>
    <sheetView zoomScale="39" zoomScaleNormal="39" workbookViewId="0">
      <selection activeCell="G14" sqref="G14"/>
    </sheetView>
  </sheetViews>
  <sheetFormatPr baseColWidth="10" defaultRowHeight="14.5" x14ac:dyDescent="0.35"/>
  <cols>
    <col min="2" max="2" width="33.54296875" customWidth="1"/>
    <col min="3" max="3" width="24.453125" customWidth="1"/>
    <col min="4" max="4" width="51.08984375" customWidth="1"/>
    <col min="5" max="5" width="31.54296875" customWidth="1"/>
    <col min="6" max="6" width="26.81640625" customWidth="1"/>
    <col min="7" max="7" width="57.81640625" customWidth="1"/>
    <col min="8" max="8" width="47.54296875" customWidth="1"/>
    <col min="9" max="9" width="50.36328125" customWidth="1"/>
    <col min="10" max="10" width="35" customWidth="1"/>
    <col min="11" max="11" width="51.90625" customWidth="1"/>
  </cols>
  <sheetData>
    <row r="2" spans="2:11" ht="50" customHeight="1" thickBot="1" x14ac:dyDescent="0.4">
      <c r="B2" s="127" t="s">
        <v>115</v>
      </c>
      <c r="C2" s="128" t="s">
        <v>116</v>
      </c>
      <c r="D2" s="129" t="s">
        <v>0</v>
      </c>
      <c r="E2" s="129" t="s">
        <v>2</v>
      </c>
      <c r="F2" s="129" t="s">
        <v>3</v>
      </c>
      <c r="G2" s="184" t="s">
        <v>152</v>
      </c>
      <c r="H2" s="130" t="s">
        <v>30</v>
      </c>
      <c r="I2" s="184" t="s">
        <v>145</v>
      </c>
      <c r="J2" s="129" t="s">
        <v>4</v>
      </c>
      <c r="K2" s="131" t="s">
        <v>5</v>
      </c>
    </row>
    <row r="3" spans="2:11" ht="50" customHeight="1" thickTop="1" x14ac:dyDescent="0.35">
      <c r="B3" s="117" t="s">
        <v>8</v>
      </c>
      <c r="C3" s="13"/>
      <c r="D3" s="147" t="s">
        <v>117</v>
      </c>
      <c r="E3" s="12" t="s">
        <v>118</v>
      </c>
      <c r="F3" s="12" t="s">
        <v>119</v>
      </c>
      <c r="G3" s="185">
        <v>10</v>
      </c>
      <c r="H3" s="147" t="s">
        <v>137</v>
      </c>
      <c r="I3" s="12">
        <v>11.2</v>
      </c>
      <c r="J3" s="12">
        <v>6</v>
      </c>
      <c r="K3" s="121">
        <v>15.2</v>
      </c>
    </row>
    <row r="4" spans="2:11" ht="50" customHeight="1" x14ac:dyDescent="0.35">
      <c r="B4" s="118" t="s">
        <v>9</v>
      </c>
      <c r="C4" s="14"/>
      <c r="D4" s="147" t="s">
        <v>117</v>
      </c>
      <c r="E4" s="3" t="s">
        <v>118</v>
      </c>
      <c r="F4" s="3" t="s">
        <v>119</v>
      </c>
      <c r="G4" s="185">
        <v>20</v>
      </c>
      <c r="H4" s="147" t="s">
        <v>137</v>
      </c>
      <c r="I4" s="3">
        <v>11.2</v>
      </c>
      <c r="J4" s="3">
        <v>12</v>
      </c>
      <c r="K4" s="122">
        <v>15.2</v>
      </c>
    </row>
    <row r="5" spans="2:11" ht="50" customHeight="1" x14ac:dyDescent="0.35">
      <c r="B5" s="118" t="s">
        <v>11</v>
      </c>
      <c r="C5" s="14"/>
      <c r="D5" s="147" t="s">
        <v>117</v>
      </c>
      <c r="E5" s="3" t="s">
        <v>118</v>
      </c>
      <c r="F5" s="3" t="s">
        <v>119</v>
      </c>
      <c r="G5" s="185">
        <v>10</v>
      </c>
      <c r="H5" s="147" t="s">
        <v>137</v>
      </c>
      <c r="I5" s="3">
        <v>11.2</v>
      </c>
      <c r="J5" s="3">
        <v>6</v>
      </c>
      <c r="K5" s="150">
        <v>15.2</v>
      </c>
    </row>
    <row r="6" spans="2:11" ht="50" customHeight="1" x14ac:dyDescent="0.35">
      <c r="B6" s="118" t="s">
        <v>12</v>
      </c>
      <c r="C6" s="14"/>
      <c r="D6" s="147" t="s">
        <v>117</v>
      </c>
      <c r="E6" s="3" t="s">
        <v>118</v>
      </c>
      <c r="F6" s="3" t="s">
        <v>119</v>
      </c>
      <c r="G6" s="185">
        <v>30</v>
      </c>
      <c r="H6" s="147" t="s">
        <v>137</v>
      </c>
      <c r="I6" s="3">
        <v>11.2</v>
      </c>
      <c r="J6" s="3">
        <v>12</v>
      </c>
      <c r="K6" s="122">
        <v>16</v>
      </c>
    </row>
    <row r="7" spans="2:11" ht="50" customHeight="1" x14ac:dyDescent="0.35">
      <c r="B7" s="118" t="s">
        <v>10</v>
      </c>
      <c r="C7" s="14"/>
      <c r="D7" s="147" t="s">
        <v>117</v>
      </c>
      <c r="E7" s="3" t="s">
        <v>118</v>
      </c>
      <c r="F7" s="3" t="s">
        <v>119</v>
      </c>
      <c r="G7" s="185">
        <v>10</v>
      </c>
      <c r="H7" s="147" t="s">
        <v>137</v>
      </c>
      <c r="I7" s="3">
        <v>11.2</v>
      </c>
      <c r="J7" s="3">
        <v>19</v>
      </c>
      <c r="K7" s="122">
        <v>19</v>
      </c>
    </row>
    <row r="8" spans="2:11" ht="50" customHeight="1" x14ac:dyDescent="0.35">
      <c r="B8" s="118" t="s">
        <v>13</v>
      </c>
      <c r="C8" s="14"/>
      <c r="D8" s="147" t="s">
        <v>117</v>
      </c>
      <c r="E8" s="3" t="s">
        <v>118</v>
      </c>
      <c r="F8" s="3" t="s">
        <v>119</v>
      </c>
      <c r="G8" s="185">
        <v>35</v>
      </c>
      <c r="H8" s="146" t="s">
        <v>146</v>
      </c>
      <c r="I8" s="3">
        <v>11.2</v>
      </c>
      <c r="J8" s="3">
        <v>10.4</v>
      </c>
      <c r="K8" s="122">
        <v>17.2</v>
      </c>
    </row>
    <row r="9" spans="2:11" ht="50" customHeight="1" x14ac:dyDescent="0.35">
      <c r="B9" s="118" t="s">
        <v>14</v>
      </c>
      <c r="C9" s="14"/>
      <c r="D9" s="147" t="s">
        <v>117</v>
      </c>
      <c r="E9" s="3" t="s">
        <v>118</v>
      </c>
      <c r="F9" s="3" t="s">
        <v>119</v>
      </c>
      <c r="G9" s="185">
        <v>10</v>
      </c>
      <c r="H9" s="146" t="s">
        <v>146</v>
      </c>
      <c r="I9" s="3">
        <v>11.2</v>
      </c>
      <c r="J9" s="3">
        <v>9.1999999999999993</v>
      </c>
      <c r="K9" s="122">
        <v>15.2</v>
      </c>
    </row>
    <row r="10" spans="2:11" ht="50" customHeight="1" x14ac:dyDescent="0.35">
      <c r="B10" s="118" t="s">
        <v>15</v>
      </c>
      <c r="C10" s="14"/>
      <c r="D10" s="147" t="s">
        <v>117</v>
      </c>
      <c r="E10" s="3" t="s">
        <v>118</v>
      </c>
      <c r="F10" s="3" t="s">
        <v>119</v>
      </c>
      <c r="G10" s="185">
        <v>40</v>
      </c>
      <c r="H10" s="146" t="s">
        <v>146</v>
      </c>
      <c r="I10" s="3">
        <v>12.2</v>
      </c>
      <c r="J10" s="3">
        <v>19.3</v>
      </c>
      <c r="K10" s="122">
        <v>16.2</v>
      </c>
    </row>
    <row r="11" spans="2:11" ht="50" customHeight="1" x14ac:dyDescent="0.35">
      <c r="B11" s="118" t="s">
        <v>16</v>
      </c>
      <c r="C11" s="14"/>
      <c r="D11" s="147" t="s">
        <v>117</v>
      </c>
      <c r="E11" s="3" t="s">
        <v>118</v>
      </c>
      <c r="F11" s="3" t="s">
        <v>119</v>
      </c>
      <c r="G11" s="185">
        <v>25</v>
      </c>
      <c r="H11" s="146" t="s">
        <v>146</v>
      </c>
      <c r="I11" s="3">
        <v>16.2</v>
      </c>
      <c r="J11" s="3">
        <v>18.5</v>
      </c>
      <c r="K11" s="122">
        <v>20</v>
      </c>
    </row>
    <row r="12" spans="2:11" ht="50" customHeight="1" x14ac:dyDescent="0.35">
      <c r="B12" s="118" t="s">
        <v>17</v>
      </c>
      <c r="C12" s="14"/>
      <c r="D12" s="147" t="s">
        <v>117</v>
      </c>
      <c r="E12" s="3" t="s">
        <v>118</v>
      </c>
      <c r="F12" s="3" t="s">
        <v>119</v>
      </c>
      <c r="G12" s="185">
        <v>35</v>
      </c>
      <c r="H12" s="146" t="s">
        <v>146</v>
      </c>
      <c r="I12" s="3">
        <v>16.2</v>
      </c>
      <c r="J12" s="3">
        <v>18.5</v>
      </c>
      <c r="K12" s="122">
        <v>20</v>
      </c>
    </row>
    <row r="13" spans="2:11" ht="50" customHeight="1" x14ac:dyDescent="0.35">
      <c r="B13" s="118" t="s">
        <v>18</v>
      </c>
      <c r="C13" s="14"/>
      <c r="D13" s="147" t="s">
        <v>117</v>
      </c>
      <c r="E13" s="3" t="s">
        <v>118</v>
      </c>
      <c r="F13" s="3" t="s">
        <v>119</v>
      </c>
      <c r="G13" s="185">
        <v>20</v>
      </c>
      <c r="H13" s="146" t="s">
        <v>146</v>
      </c>
      <c r="I13" s="3">
        <v>12.8</v>
      </c>
      <c r="J13" s="3">
        <v>18.2</v>
      </c>
      <c r="K13" s="122">
        <v>18.2</v>
      </c>
    </row>
    <row r="14" spans="2:11" ht="50" customHeight="1" x14ac:dyDescent="0.35">
      <c r="B14" s="118" t="s">
        <v>19</v>
      </c>
      <c r="C14" s="14"/>
      <c r="D14" s="147" t="s">
        <v>117</v>
      </c>
      <c r="E14" s="3" t="s">
        <v>118</v>
      </c>
      <c r="F14" s="3" t="s">
        <v>119</v>
      </c>
      <c r="G14" s="185">
        <v>10</v>
      </c>
      <c r="H14" s="146" t="s">
        <v>146</v>
      </c>
      <c r="I14" s="3">
        <v>11.2</v>
      </c>
      <c r="J14" s="3">
        <v>21.4</v>
      </c>
      <c r="K14" s="122">
        <v>27</v>
      </c>
    </row>
    <row r="15" spans="2:11" ht="50" customHeight="1" x14ac:dyDescent="0.35">
      <c r="B15" s="118"/>
      <c r="C15" s="14"/>
      <c r="D15" s="147"/>
      <c r="E15" s="3"/>
      <c r="F15" s="3"/>
      <c r="G15" s="146"/>
      <c r="H15" s="147"/>
      <c r="I15" s="3"/>
      <c r="J15" s="3"/>
      <c r="K15" s="122"/>
    </row>
    <row r="16" spans="2:11" ht="50" customHeight="1" x14ac:dyDescent="0.35">
      <c r="B16" s="118"/>
      <c r="C16" s="14"/>
      <c r="D16" s="147"/>
      <c r="E16" s="3"/>
      <c r="F16" s="3"/>
      <c r="G16" s="146"/>
      <c r="H16" s="147"/>
      <c r="I16" s="3"/>
      <c r="J16" s="3"/>
      <c r="K16" s="122"/>
    </row>
    <row r="17" spans="2:11" ht="50" customHeight="1" x14ac:dyDescent="0.35">
      <c r="B17" s="118"/>
      <c r="C17" s="14"/>
      <c r="D17" s="147"/>
      <c r="E17" s="3"/>
      <c r="F17" s="3"/>
      <c r="G17" s="146"/>
      <c r="H17" s="147"/>
      <c r="I17" s="3"/>
      <c r="J17" s="3"/>
      <c r="K17" s="122"/>
    </row>
    <row r="18" spans="2:11" ht="50" customHeight="1" x14ac:dyDescent="0.35">
      <c r="B18" s="118"/>
      <c r="C18" s="14"/>
      <c r="D18" s="147"/>
      <c r="E18" s="3"/>
      <c r="F18" s="3"/>
      <c r="G18" s="146"/>
      <c r="H18" s="147"/>
      <c r="I18" s="3"/>
      <c r="J18" s="3"/>
      <c r="K18" s="122"/>
    </row>
    <row r="19" spans="2:11" ht="50" customHeight="1" x14ac:dyDescent="0.35">
      <c r="B19" s="118"/>
      <c r="C19" s="14"/>
      <c r="D19" s="147"/>
      <c r="E19" s="3"/>
      <c r="F19" s="3"/>
      <c r="G19" s="146"/>
      <c r="H19" s="147"/>
      <c r="I19" s="3"/>
      <c r="J19" s="3"/>
      <c r="K19" s="122"/>
    </row>
    <row r="20" spans="2:11" ht="50" customHeight="1" x14ac:dyDescent="0.35">
      <c r="B20" s="118"/>
      <c r="C20" s="14"/>
      <c r="D20" s="147"/>
      <c r="E20" s="3"/>
      <c r="F20" s="3"/>
      <c r="G20" s="146"/>
      <c r="H20" s="147"/>
      <c r="I20" s="3"/>
      <c r="J20" s="3"/>
      <c r="K20" s="122"/>
    </row>
    <row r="21" spans="2:11" ht="50" customHeight="1" x14ac:dyDescent="0.35">
      <c r="B21" s="118"/>
      <c r="C21" s="14"/>
      <c r="D21" s="147"/>
      <c r="E21" s="3"/>
      <c r="F21" s="3"/>
      <c r="G21" s="146"/>
      <c r="H21" s="147"/>
      <c r="I21" s="3"/>
      <c r="J21" s="3"/>
      <c r="K21" s="122"/>
    </row>
    <row r="22" spans="2:11" ht="50" customHeight="1" x14ac:dyDescent="0.35">
      <c r="B22" s="118"/>
      <c r="C22" s="14"/>
      <c r="D22" s="147"/>
      <c r="E22" s="3"/>
      <c r="F22" s="3"/>
      <c r="G22" s="146"/>
      <c r="H22" s="147"/>
      <c r="I22" s="3"/>
      <c r="J22" s="3"/>
      <c r="K22" s="122"/>
    </row>
    <row r="23" spans="2:11" ht="50" customHeight="1" x14ac:dyDescent="0.35">
      <c r="B23" s="118"/>
      <c r="C23" s="14"/>
      <c r="D23" s="147"/>
      <c r="E23" s="3"/>
      <c r="F23" s="3"/>
      <c r="G23" s="146"/>
      <c r="H23" s="147"/>
      <c r="I23" s="3"/>
      <c r="J23" s="3"/>
      <c r="K23" s="122"/>
    </row>
    <row r="24" spans="2:11" ht="50" customHeight="1" x14ac:dyDescent="0.35">
      <c r="B24" s="118"/>
      <c r="C24" s="14"/>
      <c r="D24" s="147"/>
      <c r="E24" s="3"/>
      <c r="F24" s="3"/>
      <c r="G24" s="146"/>
      <c r="H24" s="147"/>
      <c r="I24" s="3"/>
      <c r="J24" s="3"/>
      <c r="K24" s="122"/>
    </row>
    <row r="25" spans="2:11" ht="50" customHeight="1" x14ac:dyDescent="0.35">
      <c r="B25" s="118"/>
      <c r="C25" s="14"/>
      <c r="D25" s="147"/>
      <c r="E25" s="3"/>
      <c r="F25" s="3"/>
      <c r="G25" s="146"/>
      <c r="H25" s="147"/>
      <c r="I25" s="3"/>
      <c r="J25" s="3"/>
      <c r="K25" s="122"/>
    </row>
    <row r="26" spans="2:11" ht="50" customHeight="1" x14ac:dyDescent="0.35">
      <c r="B26" s="118"/>
      <c r="C26" s="14"/>
      <c r="D26" s="147"/>
      <c r="E26" s="3"/>
      <c r="F26" s="3"/>
      <c r="G26" s="146"/>
      <c r="H26" s="147"/>
      <c r="I26" s="3"/>
      <c r="J26" s="3"/>
      <c r="K26" s="122"/>
    </row>
    <row r="27" spans="2:11" ht="50" customHeight="1" x14ac:dyDescent="0.35">
      <c r="B27" s="118"/>
      <c r="C27" s="14"/>
      <c r="D27" s="147"/>
      <c r="E27" s="3"/>
      <c r="F27" s="3"/>
      <c r="G27" s="146"/>
      <c r="H27" s="147"/>
      <c r="I27" s="3"/>
      <c r="J27" s="3"/>
      <c r="K27" s="122"/>
    </row>
    <row r="28" spans="2:11" ht="50" customHeight="1" x14ac:dyDescent="0.35">
      <c r="B28" s="118"/>
      <c r="C28" s="14"/>
      <c r="D28" s="147"/>
      <c r="E28" s="3"/>
      <c r="F28" s="3"/>
      <c r="G28" s="146"/>
      <c r="H28" s="147"/>
      <c r="I28" s="3"/>
      <c r="J28" s="3"/>
      <c r="K28" s="122"/>
    </row>
    <row r="29" spans="2:11" ht="50" customHeight="1" x14ac:dyDescent="0.35">
      <c r="B29" s="118"/>
      <c r="C29" s="14"/>
      <c r="D29" s="147"/>
      <c r="E29" s="3"/>
      <c r="F29" s="3"/>
      <c r="G29" s="146"/>
      <c r="H29" s="147"/>
      <c r="I29" s="3"/>
      <c r="J29" s="3"/>
      <c r="K29" s="122"/>
    </row>
    <row r="30" spans="2:11" ht="50" customHeight="1" x14ac:dyDescent="0.35">
      <c r="B30" s="118"/>
      <c r="C30" s="14"/>
      <c r="D30" s="147"/>
      <c r="E30" s="3"/>
      <c r="F30" s="3"/>
      <c r="G30" s="146"/>
      <c r="H30" s="147"/>
      <c r="I30" s="3"/>
      <c r="J30" s="3"/>
      <c r="K30" s="122"/>
    </row>
    <row r="31" spans="2:11" ht="50" customHeight="1" x14ac:dyDescent="0.35">
      <c r="B31" s="118"/>
      <c r="C31" s="14"/>
      <c r="D31" s="147"/>
      <c r="E31" s="3"/>
      <c r="F31" s="3"/>
      <c r="G31" s="146"/>
      <c r="H31" s="147"/>
      <c r="I31" s="3"/>
      <c r="J31" s="3"/>
      <c r="K31" s="122"/>
    </row>
    <row r="32" spans="2:11" ht="50" customHeight="1" x14ac:dyDescent="0.35">
      <c r="B32" s="118"/>
      <c r="C32" s="14"/>
      <c r="D32" s="147"/>
      <c r="E32" s="3"/>
      <c r="F32" s="3"/>
      <c r="G32" s="146"/>
      <c r="H32" s="147"/>
      <c r="I32" s="3"/>
      <c r="J32" s="3"/>
      <c r="K32" s="122"/>
    </row>
    <row r="33" spans="2:11" ht="50" customHeight="1" x14ac:dyDescent="0.35">
      <c r="B33" s="118"/>
      <c r="C33" s="14"/>
      <c r="D33" s="147"/>
      <c r="E33" s="3"/>
      <c r="F33" s="3"/>
      <c r="G33" s="146"/>
      <c r="H33" s="147"/>
      <c r="I33" s="3"/>
      <c r="J33" s="3"/>
      <c r="K33" s="122"/>
    </row>
    <row r="34" spans="2:11" ht="50" customHeight="1" x14ac:dyDescent="0.35">
      <c r="B34" s="118"/>
      <c r="C34" s="14"/>
      <c r="D34" s="147"/>
      <c r="E34" s="3"/>
      <c r="F34" s="3"/>
      <c r="G34" s="146"/>
      <c r="H34" s="147"/>
      <c r="I34" s="3"/>
      <c r="J34" s="3"/>
      <c r="K34" s="122"/>
    </row>
    <row r="35" spans="2:11" ht="50" customHeight="1" x14ac:dyDescent="0.35">
      <c r="B35" s="118"/>
      <c r="C35" s="14"/>
      <c r="D35" s="147"/>
      <c r="E35" s="3"/>
      <c r="F35" s="3"/>
      <c r="G35" s="146"/>
      <c r="H35" s="147"/>
      <c r="I35" s="3"/>
      <c r="J35" s="3"/>
      <c r="K35" s="122"/>
    </row>
    <row r="36" spans="2:11" ht="50" customHeight="1" x14ac:dyDescent="0.35">
      <c r="B36" s="118"/>
      <c r="C36" s="14"/>
      <c r="D36" s="147"/>
      <c r="E36" s="3"/>
      <c r="F36" s="3"/>
      <c r="G36" s="146"/>
      <c r="H36" s="147"/>
      <c r="I36" s="3"/>
      <c r="J36" s="3"/>
      <c r="K36" s="122"/>
    </row>
    <row r="37" spans="2:11" ht="50" customHeight="1" x14ac:dyDescent="0.35">
      <c r="B37" s="118"/>
      <c r="C37" s="14"/>
      <c r="D37" s="147"/>
      <c r="E37" s="3"/>
      <c r="F37" s="3"/>
      <c r="G37" s="146"/>
      <c r="H37" s="147"/>
      <c r="I37" s="3"/>
      <c r="J37" s="3"/>
      <c r="K37" s="122"/>
    </row>
    <row r="38" spans="2:11" ht="50" customHeight="1" x14ac:dyDescent="0.35">
      <c r="B38" s="118"/>
      <c r="C38" s="14"/>
      <c r="D38" s="147"/>
      <c r="E38" s="3"/>
      <c r="F38" s="3"/>
      <c r="G38" s="146"/>
      <c r="H38" s="147"/>
      <c r="I38" s="3"/>
      <c r="J38" s="3"/>
      <c r="K38" s="122"/>
    </row>
    <row r="39" spans="2:11" ht="50" customHeight="1" x14ac:dyDescent="0.35">
      <c r="B39" s="118"/>
      <c r="C39" s="14"/>
      <c r="D39" s="147"/>
      <c r="E39" s="3"/>
      <c r="F39" s="3"/>
      <c r="G39" s="146"/>
      <c r="H39" s="147"/>
      <c r="I39" s="3"/>
      <c r="J39" s="3"/>
      <c r="K39" s="122"/>
    </row>
    <row r="40" spans="2:11" ht="50" customHeight="1" x14ac:dyDescent="0.35">
      <c r="B40" s="118"/>
      <c r="C40" s="14"/>
      <c r="D40" s="147"/>
      <c r="E40" s="3"/>
      <c r="F40" s="3"/>
      <c r="G40" s="146"/>
      <c r="H40" s="147"/>
      <c r="I40" s="3"/>
      <c r="J40" s="3"/>
      <c r="K40" s="122"/>
    </row>
    <row r="41" spans="2:11" ht="50" customHeight="1" x14ac:dyDescent="0.35">
      <c r="B41" s="118"/>
      <c r="C41" s="14"/>
      <c r="D41" s="147"/>
      <c r="E41" s="3"/>
      <c r="F41" s="3"/>
      <c r="G41" s="146"/>
      <c r="H41" s="147"/>
      <c r="I41" s="3"/>
      <c r="J41" s="3"/>
      <c r="K41" s="122"/>
    </row>
    <row r="42" spans="2:11" ht="50" customHeight="1" x14ac:dyDescent="0.35">
      <c r="B42" s="118"/>
      <c r="C42" s="14"/>
      <c r="D42" s="147"/>
      <c r="E42" s="3"/>
      <c r="F42" s="3"/>
      <c r="G42" s="146"/>
      <c r="H42" s="147"/>
      <c r="I42" s="3"/>
      <c r="J42" s="3"/>
      <c r="K42" s="122"/>
    </row>
    <row r="43" spans="2:11" ht="50" customHeight="1" x14ac:dyDescent="0.35">
      <c r="B43" s="118"/>
      <c r="C43" s="14"/>
      <c r="D43" s="147"/>
      <c r="E43" s="3"/>
      <c r="F43" s="3"/>
      <c r="G43" s="146"/>
      <c r="H43" s="147"/>
      <c r="I43" s="3"/>
      <c r="J43" s="3"/>
      <c r="K43" s="122"/>
    </row>
    <row r="44" spans="2:11" ht="50" customHeight="1" x14ac:dyDescent="0.35">
      <c r="B44" s="118"/>
      <c r="C44" s="14"/>
      <c r="D44" s="147"/>
      <c r="E44" s="3"/>
      <c r="F44" s="3"/>
      <c r="G44" s="146"/>
      <c r="H44" s="147"/>
      <c r="I44" s="3"/>
      <c r="J44" s="3"/>
      <c r="K44" s="122"/>
    </row>
    <row r="45" spans="2:11" ht="50" customHeight="1" x14ac:dyDescent="0.35">
      <c r="B45" s="118"/>
      <c r="C45" s="14"/>
      <c r="D45" s="147"/>
      <c r="E45" s="3"/>
      <c r="F45" s="3"/>
      <c r="G45" s="146"/>
      <c r="H45" s="147"/>
      <c r="I45" s="3"/>
      <c r="J45" s="3"/>
      <c r="K45" s="122"/>
    </row>
    <row r="46" spans="2:11" ht="50" customHeight="1" x14ac:dyDescent="0.35">
      <c r="B46" s="118"/>
      <c r="C46" s="14"/>
      <c r="D46" s="147"/>
      <c r="E46" s="3"/>
      <c r="F46" s="3"/>
      <c r="G46" s="146"/>
      <c r="H46" s="147"/>
      <c r="I46" s="3"/>
      <c r="J46" s="3"/>
      <c r="K46" s="122"/>
    </row>
    <row r="47" spans="2:11" ht="50" customHeight="1" x14ac:dyDescent="0.35">
      <c r="B47" s="118"/>
      <c r="C47" s="14"/>
      <c r="D47" s="147"/>
      <c r="E47" s="3"/>
      <c r="F47" s="3"/>
      <c r="G47" s="146"/>
      <c r="H47" s="147"/>
      <c r="I47" s="3"/>
      <c r="J47" s="3"/>
      <c r="K47" s="122"/>
    </row>
    <row r="48" spans="2:11" ht="50" customHeight="1" x14ac:dyDescent="0.35">
      <c r="B48" s="118"/>
      <c r="C48" s="14"/>
      <c r="D48" s="147"/>
      <c r="E48" s="3"/>
      <c r="F48" s="3"/>
      <c r="G48" s="146"/>
      <c r="H48" s="147"/>
      <c r="I48" s="3"/>
      <c r="J48" s="3"/>
      <c r="K48" s="122"/>
    </row>
    <row r="49" spans="2:11" ht="50" customHeight="1" x14ac:dyDescent="0.35">
      <c r="B49" s="118"/>
      <c r="C49" s="14"/>
      <c r="D49" s="147"/>
      <c r="E49" s="3"/>
      <c r="F49" s="3"/>
      <c r="G49" s="146"/>
      <c r="H49" s="147"/>
      <c r="I49" s="3"/>
      <c r="J49" s="3"/>
      <c r="K49" s="122"/>
    </row>
    <row r="50" spans="2:11" ht="50" customHeight="1" x14ac:dyDescent="0.35">
      <c r="B50" s="118"/>
      <c r="C50" s="14"/>
      <c r="D50" s="147"/>
      <c r="E50" s="3"/>
      <c r="F50" s="3"/>
      <c r="G50" s="146"/>
      <c r="H50" s="147"/>
      <c r="I50" s="3"/>
      <c r="J50" s="3"/>
      <c r="K50" s="122"/>
    </row>
    <row r="51" spans="2:11" ht="50" customHeight="1" x14ac:dyDescent="0.35">
      <c r="B51" s="118"/>
      <c r="C51" s="14"/>
      <c r="D51" s="147"/>
      <c r="E51" s="3"/>
      <c r="F51" s="3"/>
      <c r="G51" s="146"/>
      <c r="H51" s="147"/>
      <c r="I51" s="3"/>
      <c r="J51" s="3"/>
      <c r="K51" s="122"/>
    </row>
    <row r="52" spans="2:11" ht="50" customHeight="1" x14ac:dyDescent="0.35">
      <c r="B52" s="118"/>
      <c r="C52" s="14"/>
      <c r="D52" s="147"/>
      <c r="E52" s="3"/>
      <c r="F52" s="3"/>
      <c r="G52" s="146"/>
      <c r="H52" s="147"/>
      <c r="I52" s="3"/>
      <c r="J52" s="3"/>
      <c r="K52" s="122"/>
    </row>
    <row r="53" spans="2:11" ht="50" customHeight="1" x14ac:dyDescent="0.35">
      <c r="B53" s="118"/>
      <c r="C53" s="14"/>
      <c r="D53" s="147"/>
      <c r="E53" s="3"/>
      <c r="F53" s="3"/>
      <c r="G53" s="146"/>
      <c r="H53" s="147"/>
      <c r="I53" s="3"/>
      <c r="J53" s="3"/>
      <c r="K53" s="122"/>
    </row>
    <row r="54" spans="2:11" ht="50" customHeight="1" x14ac:dyDescent="0.35">
      <c r="B54" s="118"/>
      <c r="C54" s="14"/>
      <c r="D54" s="147"/>
      <c r="E54" s="3"/>
      <c r="F54" s="3"/>
      <c r="G54" s="146"/>
      <c r="H54" s="147"/>
      <c r="I54" s="3"/>
      <c r="J54" s="3"/>
      <c r="K54" s="122"/>
    </row>
    <row r="55" spans="2:11" ht="50" customHeight="1" x14ac:dyDescent="0.35">
      <c r="B55" s="118"/>
      <c r="C55" s="14"/>
      <c r="D55" s="147"/>
      <c r="E55" s="3"/>
      <c r="F55" s="3"/>
      <c r="G55" s="146"/>
      <c r="H55" s="147"/>
      <c r="I55" s="3"/>
      <c r="J55" s="3"/>
      <c r="K55" s="122"/>
    </row>
    <row r="56" spans="2:11" ht="50" customHeight="1" x14ac:dyDescent="0.35">
      <c r="B56" s="118"/>
      <c r="C56" s="14"/>
      <c r="D56" s="147"/>
      <c r="E56" s="3"/>
      <c r="F56" s="3"/>
      <c r="G56" s="146"/>
      <c r="H56" s="147"/>
      <c r="I56" s="3"/>
      <c r="J56" s="3"/>
      <c r="K56" s="122"/>
    </row>
    <row r="57" spans="2:11" ht="50" customHeight="1" x14ac:dyDescent="0.35">
      <c r="B57" s="118"/>
      <c r="C57" s="14"/>
      <c r="D57" s="147"/>
      <c r="E57" s="3"/>
      <c r="F57" s="3"/>
      <c r="G57" s="146"/>
      <c r="H57" s="147"/>
      <c r="I57" s="3"/>
      <c r="J57" s="3"/>
      <c r="K57" s="122"/>
    </row>
    <row r="58" spans="2:11" ht="50" customHeight="1" x14ac:dyDescent="0.35">
      <c r="B58" s="118"/>
      <c r="C58" s="14"/>
      <c r="D58" s="147"/>
      <c r="E58" s="3"/>
      <c r="F58" s="3"/>
      <c r="G58" s="146"/>
      <c r="H58" s="147"/>
      <c r="I58" s="3"/>
      <c r="J58" s="3"/>
      <c r="K58" s="122"/>
    </row>
    <row r="59" spans="2:11" ht="50" customHeight="1" x14ac:dyDescent="0.35">
      <c r="B59" s="118"/>
      <c r="C59" s="14"/>
      <c r="D59" s="147"/>
      <c r="E59" s="3"/>
      <c r="F59" s="3"/>
      <c r="G59" s="146"/>
      <c r="H59" s="147"/>
      <c r="I59" s="3"/>
      <c r="J59" s="3"/>
      <c r="K59" s="122"/>
    </row>
    <row r="60" spans="2:11" ht="50" customHeight="1" x14ac:dyDescent="0.35">
      <c r="B60" s="118"/>
      <c r="C60" s="14"/>
      <c r="D60" s="147"/>
      <c r="E60" s="3"/>
      <c r="F60" s="3"/>
      <c r="G60" s="146"/>
      <c r="H60" s="147"/>
      <c r="I60" s="3"/>
      <c r="J60" s="3"/>
      <c r="K60" s="122"/>
    </row>
    <row r="61" spans="2:11" ht="50" customHeight="1" x14ac:dyDescent="0.35">
      <c r="B61" s="118"/>
      <c r="C61" s="14"/>
      <c r="D61" s="147"/>
      <c r="E61" s="3"/>
      <c r="F61" s="3"/>
      <c r="G61" s="146"/>
      <c r="H61" s="147"/>
      <c r="I61" s="3"/>
      <c r="J61" s="3"/>
      <c r="K61" s="122"/>
    </row>
    <row r="62" spans="2:11" ht="50" customHeight="1" x14ac:dyDescent="0.35">
      <c r="B62" s="118"/>
      <c r="C62" s="14"/>
      <c r="D62" s="147"/>
      <c r="E62" s="3"/>
      <c r="F62" s="3"/>
      <c r="G62" s="146"/>
      <c r="H62" s="147"/>
      <c r="I62" s="3"/>
      <c r="J62" s="3"/>
      <c r="K62" s="122"/>
    </row>
    <row r="63" spans="2:11" ht="50" customHeight="1" x14ac:dyDescent="0.35">
      <c r="B63" s="118"/>
      <c r="C63" s="14"/>
      <c r="D63" s="147"/>
      <c r="E63" s="3"/>
      <c r="F63" s="3"/>
      <c r="G63" s="146"/>
      <c r="H63" s="147"/>
      <c r="I63" s="3"/>
      <c r="J63" s="3"/>
      <c r="K63" s="122"/>
    </row>
    <row r="64" spans="2:11" ht="50" customHeight="1" x14ac:dyDescent="0.35">
      <c r="B64" s="118"/>
      <c r="C64" s="14"/>
      <c r="D64" s="147"/>
      <c r="E64" s="3"/>
      <c r="F64" s="3"/>
      <c r="G64" s="146"/>
      <c r="H64" s="147"/>
      <c r="I64" s="3"/>
      <c r="J64" s="3"/>
      <c r="K64" s="122"/>
    </row>
    <row r="65" spans="2:11" ht="50" customHeight="1" x14ac:dyDescent="0.35">
      <c r="B65" s="118"/>
      <c r="C65" s="14"/>
      <c r="D65" s="147"/>
      <c r="E65" s="3"/>
      <c r="F65" s="3"/>
      <c r="G65" s="146"/>
      <c r="H65" s="147"/>
      <c r="I65" s="3"/>
      <c r="J65" s="3"/>
      <c r="K65" s="122"/>
    </row>
    <row r="66" spans="2:11" ht="50" customHeight="1" x14ac:dyDescent="0.35">
      <c r="B66" s="118"/>
      <c r="C66" s="14"/>
      <c r="D66" s="147"/>
      <c r="E66" s="3"/>
      <c r="F66" s="3"/>
      <c r="G66" s="146"/>
      <c r="H66" s="147"/>
      <c r="I66" s="3"/>
      <c r="J66" s="3"/>
      <c r="K66" s="122"/>
    </row>
    <row r="67" spans="2:11" ht="50" customHeight="1" x14ac:dyDescent="0.35">
      <c r="B67" s="118"/>
      <c r="C67" s="14"/>
      <c r="D67" s="147"/>
      <c r="E67" s="3"/>
      <c r="F67" s="3"/>
      <c r="G67" s="146"/>
      <c r="H67" s="147"/>
      <c r="I67" s="3"/>
      <c r="J67" s="3"/>
      <c r="K67" s="122"/>
    </row>
    <row r="68" spans="2:11" ht="50" customHeight="1" x14ac:dyDescent="0.35">
      <c r="B68" s="118"/>
      <c r="C68" s="14"/>
      <c r="D68" s="147"/>
      <c r="E68" s="3"/>
      <c r="F68" s="3"/>
      <c r="G68" s="146"/>
      <c r="H68" s="147"/>
      <c r="I68" s="3"/>
      <c r="J68" s="3"/>
      <c r="K68" s="122"/>
    </row>
    <row r="69" spans="2:11" ht="50" customHeight="1" x14ac:dyDescent="0.35">
      <c r="B69" s="118"/>
      <c r="C69" s="14"/>
      <c r="D69" s="147"/>
      <c r="E69" s="3"/>
      <c r="F69" s="3"/>
      <c r="G69" s="146"/>
      <c r="H69" s="147"/>
      <c r="I69" s="3"/>
      <c r="J69" s="3"/>
      <c r="K69" s="122"/>
    </row>
    <row r="70" spans="2:11" ht="50" customHeight="1" x14ac:dyDescent="0.35">
      <c r="B70" s="118"/>
      <c r="C70" s="14"/>
      <c r="D70" s="147"/>
      <c r="E70" s="3"/>
      <c r="F70" s="3"/>
      <c r="G70" s="146"/>
      <c r="H70" s="147"/>
      <c r="I70" s="3"/>
      <c r="J70" s="3"/>
      <c r="K70" s="122"/>
    </row>
    <row r="71" spans="2:11" ht="50" customHeight="1" x14ac:dyDescent="0.35">
      <c r="B71" s="118"/>
      <c r="C71" s="14"/>
      <c r="D71" s="147"/>
      <c r="E71" s="3"/>
      <c r="F71" s="3"/>
      <c r="G71" s="146"/>
      <c r="H71" s="147"/>
      <c r="I71" s="3"/>
      <c r="J71" s="3"/>
      <c r="K71" s="122"/>
    </row>
    <row r="72" spans="2:11" ht="50" customHeight="1" x14ac:dyDescent="0.35">
      <c r="B72" s="118"/>
      <c r="C72" s="14"/>
      <c r="D72" s="147"/>
      <c r="E72" s="3"/>
      <c r="F72" s="3"/>
      <c r="G72" s="146"/>
      <c r="H72" s="147"/>
      <c r="I72" s="3"/>
      <c r="J72" s="3"/>
      <c r="K72" s="122"/>
    </row>
    <row r="73" spans="2:11" ht="50" customHeight="1" x14ac:dyDescent="0.35">
      <c r="B73" s="118"/>
      <c r="C73" s="14"/>
      <c r="D73" s="147"/>
      <c r="E73" s="3"/>
      <c r="F73" s="3"/>
      <c r="G73" s="146"/>
      <c r="H73" s="147"/>
      <c r="I73" s="3"/>
      <c r="J73" s="3"/>
      <c r="K73" s="122"/>
    </row>
    <row r="74" spans="2:11" ht="50" customHeight="1" x14ac:dyDescent="0.35">
      <c r="B74" s="118"/>
      <c r="C74" s="14"/>
      <c r="D74" s="147"/>
      <c r="E74" s="3"/>
      <c r="F74" s="3"/>
      <c r="G74" s="146"/>
      <c r="H74" s="147"/>
      <c r="I74" s="3"/>
      <c r="J74" s="3"/>
      <c r="K74" s="122"/>
    </row>
    <row r="75" spans="2:11" ht="50" customHeight="1" x14ac:dyDescent="0.35">
      <c r="B75" s="118"/>
      <c r="C75" s="14"/>
      <c r="D75" s="147"/>
      <c r="E75" s="3"/>
      <c r="F75" s="3"/>
      <c r="G75" s="146"/>
      <c r="H75" s="147"/>
      <c r="I75" s="3"/>
      <c r="J75" s="3"/>
      <c r="K75" s="122"/>
    </row>
    <row r="76" spans="2:11" ht="50" customHeight="1" x14ac:dyDescent="0.35">
      <c r="B76" s="118"/>
      <c r="C76" s="14"/>
      <c r="D76" s="147"/>
      <c r="E76" s="3"/>
      <c r="F76" s="3"/>
      <c r="G76" s="146"/>
      <c r="H76" s="147"/>
      <c r="I76" s="3"/>
      <c r="J76" s="3"/>
      <c r="K76" s="122"/>
    </row>
    <row r="77" spans="2:11" ht="50" customHeight="1" x14ac:dyDescent="0.35">
      <c r="B77" s="118"/>
      <c r="C77" s="14"/>
      <c r="D77" s="147"/>
      <c r="E77" s="3"/>
      <c r="F77" s="3"/>
      <c r="G77" s="146"/>
      <c r="H77" s="147"/>
      <c r="I77" s="3"/>
      <c r="J77" s="3"/>
      <c r="K77" s="122"/>
    </row>
    <row r="78" spans="2:11" ht="50" customHeight="1" x14ac:dyDescent="0.35">
      <c r="B78" s="118"/>
      <c r="C78" s="14"/>
      <c r="D78" s="147"/>
      <c r="E78" s="3"/>
      <c r="F78" s="3"/>
      <c r="G78" s="146"/>
      <c r="H78" s="147"/>
      <c r="I78" s="3"/>
      <c r="J78" s="3"/>
      <c r="K78" s="122"/>
    </row>
    <row r="79" spans="2:11" ht="50" customHeight="1" x14ac:dyDescent="0.35">
      <c r="B79" s="118"/>
      <c r="C79" s="14"/>
      <c r="D79" s="147"/>
      <c r="E79" s="3"/>
      <c r="F79" s="3"/>
      <c r="G79" s="146"/>
      <c r="H79" s="147"/>
      <c r="I79" s="3"/>
      <c r="J79" s="3"/>
      <c r="K79" s="122"/>
    </row>
    <row r="80" spans="2:11" ht="50" customHeight="1" x14ac:dyDescent="0.35">
      <c r="B80" s="118"/>
      <c r="C80" s="14"/>
      <c r="D80" s="147"/>
      <c r="E80" s="3"/>
      <c r="F80" s="3"/>
      <c r="G80" s="146"/>
      <c r="H80" s="147"/>
      <c r="I80" s="3"/>
      <c r="J80" s="3"/>
      <c r="K80" s="122"/>
    </row>
    <row r="81" spans="2:11" ht="50" customHeight="1" x14ac:dyDescent="0.35">
      <c r="B81" s="118"/>
      <c r="C81" s="14"/>
      <c r="D81" s="147"/>
      <c r="E81" s="3"/>
      <c r="F81" s="3"/>
      <c r="G81" s="146"/>
      <c r="H81" s="147"/>
      <c r="I81" s="3"/>
      <c r="J81" s="3"/>
      <c r="K81" s="122"/>
    </row>
    <row r="82" spans="2:11" ht="50" customHeight="1" x14ac:dyDescent="0.35">
      <c r="B82" s="118"/>
      <c r="C82" s="14"/>
      <c r="D82" s="147"/>
      <c r="E82" s="3"/>
      <c r="F82" s="3"/>
      <c r="G82" s="146"/>
      <c r="H82" s="147"/>
      <c r="I82" s="151"/>
      <c r="J82" s="151"/>
      <c r="K82" s="150"/>
    </row>
    <row r="83" spans="2:11" ht="50" customHeight="1" x14ac:dyDescent="0.35">
      <c r="B83" s="118"/>
      <c r="C83" s="14"/>
      <c r="D83" s="147"/>
      <c r="E83" s="3"/>
      <c r="F83" s="3"/>
      <c r="G83" s="146"/>
      <c r="H83" s="147"/>
      <c r="I83" s="3"/>
      <c r="J83" s="3"/>
      <c r="K83" s="122"/>
    </row>
    <row r="84" spans="2:11" ht="50" customHeight="1" x14ac:dyDescent="0.35">
      <c r="B84" s="118"/>
      <c r="C84" s="14"/>
      <c r="D84" s="147"/>
      <c r="E84" s="3"/>
      <c r="F84" s="3"/>
      <c r="G84" s="146"/>
      <c r="H84" s="147"/>
      <c r="I84" s="3"/>
      <c r="J84" s="3"/>
      <c r="K84" s="150"/>
    </row>
    <row r="85" spans="2:11" ht="50" customHeight="1" x14ac:dyDescent="0.35">
      <c r="B85" s="118"/>
      <c r="C85" s="14"/>
      <c r="D85" s="147"/>
      <c r="E85" s="3"/>
      <c r="F85" s="3"/>
      <c r="G85" s="146"/>
      <c r="H85" s="147"/>
      <c r="I85" s="3"/>
      <c r="J85" s="3"/>
      <c r="K85" s="122"/>
    </row>
    <row r="86" spans="2:11" ht="50" customHeight="1" x14ac:dyDescent="0.35">
      <c r="B86" s="118"/>
      <c r="C86" s="14"/>
      <c r="D86" s="147"/>
      <c r="E86" s="3"/>
      <c r="F86" s="3"/>
      <c r="G86" s="146"/>
      <c r="H86" s="147"/>
      <c r="I86" s="3"/>
      <c r="J86" s="3"/>
      <c r="K86" s="122"/>
    </row>
    <row r="87" spans="2:11" ht="50" customHeight="1" x14ac:dyDescent="0.35">
      <c r="B87" s="118"/>
      <c r="C87" s="14"/>
      <c r="D87" s="147"/>
      <c r="E87" s="3"/>
      <c r="F87" s="3"/>
      <c r="G87" s="146"/>
      <c r="H87" s="147"/>
      <c r="I87" s="3"/>
      <c r="J87" s="3"/>
      <c r="K87" s="122"/>
    </row>
    <row r="88" spans="2:11" ht="50" customHeight="1" x14ac:dyDescent="0.35">
      <c r="B88" s="118"/>
      <c r="C88" s="14"/>
      <c r="D88" s="147"/>
      <c r="E88" s="3"/>
      <c r="F88" s="3"/>
      <c r="G88" s="146"/>
      <c r="H88" s="147"/>
      <c r="I88" s="3"/>
      <c r="J88" s="3"/>
      <c r="K88" s="150"/>
    </row>
    <row r="89" spans="2:11" ht="50" customHeight="1" x14ac:dyDescent="0.35">
      <c r="B89" s="118"/>
      <c r="C89" s="14"/>
      <c r="D89" s="147"/>
      <c r="E89" s="3"/>
      <c r="F89" s="3"/>
      <c r="G89" s="146"/>
      <c r="H89" s="147"/>
      <c r="I89" s="3"/>
      <c r="J89" s="3"/>
      <c r="K89" s="150"/>
    </row>
    <row r="90" spans="2:11" ht="50" customHeight="1" x14ac:dyDescent="0.35">
      <c r="B90" s="118"/>
      <c r="C90" s="14"/>
      <c r="D90" s="147"/>
      <c r="E90" s="3"/>
      <c r="F90" s="3"/>
      <c r="G90" s="146"/>
      <c r="H90" s="147"/>
      <c r="I90" s="3"/>
      <c r="J90" s="3"/>
      <c r="K90" s="150"/>
    </row>
    <row r="91" spans="2:11" ht="50" customHeight="1" x14ac:dyDescent="0.35">
      <c r="B91" s="118"/>
      <c r="C91" s="14"/>
      <c r="D91" s="147"/>
      <c r="E91" s="3"/>
      <c r="F91" s="3"/>
      <c r="G91" s="146"/>
      <c r="H91" s="147"/>
      <c r="I91" s="3"/>
      <c r="J91" s="3"/>
      <c r="K91" s="122"/>
    </row>
    <row r="92" spans="2:11" ht="50" customHeight="1" x14ac:dyDescent="0.35">
      <c r="B92" s="118"/>
      <c r="C92" s="14"/>
      <c r="D92" s="147"/>
      <c r="E92" s="3"/>
      <c r="F92" s="3"/>
      <c r="G92" s="146"/>
      <c r="H92" s="147"/>
      <c r="I92" s="3"/>
      <c r="J92" s="3"/>
      <c r="K92" s="122"/>
    </row>
    <row r="93" spans="2:11" ht="50" customHeight="1" x14ac:dyDescent="0.35">
      <c r="B93" s="118"/>
      <c r="C93" s="14"/>
      <c r="D93" s="147"/>
      <c r="E93" s="3"/>
      <c r="F93" s="3"/>
      <c r="G93" s="146"/>
      <c r="H93" s="147"/>
      <c r="I93" s="3"/>
      <c r="J93" s="3"/>
      <c r="K93" s="122"/>
    </row>
    <row r="94" spans="2:11" ht="50" customHeight="1" x14ac:dyDescent="0.35">
      <c r="B94" s="118"/>
      <c r="C94" s="14"/>
      <c r="D94" s="147"/>
      <c r="E94" s="3"/>
      <c r="F94" s="3"/>
      <c r="G94" s="146"/>
      <c r="H94" s="147"/>
      <c r="I94" s="3"/>
      <c r="J94" s="3"/>
      <c r="K94" s="122"/>
    </row>
    <row r="95" spans="2:11" ht="50" customHeight="1" x14ac:dyDescent="0.35">
      <c r="B95" s="118"/>
      <c r="C95" s="14"/>
      <c r="D95" s="147"/>
      <c r="E95" s="3"/>
      <c r="F95" s="3"/>
      <c r="G95" s="146"/>
      <c r="H95" s="147"/>
      <c r="I95" s="3"/>
      <c r="J95" s="3"/>
      <c r="K95" s="122"/>
    </row>
    <row r="96" spans="2:11" ht="50" customHeight="1" x14ac:dyDescent="0.35">
      <c r="B96" s="118"/>
      <c r="C96" s="14"/>
      <c r="D96" s="147"/>
      <c r="E96" s="3"/>
      <c r="F96" s="3"/>
      <c r="G96" s="146"/>
      <c r="H96" s="147"/>
      <c r="I96" s="3"/>
      <c r="J96" s="3"/>
      <c r="K96" s="122"/>
    </row>
    <row r="97" spans="2:11" ht="50" customHeight="1" x14ac:dyDescent="0.35">
      <c r="B97" s="118"/>
      <c r="C97" s="14"/>
      <c r="D97" s="147"/>
      <c r="E97" s="3"/>
      <c r="F97" s="3"/>
      <c r="G97" s="146"/>
      <c r="H97" s="147"/>
      <c r="I97" s="3"/>
      <c r="J97" s="3"/>
      <c r="K97" s="122"/>
    </row>
    <row r="98" spans="2:11" ht="50" customHeight="1" x14ac:dyDescent="0.35">
      <c r="B98" s="118"/>
      <c r="C98" s="14"/>
      <c r="D98" s="147"/>
      <c r="E98" s="3"/>
      <c r="F98" s="3"/>
      <c r="G98" s="146"/>
      <c r="H98" s="147"/>
      <c r="I98" s="3"/>
      <c r="J98" s="3"/>
      <c r="K98" s="122"/>
    </row>
    <row r="99" spans="2:11" ht="50" customHeight="1" x14ac:dyDescent="0.35">
      <c r="B99" s="118"/>
      <c r="C99" s="14"/>
      <c r="D99" s="147"/>
      <c r="E99" s="3"/>
      <c r="F99" s="3"/>
      <c r="G99" s="146"/>
      <c r="H99" s="147"/>
      <c r="I99" s="3"/>
      <c r="J99" s="3"/>
      <c r="K99" s="122"/>
    </row>
    <row r="100" spans="2:11" ht="50" customHeight="1" x14ac:dyDescent="0.35">
      <c r="B100" s="118"/>
      <c r="C100" s="14"/>
      <c r="D100" s="147"/>
      <c r="E100" s="3"/>
      <c r="F100" s="3"/>
      <c r="G100" s="146"/>
      <c r="H100" s="147"/>
      <c r="I100" s="3"/>
      <c r="J100" s="3"/>
      <c r="K100" s="122"/>
    </row>
    <row r="101" spans="2:11" ht="50" customHeight="1" x14ac:dyDescent="0.35">
      <c r="B101" s="118"/>
      <c r="C101" s="14"/>
      <c r="D101" s="147"/>
      <c r="E101" s="3"/>
      <c r="F101" s="3"/>
      <c r="G101" s="146"/>
      <c r="H101" s="147"/>
      <c r="I101" s="3"/>
      <c r="J101" s="3"/>
      <c r="K101" s="122"/>
    </row>
    <row r="102" spans="2:11" ht="50" customHeight="1" x14ac:dyDescent="0.35">
      <c r="B102" s="118"/>
      <c r="C102" s="14"/>
      <c r="D102" s="147"/>
      <c r="E102" s="3"/>
      <c r="F102" s="3"/>
      <c r="G102" s="146"/>
      <c r="H102" s="147"/>
      <c r="I102" s="3"/>
      <c r="J102" s="3"/>
      <c r="K102" s="122"/>
    </row>
    <row r="103" spans="2:11" ht="50" customHeight="1" x14ac:dyDescent="0.35">
      <c r="B103" s="118"/>
      <c r="C103" s="14"/>
      <c r="D103" s="147"/>
      <c r="E103" s="3"/>
      <c r="F103" s="3"/>
      <c r="G103" s="146"/>
      <c r="H103" s="147"/>
      <c r="I103" s="3"/>
      <c r="J103" s="3"/>
      <c r="K103" s="122"/>
    </row>
    <row r="104" spans="2:11" ht="50" customHeight="1" x14ac:dyDescent="0.35">
      <c r="B104" s="118"/>
      <c r="C104" s="14"/>
      <c r="D104" s="147"/>
      <c r="E104" s="3"/>
      <c r="F104" s="3"/>
      <c r="G104" s="146"/>
      <c r="H104" s="147"/>
      <c r="I104" s="3"/>
      <c r="J104" s="3"/>
      <c r="K104" s="122"/>
    </row>
    <row r="105" spans="2:11" ht="50" customHeight="1" x14ac:dyDescent="0.35">
      <c r="B105" s="118"/>
      <c r="C105" s="14"/>
      <c r="D105" s="147"/>
      <c r="E105" s="3"/>
      <c r="F105" s="3"/>
      <c r="G105" s="146"/>
      <c r="H105" s="147"/>
      <c r="I105" s="3"/>
      <c r="J105" s="3"/>
      <c r="K105" s="122"/>
    </row>
    <row r="106" spans="2:11" ht="50" customHeight="1" x14ac:dyDescent="0.35">
      <c r="B106" s="118"/>
      <c r="C106" s="14"/>
      <c r="D106" s="147"/>
      <c r="E106" s="3"/>
      <c r="F106" s="3"/>
      <c r="G106" s="146"/>
      <c r="H106" s="147"/>
      <c r="I106" s="3"/>
      <c r="J106" s="151"/>
      <c r="K106" s="122"/>
    </row>
    <row r="107" spans="2:11" ht="50" customHeight="1" x14ac:dyDescent="0.35">
      <c r="B107" s="118"/>
      <c r="C107" s="14"/>
      <c r="D107" s="147"/>
      <c r="E107" s="3"/>
      <c r="F107" s="3"/>
      <c r="G107" s="146"/>
      <c r="H107" s="147"/>
      <c r="I107" s="3"/>
      <c r="J107" s="3"/>
      <c r="K107" s="122"/>
    </row>
    <row r="108" spans="2:11" ht="50" customHeight="1" x14ac:dyDescent="0.35">
      <c r="B108" s="118"/>
      <c r="C108" s="14"/>
      <c r="D108" s="147"/>
      <c r="E108" s="3"/>
      <c r="F108" s="3"/>
      <c r="G108" s="146"/>
      <c r="H108" s="147"/>
      <c r="I108" s="3"/>
      <c r="J108" s="3"/>
      <c r="K108" s="122"/>
    </row>
    <row r="109" spans="2:11" ht="50" customHeight="1" x14ac:dyDescent="0.35">
      <c r="B109" s="118"/>
      <c r="C109" s="14"/>
      <c r="D109" s="147"/>
      <c r="E109" s="3"/>
      <c r="F109" s="3"/>
      <c r="G109" s="146"/>
      <c r="H109" s="147"/>
      <c r="I109" s="3"/>
      <c r="J109" s="3"/>
      <c r="K109" s="122"/>
    </row>
    <row r="110" spans="2:11" ht="50" customHeight="1" x14ac:dyDescent="0.35">
      <c r="B110" s="118"/>
      <c r="C110" s="14"/>
      <c r="D110" s="147"/>
      <c r="E110" s="3"/>
      <c r="F110" s="3"/>
      <c r="G110" s="146"/>
      <c r="H110" s="147"/>
      <c r="I110" s="3"/>
      <c r="J110" s="3"/>
      <c r="K110" s="122"/>
    </row>
    <row r="111" spans="2:11" ht="50" customHeight="1" x14ac:dyDescent="0.35">
      <c r="B111" s="118"/>
      <c r="C111" s="14"/>
      <c r="D111" s="147"/>
      <c r="E111" s="3"/>
      <c r="F111" s="3"/>
      <c r="G111" s="146"/>
      <c r="H111" s="147"/>
      <c r="I111" s="3"/>
      <c r="J111" s="3"/>
      <c r="K111" s="122"/>
    </row>
    <row r="112" spans="2:11" ht="50" customHeight="1" x14ac:dyDescent="0.35">
      <c r="B112" s="118"/>
      <c r="C112" s="14"/>
      <c r="D112" s="147"/>
      <c r="E112" s="3"/>
      <c r="F112" s="3"/>
      <c r="G112" s="146"/>
      <c r="H112" s="147"/>
      <c r="I112" s="3"/>
      <c r="J112" s="3"/>
      <c r="K112" s="122"/>
    </row>
    <row r="113" spans="2:11" ht="50" customHeight="1" x14ac:dyDescent="0.35">
      <c r="B113" s="118"/>
      <c r="C113" s="14"/>
      <c r="D113" s="147"/>
      <c r="E113" s="3"/>
      <c r="F113" s="3"/>
      <c r="G113" s="146"/>
      <c r="H113" s="147"/>
      <c r="I113" s="3"/>
      <c r="J113" s="3"/>
      <c r="K113" s="122"/>
    </row>
    <row r="114" spans="2:11" ht="50" customHeight="1" x14ac:dyDescent="0.35">
      <c r="B114" s="118"/>
      <c r="C114" s="14"/>
      <c r="D114" s="147"/>
      <c r="E114" s="3"/>
      <c r="F114" s="3"/>
      <c r="G114" s="146"/>
      <c r="H114" s="147"/>
      <c r="I114" s="3"/>
      <c r="J114" s="3"/>
      <c r="K114" s="122"/>
    </row>
    <row r="115" spans="2:11" ht="50" customHeight="1" x14ac:dyDescent="0.35">
      <c r="B115" s="118"/>
      <c r="C115" s="14"/>
      <c r="D115" s="147"/>
      <c r="E115" s="3"/>
      <c r="F115" s="3"/>
      <c r="G115" s="146"/>
      <c r="H115" s="147"/>
      <c r="I115" s="3"/>
      <c r="J115" s="3"/>
      <c r="K115" s="122"/>
    </row>
    <row r="116" spans="2:11" ht="50" customHeight="1" x14ac:dyDescent="0.35">
      <c r="B116" s="118"/>
      <c r="C116" s="14"/>
      <c r="D116" s="147"/>
      <c r="E116" s="3"/>
      <c r="F116" s="3"/>
      <c r="G116" s="146"/>
      <c r="H116" s="147"/>
      <c r="I116" s="3"/>
      <c r="J116" s="3"/>
      <c r="K116" s="122"/>
    </row>
    <row r="117" spans="2:11" ht="50" customHeight="1" x14ac:dyDescent="0.35">
      <c r="B117" s="118"/>
      <c r="C117" s="14"/>
      <c r="D117" s="147"/>
      <c r="E117" s="3"/>
      <c r="F117" s="3"/>
      <c r="G117" s="146"/>
      <c r="H117" s="147"/>
      <c r="I117" s="3"/>
      <c r="J117" s="3"/>
      <c r="K117" s="122"/>
    </row>
    <row r="118" spans="2:11" ht="50" customHeight="1" x14ac:dyDescent="0.35">
      <c r="B118" s="118"/>
      <c r="C118" s="14"/>
      <c r="D118" s="147"/>
      <c r="E118" s="3"/>
      <c r="F118" s="3"/>
      <c r="G118" s="146"/>
      <c r="H118" s="147"/>
      <c r="I118" s="3"/>
      <c r="J118" s="3"/>
      <c r="K118" s="122"/>
    </row>
    <row r="119" spans="2:11" ht="50" customHeight="1" x14ac:dyDescent="0.35">
      <c r="B119" s="118"/>
      <c r="C119" s="14"/>
      <c r="D119" s="147"/>
      <c r="E119" s="3"/>
      <c r="F119" s="3"/>
      <c r="G119" s="146"/>
      <c r="H119" s="147"/>
      <c r="I119" s="3"/>
      <c r="J119" s="3"/>
      <c r="K119" s="122"/>
    </row>
    <row r="120" spans="2:11" ht="50" customHeight="1" x14ac:dyDescent="0.35">
      <c r="B120" s="118"/>
      <c r="C120" s="14"/>
      <c r="D120" s="147"/>
      <c r="E120" s="3"/>
      <c r="F120" s="3"/>
      <c r="G120" s="146"/>
      <c r="H120" s="147"/>
      <c r="I120" s="3"/>
      <c r="J120" s="3"/>
      <c r="K120" s="122"/>
    </row>
    <row r="121" spans="2:11" ht="50" customHeight="1" x14ac:dyDescent="0.35">
      <c r="B121" s="118"/>
      <c r="C121" s="14"/>
      <c r="D121" s="147"/>
      <c r="E121" s="3"/>
      <c r="F121" s="3"/>
      <c r="G121" s="146"/>
      <c r="H121" s="147"/>
      <c r="I121" s="3"/>
      <c r="J121" s="3"/>
      <c r="K121" s="122"/>
    </row>
    <row r="122" spans="2:11" ht="50" customHeight="1" x14ac:dyDescent="0.35">
      <c r="B122" s="118"/>
      <c r="C122" s="14"/>
      <c r="D122" s="147"/>
      <c r="E122" s="3"/>
      <c r="F122" s="3"/>
      <c r="G122" s="146"/>
      <c r="H122" s="147"/>
      <c r="I122" s="3"/>
      <c r="J122" s="3"/>
      <c r="K122" s="122"/>
    </row>
    <row r="123" spans="2:11" ht="50" customHeight="1" x14ac:dyDescent="0.35">
      <c r="B123" s="118"/>
      <c r="C123" s="14"/>
      <c r="D123" s="147"/>
      <c r="E123" s="3"/>
      <c r="F123" s="3"/>
      <c r="G123" s="146"/>
      <c r="H123" s="147"/>
      <c r="I123" s="3"/>
      <c r="J123" s="3"/>
      <c r="K123" s="122"/>
    </row>
    <row r="124" spans="2:11" ht="50" customHeight="1" x14ac:dyDescent="0.35">
      <c r="B124" s="118"/>
      <c r="C124" s="14"/>
      <c r="D124" s="147"/>
      <c r="E124" s="3"/>
      <c r="F124" s="3"/>
      <c r="G124" s="146"/>
      <c r="H124" s="147"/>
      <c r="I124" s="3"/>
      <c r="J124" s="3"/>
      <c r="K124" s="122"/>
    </row>
    <row r="125" spans="2:11" ht="50" customHeight="1" x14ac:dyDescent="0.35">
      <c r="B125" s="118"/>
      <c r="C125" s="14"/>
      <c r="D125" s="147"/>
      <c r="E125" s="3"/>
      <c r="F125" s="3"/>
      <c r="G125" s="146"/>
      <c r="H125" s="147"/>
      <c r="I125" s="3"/>
      <c r="J125" s="3"/>
      <c r="K125" s="122"/>
    </row>
    <row r="126" spans="2:11" ht="50" customHeight="1" x14ac:dyDescent="0.35">
      <c r="B126" s="118"/>
      <c r="C126" s="14"/>
      <c r="D126" s="147"/>
      <c r="E126" s="3"/>
      <c r="F126" s="3"/>
      <c r="G126" s="146"/>
      <c r="H126" s="147"/>
      <c r="I126" s="3"/>
      <c r="J126" s="3"/>
      <c r="K126" s="122"/>
    </row>
    <row r="127" spans="2:11" ht="50" customHeight="1" x14ac:dyDescent="0.35">
      <c r="B127" s="118"/>
      <c r="C127" s="14"/>
      <c r="D127" s="147"/>
      <c r="E127" s="3"/>
      <c r="F127" s="3"/>
      <c r="G127" s="146"/>
      <c r="H127" s="147"/>
      <c r="I127" s="3"/>
      <c r="J127" s="3"/>
      <c r="K127" s="122"/>
    </row>
    <row r="128" spans="2:11" ht="50" customHeight="1" x14ac:dyDescent="0.35">
      <c r="B128" s="118"/>
      <c r="C128" s="14"/>
      <c r="D128" s="147"/>
      <c r="E128" s="3"/>
      <c r="F128" s="3"/>
      <c r="G128" s="146"/>
      <c r="H128" s="147"/>
      <c r="I128" s="3"/>
      <c r="J128" s="3"/>
      <c r="K128" s="122"/>
    </row>
    <row r="129" spans="2:11" ht="50" customHeight="1" x14ac:dyDescent="0.35">
      <c r="B129" s="118"/>
      <c r="C129" s="14"/>
      <c r="D129" s="147"/>
      <c r="E129" s="3"/>
      <c r="F129" s="3"/>
      <c r="G129" s="146"/>
      <c r="H129" s="147"/>
      <c r="I129" s="3"/>
      <c r="J129" s="3"/>
      <c r="K129" s="122"/>
    </row>
    <row r="130" spans="2:11" ht="50" customHeight="1" x14ac:dyDescent="0.35">
      <c r="B130" s="118"/>
      <c r="C130" s="14"/>
      <c r="D130" s="147"/>
      <c r="E130" s="3"/>
      <c r="F130" s="3"/>
      <c r="G130" s="146"/>
      <c r="H130" s="147"/>
      <c r="I130" s="3"/>
      <c r="J130" s="3"/>
      <c r="K130" s="122"/>
    </row>
    <row r="131" spans="2:11" ht="50" customHeight="1" x14ac:dyDescent="0.35">
      <c r="B131" s="118"/>
      <c r="C131" s="14"/>
      <c r="D131" s="147"/>
      <c r="E131" s="3"/>
      <c r="F131" s="3"/>
      <c r="G131" s="146"/>
      <c r="H131" s="147"/>
      <c r="I131" s="3"/>
      <c r="J131" s="3"/>
      <c r="K131" s="122"/>
    </row>
    <row r="132" spans="2:11" ht="50" customHeight="1" x14ac:dyDescent="0.35">
      <c r="B132" s="118"/>
      <c r="C132" s="14"/>
      <c r="D132" s="147"/>
      <c r="E132" s="3"/>
      <c r="F132" s="3"/>
      <c r="G132" s="146"/>
      <c r="H132" s="147"/>
      <c r="I132" s="3"/>
      <c r="J132" s="3"/>
      <c r="K132" s="122"/>
    </row>
    <row r="133" spans="2:11" ht="50" customHeight="1" x14ac:dyDescent="0.35">
      <c r="B133" s="118"/>
      <c r="C133" s="14"/>
      <c r="D133" s="147"/>
      <c r="E133" s="3"/>
      <c r="F133" s="3"/>
      <c r="G133" s="146"/>
      <c r="H133" s="147"/>
      <c r="I133" s="3"/>
      <c r="J133" s="3"/>
      <c r="K133" s="122"/>
    </row>
    <row r="134" spans="2:11" ht="50" customHeight="1" x14ac:dyDescent="0.35">
      <c r="B134" s="118"/>
      <c r="C134" s="14"/>
      <c r="D134" s="147"/>
      <c r="E134" s="3"/>
      <c r="F134" s="3"/>
      <c r="G134" s="146"/>
      <c r="H134" s="147"/>
      <c r="I134" s="3"/>
      <c r="J134" s="3"/>
      <c r="K134" s="122"/>
    </row>
    <row r="135" spans="2:11" ht="50" customHeight="1" x14ac:dyDescent="0.35">
      <c r="B135" s="118"/>
      <c r="C135" s="14"/>
      <c r="D135" s="147"/>
      <c r="E135" s="3"/>
      <c r="F135" s="3"/>
      <c r="G135" s="146"/>
      <c r="H135" s="147"/>
      <c r="I135" s="3"/>
      <c r="J135" s="3"/>
      <c r="K135" s="122"/>
    </row>
    <row r="136" spans="2:11" ht="50" customHeight="1" x14ac:dyDescent="0.35">
      <c r="B136" s="118"/>
      <c r="C136" s="14"/>
      <c r="D136" s="147"/>
      <c r="E136" s="3"/>
      <c r="F136" s="3"/>
      <c r="G136" s="146"/>
      <c r="H136" s="147"/>
      <c r="I136" s="3"/>
      <c r="J136" s="3"/>
      <c r="K136" s="122"/>
    </row>
    <row r="137" spans="2:11" ht="50" customHeight="1" x14ac:dyDescent="0.35">
      <c r="B137" s="118"/>
      <c r="C137" s="14"/>
      <c r="D137" s="147"/>
      <c r="E137" s="3"/>
      <c r="F137" s="3"/>
      <c r="G137" s="146"/>
      <c r="H137" s="147"/>
      <c r="I137" s="3"/>
      <c r="J137" s="3"/>
      <c r="K137" s="122"/>
    </row>
    <row r="138" spans="2:11" ht="50" customHeight="1" x14ac:dyDescent="0.35">
      <c r="B138" s="118"/>
      <c r="C138" s="14"/>
      <c r="D138" s="147"/>
      <c r="E138" s="3"/>
      <c r="F138" s="3"/>
      <c r="G138" s="146"/>
      <c r="H138" s="147"/>
      <c r="I138" s="3"/>
      <c r="J138" s="3"/>
      <c r="K138" s="122"/>
    </row>
    <row r="139" spans="2:11" ht="50" customHeight="1" x14ac:dyDescent="0.35">
      <c r="B139" s="118"/>
      <c r="C139" s="14"/>
      <c r="D139" s="147"/>
      <c r="E139" s="3"/>
      <c r="F139" s="3"/>
      <c r="G139" s="146"/>
      <c r="H139" s="147"/>
      <c r="I139" s="3"/>
      <c r="J139" s="3"/>
      <c r="K139" s="122"/>
    </row>
    <row r="140" spans="2:11" ht="50" customHeight="1" x14ac:dyDescent="0.35">
      <c r="B140" s="118"/>
      <c r="C140" s="14"/>
      <c r="D140" s="147"/>
      <c r="E140" s="3"/>
      <c r="F140" s="3"/>
      <c r="G140" s="146"/>
      <c r="H140" s="147"/>
      <c r="I140" s="3"/>
      <c r="J140" s="3"/>
      <c r="K140" s="122"/>
    </row>
    <row r="141" spans="2:11" ht="50" customHeight="1" x14ac:dyDescent="0.35">
      <c r="B141" s="118"/>
      <c r="C141" s="14"/>
      <c r="D141" s="147"/>
      <c r="E141" s="3"/>
      <c r="F141" s="3"/>
      <c r="G141" s="146"/>
      <c r="H141" s="147"/>
      <c r="I141" s="3"/>
      <c r="J141" s="3"/>
      <c r="K141" s="122"/>
    </row>
    <row r="142" spans="2:11" ht="50" customHeight="1" x14ac:dyDescent="0.35">
      <c r="B142" s="118"/>
      <c r="C142" s="14"/>
      <c r="D142" s="147"/>
      <c r="E142" s="3"/>
      <c r="F142" s="3"/>
      <c r="G142" s="146"/>
      <c r="H142" s="147"/>
      <c r="I142" s="3"/>
      <c r="J142" s="3"/>
      <c r="K142" s="122"/>
    </row>
    <row r="143" spans="2:11" ht="50" customHeight="1" x14ac:dyDescent="0.35">
      <c r="B143" s="118"/>
      <c r="C143" s="14"/>
      <c r="D143" s="147"/>
      <c r="E143" s="3"/>
      <c r="F143" s="3"/>
      <c r="G143" s="146"/>
      <c r="H143" s="147"/>
      <c r="I143" s="3"/>
      <c r="J143" s="3"/>
      <c r="K143" s="122"/>
    </row>
    <row r="144" spans="2:11" ht="50" customHeight="1" x14ac:dyDescent="0.35">
      <c r="B144" s="118"/>
      <c r="C144" s="14"/>
      <c r="D144" s="147"/>
      <c r="E144" s="3"/>
      <c r="F144" s="3"/>
      <c r="G144" s="146"/>
      <c r="H144" s="147"/>
      <c r="I144" s="3"/>
      <c r="J144" s="3"/>
      <c r="K144" s="122"/>
    </row>
    <row r="145" spans="2:11" ht="50" customHeight="1" x14ac:dyDescent="0.35">
      <c r="B145" s="118"/>
      <c r="C145" s="14"/>
      <c r="D145" s="147"/>
      <c r="E145" s="3"/>
      <c r="F145" s="3"/>
      <c r="G145" s="146"/>
      <c r="H145" s="147"/>
      <c r="I145" s="3"/>
      <c r="J145" s="3"/>
      <c r="K145" s="122"/>
    </row>
    <row r="146" spans="2:11" ht="50" customHeight="1" x14ac:dyDescent="0.35">
      <c r="B146" s="118"/>
      <c r="C146" s="14"/>
      <c r="D146" s="147"/>
      <c r="E146" s="3"/>
      <c r="F146" s="3"/>
      <c r="G146" s="146"/>
      <c r="H146" s="147"/>
      <c r="I146" s="3"/>
      <c r="J146" s="3"/>
      <c r="K146" s="122"/>
    </row>
    <row r="147" spans="2:11" ht="50" customHeight="1" x14ac:dyDescent="0.35">
      <c r="B147" s="118"/>
      <c r="C147" s="14"/>
      <c r="D147" s="147"/>
      <c r="E147" s="3"/>
      <c r="F147" s="3"/>
      <c r="G147" s="146"/>
      <c r="H147" s="147"/>
      <c r="I147" s="3"/>
      <c r="J147" s="3"/>
      <c r="K147" s="122"/>
    </row>
    <row r="148" spans="2:11" ht="50" customHeight="1" x14ac:dyDescent="0.35">
      <c r="B148" s="118"/>
      <c r="C148" s="14"/>
      <c r="D148" s="147"/>
      <c r="E148" s="3"/>
      <c r="F148" s="3"/>
      <c r="G148" s="146"/>
      <c r="H148" s="147"/>
      <c r="I148" s="3"/>
      <c r="J148" s="3"/>
      <c r="K148" s="122"/>
    </row>
    <row r="149" spans="2:11" ht="50" customHeight="1" x14ac:dyDescent="0.35">
      <c r="B149" s="118"/>
      <c r="C149" s="14"/>
      <c r="D149" s="147"/>
      <c r="E149" s="3"/>
      <c r="F149" s="3"/>
      <c r="G149" s="146"/>
      <c r="H149" s="147"/>
      <c r="I149" s="3"/>
      <c r="J149" s="3"/>
      <c r="K149" s="122"/>
    </row>
    <row r="150" spans="2:11" ht="50" customHeight="1" x14ac:dyDescent="0.35">
      <c r="B150" s="118"/>
      <c r="C150" s="14"/>
      <c r="D150" s="147"/>
      <c r="E150" s="3"/>
      <c r="F150" s="3"/>
      <c r="G150" s="146"/>
      <c r="H150" s="147"/>
      <c r="I150" s="3"/>
      <c r="J150" s="3"/>
      <c r="K150" s="122"/>
    </row>
    <row r="151" spans="2:11" ht="50" customHeight="1" x14ac:dyDescent="0.35">
      <c r="B151" s="118"/>
      <c r="C151" s="14"/>
      <c r="D151" s="147"/>
      <c r="E151" s="3"/>
      <c r="F151" s="3"/>
      <c r="G151" s="146"/>
      <c r="H151" s="147"/>
      <c r="I151" s="3"/>
      <c r="J151" s="3"/>
      <c r="K151" s="122"/>
    </row>
    <row r="152" spans="2:11" ht="50" customHeight="1" x14ac:dyDescent="0.35">
      <c r="B152" s="118"/>
      <c r="C152" s="14"/>
      <c r="D152" s="147"/>
      <c r="E152" s="3"/>
      <c r="F152" s="3"/>
      <c r="G152" s="146"/>
      <c r="H152" s="147"/>
      <c r="I152" s="3"/>
      <c r="J152" s="3"/>
      <c r="K152" s="122"/>
    </row>
    <row r="153" spans="2:11" ht="50" customHeight="1" x14ac:dyDescent="0.35">
      <c r="B153" s="118"/>
      <c r="C153" s="14"/>
      <c r="D153" s="147"/>
      <c r="E153" s="3"/>
      <c r="F153" s="3"/>
      <c r="G153" s="146"/>
      <c r="H153" s="147"/>
      <c r="I153" s="3"/>
      <c r="J153" s="3"/>
      <c r="K153" s="122"/>
    </row>
    <row r="154" spans="2:11" ht="50" customHeight="1" x14ac:dyDescent="0.35">
      <c r="B154" s="118"/>
      <c r="C154" s="14"/>
      <c r="D154" s="147"/>
      <c r="E154" s="3"/>
      <c r="F154" s="3"/>
      <c r="G154" s="146"/>
      <c r="H154" s="147"/>
      <c r="I154" s="3"/>
      <c r="J154" s="3"/>
      <c r="K154" s="122"/>
    </row>
    <row r="155" spans="2:11" ht="50" customHeight="1" x14ac:dyDescent="0.35">
      <c r="B155" s="118"/>
      <c r="C155" s="14"/>
      <c r="D155" s="147"/>
      <c r="E155" s="3"/>
      <c r="F155" s="3"/>
      <c r="G155" s="146"/>
      <c r="H155" s="147"/>
      <c r="I155" s="3"/>
      <c r="J155" s="3"/>
      <c r="K155" s="122"/>
    </row>
    <row r="156" spans="2:11" ht="50" customHeight="1" x14ac:dyDescent="0.35">
      <c r="B156" s="118"/>
      <c r="C156" s="14"/>
      <c r="D156" s="147"/>
      <c r="E156" s="3"/>
      <c r="F156" s="3"/>
      <c r="G156" s="146"/>
      <c r="H156" s="147"/>
      <c r="I156" s="3"/>
      <c r="J156" s="3"/>
      <c r="K156" s="122"/>
    </row>
    <row r="157" spans="2:11" ht="50" customHeight="1" x14ac:dyDescent="0.35">
      <c r="B157" s="118"/>
      <c r="C157" s="14"/>
      <c r="D157" s="147"/>
      <c r="E157" s="3"/>
      <c r="F157" s="3"/>
      <c r="G157" s="146"/>
      <c r="H157" s="147"/>
      <c r="I157" s="3"/>
      <c r="J157" s="3"/>
      <c r="K157" s="122"/>
    </row>
    <row r="158" spans="2:11" ht="50" customHeight="1" x14ac:dyDescent="0.35">
      <c r="B158" s="118"/>
      <c r="C158" s="14"/>
      <c r="D158" s="147"/>
      <c r="E158" s="3"/>
      <c r="F158" s="3"/>
      <c r="G158" s="146"/>
      <c r="H158" s="147"/>
      <c r="I158" s="3"/>
      <c r="J158" s="3"/>
      <c r="K158" s="122"/>
    </row>
    <row r="159" spans="2:11" ht="50" customHeight="1" x14ac:dyDescent="0.35">
      <c r="B159" s="118"/>
      <c r="C159" s="14"/>
      <c r="D159" s="147"/>
      <c r="E159" s="3"/>
      <c r="F159" s="3"/>
      <c r="G159" s="146"/>
      <c r="H159" s="147"/>
      <c r="I159" s="3"/>
      <c r="J159" s="3"/>
      <c r="K159" s="122"/>
    </row>
    <row r="160" spans="2:11" ht="50" customHeight="1" x14ac:dyDescent="0.35">
      <c r="B160" s="118"/>
      <c r="C160" s="14"/>
      <c r="D160" s="147"/>
      <c r="E160" s="3"/>
      <c r="F160" s="3"/>
      <c r="G160" s="146"/>
      <c r="H160" s="147"/>
      <c r="I160" s="3"/>
      <c r="J160" s="3"/>
      <c r="K160" s="122"/>
    </row>
    <row r="161" spans="2:11" ht="50" customHeight="1" x14ac:dyDescent="0.35">
      <c r="B161" s="118"/>
      <c r="C161" s="14"/>
      <c r="D161" s="147"/>
      <c r="E161" s="3"/>
      <c r="F161" s="3"/>
      <c r="G161" s="146"/>
      <c r="H161" s="147"/>
      <c r="I161" s="3"/>
      <c r="J161" s="3"/>
      <c r="K161" s="122"/>
    </row>
    <row r="162" spans="2:11" ht="50" customHeight="1" x14ac:dyDescent="0.35">
      <c r="B162" s="118"/>
      <c r="C162" s="14"/>
      <c r="D162" s="147"/>
      <c r="E162" s="3"/>
      <c r="F162" s="3"/>
      <c r="G162" s="146"/>
      <c r="H162" s="147"/>
      <c r="I162" s="3"/>
      <c r="J162" s="3"/>
      <c r="K162" s="122"/>
    </row>
    <row r="163" spans="2:11" ht="50" customHeight="1" x14ac:dyDescent="0.35">
      <c r="B163" s="118"/>
      <c r="C163" s="14"/>
      <c r="D163" s="147"/>
      <c r="E163" s="3"/>
      <c r="F163" s="3"/>
      <c r="G163" s="146"/>
      <c r="H163" s="147"/>
      <c r="I163" s="3"/>
      <c r="J163" s="3"/>
      <c r="K163" s="122"/>
    </row>
    <row r="164" spans="2:11" ht="50" customHeight="1" x14ac:dyDescent="0.35">
      <c r="B164" s="118"/>
      <c r="C164" s="14"/>
      <c r="D164" s="147"/>
      <c r="E164" s="3"/>
      <c r="F164" s="3"/>
      <c r="G164" s="146"/>
      <c r="H164" s="147"/>
      <c r="I164" s="3"/>
      <c r="J164" s="3"/>
      <c r="K164" s="122"/>
    </row>
    <row r="165" spans="2:11" ht="50" customHeight="1" x14ac:dyDescent="0.35">
      <c r="B165" s="118"/>
      <c r="C165" s="14"/>
      <c r="D165" s="147"/>
      <c r="E165" s="3"/>
      <c r="F165" s="3"/>
      <c r="G165" s="146"/>
      <c r="H165" s="147"/>
      <c r="I165" s="3"/>
      <c r="J165" s="3"/>
      <c r="K165" s="122"/>
    </row>
    <row r="166" spans="2:11" ht="50" customHeight="1" x14ac:dyDescent="0.35">
      <c r="B166" s="118"/>
      <c r="C166" s="14"/>
      <c r="D166" s="147"/>
      <c r="E166" s="3"/>
      <c r="F166" s="3"/>
      <c r="G166" s="146"/>
      <c r="H166" s="147"/>
      <c r="I166" s="3"/>
      <c r="J166" s="3"/>
      <c r="K166" s="122"/>
    </row>
    <row r="167" spans="2:11" ht="50" customHeight="1" x14ac:dyDescent="0.35">
      <c r="B167" s="118"/>
      <c r="C167" s="14"/>
      <c r="D167" s="147"/>
      <c r="E167" s="3"/>
      <c r="F167" s="3"/>
      <c r="G167" s="146"/>
      <c r="H167" s="147"/>
      <c r="I167" s="3"/>
      <c r="J167" s="3"/>
      <c r="K167" s="122"/>
    </row>
    <row r="168" spans="2:11" ht="50" customHeight="1" x14ac:dyDescent="0.35">
      <c r="B168" s="118"/>
      <c r="C168" s="14"/>
      <c r="D168" s="147"/>
      <c r="E168" s="3"/>
      <c r="F168" s="3"/>
      <c r="G168" s="146"/>
      <c r="H168" s="147"/>
      <c r="I168" s="3"/>
      <c r="J168" s="3"/>
      <c r="K168" s="122"/>
    </row>
    <row r="169" spans="2:11" ht="50" customHeight="1" x14ac:dyDescent="0.35">
      <c r="B169" s="118"/>
      <c r="C169" s="14"/>
      <c r="D169" s="147"/>
      <c r="E169" s="3"/>
      <c r="F169" s="3"/>
      <c r="G169" s="146"/>
      <c r="H169" s="147"/>
      <c r="I169" s="3"/>
      <c r="J169" s="3"/>
      <c r="K169" s="122"/>
    </row>
    <row r="170" spans="2:11" ht="50" customHeight="1" x14ac:dyDescent="0.35">
      <c r="B170" s="118"/>
      <c r="C170" s="14"/>
      <c r="D170" s="147"/>
      <c r="E170" s="3"/>
      <c r="F170" s="3"/>
      <c r="G170" s="146"/>
      <c r="H170" s="147"/>
      <c r="I170" s="3"/>
      <c r="J170" s="3"/>
      <c r="K170" s="122"/>
    </row>
    <row r="171" spans="2:11" ht="50" customHeight="1" x14ac:dyDescent="0.35">
      <c r="B171" s="118"/>
      <c r="C171" s="14"/>
      <c r="D171" s="147"/>
      <c r="E171" s="3"/>
      <c r="F171" s="3"/>
      <c r="G171" s="146"/>
      <c r="H171" s="147"/>
      <c r="I171" s="3"/>
      <c r="J171" s="3"/>
      <c r="K171" s="122"/>
    </row>
    <row r="172" spans="2:11" ht="50" customHeight="1" x14ac:dyDescent="0.35">
      <c r="B172" s="118"/>
      <c r="C172" s="14"/>
      <c r="D172" s="147"/>
      <c r="E172" s="3"/>
      <c r="F172" s="3"/>
      <c r="G172" s="146"/>
      <c r="H172" s="147"/>
      <c r="I172" s="3"/>
      <c r="J172" s="3"/>
      <c r="K172" s="122"/>
    </row>
    <row r="173" spans="2:11" ht="50" customHeight="1" x14ac:dyDescent="0.35">
      <c r="B173" s="118"/>
      <c r="C173" s="14"/>
      <c r="D173" s="147"/>
      <c r="E173" s="3"/>
      <c r="F173" s="3"/>
      <c r="G173" s="146"/>
      <c r="H173" s="147"/>
      <c r="I173" s="3"/>
      <c r="J173" s="3"/>
      <c r="K173" s="122"/>
    </row>
    <row r="174" spans="2:11" ht="50" customHeight="1" x14ac:dyDescent="0.35">
      <c r="B174" s="118"/>
      <c r="C174" s="14"/>
      <c r="D174" s="147"/>
      <c r="E174" s="3"/>
      <c r="F174" s="3"/>
      <c r="G174" s="146"/>
      <c r="H174" s="147"/>
      <c r="I174" s="3"/>
      <c r="J174" s="3"/>
      <c r="K174" s="122"/>
    </row>
    <row r="175" spans="2:11" ht="50" customHeight="1" x14ac:dyDescent="0.35">
      <c r="B175" s="119"/>
      <c r="C175" s="77"/>
      <c r="D175" s="5"/>
      <c r="E175" s="5"/>
      <c r="F175" s="6"/>
      <c r="G175" s="6"/>
      <c r="H175" s="147"/>
      <c r="I175" s="4"/>
      <c r="J175" s="4"/>
      <c r="K175" s="123"/>
    </row>
    <row r="176" spans="2:11" ht="50" customHeight="1" x14ac:dyDescent="0.35">
      <c r="B176" s="119"/>
      <c r="C176" s="77"/>
      <c r="D176" s="5"/>
      <c r="E176" s="5"/>
      <c r="F176" s="6"/>
      <c r="G176" s="6"/>
      <c r="H176" s="147"/>
      <c r="I176" s="4"/>
      <c r="J176" s="4"/>
      <c r="K176" s="123"/>
    </row>
    <row r="177" spans="2:11" ht="50" customHeight="1" x14ac:dyDescent="0.35">
      <c r="B177" s="119"/>
      <c r="C177" s="77"/>
      <c r="D177" s="5"/>
      <c r="E177" s="5"/>
      <c r="F177" s="6"/>
      <c r="G177" s="5"/>
      <c r="H177" s="147"/>
      <c r="I177" s="4"/>
      <c r="J177" s="4"/>
      <c r="K177" s="123"/>
    </row>
    <row r="178" spans="2:11" ht="50" customHeight="1" x14ac:dyDescent="0.35">
      <c r="B178" s="119"/>
      <c r="C178" s="77"/>
      <c r="D178" s="5"/>
      <c r="E178" s="5"/>
      <c r="F178" s="6"/>
      <c r="G178" s="5"/>
      <c r="H178" s="147"/>
      <c r="I178" s="4"/>
      <c r="J178" s="4"/>
      <c r="K178" s="123"/>
    </row>
    <row r="179" spans="2:11" ht="50" customHeight="1" x14ac:dyDescent="0.35">
      <c r="B179" s="119"/>
      <c r="C179" s="77"/>
      <c r="D179" s="5"/>
      <c r="E179" s="5"/>
      <c r="F179" s="6"/>
      <c r="G179" s="5"/>
      <c r="H179" s="147"/>
      <c r="I179" s="4"/>
      <c r="J179" s="4"/>
      <c r="K179" s="123"/>
    </row>
    <row r="180" spans="2:11" ht="50" customHeight="1" x14ac:dyDescent="0.35">
      <c r="B180" s="119"/>
      <c r="C180" s="77"/>
      <c r="D180" s="5"/>
      <c r="E180" s="5"/>
      <c r="F180" s="6"/>
      <c r="G180" s="5"/>
      <c r="H180" s="147"/>
      <c r="I180" s="4"/>
      <c r="J180" s="4"/>
      <c r="K180" s="123"/>
    </row>
    <row r="181" spans="2:11" ht="50" customHeight="1" x14ac:dyDescent="0.35">
      <c r="B181" s="119"/>
      <c r="C181" s="77"/>
      <c r="D181" s="5"/>
      <c r="E181" s="5"/>
      <c r="F181" s="6"/>
      <c r="G181" s="5"/>
      <c r="H181" s="147"/>
      <c r="I181" s="4"/>
      <c r="J181" s="4"/>
      <c r="K181" s="123"/>
    </row>
    <row r="182" spans="2:11" ht="50" customHeight="1" x14ac:dyDescent="0.35">
      <c r="B182" s="119"/>
      <c r="C182" s="77"/>
      <c r="D182" s="5"/>
      <c r="E182" s="5"/>
      <c r="F182" s="6"/>
      <c r="G182" s="5"/>
      <c r="H182" s="147"/>
      <c r="I182" s="4"/>
      <c r="J182" s="4"/>
      <c r="K182" s="123"/>
    </row>
    <row r="183" spans="2:11" ht="50" customHeight="1" x14ac:dyDescent="0.35">
      <c r="B183" s="119"/>
      <c r="C183" s="77"/>
      <c r="D183" s="5"/>
      <c r="E183" s="5"/>
      <c r="F183" s="6"/>
      <c r="G183" s="5"/>
      <c r="H183" s="147"/>
      <c r="I183" s="4"/>
      <c r="J183" s="4"/>
      <c r="K183" s="123"/>
    </row>
    <row r="184" spans="2:11" ht="50" customHeight="1" x14ac:dyDescent="0.35">
      <c r="B184" s="119"/>
      <c r="C184" s="77"/>
      <c r="D184" s="5"/>
      <c r="E184" s="5"/>
      <c r="F184" s="6"/>
      <c r="G184" s="148"/>
      <c r="H184" s="147"/>
      <c r="I184" s="4"/>
      <c r="J184" s="4"/>
      <c r="K184" s="123"/>
    </row>
    <row r="185" spans="2:11" ht="50" customHeight="1" x14ac:dyDescent="0.35">
      <c r="B185" s="119"/>
      <c r="C185" s="77"/>
      <c r="D185" s="5"/>
      <c r="E185" s="5"/>
      <c r="F185" s="6"/>
      <c r="G185" s="148"/>
      <c r="H185" s="147"/>
      <c r="I185" s="4"/>
      <c r="J185" s="4"/>
      <c r="K185" s="123"/>
    </row>
    <row r="186" spans="2:11" ht="50" customHeight="1" x14ac:dyDescent="0.35">
      <c r="B186" s="119"/>
      <c r="C186" s="77"/>
      <c r="D186" s="5"/>
      <c r="E186" s="5"/>
      <c r="F186" s="6"/>
      <c r="G186" s="148"/>
      <c r="H186" s="147"/>
      <c r="I186" s="4"/>
      <c r="J186" s="4"/>
      <c r="K186" s="123"/>
    </row>
    <row r="187" spans="2:11" ht="50" customHeight="1" x14ac:dyDescent="0.35">
      <c r="B187" s="119"/>
      <c r="C187" s="77"/>
      <c r="D187" s="5"/>
      <c r="E187" s="5"/>
      <c r="F187" s="6"/>
      <c r="G187" s="148"/>
      <c r="H187" s="147"/>
      <c r="I187" s="4"/>
      <c r="J187" s="4"/>
      <c r="K187" s="123"/>
    </row>
    <row r="188" spans="2:11" ht="50" customHeight="1" x14ac:dyDescent="0.35">
      <c r="B188" s="119"/>
      <c r="C188" s="77"/>
      <c r="D188" s="5"/>
      <c r="E188" s="5"/>
      <c r="F188" s="6"/>
      <c r="G188" s="5"/>
      <c r="H188" s="147"/>
      <c r="I188" s="4"/>
      <c r="J188" s="4"/>
      <c r="K188" s="123"/>
    </row>
    <row r="189" spans="2:11" ht="50" customHeight="1" x14ac:dyDescent="0.35">
      <c r="B189" s="119"/>
      <c r="C189" s="77"/>
      <c r="D189" s="5"/>
      <c r="E189" s="5"/>
      <c r="F189" s="6"/>
      <c r="G189" s="5"/>
      <c r="H189" s="147"/>
      <c r="I189" s="4"/>
      <c r="J189" s="4"/>
      <c r="K189" s="123"/>
    </row>
    <row r="190" spans="2:11" ht="50" customHeight="1" x14ac:dyDescent="0.35">
      <c r="B190" s="119"/>
      <c r="C190" s="14"/>
      <c r="D190" s="5"/>
      <c r="E190" s="5"/>
      <c r="F190" s="6"/>
      <c r="G190" s="5"/>
      <c r="H190" s="147"/>
      <c r="I190" s="4"/>
      <c r="J190" s="4"/>
      <c r="K190" s="123"/>
    </row>
    <row r="191" spans="2:11" ht="50" customHeight="1" x14ac:dyDescent="0.35">
      <c r="B191" s="119"/>
      <c r="C191" s="14"/>
      <c r="D191" s="5"/>
      <c r="E191" s="5"/>
      <c r="F191" s="6"/>
      <c r="G191" s="5"/>
      <c r="H191" s="147"/>
      <c r="I191" s="4"/>
      <c r="J191" s="4"/>
      <c r="K191" s="123"/>
    </row>
    <row r="192" spans="2:11" ht="50" customHeight="1" x14ac:dyDescent="0.35">
      <c r="B192" s="119"/>
      <c r="C192" s="14"/>
      <c r="D192" s="5"/>
      <c r="E192" s="5"/>
      <c r="F192" s="6"/>
      <c r="G192" s="5"/>
      <c r="H192" s="147"/>
      <c r="I192" s="4"/>
      <c r="J192" s="4"/>
      <c r="K192" s="123"/>
    </row>
    <row r="193" spans="2:11" ht="50" customHeight="1" x14ac:dyDescent="0.35">
      <c r="B193" s="119"/>
      <c r="C193" s="14"/>
      <c r="D193" s="5"/>
      <c r="E193" s="5"/>
      <c r="F193" s="6"/>
      <c r="G193" s="5"/>
      <c r="H193" s="147"/>
      <c r="I193" s="4"/>
      <c r="J193" s="4"/>
      <c r="K193" s="123"/>
    </row>
    <row r="194" spans="2:11" ht="50" customHeight="1" x14ac:dyDescent="0.35">
      <c r="B194" s="119"/>
      <c r="C194" s="14"/>
      <c r="D194" s="5"/>
      <c r="E194" s="5"/>
      <c r="F194" s="6"/>
      <c r="G194" s="5"/>
      <c r="H194" s="147"/>
      <c r="I194" s="4"/>
      <c r="J194" s="4"/>
      <c r="K194" s="123"/>
    </row>
    <row r="195" spans="2:11" ht="50" customHeight="1" x14ac:dyDescent="0.35">
      <c r="B195" s="119"/>
      <c r="C195" s="14"/>
      <c r="D195" s="5"/>
      <c r="E195" s="5"/>
      <c r="F195" s="6"/>
      <c r="G195" s="5"/>
      <c r="H195" s="147"/>
      <c r="I195" s="4"/>
      <c r="J195" s="4"/>
      <c r="K195" s="123"/>
    </row>
    <row r="196" spans="2:11" ht="50" customHeight="1" x14ac:dyDescent="0.35">
      <c r="B196" s="119"/>
      <c r="C196" s="14"/>
      <c r="D196" s="5"/>
      <c r="E196" s="5"/>
      <c r="F196" s="6"/>
      <c r="G196" s="5"/>
      <c r="H196" s="147"/>
      <c r="I196" s="4"/>
      <c r="J196" s="4"/>
      <c r="K196" s="123"/>
    </row>
    <row r="197" spans="2:11" ht="50" customHeight="1" x14ac:dyDescent="0.35">
      <c r="B197" s="119"/>
      <c r="C197" s="14"/>
      <c r="D197" s="5"/>
      <c r="E197" s="5"/>
      <c r="F197" s="6"/>
      <c r="G197" s="5"/>
      <c r="H197" s="147"/>
      <c r="I197" s="4"/>
      <c r="J197" s="4"/>
      <c r="K197" s="123"/>
    </row>
    <row r="198" spans="2:11" ht="50" customHeight="1" x14ac:dyDescent="0.35">
      <c r="B198" s="119"/>
      <c r="C198" s="14"/>
      <c r="D198" s="5"/>
      <c r="E198" s="5"/>
      <c r="F198" s="6"/>
      <c r="G198" s="5"/>
      <c r="H198" s="147"/>
      <c r="I198" s="4"/>
      <c r="J198" s="4"/>
      <c r="K198" s="123"/>
    </row>
    <row r="199" spans="2:11" ht="50" customHeight="1" x14ac:dyDescent="0.35">
      <c r="B199" s="119"/>
      <c r="C199" s="14"/>
      <c r="D199" s="5"/>
      <c r="E199" s="5"/>
      <c r="F199" s="6"/>
      <c r="G199" s="5"/>
      <c r="H199" s="147"/>
      <c r="I199" s="4"/>
      <c r="J199" s="4"/>
      <c r="K199" s="123"/>
    </row>
    <row r="200" spans="2:11" ht="50" customHeight="1" x14ac:dyDescent="0.35">
      <c r="B200" s="119"/>
      <c r="C200" s="14"/>
      <c r="D200" s="5"/>
      <c r="E200" s="5"/>
      <c r="F200" s="6"/>
      <c r="G200" s="5"/>
      <c r="H200" s="147"/>
      <c r="I200" s="4"/>
      <c r="J200" s="4"/>
      <c r="K200" s="123"/>
    </row>
    <row r="201" spans="2:11" ht="50" customHeight="1" x14ac:dyDescent="0.35">
      <c r="B201" s="119"/>
      <c r="C201" s="14"/>
      <c r="D201" s="5"/>
      <c r="E201" s="5"/>
      <c r="F201" s="6"/>
      <c r="G201" s="5"/>
      <c r="H201" s="147"/>
      <c r="I201" s="4"/>
      <c r="J201" s="4"/>
      <c r="K201" s="123"/>
    </row>
    <row r="202" spans="2:11" ht="50" customHeight="1" x14ac:dyDescent="0.35">
      <c r="B202" s="119"/>
      <c r="C202" s="77"/>
      <c r="D202" s="5"/>
      <c r="E202" s="5"/>
      <c r="F202" s="6"/>
      <c r="G202" s="5"/>
      <c r="H202" s="147"/>
      <c r="I202" s="4"/>
      <c r="J202" s="4"/>
      <c r="K202" s="123"/>
    </row>
    <row r="203" spans="2:11" ht="50" customHeight="1" x14ac:dyDescent="0.35">
      <c r="B203" s="119"/>
      <c r="C203" s="77"/>
      <c r="D203" s="5"/>
      <c r="E203" s="5"/>
      <c r="F203" s="6"/>
      <c r="G203" s="5"/>
      <c r="H203" s="147"/>
      <c r="I203" s="4"/>
      <c r="J203" s="4"/>
      <c r="K203" s="123"/>
    </row>
    <row r="204" spans="2:11" ht="50" customHeight="1" x14ac:dyDescent="0.35">
      <c r="B204" s="119"/>
      <c r="C204" s="77"/>
      <c r="D204" s="5"/>
      <c r="E204" s="5"/>
      <c r="F204" s="6"/>
      <c r="G204" s="5"/>
      <c r="H204" s="147"/>
      <c r="I204" s="4"/>
      <c r="J204" s="4"/>
      <c r="K204" s="123"/>
    </row>
    <row r="205" spans="2:11" ht="50" customHeight="1" x14ac:dyDescent="0.35">
      <c r="B205" s="119"/>
      <c r="C205" s="77"/>
      <c r="D205" s="5"/>
      <c r="E205" s="5"/>
      <c r="F205" s="6"/>
      <c r="G205" s="5"/>
      <c r="H205" s="147"/>
      <c r="I205" s="4"/>
      <c r="J205" s="4"/>
      <c r="K205" s="123"/>
    </row>
    <row r="206" spans="2:11" ht="50" customHeight="1" x14ac:dyDescent="0.35">
      <c r="B206" s="119"/>
      <c r="C206" s="77"/>
      <c r="D206" s="5"/>
      <c r="E206" s="5"/>
      <c r="F206" s="6"/>
      <c r="G206" s="5"/>
      <c r="H206" s="147"/>
      <c r="I206" s="4"/>
      <c r="J206" s="4"/>
      <c r="K206" s="123"/>
    </row>
    <row r="207" spans="2:11" ht="50" customHeight="1" x14ac:dyDescent="0.35">
      <c r="B207" s="120"/>
      <c r="C207" s="78"/>
      <c r="D207" s="149"/>
      <c r="E207" s="5"/>
      <c r="F207" s="7"/>
      <c r="G207" s="7"/>
      <c r="H207" s="147"/>
      <c r="I207" s="8"/>
      <c r="J207" s="9"/>
      <c r="K207" s="124"/>
    </row>
    <row r="208" spans="2:11" ht="50" customHeight="1" x14ac:dyDescent="0.35">
      <c r="B208" s="120"/>
      <c r="C208" s="78"/>
      <c r="D208" s="7"/>
      <c r="E208" s="5"/>
      <c r="F208" s="7"/>
      <c r="G208" s="7"/>
      <c r="H208" s="147"/>
      <c r="I208" s="8"/>
      <c r="J208" s="9"/>
      <c r="K208" s="124"/>
    </row>
    <row r="209" spans="2:11" ht="50" customHeight="1" x14ac:dyDescent="0.35">
      <c r="B209" s="120"/>
      <c r="C209" s="78"/>
      <c r="D209" s="7"/>
      <c r="E209" s="5"/>
      <c r="F209" s="7"/>
      <c r="G209" s="7"/>
      <c r="H209" s="147"/>
      <c r="I209" s="9"/>
      <c r="J209" s="9"/>
      <c r="K209" s="124"/>
    </row>
    <row r="210" spans="2:11" ht="50" customHeight="1" x14ac:dyDescent="0.35">
      <c r="B210" s="120"/>
      <c r="C210" s="78"/>
      <c r="D210" s="7"/>
      <c r="E210" s="5"/>
      <c r="F210" s="7"/>
      <c r="G210" s="7"/>
      <c r="H210" s="147"/>
      <c r="I210" s="9"/>
      <c r="J210" s="9"/>
      <c r="K210" s="124"/>
    </row>
    <row r="211" spans="2:11" ht="50" customHeight="1" x14ac:dyDescent="0.35">
      <c r="B211" s="120"/>
      <c r="C211" s="78"/>
      <c r="D211" s="7"/>
      <c r="E211" s="5"/>
      <c r="F211" s="7"/>
      <c r="G211" s="7"/>
      <c r="H211" s="147"/>
      <c r="I211" s="8"/>
      <c r="J211" s="9"/>
      <c r="K211" s="124"/>
    </row>
    <row r="212" spans="2:11" ht="50" customHeight="1" x14ac:dyDescent="0.35">
      <c r="B212" s="120"/>
      <c r="C212" s="78"/>
      <c r="D212" s="7"/>
      <c r="E212" s="5"/>
      <c r="F212" s="7"/>
      <c r="G212" s="7"/>
      <c r="H212" s="147"/>
      <c r="I212" s="8"/>
      <c r="J212" s="9"/>
      <c r="K212" s="124"/>
    </row>
    <row r="213" spans="2:11" ht="50" customHeight="1" x14ac:dyDescent="0.35">
      <c r="B213" s="120"/>
      <c r="C213" s="78"/>
      <c r="D213" s="7"/>
      <c r="E213" s="5"/>
      <c r="F213" s="7"/>
      <c r="G213" s="10"/>
      <c r="H213" s="147"/>
      <c r="I213" s="11"/>
      <c r="J213" s="9"/>
      <c r="K213" s="125"/>
    </row>
    <row r="214" spans="2:11" ht="50" customHeight="1" x14ac:dyDescent="0.35">
      <c r="B214" s="120"/>
      <c r="C214" s="78"/>
      <c r="D214" s="7"/>
      <c r="E214" s="5"/>
      <c r="F214" s="7"/>
      <c r="G214" s="10"/>
      <c r="H214" s="147"/>
      <c r="I214" s="11"/>
      <c r="J214" s="9"/>
      <c r="K214" s="125"/>
    </row>
    <row r="215" spans="2:11" ht="50" customHeight="1" x14ac:dyDescent="0.35">
      <c r="B215" s="120"/>
      <c r="C215" s="78"/>
      <c r="D215" s="7"/>
      <c r="E215" s="5"/>
      <c r="F215" s="7"/>
      <c r="G215" s="10"/>
      <c r="H215" s="147"/>
      <c r="I215" s="11"/>
      <c r="J215" s="9"/>
      <c r="K215" s="125"/>
    </row>
    <row r="216" spans="2:11" ht="50" customHeight="1" x14ac:dyDescent="0.35">
      <c r="B216" s="120"/>
      <c r="C216" s="78"/>
      <c r="D216" s="7"/>
      <c r="E216" s="5"/>
      <c r="F216" s="10"/>
      <c r="G216" s="10"/>
      <c r="H216" s="147"/>
      <c r="I216" s="11"/>
      <c r="J216" s="9"/>
      <c r="K216" s="125"/>
    </row>
    <row r="217" spans="2:11" ht="50" customHeight="1" x14ac:dyDescent="0.35">
      <c r="B217" s="120"/>
      <c r="C217" s="78"/>
      <c r="D217" s="7"/>
      <c r="E217" s="5"/>
      <c r="F217" s="10"/>
      <c r="G217" s="10"/>
      <c r="H217" s="147"/>
      <c r="I217" s="11"/>
      <c r="J217" s="9"/>
      <c r="K217" s="125"/>
    </row>
    <row r="218" spans="2:11" ht="50" customHeight="1" x14ac:dyDescent="0.35">
      <c r="B218" s="120"/>
      <c r="C218" s="78"/>
      <c r="D218" s="7"/>
      <c r="E218" s="5"/>
      <c r="F218" s="10"/>
      <c r="G218" s="10"/>
      <c r="H218" s="147"/>
      <c r="I218" s="11"/>
      <c r="J218" s="9"/>
      <c r="K218" s="125"/>
    </row>
    <row r="219" spans="2:11" ht="50" customHeight="1" x14ac:dyDescent="0.35">
      <c r="B219" s="120"/>
      <c r="C219" s="78"/>
      <c r="D219" s="7"/>
      <c r="E219" s="5"/>
      <c r="F219" s="10"/>
      <c r="G219" s="10"/>
      <c r="H219" s="147"/>
      <c r="I219" s="11"/>
      <c r="J219" s="9"/>
      <c r="K219" s="124"/>
    </row>
    <row r="220" spans="2:11" ht="50" customHeight="1" x14ac:dyDescent="0.35">
      <c r="B220" s="120"/>
      <c r="C220" s="78"/>
      <c r="D220" s="7"/>
      <c r="E220" s="5"/>
      <c r="F220" s="10"/>
      <c r="G220" s="10"/>
      <c r="H220" s="147"/>
      <c r="I220" s="11"/>
      <c r="J220" s="9"/>
      <c r="K220" s="124"/>
    </row>
    <row r="221" spans="2:11" ht="50" customHeight="1" x14ac:dyDescent="0.35">
      <c r="B221" s="120"/>
      <c r="C221" s="78"/>
      <c r="D221" s="7"/>
      <c r="E221" s="5"/>
      <c r="F221" s="10"/>
      <c r="G221" s="10"/>
      <c r="H221" s="147"/>
      <c r="I221" s="11"/>
      <c r="J221" s="9"/>
      <c r="K221" s="124"/>
    </row>
    <row r="222" spans="2:11" ht="50" customHeight="1" x14ac:dyDescent="0.35">
      <c r="B222" s="120"/>
      <c r="C222" s="78"/>
      <c r="D222" s="7"/>
      <c r="E222" s="5"/>
      <c r="F222" s="10"/>
      <c r="G222" s="10"/>
      <c r="H222" s="147"/>
      <c r="I222" s="11"/>
      <c r="J222" s="9"/>
      <c r="K222" s="124"/>
    </row>
    <row r="223" spans="2:11" ht="50" customHeight="1" x14ac:dyDescent="0.35">
      <c r="B223" s="120"/>
      <c r="C223" s="78"/>
      <c r="D223" s="7"/>
      <c r="E223" s="5"/>
      <c r="F223" s="10"/>
      <c r="G223" s="10"/>
      <c r="H223" s="147"/>
      <c r="I223" s="11"/>
      <c r="J223" s="9"/>
      <c r="K223" s="124"/>
    </row>
    <row r="224" spans="2:11" ht="50" customHeight="1" x14ac:dyDescent="0.35">
      <c r="B224" s="120"/>
      <c r="C224" s="78"/>
      <c r="D224" s="7"/>
      <c r="E224" s="5"/>
      <c r="F224" s="10"/>
      <c r="G224" s="10"/>
      <c r="H224" s="147"/>
      <c r="I224" s="11"/>
      <c r="J224" s="9"/>
      <c r="K224" s="124"/>
    </row>
    <row r="225" spans="2:11" ht="50" customHeight="1" x14ac:dyDescent="0.35">
      <c r="B225" s="120"/>
      <c r="C225" s="78"/>
      <c r="D225" s="7"/>
      <c r="E225" s="5"/>
      <c r="F225" s="10"/>
      <c r="G225" s="10"/>
      <c r="H225" s="147"/>
      <c r="I225" s="11"/>
      <c r="J225" s="9"/>
      <c r="K225" s="124"/>
    </row>
    <row r="226" spans="2:11" ht="50" customHeight="1" x14ac:dyDescent="0.35">
      <c r="B226" s="120"/>
      <c r="C226" s="78"/>
      <c r="D226" s="7"/>
      <c r="E226" s="5"/>
      <c r="F226" s="10"/>
      <c r="G226" s="10"/>
      <c r="H226" s="147"/>
      <c r="I226" s="11"/>
      <c r="J226" s="9"/>
      <c r="K226" s="124"/>
    </row>
    <row r="227" spans="2:11" ht="50" customHeight="1" x14ac:dyDescent="0.35">
      <c r="B227" s="120"/>
      <c r="C227" s="78"/>
      <c r="D227" s="7"/>
      <c r="E227" s="5"/>
      <c r="F227" s="10"/>
      <c r="G227" s="10"/>
      <c r="H227" s="147"/>
      <c r="I227" s="11"/>
      <c r="J227" s="9"/>
      <c r="K227" s="124"/>
    </row>
    <row r="228" spans="2:11" ht="50" customHeight="1" x14ac:dyDescent="0.35">
      <c r="B228" s="120"/>
      <c r="C228" s="78"/>
      <c r="D228" s="7"/>
      <c r="E228" s="5"/>
      <c r="F228" s="10"/>
      <c r="G228" s="10"/>
      <c r="H228" s="147"/>
      <c r="I228" s="11"/>
      <c r="J228" s="11"/>
      <c r="K228" s="124"/>
    </row>
    <row r="229" spans="2:11" ht="50" customHeight="1" x14ac:dyDescent="0.35">
      <c r="B229" s="120"/>
      <c r="C229" s="78"/>
      <c r="D229" s="7"/>
      <c r="E229" s="5"/>
      <c r="F229" s="10"/>
      <c r="G229" s="10"/>
      <c r="H229" s="147"/>
      <c r="I229" s="11"/>
      <c r="J229" s="9"/>
      <c r="K229" s="124"/>
    </row>
    <row r="230" spans="2:11" ht="50" customHeight="1" x14ac:dyDescent="0.35">
      <c r="B230" s="120"/>
      <c r="C230" s="78"/>
      <c r="D230" s="7"/>
      <c r="E230" s="5"/>
      <c r="F230" s="10"/>
      <c r="G230" s="10"/>
      <c r="H230" s="147"/>
      <c r="I230" s="11"/>
      <c r="J230" s="11"/>
      <c r="K230" s="124"/>
    </row>
    <row r="231" spans="2:11" ht="50" customHeight="1" x14ac:dyDescent="0.35">
      <c r="B231" s="120"/>
      <c r="C231" s="78"/>
      <c r="D231" s="7"/>
      <c r="E231" s="5"/>
      <c r="F231" s="10"/>
      <c r="G231" s="10"/>
      <c r="H231" s="147"/>
      <c r="I231" s="11"/>
      <c r="J231" s="11"/>
      <c r="K231" s="124"/>
    </row>
    <row r="232" spans="2:11" ht="50" customHeight="1" x14ac:dyDescent="0.35">
      <c r="B232" s="120"/>
      <c r="C232" s="78"/>
      <c r="D232" s="7"/>
      <c r="E232" s="5"/>
      <c r="F232" s="10"/>
      <c r="G232" s="10"/>
      <c r="H232" s="147"/>
      <c r="I232" s="11"/>
      <c r="J232" s="11"/>
      <c r="K232" s="126"/>
    </row>
    <row r="233" spans="2:11" ht="50" customHeight="1" x14ac:dyDescent="0.35">
      <c r="B233" s="120"/>
      <c r="C233" s="78"/>
      <c r="D233" s="7"/>
      <c r="E233" s="5"/>
      <c r="F233" s="10"/>
      <c r="G233" s="10"/>
      <c r="H233" s="147"/>
      <c r="I233" s="11"/>
      <c r="J233" s="11"/>
      <c r="K233" s="126"/>
    </row>
    <row r="234" spans="2:11" ht="50" customHeight="1" x14ac:dyDescent="0.35">
      <c r="B234" s="120"/>
      <c r="C234" s="78"/>
      <c r="D234" s="7"/>
      <c r="E234" s="5"/>
      <c r="F234" s="10"/>
      <c r="G234" s="10"/>
      <c r="H234" s="147"/>
      <c r="I234" s="11"/>
      <c r="J234" s="11"/>
      <c r="K234" s="126"/>
    </row>
    <row r="235" spans="2:11" ht="50" customHeight="1" x14ac:dyDescent="0.35">
      <c r="B235" s="120"/>
      <c r="C235" s="78"/>
      <c r="D235" s="7"/>
      <c r="E235" s="5"/>
      <c r="F235" s="10"/>
      <c r="G235" s="10"/>
      <c r="H235" s="147"/>
      <c r="I235" s="11"/>
      <c r="J235" s="11"/>
      <c r="K235" s="126"/>
    </row>
    <row r="236" spans="2:11" ht="50" customHeight="1" x14ac:dyDescent="0.35">
      <c r="B236" s="120"/>
      <c r="C236" s="78"/>
      <c r="D236" s="7"/>
      <c r="E236" s="5"/>
      <c r="F236" s="10"/>
      <c r="G236" s="10"/>
      <c r="H236" s="147"/>
      <c r="I236" s="11"/>
      <c r="J236" s="11"/>
      <c r="K236" s="126"/>
    </row>
    <row r="237" spans="2:11" ht="50" customHeight="1" x14ac:dyDescent="0.35">
      <c r="B237" s="120"/>
      <c r="C237" s="78"/>
      <c r="D237" s="7"/>
      <c r="E237" s="5"/>
      <c r="F237" s="10"/>
      <c r="G237" s="7"/>
      <c r="H237" s="147"/>
      <c r="I237" s="11"/>
      <c r="J237" s="9"/>
      <c r="K237" s="126"/>
    </row>
    <row r="238" spans="2:11" ht="50" customHeight="1" x14ac:dyDescent="0.35">
      <c r="B238" s="120"/>
      <c r="C238" s="78"/>
      <c r="D238" s="7"/>
      <c r="E238" s="5"/>
      <c r="F238" s="10"/>
      <c r="G238" s="7"/>
      <c r="H238" s="147"/>
      <c r="I238" s="11"/>
      <c r="J238" s="9"/>
      <c r="K238" s="126"/>
    </row>
    <row r="239" spans="2:11" ht="50" customHeight="1" x14ac:dyDescent="0.35">
      <c r="B239" s="120"/>
      <c r="C239" s="78"/>
      <c r="D239" s="7"/>
      <c r="E239" s="5"/>
      <c r="F239" s="10"/>
      <c r="G239" s="7"/>
      <c r="H239" s="147"/>
      <c r="I239" s="11"/>
      <c r="J239" s="9"/>
      <c r="K239" s="126"/>
    </row>
    <row r="240" spans="2:11" ht="50" customHeight="1" x14ac:dyDescent="0.35">
      <c r="B240" s="120"/>
      <c r="C240" s="78"/>
      <c r="D240" s="7"/>
      <c r="E240" s="5"/>
      <c r="F240" s="10"/>
      <c r="G240" s="7"/>
      <c r="H240" s="147"/>
      <c r="I240" s="11"/>
      <c r="J240" s="9"/>
      <c r="K240" s="126"/>
    </row>
    <row r="241" spans="2:11" ht="50" customHeight="1" x14ac:dyDescent="0.35">
      <c r="B241" s="120"/>
      <c r="C241" s="78"/>
      <c r="D241" s="7"/>
      <c r="E241" s="5"/>
      <c r="F241" s="10"/>
      <c r="G241" s="7"/>
      <c r="H241" s="147"/>
      <c r="I241" s="11"/>
      <c r="J241" s="9"/>
      <c r="K241" s="126"/>
    </row>
    <row r="242" spans="2:11" ht="50" customHeight="1" x14ac:dyDescent="0.35">
      <c r="B242" s="120"/>
      <c r="C242" s="78"/>
      <c r="D242" s="7"/>
      <c r="E242" s="5"/>
      <c r="F242" s="10"/>
      <c r="G242" s="7"/>
      <c r="H242" s="147"/>
      <c r="I242" s="11"/>
      <c r="J242" s="9"/>
      <c r="K242" s="126"/>
    </row>
    <row r="243" spans="2:11" ht="50" customHeight="1" x14ac:dyDescent="0.35">
      <c r="B243" s="120"/>
      <c r="C243" s="78"/>
      <c r="D243" s="7"/>
      <c r="E243" s="5"/>
      <c r="F243" s="10"/>
      <c r="G243" s="7"/>
      <c r="H243" s="147"/>
      <c r="I243" s="11"/>
      <c r="J243" s="9"/>
      <c r="K243" s="126"/>
    </row>
    <row r="244" spans="2:11" ht="50" customHeight="1" x14ac:dyDescent="0.35">
      <c r="B244" s="120"/>
      <c r="C244" s="78"/>
      <c r="D244" s="7"/>
      <c r="E244" s="5"/>
      <c r="F244" s="10"/>
      <c r="G244" s="7"/>
      <c r="H244" s="147"/>
      <c r="I244" s="11"/>
      <c r="J244" s="9"/>
      <c r="K244" s="126"/>
    </row>
    <row r="245" spans="2:11" ht="50" customHeight="1" x14ac:dyDescent="0.35">
      <c r="B245" s="120"/>
      <c r="C245" s="78"/>
      <c r="D245" s="7"/>
      <c r="E245" s="5"/>
      <c r="F245" s="10"/>
      <c r="G245" s="7"/>
      <c r="H245" s="147"/>
      <c r="I245" s="11"/>
      <c r="J245" s="9"/>
      <c r="K245" s="126"/>
    </row>
    <row r="246" spans="2:11" ht="50" customHeight="1" x14ac:dyDescent="0.35">
      <c r="B246" s="120"/>
      <c r="C246" s="78"/>
      <c r="D246" s="7"/>
      <c r="E246" s="5"/>
      <c r="F246" s="10"/>
      <c r="G246" s="7"/>
      <c r="H246" s="147"/>
      <c r="I246" s="9"/>
      <c r="J246" s="9"/>
      <c r="K246" s="126"/>
    </row>
    <row r="247" spans="2:11" ht="50" customHeight="1" x14ac:dyDescent="0.35">
      <c r="B247" s="120"/>
      <c r="C247" s="78"/>
      <c r="D247" s="7"/>
      <c r="E247" s="5"/>
      <c r="F247" s="10"/>
      <c r="G247" s="7"/>
      <c r="H247" s="147"/>
      <c r="I247" s="9"/>
      <c r="J247" s="9"/>
      <c r="K247" s="126"/>
    </row>
    <row r="248" spans="2:11" ht="50" customHeight="1" x14ac:dyDescent="0.35">
      <c r="B248" s="120"/>
      <c r="C248" s="78"/>
      <c r="D248" s="7"/>
      <c r="E248" s="5"/>
      <c r="F248" s="10"/>
      <c r="G248" s="7"/>
      <c r="H248" s="147"/>
      <c r="I248" s="9"/>
      <c r="J248" s="9"/>
      <c r="K248" s="126"/>
    </row>
    <row r="249" spans="2:11" ht="50" customHeight="1" x14ac:dyDescent="0.35">
      <c r="B249" s="120"/>
      <c r="C249" s="78"/>
      <c r="D249" s="7"/>
      <c r="E249" s="5"/>
      <c r="F249" s="10"/>
      <c r="G249" s="7"/>
      <c r="H249" s="147"/>
      <c r="I249" s="9"/>
      <c r="J249" s="9"/>
      <c r="K249" s="126"/>
    </row>
    <row r="250" spans="2:11" ht="50" customHeight="1" x14ac:dyDescent="0.35">
      <c r="B250" s="120"/>
      <c r="C250" s="78"/>
      <c r="D250" s="7"/>
      <c r="E250" s="5"/>
      <c r="F250" s="10"/>
      <c r="G250" s="7"/>
      <c r="H250" s="147"/>
      <c r="I250" s="9"/>
      <c r="J250" s="9"/>
      <c r="K250" s="126"/>
    </row>
    <row r="251" spans="2:11" ht="50" customHeight="1" x14ac:dyDescent="0.35">
      <c r="B251" s="120"/>
      <c r="C251" s="78"/>
      <c r="D251" s="7"/>
      <c r="E251" s="5"/>
      <c r="F251" s="10"/>
      <c r="G251" s="7"/>
      <c r="H251" s="147"/>
      <c r="I251" s="9"/>
      <c r="J251" s="9"/>
      <c r="K251" s="126"/>
    </row>
    <row r="252" spans="2:11" ht="50" customHeight="1" x14ac:dyDescent="0.35">
      <c r="B252" s="120"/>
      <c r="C252" s="78"/>
      <c r="D252" s="7"/>
      <c r="E252" s="7"/>
      <c r="F252" s="10"/>
      <c r="G252" s="7"/>
      <c r="H252" s="147"/>
      <c r="I252" s="9"/>
      <c r="J252" s="9"/>
      <c r="K252" s="126"/>
    </row>
    <row r="253" spans="2:11" ht="50" customHeight="1" x14ac:dyDescent="0.35">
      <c r="B253" s="120"/>
      <c r="C253" s="78"/>
      <c r="D253" s="7"/>
      <c r="E253" s="7"/>
      <c r="F253" s="10"/>
      <c r="G253" s="7"/>
      <c r="H253" s="147"/>
      <c r="I253" s="9"/>
      <c r="J253" s="9"/>
      <c r="K253" s="126"/>
    </row>
    <row r="254" spans="2:11" ht="50" customHeight="1" x14ac:dyDescent="0.35">
      <c r="B254" s="120"/>
      <c r="C254" s="78"/>
      <c r="D254" s="7"/>
      <c r="E254" s="7"/>
      <c r="F254" s="10"/>
      <c r="G254" s="7"/>
      <c r="H254" s="147"/>
      <c r="I254" s="11"/>
      <c r="J254" s="11"/>
      <c r="K254" s="125"/>
    </row>
    <row r="255" spans="2:11" ht="50" customHeight="1" x14ac:dyDescent="0.35">
      <c r="B255" s="120"/>
      <c r="C255" s="78"/>
      <c r="D255" s="7"/>
      <c r="E255" s="7"/>
      <c r="F255" s="10"/>
      <c r="G255" s="7"/>
      <c r="H255" s="147"/>
      <c r="I255" s="11"/>
      <c r="J255" s="11"/>
      <c r="K255" s="125"/>
    </row>
    <row r="256" spans="2:11" ht="50" customHeight="1" x14ac:dyDescent="0.35">
      <c r="B256" s="120"/>
      <c r="C256" s="78"/>
      <c r="D256" s="7"/>
      <c r="E256" s="7"/>
      <c r="F256" s="10"/>
      <c r="G256" s="7"/>
      <c r="H256" s="147"/>
      <c r="I256" s="11"/>
      <c r="J256" s="11"/>
      <c r="K256" s="125"/>
    </row>
    <row r="257" spans="2:11" ht="50" customHeight="1" x14ac:dyDescent="0.35">
      <c r="B257" s="120"/>
      <c r="C257" s="78"/>
      <c r="D257" s="7"/>
      <c r="E257" s="7"/>
      <c r="F257" s="10"/>
      <c r="G257" s="7"/>
      <c r="H257" s="147"/>
      <c r="I257" s="11"/>
      <c r="J257" s="11"/>
      <c r="K257" s="125"/>
    </row>
    <row r="258" spans="2:11" ht="50" customHeight="1" x14ac:dyDescent="0.35">
      <c r="B258" s="120"/>
      <c r="C258" s="78"/>
      <c r="D258" s="7"/>
      <c r="E258" s="7"/>
      <c r="F258" s="10"/>
      <c r="G258" s="7"/>
      <c r="H258" s="147"/>
      <c r="I258" s="11"/>
      <c r="J258" s="11"/>
      <c r="K258" s="125"/>
    </row>
    <row r="259" spans="2:11" ht="50" customHeight="1" x14ac:dyDescent="0.35">
      <c r="B259" s="120"/>
      <c r="C259" s="78"/>
      <c r="D259" s="7"/>
      <c r="E259" s="7"/>
      <c r="F259" s="10"/>
      <c r="G259" s="7"/>
      <c r="H259" s="147"/>
      <c r="I259" s="11"/>
      <c r="J259" s="11"/>
      <c r="K259" s="125"/>
    </row>
    <row r="260" spans="2:11" ht="50" customHeight="1" x14ac:dyDescent="0.35">
      <c r="B260" s="120"/>
      <c r="C260" s="78"/>
      <c r="D260" s="7"/>
      <c r="E260" s="7"/>
      <c r="F260" s="10"/>
      <c r="G260" s="7"/>
      <c r="H260" s="147"/>
      <c r="I260" s="11"/>
      <c r="J260" s="11"/>
      <c r="K260" s="125"/>
    </row>
    <row r="261" spans="2:11" ht="50" customHeight="1" x14ac:dyDescent="0.35">
      <c r="B261" s="120"/>
      <c r="C261" s="78"/>
      <c r="D261" s="7"/>
      <c r="E261" s="7"/>
      <c r="F261" s="10"/>
      <c r="G261" s="7"/>
      <c r="H261" s="147"/>
      <c r="I261" s="11"/>
      <c r="J261" s="11"/>
      <c r="K261" s="125"/>
    </row>
    <row r="262" spans="2:11" ht="50" customHeight="1" x14ac:dyDescent="0.35">
      <c r="B262" s="120"/>
      <c r="C262" s="78"/>
      <c r="D262" s="7"/>
      <c r="E262" s="7"/>
      <c r="F262" s="10"/>
      <c r="G262" s="7"/>
      <c r="H262" s="147"/>
      <c r="I262" s="11"/>
      <c r="J262" s="9"/>
      <c r="K262" s="124"/>
    </row>
    <row r="263" spans="2:11" ht="50" customHeight="1" x14ac:dyDescent="0.35">
      <c r="B263" s="120"/>
      <c r="C263" s="78"/>
      <c r="D263" s="7"/>
      <c r="E263" s="7"/>
      <c r="F263" s="10"/>
      <c r="G263" s="7"/>
      <c r="H263" s="147"/>
      <c r="I263" s="11"/>
      <c r="J263" s="9"/>
      <c r="K263" s="124"/>
    </row>
    <row r="264" spans="2:11" ht="50" customHeight="1" x14ac:dyDescent="0.35">
      <c r="B264" s="120"/>
      <c r="C264" s="78"/>
      <c r="D264" s="7"/>
      <c r="E264" s="7"/>
      <c r="F264" s="10"/>
      <c r="G264" s="7"/>
      <c r="H264" s="147"/>
      <c r="I264" s="11"/>
      <c r="J264" s="9"/>
      <c r="K264" s="124"/>
    </row>
    <row r="265" spans="2:11" ht="50" customHeight="1" x14ac:dyDescent="0.35">
      <c r="B265" s="120"/>
      <c r="C265" s="78"/>
      <c r="D265" s="7"/>
      <c r="E265" s="7"/>
      <c r="F265" s="10"/>
      <c r="G265" s="7"/>
      <c r="H265" s="147"/>
      <c r="I265" s="11"/>
      <c r="J265" s="9"/>
      <c r="K265" s="124"/>
    </row>
    <row r="266" spans="2:11" ht="50" customHeight="1" x14ac:dyDescent="0.35">
      <c r="B266" s="120"/>
      <c r="C266" s="78"/>
      <c r="D266" s="7"/>
      <c r="E266" s="7"/>
      <c r="F266" s="10"/>
      <c r="G266" s="7"/>
      <c r="H266" s="147"/>
      <c r="I266" s="11"/>
      <c r="J266" s="9"/>
      <c r="K266" s="124"/>
    </row>
    <row r="267" spans="2:11" ht="50" customHeight="1" x14ac:dyDescent="0.35">
      <c r="B267" s="120"/>
      <c r="C267" s="78"/>
      <c r="D267" s="7"/>
      <c r="E267" s="7"/>
      <c r="F267" s="10"/>
      <c r="G267" s="7"/>
      <c r="H267" s="147"/>
      <c r="I267" s="11"/>
      <c r="J267" s="9"/>
      <c r="K267" s="124"/>
    </row>
    <row r="268" spans="2:11" ht="50" customHeight="1" x14ac:dyDescent="0.35">
      <c r="B268" s="120"/>
      <c r="C268" s="78"/>
      <c r="D268" s="7"/>
      <c r="E268" s="7"/>
      <c r="F268" s="10"/>
      <c r="G268" s="7"/>
      <c r="H268" s="147"/>
      <c r="I268" s="11"/>
      <c r="J268" s="9"/>
      <c r="K268" s="124"/>
    </row>
    <row r="269" spans="2:11" ht="50" customHeight="1" x14ac:dyDescent="0.35">
      <c r="B269" s="120"/>
      <c r="C269" s="78"/>
      <c r="D269" s="7"/>
      <c r="E269" s="7"/>
      <c r="F269" s="10"/>
      <c r="G269" s="7"/>
      <c r="H269" s="147"/>
      <c r="I269" s="11"/>
      <c r="J269" s="9"/>
      <c r="K269" s="124"/>
    </row>
    <row r="270" spans="2:11" ht="50" customHeight="1" x14ac:dyDescent="0.35">
      <c r="B270" s="120"/>
      <c r="C270" s="78"/>
      <c r="D270" s="7"/>
      <c r="E270" s="7"/>
      <c r="F270" s="10"/>
      <c r="G270" s="7"/>
      <c r="H270" s="147"/>
      <c r="I270" s="11"/>
      <c r="J270" s="9"/>
      <c r="K270" s="124"/>
    </row>
    <row r="271" spans="2:11" ht="50" customHeight="1" x14ac:dyDescent="0.35">
      <c r="B271" s="120"/>
      <c r="C271" s="78"/>
      <c r="D271" s="7"/>
      <c r="E271" s="7"/>
      <c r="F271" s="10"/>
      <c r="G271" s="7"/>
      <c r="H271" s="147"/>
      <c r="I271" s="11"/>
      <c r="J271" s="9"/>
      <c r="K271" s="124"/>
    </row>
    <row r="272" spans="2:11" ht="50" customHeight="1" x14ac:dyDescent="0.35">
      <c r="B272" s="120"/>
      <c r="C272" s="78"/>
      <c r="D272" s="7"/>
      <c r="E272" s="7"/>
      <c r="F272" s="10"/>
      <c r="G272" s="7"/>
      <c r="H272" s="147"/>
      <c r="I272" s="11"/>
      <c r="J272" s="11"/>
      <c r="K272" s="124"/>
    </row>
    <row r="273" spans="2:11" ht="50" customHeight="1" x14ac:dyDescent="0.35">
      <c r="B273" s="120"/>
      <c r="C273" s="78"/>
      <c r="D273" s="7"/>
      <c r="E273" s="7"/>
      <c r="F273" s="10"/>
      <c r="G273" s="7"/>
      <c r="H273" s="147"/>
      <c r="I273" s="9"/>
      <c r="J273" s="9"/>
      <c r="K273" s="124"/>
    </row>
    <row r="274" spans="2:11" ht="50" customHeight="1" x14ac:dyDescent="0.35">
      <c r="B274" s="120"/>
      <c r="C274" s="78"/>
      <c r="D274" s="7"/>
      <c r="E274" s="7"/>
      <c r="F274" s="10"/>
      <c r="G274" s="7"/>
      <c r="H274" s="147"/>
      <c r="I274" s="9"/>
      <c r="J274" s="9"/>
      <c r="K274" s="124"/>
    </row>
    <row r="275" spans="2:11" ht="50" customHeight="1" x14ac:dyDescent="0.35">
      <c r="B275" s="120"/>
      <c r="C275" s="78"/>
      <c r="D275" s="7"/>
      <c r="E275" s="7"/>
      <c r="F275" s="10"/>
      <c r="G275" s="7"/>
      <c r="H275" s="147"/>
      <c r="I275" s="11"/>
      <c r="J275" s="9"/>
      <c r="K275" s="125"/>
    </row>
    <row r="276" spans="2:11" ht="50" customHeight="1" x14ac:dyDescent="0.35">
      <c r="B276" s="120"/>
      <c r="C276" s="78"/>
      <c r="D276" s="7"/>
      <c r="E276" s="7"/>
      <c r="F276" s="10"/>
      <c r="G276" s="7"/>
      <c r="H276" s="147"/>
      <c r="I276" s="11"/>
      <c r="J276" s="9"/>
      <c r="K276" s="125"/>
    </row>
    <row r="277" spans="2:11" ht="50" customHeight="1" x14ac:dyDescent="0.35">
      <c r="B277" s="120"/>
      <c r="C277" s="78"/>
      <c r="D277" s="7"/>
      <c r="E277" s="7"/>
      <c r="F277" s="10"/>
      <c r="G277" s="7"/>
      <c r="H277" s="147"/>
      <c r="I277" s="11"/>
      <c r="J277" s="11"/>
      <c r="K277" s="125"/>
    </row>
    <row r="278" spans="2:11" ht="50" customHeight="1" x14ac:dyDescent="0.35">
      <c r="B278" s="120"/>
      <c r="C278" s="78"/>
      <c r="D278" s="7"/>
      <c r="E278" s="7"/>
      <c r="F278" s="10"/>
      <c r="G278" s="7"/>
      <c r="H278" s="147"/>
      <c r="I278" s="11"/>
      <c r="J278" s="11"/>
      <c r="K278" s="125"/>
    </row>
    <row r="279" spans="2:11" ht="50" customHeight="1" x14ac:dyDescent="0.35">
      <c r="B279" s="120"/>
      <c r="C279" s="78"/>
      <c r="D279" s="7"/>
      <c r="E279" s="7"/>
      <c r="F279" s="10"/>
      <c r="G279" s="7"/>
      <c r="H279" s="147"/>
      <c r="I279" s="11"/>
      <c r="J279" s="9"/>
      <c r="K279" s="124"/>
    </row>
    <row r="280" spans="2:11" ht="50" customHeight="1" x14ac:dyDescent="0.35">
      <c r="B280" s="120"/>
      <c r="C280" s="78"/>
      <c r="D280" s="7"/>
      <c r="E280" s="7"/>
      <c r="F280" s="10"/>
      <c r="G280" s="7"/>
      <c r="H280" s="147"/>
      <c r="I280" s="11"/>
      <c r="J280" s="9"/>
      <c r="K280" s="124"/>
    </row>
    <row r="281" spans="2:11" ht="50" customHeight="1" x14ac:dyDescent="0.35">
      <c r="B281" s="120"/>
      <c r="C281" s="78"/>
      <c r="D281" s="7"/>
      <c r="E281" s="7"/>
      <c r="F281" s="10"/>
      <c r="G281" s="7"/>
      <c r="H281" s="147"/>
      <c r="I281" s="11"/>
      <c r="J281" s="9"/>
      <c r="K281" s="124"/>
    </row>
    <row r="282" spans="2:11" ht="50" customHeight="1" x14ac:dyDescent="0.35">
      <c r="B282" s="120"/>
      <c r="C282" s="78"/>
      <c r="D282" s="7"/>
      <c r="E282" s="7"/>
      <c r="F282" s="10"/>
      <c r="G282" s="7"/>
      <c r="H282" s="147"/>
      <c r="I282" s="11"/>
      <c r="J282" s="9"/>
      <c r="K282" s="124"/>
    </row>
    <row r="283" spans="2:11" ht="50" customHeight="1" x14ac:dyDescent="0.35">
      <c r="B283" s="120"/>
      <c r="C283" s="78"/>
      <c r="D283" s="7"/>
      <c r="E283" s="7"/>
      <c r="F283" s="10"/>
      <c r="G283" s="7"/>
      <c r="H283" s="147"/>
      <c r="I283" s="11"/>
      <c r="J283" s="9"/>
      <c r="K283" s="124"/>
    </row>
    <row r="284" spans="2:11" ht="50" customHeight="1" x14ac:dyDescent="0.35">
      <c r="B284" s="120"/>
      <c r="C284" s="78"/>
      <c r="D284" s="7"/>
      <c r="E284" s="7"/>
      <c r="F284" s="10"/>
      <c r="G284" s="7"/>
      <c r="H284" s="147"/>
      <c r="I284" s="11"/>
      <c r="J284" s="9"/>
      <c r="K284" s="124"/>
    </row>
    <row r="285" spans="2:11" ht="50" customHeight="1" x14ac:dyDescent="0.35">
      <c r="B285" s="120"/>
      <c r="C285" s="78"/>
      <c r="D285" s="7"/>
      <c r="E285" s="7"/>
      <c r="F285" s="10"/>
      <c r="G285" s="7"/>
      <c r="H285" s="147"/>
      <c r="I285" s="11"/>
      <c r="J285" s="9"/>
      <c r="K285" s="124"/>
    </row>
    <row r="286" spans="2:11" ht="50" customHeight="1" x14ac:dyDescent="0.35">
      <c r="B286" s="120"/>
      <c r="C286" s="78"/>
      <c r="D286" s="7"/>
      <c r="E286" s="7"/>
      <c r="F286" s="10"/>
      <c r="G286" s="7"/>
      <c r="H286" s="147"/>
      <c r="I286" s="11"/>
      <c r="J286" s="9"/>
      <c r="K286" s="124"/>
    </row>
    <row r="287" spans="2:11" ht="50" customHeight="1" x14ac:dyDescent="0.35">
      <c r="B287" s="120"/>
      <c r="C287" s="78"/>
      <c r="D287" s="7"/>
      <c r="E287" s="7"/>
      <c r="F287" s="10"/>
      <c r="G287" s="7"/>
      <c r="H287" s="147"/>
      <c r="I287" s="11"/>
      <c r="J287" s="9"/>
      <c r="K287" s="124"/>
    </row>
    <row r="288" spans="2:11" ht="50" customHeight="1" x14ac:dyDescent="0.35">
      <c r="B288" s="120"/>
      <c r="C288" s="78"/>
      <c r="D288" s="7"/>
      <c r="E288" s="7"/>
      <c r="F288" s="10"/>
      <c r="G288" s="7"/>
      <c r="H288" s="147"/>
      <c r="I288" s="11"/>
      <c r="J288" s="9"/>
      <c r="K288" s="124"/>
    </row>
    <row r="289" spans="2:11" ht="50" customHeight="1" x14ac:dyDescent="0.35">
      <c r="B289" s="120"/>
      <c r="C289" s="78"/>
      <c r="D289" s="7"/>
      <c r="E289" s="7"/>
      <c r="F289" s="10"/>
      <c r="G289" s="7"/>
      <c r="H289" s="147"/>
      <c r="I289" s="11"/>
      <c r="J289" s="9"/>
      <c r="K289" s="124"/>
    </row>
    <row r="290" spans="2:11" ht="50" customHeight="1" x14ac:dyDescent="0.35">
      <c r="B290" s="120"/>
      <c r="C290" s="78"/>
      <c r="D290" s="7"/>
      <c r="E290" s="7"/>
      <c r="F290" s="10"/>
      <c r="G290" s="7"/>
      <c r="H290" s="147"/>
      <c r="I290" s="11"/>
      <c r="J290" s="9"/>
      <c r="K290" s="124"/>
    </row>
    <row r="291" spans="2:11" ht="50" customHeight="1" x14ac:dyDescent="0.35">
      <c r="B291" s="120"/>
      <c r="C291" s="78"/>
      <c r="D291" s="7"/>
      <c r="E291" s="7"/>
      <c r="F291" s="10"/>
      <c r="G291" s="7"/>
      <c r="H291" s="147"/>
      <c r="I291" s="11"/>
      <c r="J291" s="9"/>
      <c r="K291" s="124"/>
    </row>
    <row r="292" spans="2:11" ht="50" customHeight="1" x14ac:dyDescent="0.35">
      <c r="B292" s="120"/>
      <c r="C292" s="78"/>
      <c r="D292" s="7"/>
      <c r="E292" s="7"/>
      <c r="F292" s="10"/>
      <c r="G292" s="7"/>
      <c r="H292" s="147"/>
      <c r="I292" s="11"/>
      <c r="J292" s="9"/>
      <c r="K292" s="124"/>
    </row>
    <row r="293" spans="2:11" ht="50" customHeight="1" x14ac:dyDescent="0.35">
      <c r="B293" s="120"/>
      <c r="C293" s="78"/>
      <c r="D293" s="7"/>
      <c r="E293" s="7"/>
      <c r="F293" s="10"/>
      <c r="G293" s="7"/>
      <c r="H293" s="147"/>
      <c r="I293" s="11"/>
      <c r="J293" s="9"/>
      <c r="K293" s="124"/>
    </row>
    <row r="294" spans="2:11" ht="50" customHeight="1" x14ac:dyDescent="0.35">
      <c r="B294" s="120"/>
      <c r="C294" s="78"/>
      <c r="D294" s="7"/>
      <c r="E294" s="7"/>
      <c r="F294" s="10"/>
      <c r="G294" s="7"/>
      <c r="H294" s="147"/>
      <c r="I294" s="11"/>
      <c r="J294" s="11"/>
      <c r="K294" s="125"/>
    </row>
    <row r="295" spans="2:11" ht="50" customHeight="1" x14ac:dyDescent="0.35">
      <c r="B295" s="120"/>
      <c r="C295" s="78"/>
      <c r="D295" s="7"/>
      <c r="E295" s="7"/>
      <c r="F295" s="10"/>
      <c r="G295" s="7"/>
      <c r="H295" s="147"/>
      <c r="I295" s="11"/>
      <c r="J295" s="11"/>
      <c r="K295" s="125"/>
    </row>
    <row r="296" spans="2:11" ht="50" customHeight="1" x14ac:dyDescent="0.35">
      <c r="B296" s="120"/>
      <c r="C296" s="78"/>
      <c r="D296" s="7"/>
      <c r="E296" s="7"/>
      <c r="F296" s="10"/>
      <c r="G296" s="7"/>
      <c r="H296" s="147"/>
      <c r="I296" s="11"/>
      <c r="J296" s="11"/>
      <c r="K296" s="125"/>
    </row>
    <row r="297" spans="2:11" ht="50" customHeight="1" x14ac:dyDescent="0.35">
      <c r="B297" s="120"/>
      <c r="C297" s="78"/>
      <c r="D297" s="7"/>
      <c r="E297" s="7"/>
      <c r="F297" s="10"/>
      <c r="G297" s="7"/>
      <c r="H297" s="147"/>
      <c r="I297" s="11"/>
      <c r="J297" s="9"/>
      <c r="K297" s="124"/>
    </row>
    <row r="298" spans="2:11" ht="50" customHeight="1" x14ac:dyDescent="0.35">
      <c r="B298" s="120"/>
      <c r="C298" s="78"/>
      <c r="D298" s="7"/>
      <c r="E298" s="7"/>
      <c r="F298" s="10"/>
      <c r="G298" s="7"/>
      <c r="H298" s="147"/>
      <c r="I298" s="11"/>
      <c r="J298" s="9"/>
      <c r="K298" s="124"/>
    </row>
    <row r="299" spans="2:11" ht="50" customHeight="1" x14ac:dyDescent="0.35">
      <c r="B299" s="120"/>
      <c r="C299" s="78"/>
      <c r="D299" s="7"/>
      <c r="E299" s="7"/>
      <c r="F299" s="10"/>
      <c r="G299" s="7"/>
      <c r="H299" s="147"/>
      <c r="I299" s="11"/>
      <c r="J299" s="9"/>
      <c r="K299" s="124"/>
    </row>
    <row r="300" spans="2:11" ht="50" customHeight="1" x14ac:dyDescent="0.35">
      <c r="B300" s="120"/>
      <c r="C300" s="78"/>
      <c r="D300" s="7"/>
      <c r="E300" s="7"/>
      <c r="F300" s="10"/>
      <c r="G300" s="7"/>
      <c r="H300" s="147"/>
      <c r="I300" s="11"/>
      <c r="J300" s="9"/>
      <c r="K300" s="124"/>
    </row>
    <row r="301" spans="2:11" ht="50" customHeight="1" x14ac:dyDescent="0.35">
      <c r="B301" s="120"/>
      <c r="C301" s="78"/>
      <c r="D301" s="7"/>
      <c r="E301" s="7"/>
      <c r="F301" s="10"/>
      <c r="G301" s="7"/>
      <c r="H301" s="147"/>
      <c r="I301" s="11"/>
      <c r="J301" s="9"/>
      <c r="K301" s="124"/>
    </row>
    <row r="302" spans="2:11" ht="50" customHeight="1" x14ac:dyDescent="0.35">
      <c r="B302" s="120"/>
      <c r="C302" s="78"/>
      <c r="D302" s="7"/>
      <c r="E302" s="7"/>
      <c r="F302" s="10"/>
      <c r="G302" s="7"/>
      <c r="H302" s="147"/>
      <c r="I302" s="11"/>
      <c r="J302" s="9"/>
      <c r="K302" s="124"/>
    </row>
    <row r="303" spans="2:11" ht="50" customHeight="1" x14ac:dyDescent="0.35">
      <c r="B303" s="120"/>
      <c r="C303" s="78"/>
      <c r="D303" s="7"/>
      <c r="E303" s="7"/>
      <c r="F303" s="10"/>
      <c r="G303" s="7"/>
      <c r="H303" s="147"/>
      <c r="I303" s="11"/>
      <c r="J303" s="9"/>
      <c r="K303" s="124"/>
    </row>
    <row r="304" spans="2:11" ht="50" customHeight="1" x14ac:dyDescent="0.35">
      <c r="B304" s="120"/>
      <c r="C304" s="78"/>
      <c r="D304" s="7"/>
      <c r="E304" s="7"/>
      <c r="F304" s="10"/>
      <c r="G304" s="7"/>
      <c r="H304" s="147"/>
      <c r="I304" s="11"/>
      <c r="J304" s="9"/>
      <c r="K304" s="124"/>
    </row>
    <row r="305" spans="2:11" ht="50" customHeight="1" x14ac:dyDescent="0.35">
      <c r="B305" s="120"/>
      <c r="C305" s="78"/>
      <c r="D305" s="7"/>
      <c r="E305" s="7"/>
      <c r="F305" s="10"/>
      <c r="G305" s="7"/>
      <c r="H305" s="147"/>
      <c r="I305" s="11"/>
      <c r="J305" s="9"/>
      <c r="K305" s="124"/>
    </row>
    <row r="306" spans="2:11" ht="50" customHeight="1" x14ac:dyDescent="0.35">
      <c r="B306" s="120"/>
      <c r="C306" s="78"/>
      <c r="D306" s="7"/>
      <c r="E306" s="7"/>
      <c r="F306" s="10"/>
      <c r="G306" s="7"/>
      <c r="H306" s="147"/>
      <c r="I306" s="11"/>
      <c r="J306" s="9"/>
      <c r="K306" s="124"/>
    </row>
    <row r="307" spans="2:11" ht="50" customHeight="1" x14ac:dyDescent="0.35">
      <c r="B307" s="120"/>
      <c r="C307" s="78"/>
      <c r="D307" s="7"/>
      <c r="E307" s="7"/>
      <c r="F307" s="10"/>
      <c r="G307" s="7"/>
      <c r="H307" s="147"/>
      <c r="I307" s="11"/>
      <c r="J307" s="9"/>
      <c r="K307" s="124"/>
    </row>
    <row r="308" spans="2:11" ht="50" customHeight="1" x14ac:dyDescent="0.35">
      <c r="B308" s="120"/>
      <c r="C308" s="78"/>
      <c r="D308" s="7"/>
      <c r="E308" s="7"/>
      <c r="F308" s="10"/>
      <c r="G308" s="7"/>
      <c r="H308" s="147"/>
      <c r="I308" s="11"/>
      <c r="J308" s="9"/>
      <c r="K308" s="124"/>
    </row>
    <row r="309" spans="2:11" ht="50" customHeight="1" x14ac:dyDescent="0.35">
      <c r="B309" s="120"/>
      <c r="C309" s="78"/>
      <c r="D309" s="7"/>
      <c r="E309" s="7"/>
      <c r="F309" s="10"/>
      <c r="G309" s="7"/>
      <c r="H309" s="147"/>
      <c r="I309" s="11"/>
      <c r="J309" s="9"/>
      <c r="K309" s="124"/>
    </row>
    <row r="310" spans="2:11" ht="50" customHeight="1" x14ac:dyDescent="0.35">
      <c r="B310" s="120"/>
      <c r="C310" s="78"/>
      <c r="D310" s="7"/>
      <c r="E310" s="7"/>
      <c r="F310" s="10"/>
      <c r="G310" s="7"/>
      <c r="H310" s="147"/>
      <c r="I310" s="11"/>
      <c r="J310" s="9"/>
      <c r="K310" s="124"/>
    </row>
    <row r="311" spans="2:11" ht="50" customHeight="1" x14ac:dyDescent="0.35">
      <c r="B311" s="120"/>
      <c r="C311" s="78"/>
      <c r="D311" s="7"/>
      <c r="E311" s="7"/>
      <c r="F311" s="10"/>
      <c r="G311" s="7"/>
      <c r="H311" s="147"/>
      <c r="I311" s="11"/>
      <c r="J311" s="9"/>
      <c r="K311" s="124"/>
    </row>
    <row r="312" spans="2:11" ht="50" customHeight="1" x14ac:dyDescent="0.35">
      <c r="B312" s="120"/>
      <c r="C312" s="78"/>
      <c r="D312" s="7"/>
      <c r="E312" s="7"/>
      <c r="F312" s="10"/>
      <c r="G312" s="7"/>
      <c r="H312" s="147"/>
      <c r="I312" s="9"/>
      <c r="J312" s="9"/>
      <c r="K312" s="124"/>
    </row>
    <row r="313" spans="2:11" ht="50" customHeight="1" x14ac:dyDescent="0.35">
      <c r="B313" s="120"/>
      <c r="C313" s="78"/>
      <c r="D313" s="7"/>
      <c r="E313" s="7"/>
      <c r="F313" s="10"/>
      <c r="G313" s="7"/>
      <c r="H313" s="147"/>
      <c r="I313" s="9"/>
      <c r="J313" s="9"/>
      <c r="K313" s="124"/>
    </row>
    <row r="314" spans="2:11" ht="50" customHeight="1" x14ac:dyDescent="0.35">
      <c r="B314" s="120"/>
      <c r="C314" s="78"/>
      <c r="D314" s="7"/>
      <c r="E314" s="7"/>
      <c r="F314" s="10"/>
      <c r="G314" s="7"/>
      <c r="H314" s="147"/>
      <c r="I314" s="11"/>
      <c r="J314" s="9"/>
      <c r="K314" s="124"/>
    </row>
    <row r="315" spans="2:11" ht="50" customHeight="1" x14ac:dyDescent="0.35">
      <c r="B315" s="120"/>
      <c r="C315" s="78"/>
      <c r="D315" s="7"/>
      <c r="E315" s="7"/>
      <c r="F315" s="10"/>
      <c r="G315" s="7"/>
      <c r="H315" s="147"/>
      <c r="I315" s="11"/>
      <c r="J315" s="9"/>
      <c r="K315" s="124"/>
    </row>
    <row r="316" spans="2:11" ht="50" customHeight="1" x14ac:dyDescent="0.35">
      <c r="B316" s="120"/>
      <c r="C316" s="78"/>
      <c r="D316" s="7"/>
      <c r="E316" s="7"/>
      <c r="F316" s="10"/>
      <c r="G316" s="7"/>
      <c r="H316" s="147"/>
      <c r="I316" s="11"/>
      <c r="J316" s="9"/>
      <c r="K316" s="124"/>
    </row>
    <row r="317" spans="2:11" ht="50" customHeight="1" x14ac:dyDescent="0.35">
      <c r="B317" s="120"/>
      <c r="C317" s="78"/>
      <c r="D317" s="7"/>
      <c r="E317" s="7"/>
      <c r="F317" s="10"/>
      <c r="G317" s="7"/>
      <c r="H317" s="147"/>
      <c r="I317" s="11"/>
      <c r="J317" s="9"/>
      <c r="K317" s="124"/>
    </row>
    <row r="318" spans="2:11" ht="50" customHeight="1" x14ac:dyDescent="0.35">
      <c r="B318" s="120"/>
      <c r="C318" s="78"/>
      <c r="D318" s="7"/>
      <c r="E318" s="7"/>
      <c r="F318" s="10"/>
      <c r="G318" s="7"/>
      <c r="H318" s="147"/>
      <c r="I318" s="11"/>
      <c r="J318" s="9"/>
      <c r="K318" s="124"/>
    </row>
    <row r="319" spans="2:11" ht="50" customHeight="1" x14ac:dyDescent="0.35">
      <c r="B319" s="120"/>
      <c r="C319" s="78"/>
      <c r="D319" s="7"/>
      <c r="E319" s="7"/>
      <c r="F319" s="10"/>
      <c r="G319" s="7"/>
      <c r="H319" s="147"/>
      <c r="I319" s="11"/>
      <c r="J319" s="9"/>
      <c r="K319" s="124"/>
    </row>
    <row r="320" spans="2:11" ht="50" customHeight="1" x14ac:dyDescent="0.35">
      <c r="B320" s="120"/>
      <c r="C320" s="78"/>
      <c r="D320" s="7"/>
      <c r="E320" s="7"/>
      <c r="F320" s="10"/>
      <c r="G320" s="7"/>
      <c r="H320" s="147"/>
      <c r="I320" s="11"/>
      <c r="J320" s="9"/>
      <c r="K320" s="124"/>
    </row>
    <row r="321" spans="2:11" ht="50" customHeight="1" x14ac:dyDescent="0.35">
      <c r="B321" s="120"/>
      <c r="C321" s="78"/>
      <c r="D321" s="7"/>
      <c r="E321" s="7"/>
      <c r="F321" s="10"/>
      <c r="G321" s="7"/>
      <c r="H321" s="147"/>
      <c r="I321" s="11"/>
      <c r="J321" s="9"/>
      <c r="K321" s="124"/>
    </row>
    <row r="322" spans="2:11" ht="50" customHeight="1" x14ac:dyDescent="0.35">
      <c r="B322" s="120"/>
      <c r="C322" s="78"/>
      <c r="D322" s="7"/>
      <c r="E322" s="7"/>
      <c r="F322" s="10"/>
      <c r="G322" s="7"/>
      <c r="H322" s="147"/>
      <c r="I322" s="11"/>
      <c r="J322" s="9"/>
      <c r="K322" s="124"/>
    </row>
    <row r="323" spans="2:11" ht="50" customHeight="1" x14ac:dyDescent="0.35">
      <c r="B323" s="120"/>
      <c r="C323" s="78"/>
      <c r="D323" s="7"/>
      <c r="E323" s="7"/>
      <c r="F323" s="10"/>
      <c r="G323" s="7"/>
      <c r="H323" s="147"/>
      <c r="I323" s="11"/>
      <c r="J323" s="11"/>
      <c r="K323" s="125"/>
    </row>
    <row r="324" spans="2:11" ht="50" customHeight="1" x14ac:dyDescent="0.35">
      <c r="B324" s="120"/>
      <c r="C324" s="78"/>
      <c r="D324" s="7"/>
      <c r="E324" s="7"/>
      <c r="F324" s="10"/>
      <c r="G324" s="7"/>
      <c r="H324" s="147"/>
      <c r="I324" s="11"/>
      <c r="J324" s="9"/>
      <c r="K324" s="124"/>
    </row>
    <row r="325" spans="2:11" ht="50" customHeight="1" x14ac:dyDescent="0.35">
      <c r="B325" s="120"/>
      <c r="C325" s="78"/>
      <c r="D325" s="7"/>
      <c r="E325" s="7"/>
      <c r="F325" s="10"/>
      <c r="G325" s="7"/>
      <c r="H325" s="147"/>
      <c r="I325" s="11"/>
      <c r="J325" s="9"/>
      <c r="K325" s="124"/>
    </row>
    <row r="326" spans="2:11" ht="50" customHeight="1" x14ac:dyDescent="0.35">
      <c r="B326" s="120"/>
      <c r="C326" s="78"/>
      <c r="D326" s="7"/>
      <c r="E326" s="7"/>
      <c r="F326" s="10"/>
      <c r="G326" s="7"/>
      <c r="H326" s="147"/>
      <c r="I326" s="11"/>
      <c r="J326" s="11"/>
      <c r="K326" s="125"/>
    </row>
    <row r="327" spans="2:11" ht="50" customHeight="1" x14ac:dyDescent="0.35">
      <c r="B327" s="120"/>
      <c r="C327" s="78"/>
      <c r="D327" s="7"/>
      <c r="E327" s="7"/>
      <c r="F327" s="10"/>
      <c r="G327" s="7"/>
      <c r="H327" s="147"/>
      <c r="I327" s="11"/>
      <c r="J327" s="11"/>
      <c r="K327" s="125"/>
    </row>
    <row r="328" spans="2:11" ht="50" customHeight="1" x14ac:dyDescent="0.35">
      <c r="B328" s="120"/>
      <c r="C328" s="78"/>
      <c r="D328" s="7"/>
      <c r="E328" s="7"/>
      <c r="F328" s="10"/>
      <c r="G328" s="7"/>
      <c r="H328" s="147"/>
      <c r="I328" s="11"/>
      <c r="J328" s="76"/>
      <c r="K328" s="124"/>
    </row>
    <row r="329" spans="2:11" ht="50" customHeight="1" x14ac:dyDescent="0.35">
      <c r="B329" s="120"/>
      <c r="C329" s="78"/>
      <c r="D329" s="7"/>
      <c r="E329" s="7"/>
      <c r="F329" s="10"/>
      <c r="G329" s="7"/>
      <c r="H329" s="147"/>
      <c r="I329" s="11"/>
      <c r="J329" s="76"/>
      <c r="K329" s="124"/>
    </row>
    <row r="330" spans="2:11" ht="50" customHeight="1" x14ac:dyDescent="0.35">
      <c r="B330" s="120"/>
      <c r="C330" s="78"/>
      <c r="D330" s="7"/>
      <c r="E330" s="7"/>
      <c r="F330" s="10"/>
      <c r="G330" s="7"/>
      <c r="H330" s="147"/>
      <c r="I330" s="11"/>
      <c r="J330" s="76"/>
      <c r="K330" s="125"/>
    </row>
    <row r="331" spans="2:11" ht="50" customHeight="1" x14ac:dyDescent="0.35">
      <c r="B331" s="120"/>
      <c r="C331" s="78"/>
      <c r="D331" s="7"/>
      <c r="E331" s="7"/>
      <c r="F331" s="10"/>
      <c r="G331" s="7"/>
      <c r="H331" s="147"/>
      <c r="I331" s="11"/>
      <c r="J331" s="76"/>
      <c r="K331" s="125"/>
    </row>
    <row r="332" spans="2:11" ht="50" customHeight="1" x14ac:dyDescent="0.35">
      <c r="B332" s="120"/>
      <c r="C332" s="78"/>
      <c r="D332" s="7"/>
      <c r="E332" s="7"/>
      <c r="F332" s="10"/>
      <c r="G332" s="7"/>
      <c r="H332" s="147"/>
      <c r="I332" s="9"/>
      <c r="J332" s="9"/>
      <c r="K332" s="124"/>
    </row>
    <row r="333" spans="2:11" ht="50" customHeight="1" x14ac:dyDescent="0.35">
      <c r="B333" s="120"/>
      <c r="C333" s="78"/>
      <c r="D333" s="7"/>
      <c r="E333" s="7"/>
      <c r="F333" s="10"/>
      <c r="G333" s="7"/>
      <c r="H333" s="147"/>
      <c r="I333" s="9"/>
      <c r="J333" s="9"/>
      <c r="K333" s="124"/>
    </row>
    <row r="334" spans="2:11" ht="50" customHeight="1" x14ac:dyDescent="0.35">
      <c r="B334" s="120"/>
      <c r="C334" s="78"/>
      <c r="D334" s="7"/>
      <c r="E334" s="7"/>
      <c r="F334" s="10"/>
      <c r="G334" s="7"/>
      <c r="H334" s="147"/>
      <c r="I334" s="9"/>
      <c r="J334" s="9"/>
      <c r="K334" s="124"/>
    </row>
    <row r="335" spans="2:11" ht="50" customHeight="1" x14ac:dyDescent="0.35">
      <c r="B335" s="120"/>
      <c r="C335" s="78"/>
      <c r="D335" s="7"/>
      <c r="E335" s="7"/>
      <c r="F335" s="10"/>
      <c r="G335" s="7"/>
      <c r="H335" s="147"/>
      <c r="I335" s="11"/>
      <c r="J335" s="11"/>
      <c r="K335" s="125"/>
    </row>
    <row r="336" spans="2:11" ht="50" customHeight="1" x14ac:dyDescent="0.35">
      <c r="B336" s="120"/>
      <c r="C336" s="78"/>
      <c r="D336" s="7"/>
      <c r="E336" s="7"/>
      <c r="F336" s="10"/>
      <c r="G336" s="7"/>
      <c r="H336" s="147"/>
      <c r="I336" s="11"/>
      <c r="J336" s="11"/>
      <c r="K336" s="125"/>
    </row>
    <row r="337" spans="2:11" ht="50" customHeight="1" x14ac:dyDescent="0.35">
      <c r="B337" s="120"/>
      <c r="C337" s="78"/>
      <c r="D337" s="7"/>
      <c r="E337" s="7"/>
      <c r="F337" s="10"/>
      <c r="G337" s="7"/>
      <c r="H337" s="147"/>
      <c r="I337" s="11"/>
      <c r="J337" s="11"/>
      <c r="K337" s="125"/>
    </row>
    <row r="338" spans="2:11" ht="50" customHeight="1" x14ac:dyDescent="0.35">
      <c r="B338" s="120"/>
      <c r="C338" s="78"/>
      <c r="D338" s="7"/>
      <c r="E338" s="7"/>
      <c r="F338" s="10"/>
      <c r="G338" s="7"/>
      <c r="H338" s="147"/>
      <c r="I338" s="11"/>
      <c r="J338" s="11"/>
      <c r="K338" s="125"/>
    </row>
    <row r="339" spans="2:11" ht="50" customHeight="1" x14ac:dyDescent="0.35">
      <c r="B339" s="120"/>
      <c r="C339" s="78"/>
      <c r="D339" s="7"/>
      <c r="E339" s="7"/>
      <c r="F339" s="10"/>
      <c r="G339" s="7"/>
      <c r="H339" s="147"/>
      <c r="I339" s="9"/>
      <c r="J339" s="76"/>
      <c r="K339" s="124"/>
    </row>
    <row r="340" spans="2:11" ht="50" customHeight="1" x14ac:dyDescent="0.35">
      <c r="B340" s="132"/>
      <c r="C340" s="133"/>
      <c r="D340" s="134"/>
      <c r="E340" s="134"/>
      <c r="F340" s="135"/>
      <c r="G340" s="134"/>
      <c r="H340" s="147"/>
      <c r="I340" s="136"/>
      <c r="J340" s="136"/>
      <c r="K340" s="137"/>
    </row>
    <row r="341" spans="2:11" x14ac:dyDescent="0.35">
      <c r="G341" s="145"/>
      <c r="H341" s="145"/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2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Flex </vt:lpstr>
      <vt:lpstr>Profile Aluminium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selin</dc:creator>
  <cp:lastModifiedBy>SELINGUE Matteo</cp:lastModifiedBy>
  <dcterms:created xsi:type="dcterms:W3CDTF">2019-11-28T07:22:56Z</dcterms:created>
  <dcterms:modified xsi:type="dcterms:W3CDTF">2019-12-30T08:05:31Z</dcterms:modified>
</cp:coreProperties>
</file>