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55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N81" i="1" l="1"/>
  <c r="M81" i="1"/>
  <c r="F81" i="1"/>
  <c r="E81" i="1"/>
  <c r="Q80" i="1"/>
  <c r="P80" i="1"/>
  <c r="N80" i="1"/>
  <c r="M80" i="1"/>
  <c r="I80" i="1"/>
  <c r="H80" i="1"/>
  <c r="F80" i="1"/>
  <c r="E80" i="1"/>
  <c r="Q79" i="1"/>
  <c r="P79" i="1"/>
  <c r="N79" i="1"/>
  <c r="M79" i="1"/>
  <c r="I79" i="1"/>
  <c r="H79" i="1"/>
  <c r="F79" i="1"/>
  <c r="E79" i="1"/>
  <c r="Q78" i="1"/>
  <c r="P78" i="1"/>
  <c r="N78" i="1"/>
  <c r="M78" i="1"/>
  <c r="I78" i="1"/>
  <c r="H78" i="1"/>
  <c r="F78" i="1"/>
  <c r="E78" i="1"/>
  <c r="Q77" i="1"/>
  <c r="P77" i="1"/>
  <c r="N77" i="1"/>
  <c r="M77" i="1"/>
  <c r="I77" i="1"/>
  <c r="H77" i="1"/>
  <c r="F77" i="1"/>
  <c r="E77" i="1"/>
  <c r="Q76" i="1"/>
  <c r="P76" i="1"/>
  <c r="N76" i="1"/>
  <c r="M76" i="1"/>
  <c r="I76" i="1"/>
  <c r="H76" i="1"/>
  <c r="F76" i="1"/>
  <c r="E76" i="1"/>
  <c r="Q75" i="1"/>
  <c r="P75" i="1"/>
  <c r="N75" i="1"/>
  <c r="M75" i="1"/>
  <c r="I75" i="1"/>
  <c r="H75" i="1"/>
  <c r="F75" i="1"/>
  <c r="E75" i="1"/>
  <c r="N73" i="1"/>
  <c r="M73" i="1"/>
  <c r="G73" i="1"/>
  <c r="E73" i="1"/>
  <c r="M72" i="1"/>
  <c r="E72" i="1"/>
  <c r="N69" i="1"/>
  <c r="M69" i="1"/>
  <c r="F69" i="1"/>
  <c r="E69" i="1"/>
  <c r="Q68" i="1"/>
  <c r="P68" i="1"/>
  <c r="N68" i="1"/>
  <c r="M68" i="1"/>
  <c r="I68" i="1"/>
  <c r="H68" i="1"/>
  <c r="F68" i="1"/>
  <c r="E68" i="1"/>
  <c r="Q67" i="1"/>
  <c r="P67" i="1"/>
  <c r="N67" i="1"/>
  <c r="M67" i="1"/>
  <c r="I67" i="1"/>
  <c r="H67" i="1"/>
  <c r="F67" i="1"/>
  <c r="E67" i="1"/>
  <c r="Q66" i="1"/>
  <c r="P66" i="1"/>
  <c r="N66" i="1"/>
  <c r="M66" i="1"/>
  <c r="I66" i="1"/>
  <c r="H66" i="1"/>
  <c r="F66" i="1"/>
  <c r="E66" i="1"/>
  <c r="Q65" i="1"/>
  <c r="P65" i="1"/>
  <c r="N65" i="1"/>
  <c r="M65" i="1"/>
  <c r="I65" i="1"/>
  <c r="H65" i="1"/>
  <c r="F65" i="1"/>
  <c r="E65" i="1"/>
  <c r="Q64" i="1"/>
  <c r="P64" i="1"/>
  <c r="N64" i="1"/>
  <c r="M64" i="1"/>
  <c r="I64" i="1"/>
  <c r="H64" i="1"/>
  <c r="F64" i="1"/>
  <c r="E64" i="1"/>
  <c r="Q63" i="1"/>
  <c r="P63" i="1"/>
  <c r="N63" i="1"/>
  <c r="M63" i="1"/>
  <c r="I63" i="1"/>
  <c r="H63" i="1"/>
  <c r="F63" i="1"/>
  <c r="E63" i="1"/>
  <c r="BY61" i="1"/>
  <c r="BX61" i="1"/>
  <c r="BW61" i="1"/>
  <c r="BV61" i="1"/>
  <c r="BU61" i="1"/>
  <c r="BT61" i="1"/>
  <c r="BS61" i="1"/>
  <c r="BR61" i="1"/>
  <c r="BQ61" i="1"/>
  <c r="BP61" i="1"/>
  <c r="BO61" i="1"/>
  <c r="BN61" i="1"/>
  <c r="BM61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N61" i="1"/>
  <c r="M61" i="1"/>
  <c r="F61" i="1"/>
  <c r="E61" i="1"/>
  <c r="BY60" i="1"/>
  <c r="BX60" i="1"/>
  <c r="BW60" i="1"/>
  <c r="BV60" i="1"/>
  <c r="BU60" i="1"/>
  <c r="BT60" i="1"/>
  <c r="BS60" i="1"/>
  <c r="BR60" i="1"/>
  <c r="BQ60" i="1"/>
  <c r="BP60" i="1"/>
  <c r="BO60" i="1"/>
  <c r="BN60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M60" i="1"/>
  <c r="E60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BY58" i="1"/>
  <c r="BX58" i="1"/>
  <c r="BW58" i="1"/>
  <c r="BV58" i="1"/>
  <c r="BU58" i="1"/>
  <c r="BT58" i="1"/>
  <c r="BS58" i="1"/>
  <c r="BR58" i="1"/>
  <c r="BQ58" i="1"/>
  <c r="BP58" i="1"/>
  <c r="BO58" i="1"/>
  <c r="BN58" i="1"/>
  <c r="BM58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BY57" i="1"/>
  <c r="BX57" i="1"/>
  <c r="BW57" i="1"/>
  <c r="BV57" i="1"/>
  <c r="BU57" i="1"/>
  <c r="BT57" i="1"/>
  <c r="BS57" i="1"/>
  <c r="BR57" i="1"/>
  <c r="BQ57" i="1"/>
  <c r="BP57" i="1"/>
  <c r="BO57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BY51" i="1"/>
  <c r="BX51" i="1"/>
  <c r="BW51" i="1"/>
  <c r="BV51" i="1"/>
  <c r="BU51" i="1"/>
  <c r="BT51" i="1"/>
  <c r="BS51" i="1"/>
  <c r="BR51" i="1"/>
  <c r="BQ51" i="1"/>
  <c r="BP51" i="1"/>
  <c r="BO51" i="1"/>
  <c r="BN51" i="1"/>
  <c r="BM51" i="1"/>
  <c r="BL51" i="1"/>
  <c r="BK51" i="1"/>
  <c r="BJ51" i="1"/>
  <c r="BI51" i="1"/>
  <c r="BH51" i="1"/>
  <c r="BG51" i="1"/>
  <c r="BF51" i="1"/>
  <c r="BE51" i="1"/>
  <c r="BD51" i="1"/>
  <c r="BC51" i="1"/>
  <c r="BB51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L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BY49" i="1"/>
  <c r="BX49" i="1"/>
  <c r="BW49" i="1"/>
  <c r="BV49" i="1"/>
  <c r="BU49" i="1"/>
  <c r="BT49" i="1"/>
  <c r="BS49" i="1"/>
  <c r="BR49" i="1"/>
  <c r="BQ49" i="1"/>
  <c r="BP49" i="1"/>
  <c r="BO49" i="1"/>
  <c r="BN49" i="1"/>
  <c r="BM49" i="1"/>
  <c r="BL49" i="1"/>
  <c r="BK49" i="1"/>
  <c r="BJ49" i="1"/>
  <c r="BI49" i="1"/>
  <c r="BH49" i="1"/>
  <c r="BG49" i="1"/>
  <c r="BF49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BY48" i="1"/>
  <c r="BX48" i="1"/>
  <c r="BW48" i="1"/>
  <c r="BV48" i="1"/>
  <c r="BU48" i="1"/>
  <c r="BT48" i="1"/>
  <c r="BS48" i="1"/>
  <c r="BR48" i="1"/>
  <c r="BQ48" i="1"/>
  <c r="BP48" i="1"/>
  <c r="BO48" i="1"/>
  <c r="BN48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BY47" i="1"/>
  <c r="BX47" i="1"/>
  <c r="BW47" i="1"/>
  <c r="BV47" i="1"/>
  <c r="BU47" i="1"/>
  <c r="BT47" i="1"/>
  <c r="BS47" i="1"/>
  <c r="BR47" i="1"/>
  <c r="BQ47" i="1"/>
  <c r="BP47" i="1"/>
  <c r="BO47" i="1"/>
  <c r="BN47" i="1"/>
  <c r="BM47" i="1"/>
  <c r="BL47" i="1"/>
  <c r="BK47" i="1"/>
  <c r="BJ47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BY41" i="1"/>
  <c r="BX41" i="1"/>
  <c r="BW41" i="1"/>
  <c r="BV41" i="1"/>
  <c r="BU41" i="1"/>
  <c r="BT41" i="1"/>
  <c r="BS41" i="1"/>
  <c r="BR41" i="1"/>
  <c r="BQ41" i="1"/>
  <c r="BP41" i="1"/>
  <c r="BO41" i="1"/>
  <c r="BN41" i="1"/>
  <c r="BM41" i="1"/>
  <c r="BL41" i="1"/>
  <c r="BK41" i="1"/>
  <c r="BJ41" i="1"/>
  <c r="BI41" i="1"/>
  <c r="BH41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BY40" i="1"/>
  <c r="BX40" i="1"/>
  <c r="BW40" i="1"/>
  <c r="BV40" i="1"/>
  <c r="BU40" i="1"/>
  <c r="BT40" i="1"/>
  <c r="BS40" i="1"/>
  <c r="BR40" i="1"/>
  <c r="BQ40" i="1"/>
  <c r="BP40" i="1"/>
  <c r="BO40" i="1"/>
  <c r="BN40" i="1"/>
  <c r="BM40" i="1"/>
  <c r="BL40" i="1"/>
  <c r="BK40" i="1"/>
  <c r="BJ40" i="1"/>
  <c r="BI40" i="1"/>
  <c r="BH40" i="1"/>
  <c r="BG40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BY39" i="1"/>
  <c r="BX39" i="1"/>
  <c r="BW39" i="1"/>
  <c r="BV39" i="1"/>
  <c r="BU39" i="1"/>
  <c r="BT39" i="1"/>
  <c r="BS39" i="1"/>
  <c r="BR39" i="1"/>
  <c r="BQ39" i="1"/>
  <c r="BP39" i="1"/>
  <c r="BO39" i="1"/>
  <c r="BN39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BY38" i="1"/>
  <c r="BX38" i="1"/>
  <c r="BW38" i="1"/>
  <c r="BV38" i="1"/>
  <c r="BU38" i="1"/>
  <c r="BT38" i="1"/>
  <c r="BS38" i="1"/>
  <c r="BR38" i="1"/>
  <c r="BQ38" i="1"/>
  <c r="BP38" i="1"/>
  <c r="BO38" i="1"/>
  <c r="BN38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BY37" i="1"/>
  <c r="BX37" i="1"/>
  <c r="BW37" i="1"/>
  <c r="BV37" i="1"/>
  <c r="BU37" i="1"/>
  <c r="BT37" i="1"/>
  <c r="BS37" i="1"/>
  <c r="BR37" i="1"/>
  <c r="BQ37" i="1"/>
  <c r="BP37" i="1"/>
  <c r="BO37" i="1"/>
  <c r="BN37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BY31" i="1"/>
  <c r="BX31" i="1"/>
  <c r="BW31" i="1"/>
  <c r="BV31" i="1"/>
  <c r="BU31" i="1"/>
  <c r="BT31" i="1"/>
  <c r="BS31" i="1"/>
  <c r="BR31" i="1"/>
  <c r="BQ31" i="1"/>
  <c r="BP31" i="1"/>
  <c r="BO31" i="1"/>
  <c r="BN31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O30" i="1"/>
  <c r="M30" i="1"/>
  <c r="K30" i="1"/>
  <c r="I30" i="1"/>
  <c r="G30" i="1"/>
  <c r="E30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L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BY28" i="1"/>
  <c r="BX28" i="1"/>
  <c r="BW28" i="1"/>
  <c r="BV28" i="1"/>
  <c r="BU28" i="1"/>
  <c r="BT28" i="1"/>
  <c r="BS28" i="1"/>
  <c r="BR28" i="1"/>
  <c r="BQ28" i="1"/>
  <c r="BP28" i="1"/>
  <c r="BO28" i="1"/>
  <c r="BN28" i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Q28" i="1"/>
  <c r="O28" i="1"/>
  <c r="M28" i="1"/>
  <c r="K28" i="1"/>
  <c r="I28" i="1"/>
  <c r="G28" i="1"/>
  <c r="E28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T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O25" i="1"/>
  <c r="M25" i="1"/>
  <c r="K25" i="1"/>
  <c r="I25" i="1"/>
  <c r="G25" i="1"/>
  <c r="E25" i="1"/>
  <c r="Q23" i="1"/>
  <c r="O23" i="1"/>
  <c r="M23" i="1"/>
  <c r="K23" i="1"/>
  <c r="I23" i="1"/>
  <c r="G23" i="1"/>
  <c r="E23" i="1"/>
  <c r="BY21" i="1"/>
  <c r="BX21" i="1"/>
  <c r="BW21" i="1"/>
  <c r="BV21" i="1"/>
  <c r="BU21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O20" i="1"/>
  <c r="M20" i="1"/>
  <c r="K20" i="1"/>
  <c r="I20" i="1"/>
  <c r="G20" i="1"/>
  <c r="E20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Q18" i="1"/>
  <c r="O18" i="1"/>
  <c r="M18" i="1"/>
  <c r="K18" i="1"/>
  <c r="I18" i="1"/>
  <c r="G18" i="1"/>
  <c r="E18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T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O15" i="1"/>
  <c r="M15" i="1"/>
  <c r="K15" i="1"/>
  <c r="I15" i="1"/>
  <c r="G15" i="1"/>
  <c r="E15" i="1"/>
  <c r="Q13" i="1"/>
  <c r="O13" i="1"/>
  <c r="M13" i="1"/>
  <c r="K13" i="1"/>
  <c r="I13" i="1"/>
  <c r="G13" i="1"/>
  <c r="E13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O10" i="1"/>
  <c r="M10" i="1"/>
  <c r="K10" i="1"/>
  <c r="I10" i="1"/>
  <c r="G10" i="1"/>
  <c r="E10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Q7" i="1"/>
  <c r="O7" i="1"/>
  <c r="M7" i="1"/>
  <c r="K7" i="1"/>
  <c r="I7" i="1"/>
  <c r="G7" i="1"/>
  <c r="E7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T4" i="1"/>
  <c r="T3" i="1"/>
</calcChain>
</file>

<file path=xl/sharedStrings.xml><?xml version="1.0" encoding="utf-8"?>
<sst xmlns="http://schemas.openxmlformats.org/spreadsheetml/2006/main" count="133" uniqueCount="18">
  <si>
    <t>SEMAINE n°</t>
  </si>
  <si>
    <t>NOM                   FONCTION</t>
  </si>
  <si>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</si>
  <si>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</si>
  <si>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</si>
  <si>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</si>
  <si>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</si>
  <si>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</si>
  <si>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</si>
  <si>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</si>
  <si>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>dont pause</t>
  </si>
  <si>
    <t>mn</t>
  </si>
  <si>
    <t>après midi</t>
  </si>
  <si>
    <t>SEMAINE :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</si>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</sst>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]:mm"/>
    <numFmt numFmtId="165" formatCode="_-* #,##0\ _F_-;\-* #,##0\ _F_-;_-* &quot;-&quot;\ _F_-;_-@_-"/>
    <numFmt numFmtId="166" formatCode="[mm]"/>
    <numFmt numFmtId="167" formatCode="h:mm;@"/>
  </numFmts>
  <fonts count="49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4"/>
      <color indexed="12"/>
      <name val="Arial"/>
      <family val="2"/>
    </font>
    <font>
      <b/>
      <sz val="16"/>
      <color rgb="FFFF0000"/>
      <name val="Arial"/>
      <family val="2"/>
    </font>
    <font>
      <b/>
      <sz val="16"/>
      <name val="Arial"/>
      <family val="2"/>
    </font>
    <font>
      <b/>
      <sz val="10"/>
      <color indexed="12"/>
      <name val="Arial"/>
      <family val="2"/>
    </font>
    <font>
      <sz val="8"/>
      <color indexed="10"/>
      <name val="Arial"/>
      <family val="2"/>
    </font>
    <font>
      <sz val="8"/>
      <name val="Times New Roman"/>
      <family val="1"/>
    </font>
    <font>
      <sz val="8"/>
      <color indexed="9"/>
      <name val="Times New Roman"/>
      <family val="1"/>
    </font>
    <font>
      <b/>
      <sz val="10"/>
      <color rgb="FFFF0000"/>
      <name val="Arial"/>
      <family val="2"/>
    </font>
    <font>
      <b/>
      <sz val="8"/>
      <color indexed="10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sz val="10"/>
      <color indexed="48"/>
      <name val="Arial"/>
      <family val="2"/>
    </font>
    <font>
      <b/>
      <sz val="10"/>
      <color rgb="FFFF6600"/>
      <name val="Arial"/>
      <family val="2"/>
    </font>
    <font>
      <b/>
      <i/>
      <sz val="8"/>
      <color rgb="FFFF0000"/>
      <name val="Arial"/>
      <family val="2"/>
    </font>
    <font>
      <b/>
      <i/>
      <sz val="8"/>
      <name val="Arial"/>
      <family val="2"/>
    </font>
    <font>
      <b/>
      <sz val="10"/>
      <color indexed="57"/>
      <name val="Arial"/>
      <family val="2"/>
    </font>
    <font>
      <b/>
      <sz val="10"/>
      <color indexed="14"/>
      <name val="Arial"/>
      <family val="2"/>
    </font>
    <font>
      <b/>
      <i/>
      <sz val="8"/>
      <color rgb="FF0070C0"/>
      <name val="Arial"/>
      <family val="2"/>
    </font>
    <font>
      <b/>
      <sz val="10"/>
      <color rgb="FFFFC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7"/>
      <color theme="1"/>
      <name val="Arial"/>
      <family val="2"/>
    </font>
    <font>
      <sz val="10"/>
      <color rgb="FF0070C0"/>
      <name val="Arial"/>
      <family val="2"/>
    </font>
    <font>
      <i/>
      <sz val="8"/>
      <color rgb="FF0070C0"/>
      <name val="Arial"/>
      <family val="2"/>
    </font>
    <font>
      <sz val="8"/>
      <color theme="1"/>
      <name val="Arial"/>
      <family val="2"/>
    </font>
    <font>
      <sz val="10"/>
      <color rgb="FF92D050"/>
      <name val="Arial"/>
      <family val="2"/>
    </font>
    <font>
      <sz val="8"/>
      <color rgb="FF92D050"/>
      <name val="Arial"/>
      <family val="2"/>
    </font>
    <font>
      <b/>
      <sz val="10"/>
      <color rgb="FF002060"/>
      <name val="Arial"/>
      <family val="2"/>
    </font>
    <font>
      <sz val="10"/>
      <color rgb="FF002060"/>
      <name val="Arial"/>
      <family val="2"/>
    </font>
    <font>
      <b/>
      <sz val="8"/>
      <color rgb="FF92D050"/>
      <name val="Arial"/>
      <family val="2"/>
    </font>
    <font>
      <b/>
      <sz val="9"/>
      <color rgb="FFFF0000"/>
      <name val="Arial"/>
      <family val="2"/>
    </font>
    <font>
      <sz val="6"/>
      <name val="Arial"/>
      <family val="2"/>
    </font>
    <font>
      <i/>
      <sz val="8"/>
      <name val="Arial"/>
      <family val="2"/>
    </font>
    <font>
      <sz val="10"/>
      <color rgb="FFFF0000"/>
      <name val="Arial"/>
      <family val="2"/>
    </font>
    <font>
      <i/>
      <sz val="8"/>
      <color rgb="FFFF0000"/>
      <name val="Arial"/>
      <family val="2"/>
    </font>
    <font>
      <sz val="10"/>
      <color indexed="48"/>
      <name val="Arial"/>
      <family val="2"/>
    </font>
    <font>
      <sz val="10"/>
      <color indexed="14"/>
      <name val="Arial"/>
      <family val="2"/>
    </font>
    <font>
      <b/>
      <u/>
      <sz val="10"/>
      <color rgb="FFFF0000"/>
      <name val="Arial"/>
      <family val="2"/>
    </font>
    <font>
      <sz val="14"/>
      <color rgb="FFFF0000"/>
      <name val="Arial"/>
      <family val="2"/>
    </font>
    <font>
      <sz val="10"/>
      <color theme="7" tint="-0.249977111117893"/>
      <name val="Arial"/>
      <family val="2"/>
    </font>
    <font>
      <b/>
      <u/>
      <sz val="10"/>
      <color rgb="FF7030A0"/>
      <name val="Arial"/>
      <family val="2"/>
    </font>
    <font>
      <sz val="10"/>
      <color rgb="FF7030A0"/>
      <name val="Arial"/>
      <family val="2"/>
    </font>
    <font>
      <i/>
      <sz val="8"/>
      <color rgb="FF7030A0"/>
      <name val="Arial"/>
      <family val="2"/>
    </font>
    <font>
      <sz val="10"/>
      <color rgb="FF00B050"/>
      <name val="Arial"/>
      <family val="2"/>
    </font>
    <font>
      <b/>
      <sz val="10"/>
      <color rgb="FF00B050"/>
      <name val="Arial"/>
      <family val="2"/>
    </font>
    <font>
      <b/>
      <sz val="10"/>
      <color rgb="FF7030A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39"/>
      </left>
      <right style="thin">
        <color indexed="39"/>
      </right>
      <top style="thin">
        <color indexed="39"/>
      </top>
      <bottom style="thin">
        <color indexed="39"/>
      </bottom>
      <diagonal/>
    </border>
    <border>
      <left style="thin">
        <color indexed="39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39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39"/>
      </left>
      <right/>
      <top style="thin">
        <color indexed="39"/>
      </top>
      <bottom/>
      <diagonal/>
    </border>
    <border>
      <left/>
      <right style="thin">
        <color indexed="39"/>
      </right>
      <top style="thin">
        <color indexed="39"/>
      </top>
      <bottom/>
      <diagonal/>
    </border>
    <border>
      <left/>
      <right/>
      <top style="thin">
        <color indexed="39"/>
      </top>
      <bottom/>
      <diagonal/>
    </border>
    <border>
      <left style="thick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39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39"/>
      </left>
      <right/>
      <top/>
      <bottom style="thin">
        <color indexed="39"/>
      </bottom>
      <diagonal/>
    </border>
    <border>
      <left/>
      <right style="thin">
        <color indexed="39"/>
      </right>
      <top/>
      <bottom style="thin">
        <color indexed="39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0" xfId="0" applyBorder="1"/>
    <xf numFmtId="0" fontId="1" fillId="0" borderId="0" xfId="0" applyFont="1" applyBorder="1"/>
    <xf numFmtId="0" fontId="2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left"/>
    </xf>
    <xf numFmtId="0" fontId="2" fillId="0" borderId="0" xfId="0" applyFont="1" applyBorder="1" applyAlignment="1">
      <alignment horizontal="centerContinuous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>
      <alignment horizontal="centerContinuous" vertical="center" wrapText="1"/>
    </xf>
    <xf numFmtId="0" fontId="1" fillId="0" borderId="0" xfId="0" applyFont="1" applyBorder="1" applyAlignment="1">
      <alignment vertical="center" wrapText="1"/>
    </xf>
    <xf numFmtId="20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Continuous"/>
    </xf>
    <xf numFmtId="0" fontId="7" fillId="0" borderId="0" xfId="0" applyFont="1" applyBorder="1"/>
    <xf numFmtId="0" fontId="5" fillId="0" borderId="1" xfId="0" applyFont="1" applyBorder="1" applyAlignment="1" applyProtection="1">
      <alignment horizontal="center" vertical="center" wrapText="1"/>
      <protection locked="0"/>
    </xf>
    <xf numFmtId="164" fontId="8" fillId="0" borderId="0" xfId="0" applyNumberFormat="1" applyFont="1" applyBorder="1" applyAlignment="1">
      <alignment horizontal="center" vertical="center" textRotation="90"/>
    </xf>
    <xf numFmtId="164" fontId="9" fillId="0" borderId="0" xfId="0" applyNumberFormat="1" applyFont="1" applyBorder="1" applyAlignment="1">
      <alignment horizontal="center" vertical="center" textRotation="90"/>
    </xf>
    <xf numFmtId="164" fontId="8" fillId="0" borderId="3" xfId="0" applyNumberFormat="1" applyFont="1" applyBorder="1" applyAlignment="1">
      <alignment horizontal="center" vertical="center" textRotation="90"/>
    </xf>
    <xf numFmtId="164" fontId="2" fillId="0" borderId="0" xfId="0" applyNumberFormat="1" applyFont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Continuous" vertical="center" wrapText="1"/>
    </xf>
    <xf numFmtId="0" fontId="10" fillId="0" borderId="0" xfId="0" applyFont="1" applyFill="1" applyBorder="1" applyAlignment="1">
      <alignment horizontal="centerContinuous" vertical="center" wrapText="1"/>
    </xf>
    <xf numFmtId="0" fontId="1" fillId="0" borderId="0" xfId="0" applyFont="1" applyFill="1" applyBorder="1"/>
    <xf numFmtId="0" fontId="11" fillId="0" borderId="0" xfId="0" applyFont="1" applyFill="1" applyBorder="1"/>
    <xf numFmtId="0" fontId="2" fillId="0" borderId="5" xfId="0" applyFont="1" applyFill="1" applyBorder="1"/>
    <xf numFmtId="0" fontId="2" fillId="0" borderId="6" xfId="0" applyFont="1" applyFill="1" applyBorder="1"/>
    <xf numFmtId="165" fontId="1" fillId="0" borderId="7" xfId="0" applyNumberFormat="1" applyFont="1" applyBorder="1" applyAlignment="1" applyProtection="1">
      <alignment horizontal="center"/>
      <protection locked="0"/>
    </xf>
    <xf numFmtId="0" fontId="10" fillId="0" borderId="8" xfId="0" applyFont="1" applyFill="1" applyBorder="1" applyAlignment="1" applyProtection="1">
      <alignment horizontal="center"/>
      <protection locked="0"/>
    </xf>
    <xf numFmtId="0" fontId="12" fillId="0" borderId="0" xfId="0" applyFont="1" applyBorder="1" applyProtection="1">
      <protection locked="0"/>
    </xf>
    <xf numFmtId="0" fontId="13" fillId="0" borderId="0" xfId="0" applyFont="1" applyBorder="1" applyAlignment="1">
      <alignment horizontal="center"/>
    </xf>
    <xf numFmtId="164" fontId="14" fillId="3" borderId="9" xfId="0" applyNumberFormat="1" applyFont="1" applyFill="1" applyBorder="1" applyAlignment="1" applyProtection="1">
      <alignment horizontal="center"/>
      <protection locked="0"/>
    </xf>
    <xf numFmtId="164" fontId="14" fillId="3" borderId="10" xfId="0" applyNumberFormat="1" applyFont="1" applyFill="1" applyBorder="1" applyAlignment="1" applyProtection="1">
      <alignment horizontal="center"/>
      <protection locked="0"/>
    </xf>
    <xf numFmtId="164" fontId="14" fillId="3" borderId="11" xfId="0" applyNumberFormat="1" applyFont="1" applyFill="1" applyBorder="1" applyAlignment="1" applyProtection="1">
      <alignment horizontal="center"/>
      <protection locked="0"/>
    </xf>
    <xf numFmtId="0" fontId="8" fillId="0" borderId="12" xfId="0" applyNumberFormat="1" applyFont="1" applyBorder="1" applyAlignment="1" applyProtection="1">
      <alignment horizontal="center"/>
    </xf>
    <xf numFmtId="0" fontId="8" fillId="0" borderId="13" xfId="0" applyNumberFormat="1" applyFont="1" applyBorder="1" applyAlignment="1" applyProtection="1">
      <alignment horizontal="center"/>
    </xf>
    <xf numFmtId="0" fontId="8" fillId="0" borderId="14" xfId="0" applyNumberFormat="1" applyFont="1" applyBorder="1" applyAlignment="1" applyProtection="1">
      <alignment horizontal="center"/>
    </xf>
    <xf numFmtId="165" fontId="1" fillId="0" borderId="6" xfId="0" applyNumberFormat="1" applyFont="1" applyBorder="1" applyAlignment="1" applyProtection="1">
      <alignment horizontal="center"/>
      <protection locked="0"/>
    </xf>
    <xf numFmtId="0" fontId="10" fillId="0" borderId="15" xfId="0" applyFont="1" applyFill="1" applyBorder="1" applyAlignment="1" applyProtection="1">
      <alignment horizontal="center"/>
      <protection locked="0"/>
    </xf>
    <xf numFmtId="164" fontId="15" fillId="3" borderId="2" xfId="0" applyNumberFormat="1" applyFont="1" applyFill="1" applyBorder="1" applyAlignment="1" applyProtection="1">
      <alignment horizontal="center"/>
      <protection locked="0"/>
    </xf>
    <xf numFmtId="164" fontId="15" fillId="3" borderId="16" xfId="0" applyNumberFormat="1" applyFont="1" applyFill="1" applyBorder="1" applyAlignment="1" applyProtection="1">
      <alignment horizontal="center"/>
      <protection locked="0"/>
    </xf>
    <xf numFmtId="164" fontId="14" fillId="3" borderId="2" xfId="0" applyNumberFormat="1" applyFont="1" applyFill="1" applyBorder="1" applyAlignment="1" applyProtection="1">
      <alignment horizontal="center"/>
      <protection locked="0"/>
    </xf>
    <xf numFmtId="164" fontId="14" fillId="3" borderId="16" xfId="0" applyNumberFormat="1" applyFont="1" applyFill="1" applyBorder="1" applyAlignment="1" applyProtection="1">
      <alignment horizontal="center"/>
      <protection locked="0"/>
    </xf>
    <xf numFmtId="164" fontId="14" fillId="3" borderId="0" xfId="0" applyNumberFormat="1" applyFont="1" applyFill="1" applyBorder="1" applyAlignment="1" applyProtection="1">
      <alignment horizontal="center"/>
      <protection locked="0"/>
    </xf>
    <xf numFmtId="0" fontId="8" fillId="0" borderId="12" xfId="0" applyNumberFormat="1" applyFont="1" applyBorder="1" applyProtection="1"/>
    <xf numFmtId="0" fontId="8" fillId="0" borderId="13" xfId="0" applyNumberFormat="1" applyFont="1" applyBorder="1" applyProtection="1"/>
    <xf numFmtId="0" fontId="8" fillId="0" borderId="14" xfId="0" applyNumberFormat="1" applyFont="1" applyBorder="1" applyProtection="1"/>
    <xf numFmtId="0" fontId="12" fillId="0" borderId="15" xfId="0" applyFont="1" applyFill="1" applyBorder="1" applyAlignment="1" applyProtection="1">
      <alignment horizontal="center"/>
      <protection locked="0"/>
    </xf>
    <xf numFmtId="166" fontId="16" fillId="3" borderId="2" xfId="0" applyNumberFormat="1" applyFont="1" applyFill="1" applyBorder="1" applyAlignment="1" applyProtection="1">
      <alignment horizontal="right"/>
    </xf>
    <xf numFmtId="0" fontId="16" fillId="3" borderId="16" xfId="0" applyFont="1" applyFill="1" applyBorder="1" applyAlignment="1" applyProtection="1">
      <alignment horizontal="left"/>
    </xf>
    <xf numFmtId="166" fontId="16" fillId="3" borderId="0" xfId="0" applyNumberFormat="1" applyFont="1" applyFill="1" applyBorder="1" applyAlignment="1" applyProtection="1">
      <alignment horizontal="right"/>
    </xf>
    <xf numFmtId="0" fontId="16" fillId="3" borderId="0" xfId="0" applyFont="1" applyFill="1" applyBorder="1" applyAlignment="1" applyProtection="1">
      <alignment horizontal="left"/>
    </xf>
    <xf numFmtId="166" fontId="17" fillId="3" borderId="2" xfId="0" applyNumberFormat="1" applyFont="1" applyFill="1" applyBorder="1" applyAlignment="1" applyProtection="1">
      <alignment horizontal="right"/>
    </xf>
    <xf numFmtId="0" fontId="17" fillId="3" borderId="16" xfId="0" applyFont="1" applyFill="1" applyBorder="1" applyAlignment="1" applyProtection="1">
      <alignment horizontal="left"/>
    </xf>
    <xf numFmtId="0" fontId="18" fillId="0" borderId="0" xfId="0" applyFont="1" applyFill="1" applyBorder="1" applyAlignment="1" applyProtection="1">
      <alignment horizontal="center"/>
      <protection locked="0"/>
    </xf>
    <xf numFmtId="2" fontId="19" fillId="3" borderId="2" xfId="0" applyNumberFormat="1" applyFont="1" applyFill="1" applyBorder="1" applyAlignment="1" applyProtection="1">
      <alignment horizontal="center"/>
      <protection locked="0"/>
    </xf>
    <xf numFmtId="2" fontId="19" fillId="3" borderId="16" xfId="0" applyNumberFormat="1" applyFont="1" applyFill="1" applyBorder="1" applyAlignment="1" applyProtection="1">
      <alignment horizontal="center"/>
      <protection locked="0"/>
    </xf>
    <xf numFmtId="165" fontId="11" fillId="0" borderId="17" xfId="0" applyNumberFormat="1" applyFont="1" applyBorder="1" applyAlignment="1" applyProtection="1">
      <alignment horizontal="center"/>
      <protection locked="0"/>
    </xf>
    <xf numFmtId="0" fontId="12" fillId="0" borderId="18" xfId="0" applyFont="1" applyFill="1" applyBorder="1" applyAlignment="1" applyProtection="1">
      <alignment horizontal="center" vertical="top"/>
      <protection locked="0"/>
    </xf>
    <xf numFmtId="166" fontId="16" fillId="3" borderId="19" xfId="0" applyNumberFormat="1" applyFont="1" applyFill="1" applyBorder="1" applyAlignment="1" applyProtection="1">
      <alignment horizontal="right"/>
    </xf>
    <xf numFmtId="0" fontId="16" fillId="3" borderId="20" xfId="0" applyFont="1" applyFill="1" applyBorder="1" applyAlignment="1" applyProtection="1">
      <alignment horizontal="left"/>
    </xf>
    <xf numFmtId="166" fontId="16" fillId="3" borderId="4" xfId="0" applyNumberFormat="1" applyFont="1" applyFill="1" applyBorder="1" applyAlignment="1" applyProtection="1">
      <alignment horizontal="right"/>
    </xf>
    <xf numFmtId="0" fontId="16" fillId="3" borderId="4" xfId="0" applyFont="1" applyFill="1" applyBorder="1" applyAlignment="1" applyProtection="1">
      <alignment horizontal="left"/>
    </xf>
    <xf numFmtId="0" fontId="17" fillId="3" borderId="19" xfId="0" applyFont="1" applyFill="1" applyBorder="1" applyAlignment="1" applyProtection="1">
      <alignment horizontal="right"/>
    </xf>
    <xf numFmtId="0" fontId="17" fillId="3" borderId="20" xfId="0" applyFont="1" applyFill="1" applyBorder="1" applyAlignment="1" applyProtection="1">
      <alignment horizontal="left"/>
    </xf>
    <xf numFmtId="165" fontId="11" fillId="0" borderId="0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Fill="1" applyBorder="1" applyAlignment="1" applyProtection="1">
      <alignment horizontal="centerContinuous" vertical="top"/>
      <protection locked="0"/>
    </xf>
    <xf numFmtId="0" fontId="18" fillId="0" borderId="0" xfId="0" applyFont="1" applyFill="1" applyBorder="1" applyAlignment="1" applyProtection="1">
      <alignment horizontal="centerContinuous"/>
      <protection locked="0"/>
    </xf>
    <xf numFmtId="2" fontId="20" fillId="0" borderId="0" xfId="0" applyNumberFormat="1" applyFont="1" applyFill="1" applyBorder="1" applyAlignment="1" applyProtection="1">
      <alignment horizontal="left"/>
    </xf>
    <xf numFmtId="2" fontId="20" fillId="4" borderId="0" xfId="0" applyNumberFormat="1" applyFont="1" applyFill="1" applyBorder="1" applyAlignment="1" applyProtection="1">
      <alignment horizontal="left"/>
    </xf>
    <xf numFmtId="0" fontId="2" fillId="0" borderId="0" xfId="0" applyFont="1" applyBorder="1" applyProtection="1">
      <protection locked="0"/>
    </xf>
    <xf numFmtId="164" fontId="21" fillId="3" borderId="11" xfId="0" applyNumberFormat="1" applyFont="1" applyFill="1" applyBorder="1" applyAlignment="1" applyProtection="1">
      <alignment horizontal="center"/>
      <protection locked="0"/>
    </xf>
    <xf numFmtId="0" fontId="8" fillId="0" borderId="0" xfId="0" applyNumberFormat="1" applyFont="1" applyBorder="1" applyProtection="1"/>
    <xf numFmtId="167" fontId="8" fillId="0" borderId="0" xfId="0" applyNumberFormat="1" applyFont="1" applyBorder="1" applyAlignment="1">
      <alignment vertical="center" textRotation="90"/>
    </xf>
    <xf numFmtId="0" fontId="12" fillId="0" borderId="15" xfId="0" applyFont="1" applyFill="1" applyBorder="1" applyAlignment="1" applyProtection="1">
      <alignment horizontal="center" vertical="top"/>
      <protection locked="0"/>
    </xf>
    <xf numFmtId="164" fontId="21" fillId="3" borderId="2" xfId="0" applyNumberFormat="1" applyFont="1" applyFill="1" applyBorder="1" applyAlignment="1" applyProtection="1">
      <alignment horizontal="center"/>
      <protection locked="0"/>
    </xf>
    <xf numFmtId="164" fontId="21" fillId="3" borderId="16" xfId="0" applyNumberFormat="1" applyFont="1" applyFill="1" applyBorder="1" applyAlignment="1" applyProtection="1">
      <alignment horizontal="center"/>
      <protection locked="0"/>
    </xf>
    <xf numFmtId="164" fontId="10" fillId="3" borderId="9" xfId="0" applyNumberFormat="1" applyFont="1" applyFill="1" applyBorder="1" applyAlignment="1" applyProtection="1">
      <alignment horizontal="center"/>
      <protection locked="0"/>
    </xf>
    <xf numFmtId="164" fontId="10" fillId="3" borderId="10" xfId="0" applyNumberFormat="1" applyFont="1" applyFill="1" applyBorder="1" applyAlignment="1" applyProtection="1">
      <alignment horizontal="center"/>
      <protection locked="0"/>
    </xf>
    <xf numFmtId="164" fontId="10" fillId="3" borderId="11" xfId="0" applyNumberFormat="1" applyFont="1" applyFill="1" applyBorder="1" applyAlignment="1" applyProtection="1">
      <alignment horizontal="center"/>
      <protection locked="0"/>
    </xf>
    <xf numFmtId="164" fontId="10" fillId="3" borderId="0" xfId="0" applyNumberFormat="1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/>
      <protection locked="0"/>
    </xf>
    <xf numFmtId="0" fontId="22" fillId="0" borderId="0" xfId="0" applyFont="1" applyFill="1" applyBorder="1" applyAlignment="1" applyProtection="1">
      <alignment horizontal="center"/>
      <protection locked="0"/>
    </xf>
    <xf numFmtId="0" fontId="23" fillId="0" borderId="0" xfId="0" applyFont="1" applyFill="1" applyBorder="1" applyAlignment="1" applyProtection="1">
      <protection locked="0"/>
    </xf>
    <xf numFmtId="0" fontId="24" fillId="0" borderId="0" xfId="0" applyFont="1" applyFill="1" applyBorder="1" applyAlignment="1">
      <alignment horizontal="center"/>
    </xf>
    <xf numFmtId="164" fontId="25" fillId="0" borderId="0" xfId="0" applyNumberFormat="1" applyFont="1" applyFill="1" applyBorder="1" applyAlignment="1" applyProtection="1">
      <alignment horizontal="center"/>
      <protection locked="0"/>
    </xf>
    <xf numFmtId="166" fontId="26" fillId="0" borderId="0" xfId="0" applyNumberFormat="1" applyFont="1" applyFill="1" applyBorder="1" applyAlignment="1" applyProtection="1">
      <alignment horizontal="right"/>
    </xf>
    <xf numFmtId="0" fontId="26" fillId="0" borderId="0" xfId="0" applyFont="1" applyFill="1" applyBorder="1" applyAlignment="1" applyProtection="1">
      <alignment horizontal="left"/>
    </xf>
    <xf numFmtId="2" fontId="25" fillId="0" borderId="0" xfId="0" applyNumberFormat="1" applyFont="1" applyFill="1" applyBorder="1" applyAlignment="1" applyProtection="1">
      <alignment horizontal="center"/>
      <protection locked="0"/>
    </xf>
    <xf numFmtId="0" fontId="23" fillId="0" borderId="0" xfId="0" applyFont="1" applyFill="1" applyBorder="1" applyAlignment="1"/>
    <xf numFmtId="0" fontId="22" fillId="0" borderId="0" xfId="0" applyFont="1" applyFill="1" applyBorder="1" applyAlignment="1" applyProtection="1">
      <alignment horizontal="center" vertical="top"/>
      <protection locked="0"/>
    </xf>
    <xf numFmtId="0" fontId="26" fillId="0" borderId="0" xfId="0" applyFont="1" applyFill="1" applyBorder="1" applyAlignment="1" applyProtection="1">
      <alignment horizontal="right"/>
    </xf>
    <xf numFmtId="0" fontId="0" fillId="0" borderId="0" xfId="0" applyFill="1" applyBorder="1" applyAlignment="1"/>
    <xf numFmtId="0" fontId="28" fillId="0" borderId="0" xfId="0" applyFont="1" applyFill="1" applyBorder="1" applyAlignment="1"/>
    <xf numFmtId="2" fontId="26" fillId="0" borderId="0" xfId="0" applyNumberFormat="1" applyFont="1" applyFill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protection locked="0"/>
    </xf>
    <xf numFmtId="0" fontId="12" fillId="0" borderId="0" xfId="0" applyFont="1" applyFill="1" applyBorder="1" applyAlignment="1" applyProtection="1">
      <alignment horizontal="center"/>
      <protection locked="0"/>
    </xf>
    <xf numFmtId="0" fontId="26" fillId="0" borderId="0" xfId="0" applyFont="1" applyFill="1" applyBorder="1" applyAlignment="1">
      <alignment horizontal="left"/>
    </xf>
    <xf numFmtId="0" fontId="12" fillId="0" borderId="0" xfId="0" applyFont="1" applyFill="1" applyBorder="1" applyAlignment="1" applyProtection="1">
      <alignment horizontal="center" vertical="top"/>
      <protection locked="0"/>
    </xf>
    <xf numFmtId="0" fontId="2" fillId="0" borderId="0" xfId="0" applyFont="1" applyFill="1" applyBorder="1" applyAlignment="1"/>
    <xf numFmtId="165" fontId="29" fillId="0" borderId="0" xfId="0" applyNumberFormat="1" applyFont="1" applyFill="1" applyBorder="1" applyAlignment="1" applyProtection="1">
      <alignment horizontal="center"/>
      <protection locked="0"/>
    </xf>
    <xf numFmtId="0" fontId="30" fillId="0" borderId="0" xfId="0" applyFont="1" applyFill="1" applyBorder="1" applyAlignment="1" applyProtection="1">
      <alignment horizontal="center"/>
      <protection locked="0"/>
    </xf>
    <xf numFmtId="0" fontId="31" fillId="0" borderId="0" xfId="0" applyFont="1" applyFill="1" applyBorder="1" applyAlignment="1" applyProtection="1">
      <protection locked="0"/>
    </xf>
    <xf numFmtId="165" fontId="27" fillId="0" borderId="0" xfId="0" applyNumberFormat="1" applyFont="1" applyFill="1" applyBorder="1" applyAlignment="1" applyProtection="1">
      <alignment horizontal="center"/>
      <protection locked="0"/>
    </xf>
    <xf numFmtId="165" fontId="32" fillId="0" borderId="0" xfId="0" applyNumberFormat="1" applyFont="1" applyFill="1" applyBorder="1" applyAlignment="1" applyProtection="1">
      <alignment horizontal="center"/>
      <protection locked="0"/>
    </xf>
    <xf numFmtId="0" fontId="30" fillId="0" borderId="0" xfId="0" applyFont="1" applyFill="1" applyBorder="1" applyAlignment="1" applyProtection="1">
      <alignment horizontal="center" vertical="top"/>
      <protection locked="0"/>
    </xf>
    <xf numFmtId="0" fontId="33" fillId="0" borderId="0" xfId="0" applyFont="1" applyFill="1" applyBorder="1" applyAlignment="1" applyProtection="1">
      <alignment horizontal="center"/>
      <protection locked="0"/>
    </xf>
    <xf numFmtId="0" fontId="25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2" fillId="0" borderId="5" xfId="0" applyFont="1" applyBorder="1"/>
    <xf numFmtId="0" fontId="1" fillId="0" borderId="23" xfId="0" applyFont="1" applyBorder="1"/>
    <xf numFmtId="0" fontId="2" fillId="0" borderId="0" xfId="0" applyFont="1" applyBorder="1" applyAlignment="1">
      <alignment horizontal="left"/>
    </xf>
    <xf numFmtId="0" fontId="2" fillId="0" borderId="24" xfId="0" applyFont="1" applyBorder="1" applyAlignment="1">
      <alignment horizontal="center"/>
    </xf>
    <xf numFmtId="0" fontId="2" fillId="0" borderId="23" xfId="0" applyFont="1" applyBorder="1"/>
    <xf numFmtId="0" fontId="2" fillId="0" borderId="24" xfId="0" applyFont="1" applyBorder="1"/>
    <xf numFmtId="166" fontId="26" fillId="0" borderId="0" xfId="0" applyNumberFormat="1" applyFont="1" applyFill="1" applyBorder="1" applyAlignment="1">
      <alignment horizontal="right"/>
    </xf>
    <xf numFmtId="164" fontId="2" fillId="0" borderId="24" xfId="0" applyNumberFormat="1" applyFont="1" applyBorder="1"/>
    <xf numFmtId="0" fontId="1" fillId="0" borderId="23" xfId="0" applyFont="1" applyFill="1" applyBorder="1"/>
    <xf numFmtId="164" fontId="2" fillId="0" borderId="0" xfId="0" applyNumberFormat="1" applyFont="1" applyFill="1" applyBorder="1"/>
    <xf numFmtId="164" fontId="2" fillId="0" borderId="24" xfId="0" applyNumberFormat="1" applyFont="1" applyFill="1" applyBorder="1"/>
    <xf numFmtId="0" fontId="34" fillId="0" borderId="23" xfId="0" applyFont="1" applyBorder="1"/>
    <xf numFmtId="0" fontId="34" fillId="0" borderId="23" xfId="0" applyFont="1" applyFill="1" applyBorder="1"/>
    <xf numFmtId="0" fontId="34" fillId="0" borderId="25" xfId="0" applyFont="1" applyFill="1" applyBorder="1"/>
    <xf numFmtId="164" fontId="2" fillId="0" borderId="3" xfId="0" applyNumberFormat="1" applyFont="1" applyFill="1" applyBorder="1"/>
    <xf numFmtId="164" fontId="0" fillId="0" borderId="3" xfId="0" applyNumberFormat="1" applyBorder="1"/>
    <xf numFmtId="0" fontId="0" fillId="0" borderId="3" xfId="0" applyBorder="1"/>
    <xf numFmtId="0" fontId="0" fillId="0" borderId="26" xfId="0" applyBorder="1"/>
    <xf numFmtId="2" fontId="35" fillId="0" borderId="0" xfId="0" applyNumberFormat="1" applyFont="1" applyFill="1" applyBorder="1" applyAlignment="1" applyProtection="1">
      <alignment horizontal="left"/>
    </xf>
    <xf numFmtId="164" fontId="36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center"/>
    </xf>
    <xf numFmtId="0" fontId="37" fillId="0" borderId="0" xfId="0" applyFont="1" applyFill="1" applyBorder="1" applyAlignment="1" applyProtection="1">
      <alignment horizontal="left"/>
    </xf>
    <xf numFmtId="2" fontId="36" fillId="0" borderId="0" xfId="0" applyNumberFormat="1" applyFont="1" applyFill="1" applyBorder="1" applyAlignment="1" applyProtection="1">
      <alignment horizontal="center"/>
      <protection locked="0"/>
    </xf>
    <xf numFmtId="164" fontId="38" fillId="0" borderId="0" xfId="0" applyNumberFormat="1" applyFont="1" applyFill="1" applyBorder="1" applyAlignment="1" applyProtection="1">
      <alignment horizontal="center"/>
      <protection locked="0"/>
    </xf>
    <xf numFmtId="0" fontId="35" fillId="0" borderId="0" xfId="0" applyFont="1" applyFill="1" applyBorder="1" applyAlignment="1" applyProtection="1">
      <alignment horizontal="left"/>
    </xf>
    <xf numFmtId="2" fontId="39" fillId="0" borderId="0" xfId="0" applyNumberFormat="1" applyFont="1" applyFill="1" applyBorder="1" applyAlignment="1" applyProtection="1">
      <alignment horizontal="center"/>
      <protection locked="0"/>
    </xf>
    <xf numFmtId="164" fontId="0" fillId="0" borderId="26" xfId="0" applyNumberFormat="1" applyBorder="1"/>
    <xf numFmtId="0" fontId="12" fillId="0" borderId="0" xfId="0" applyFont="1" applyFill="1" applyBorder="1" applyAlignment="1"/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40" fillId="0" borderId="0" xfId="0" applyFont="1" applyFill="1" applyBorder="1" applyAlignment="1"/>
    <xf numFmtId="0" fontId="41" fillId="0" borderId="0" xfId="0" applyFont="1" applyFill="1" applyBorder="1" applyAlignment="1">
      <alignment horizontal="center"/>
    </xf>
    <xf numFmtId="166" fontId="37" fillId="0" borderId="0" xfId="0" applyNumberFormat="1" applyFont="1" applyFill="1" applyBorder="1" applyAlignment="1" applyProtection="1">
      <alignment horizontal="right"/>
    </xf>
    <xf numFmtId="166" fontId="35" fillId="0" borderId="0" xfId="0" applyNumberFormat="1" applyFont="1" applyFill="1" applyBorder="1" applyAlignment="1" applyProtection="1">
      <alignment horizontal="right"/>
    </xf>
    <xf numFmtId="0" fontId="10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 applyProtection="1">
      <alignment horizontal="right"/>
    </xf>
    <xf numFmtId="0" fontId="36" fillId="0" borderId="0" xfId="0" applyFont="1" applyFill="1" applyBorder="1" applyAlignment="1"/>
    <xf numFmtId="0" fontId="42" fillId="0" borderId="0" xfId="0" applyFont="1" applyFill="1" applyBorder="1" applyAlignment="1"/>
    <xf numFmtId="0" fontId="43" fillId="0" borderId="0" xfId="0" applyFont="1" applyFill="1" applyBorder="1" applyAlignment="1"/>
    <xf numFmtId="164" fontId="44" fillId="0" borderId="0" xfId="0" applyNumberFormat="1" applyFont="1" applyFill="1" applyBorder="1" applyAlignment="1" applyProtection="1">
      <alignment horizontal="center"/>
      <protection locked="0"/>
    </xf>
    <xf numFmtId="166" fontId="45" fillId="0" borderId="0" xfId="0" applyNumberFormat="1" applyFont="1" applyFill="1" applyBorder="1" applyAlignment="1" applyProtection="1">
      <alignment horizontal="right"/>
    </xf>
    <xf numFmtId="0" fontId="45" fillId="0" borderId="0" xfId="0" applyFont="1" applyFill="1" applyBorder="1" applyAlignment="1" applyProtection="1">
      <alignment horizontal="left"/>
    </xf>
    <xf numFmtId="2" fontId="44" fillId="0" borderId="0" xfId="0" applyNumberFormat="1" applyFont="1" applyFill="1" applyBorder="1" applyAlignment="1" applyProtection="1">
      <alignment horizontal="center"/>
      <protection locked="0"/>
    </xf>
    <xf numFmtId="0" fontId="45" fillId="0" borderId="0" xfId="0" applyFont="1" applyFill="1" applyBorder="1" applyAlignment="1" applyProtection="1">
      <alignment horizontal="right"/>
    </xf>
    <xf numFmtId="2" fontId="45" fillId="0" borderId="0" xfId="0" applyNumberFormat="1" applyFont="1" applyFill="1" applyBorder="1" applyAlignment="1" applyProtection="1">
      <alignment horizontal="left"/>
    </xf>
    <xf numFmtId="164" fontId="4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Border="1"/>
    <xf numFmtId="164" fontId="48" fillId="3" borderId="2" xfId="0" applyNumberFormat="1" applyFont="1" applyFill="1" applyBorder="1" applyAlignment="1" applyProtection="1">
      <alignment horizontal="center"/>
      <protection locked="0"/>
    </xf>
    <xf numFmtId="164" fontId="48" fillId="3" borderId="16" xfId="0" applyNumberFormat="1" applyFont="1" applyFill="1" applyBorder="1" applyAlignment="1" applyProtection="1">
      <alignment horizontal="center"/>
      <protection locked="0"/>
    </xf>
    <xf numFmtId="164" fontId="47" fillId="3" borderId="9" xfId="0" applyNumberFormat="1" applyFont="1" applyFill="1" applyBorder="1" applyAlignment="1" applyProtection="1">
      <alignment horizontal="center"/>
      <protection locked="0"/>
    </xf>
    <xf numFmtId="164" fontId="47" fillId="3" borderId="1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167" fontId="8" fillId="0" borderId="0" xfId="0" applyNumberFormat="1" applyFont="1" applyBorder="1" applyAlignment="1">
      <alignment horizontal="center" vertical="center" textRotation="90"/>
    </xf>
    <xf numFmtId="167" fontId="8" fillId="0" borderId="3" xfId="0" applyNumberFormat="1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ndense val="0"/>
        <extend val="0"/>
        <color indexed="63"/>
      </font>
      <fill>
        <patternFill patternType="solid">
          <fgColor indexed="64"/>
          <bgColor indexed="63"/>
        </patternFill>
      </fill>
    </dxf>
    <dxf>
      <font>
        <condense val="0"/>
        <extend val="0"/>
        <color indexed="63"/>
      </font>
      <fill>
        <patternFill patternType="solid">
          <fgColor indexed="64"/>
          <bgColor indexed="63"/>
        </patternFill>
      </fill>
    </dxf>
    <dxf>
      <font>
        <condense val="0"/>
        <extend val="0"/>
        <color indexed="63"/>
      </font>
      <fill>
        <patternFill patternType="solid">
          <fgColor indexed="64"/>
          <bgColor indexed="63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31"/>
  <sheetViews>
    <sheetView tabSelected="1" workbookViewId="0">
      <selection activeCell="H6" sqref="H6"/>
    </sheetView>
  </sheetViews>
  <sheetFormatPr baseColWidth="10" defaultColWidth="11.453125" defaultRowHeight="14.5" x14ac:dyDescent="0.35"/>
  <cols>
    <col min="1" max="1" width="5" style="1" customWidth="1"/>
    <col min="2" max="2" width="17.54296875" style="1" customWidth="1"/>
    <col min="3" max="3" width="2.54296875" style="1" customWidth="1"/>
    <col min="4" max="4" width="7.81640625" style="1" bestFit="1" customWidth="1"/>
    <col min="5" max="18" width="7.453125" style="1" customWidth="1"/>
    <col min="19" max="19" width="9.81640625" style="1" customWidth="1"/>
    <col min="20" max="20" width="14.453125" style="2" customWidth="1"/>
    <col min="21" max="77" width="2.7265625" style="1" customWidth="1"/>
    <col min="78" max="16384" width="11.453125" style="1"/>
  </cols>
  <sheetData>
    <row r="1" spans="1:85" ht="8.25" customHeight="1" x14ac:dyDescent="0.35"/>
    <row r="2" spans="1:85" s="3" customFormat="1" ht="24" customHeight="1" x14ac:dyDescent="0.4">
      <c r="B2" s="4" t="s">
        <v>0</v>
      </c>
      <c r="C2" s="5"/>
      <c r="D2" s="6">
        <v>1</v>
      </c>
      <c r="E2" s="167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8"/>
      <c r="T2" s="8"/>
      <c r="U2" s="9"/>
    </row>
    <row r="3" spans="1:85" s="10" customFormat="1" ht="33" customHeight="1" thickBot="1" x14ac:dyDescent="0.3">
      <c r="B3" s="11" t="s">
        <v>1</v>
      </c>
      <c r="D3" s="12"/>
      <c r="E3" s="7" t="s">
        <v>2</v>
      </c>
      <c r="F3" s="7"/>
      <c r="G3" s="7" t="s">
        <v>3</v>
      </c>
      <c r="H3" s="7"/>
      <c r="I3" s="7" t="s">
        <v>4</v>
      </c>
      <c r="J3" s="7"/>
      <c r="K3" s="7" t="s">
        <v>5</v>
      </c>
      <c r="L3" s="7"/>
      <c r="M3" s="7" t="s">
        <v>6</v>
      </c>
      <c r="N3" s="7"/>
      <c r="O3" s="7" t="s">
        <v>7</v>
      </c>
      <c r="P3" s="7"/>
      <c r="Q3" s="7" t="s">
        <v>8</v>
      </c>
      <c r="R3" s="7"/>
      <c r="S3" s="13"/>
      <c r="T3" s="14">
        <f>D2</f>
        <v>1</v>
      </c>
      <c r="U3" s="15">
        <v>0.25</v>
      </c>
      <c r="V3" s="16">
        <v>0.26041666666666669</v>
      </c>
      <c r="W3" s="17">
        <v>0.27083333333333331</v>
      </c>
      <c r="X3" s="16">
        <v>0.28125</v>
      </c>
      <c r="Y3" s="15">
        <v>0.29166666666666669</v>
      </c>
      <c r="Z3" s="16">
        <v>0.30208333333333331</v>
      </c>
      <c r="AA3" s="17">
        <v>0.3125</v>
      </c>
      <c r="AB3" s="16">
        <v>0.32291666666666669</v>
      </c>
      <c r="AC3" s="15">
        <v>0.33333333333333331</v>
      </c>
      <c r="AD3" s="16">
        <v>0.34375</v>
      </c>
      <c r="AE3" s="17">
        <v>0.35416666666666669</v>
      </c>
      <c r="AF3" s="16">
        <v>0.36458333333333331</v>
      </c>
      <c r="AG3" s="15">
        <v>0.375</v>
      </c>
      <c r="AH3" s="16">
        <v>0.38541666666666669</v>
      </c>
      <c r="AI3" s="17">
        <v>0.39583333333333331</v>
      </c>
      <c r="AJ3" s="16">
        <v>0.40625</v>
      </c>
      <c r="AK3" s="15">
        <v>0.41666666666666669</v>
      </c>
      <c r="AL3" s="16">
        <v>0.42708333333333331</v>
      </c>
      <c r="AM3" s="17">
        <v>0.4375</v>
      </c>
      <c r="AN3" s="16">
        <v>0.44791666666666669</v>
      </c>
      <c r="AO3" s="15">
        <v>0.45833333333333331</v>
      </c>
      <c r="AP3" s="16">
        <v>0.46875</v>
      </c>
      <c r="AQ3" s="17">
        <v>0.47916666666666669</v>
      </c>
      <c r="AR3" s="16">
        <v>0.48958333333333331</v>
      </c>
      <c r="AS3" s="15">
        <v>0.5</v>
      </c>
      <c r="AT3" s="16">
        <v>0.51041666666666663</v>
      </c>
      <c r="AU3" s="17">
        <v>0.52083333333333337</v>
      </c>
      <c r="AV3" s="16">
        <v>0.53125</v>
      </c>
      <c r="AW3" s="15">
        <v>0.54166666666666663</v>
      </c>
      <c r="AX3" s="16">
        <v>0.55208333333333337</v>
      </c>
      <c r="AY3" s="17">
        <v>0.5625</v>
      </c>
      <c r="AZ3" s="16">
        <v>0.57291666666666663</v>
      </c>
      <c r="BA3" s="15">
        <v>0.58333333333333337</v>
      </c>
      <c r="BB3" s="16">
        <v>0.59375</v>
      </c>
      <c r="BC3" s="17">
        <v>0.60416666666666663</v>
      </c>
      <c r="BD3" s="16">
        <v>0.61458333333333337</v>
      </c>
      <c r="BE3" s="15">
        <v>0.625</v>
      </c>
      <c r="BF3" s="16">
        <v>0.63541666666666663</v>
      </c>
      <c r="BG3" s="17">
        <v>0.64583333333333337</v>
      </c>
      <c r="BH3" s="16">
        <v>0.65625</v>
      </c>
      <c r="BI3" s="15">
        <v>0.66666666666666663</v>
      </c>
      <c r="BJ3" s="16">
        <v>0.67708333333333337</v>
      </c>
      <c r="BK3" s="17">
        <v>0.6875</v>
      </c>
      <c r="BL3" s="16">
        <v>0.69791666666666663</v>
      </c>
      <c r="BM3" s="15">
        <v>0.70833333333333337</v>
      </c>
      <c r="BN3" s="16">
        <v>0.71875</v>
      </c>
      <c r="BO3" s="17">
        <v>0.72916666666666663</v>
      </c>
      <c r="BP3" s="16">
        <v>0.73958333333333337</v>
      </c>
      <c r="BQ3" s="15">
        <v>0.75</v>
      </c>
      <c r="BR3" s="16">
        <v>0.76041666666666663</v>
      </c>
      <c r="BS3" s="17">
        <v>0.77083333333333337</v>
      </c>
      <c r="BT3" s="16">
        <v>0.78125</v>
      </c>
      <c r="BU3" s="15">
        <v>0.79166666666666663</v>
      </c>
      <c r="BV3" s="16">
        <v>0.80208333333333337</v>
      </c>
      <c r="BW3" s="17">
        <v>0.8125</v>
      </c>
      <c r="BX3" s="16">
        <v>0.82291666666666663</v>
      </c>
      <c r="BY3" s="15">
        <v>0.83333333333333337</v>
      </c>
      <c r="BZ3" s="18"/>
      <c r="CA3" s="15"/>
      <c r="CB3" s="18"/>
      <c r="CC3" s="18"/>
      <c r="CD3" s="18"/>
      <c r="CE3" s="18"/>
      <c r="CF3" s="18"/>
      <c r="CG3" s="18"/>
    </row>
    <row r="4" spans="1:85" s="19" customFormat="1" ht="12.75" customHeight="1" thickTop="1" x14ac:dyDescent="0.35">
      <c r="B4" s="20"/>
      <c r="D4" s="21"/>
      <c r="E4" s="22"/>
      <c r="F4" s="22"/>
      <c r="G4" s="22"/>
      <c r="H4" s="22"/>
      <c r="I4" s="22"/>
      <c r="J4" s="169"/>
      <c r="K4" s="169"/>
      <c r="L4" s="169"/>
      <c r="M4" s="169"/>
      <c r="N4" s="169"/>
      <c r="O4" s="1"/>
      <c r="P4" s="23"/>
      <c r="R4" s="22"/>
      <c r="S4" s="24"/>
      <c r="T4" s="25" t="str">
        <f>E$3</f>
        <v>LUNDI</v>
      </c>
      <c r="U4" s="26"/>
      <c r="W4" s="27"/>
      <c r="Y4" s="26"/>
      <c r="AA4" s="27"/>
      <c r="AC4" s="26"/>
      <c r="AE4" s="27"/>
      <c r="AG4" s="26"/>
      <c r="AI4" s="27"/>
      <c r="AK4" s="26"/>
      <c r="AM4" s="27"/>
      <c r="AO4" s="26"/>
      <c r="AQ4" s="27"/>
      <c r="AS4" s="26"/>
      <c r="AU4" s="27"/>
      <c r="AW4" s="26"/>
      <c r="AY4" s="27"/>
      <c r="BA4" s="26"/>
      <c r="BC4" s="27"/>
      <c r="BE4" s="26"/>
      <c r="BG4" s="27"/>
      <c r="BI4" s="26"/>
      <c r="BK4" s="27"/>
      <c r="BM4" s="26"/>
      <c r="BO4" s="27"/>
      <c r="BQ4" s="26"/>
      <c r="BS4" s="27"/>
      <c r="BU4" s="26"/>
      <c r="BW4" s="27"/>
      <c r="BY4" s="26"/>
    </row>
    <row r="5" spans="1:85" s="10" customFormat="1" ht="13" customHeight="1" x14ac:dyDescent="0.3">
      <c r="A5" s="28"/>
      <c r="B5" s="29"/>
      <c r="C5" s="30"/>
      <c r="D5" s="31" t="s">
        <v>9</v>
      </c>
      <c r="E5" s="32">
        <v>0.25</v>
      </c>
      <c r="F5" s="33">
        <v>0.52083333333333337</v>
      </c>
      <c r="G5" s="32">
        <v>0.27083333333333331</v>
      </c>
      <c r="H5" s="33">
        <v>0.42708333333333331</v>
      </c>
      <c r="I5" s="32">
        <v>0.25</v>
      </c>
      <c r="J5" s="33">
        <v>0.5</v>
      </c>
      <c r="K5" s="34">
        <v>0</v>
      </c>
      <c r="L5" s="34">
        <v>0</v>
      </c>
      <c r="M5" s="32">
        <v>0.25</v>
      </c>
      <c r="N5" s="33">
        <v>0.5</v>
      </c>
      <c r="O5" s="34">
        <v>0.25</v>
      </c>
      <c r="P5" s="34">
        <v>0.5</v>
      </c>
      <c r="Q5" s="32">
        <v>0</v>
      </c>
      <c r="R5" s="33">
        <v>0</v>
      </c>
      <c r="T5" s="2" t="str">
        <f>B$7</f>
        <v>A</v>
      </c>
      <c r="U5" s="35" t="str">
        <f t="shared" ref="U5:BY5" si="0">IF(AND(OR($E5&gt;U$3,$F5&lt;=U$3),OR($E8&gt;U$3,$F8&lt;=U$3)),"","X")</f>
        <v>X</v>
      </c>
      <c r="V5" s="36" t="str">
        <f t="shared" si="0"/>
        <v>X</v>
      </c>
      <c r="W5" s="37" t="str">
        <f t="shared" si="0"/>
        <v>X</v>
      </c>
      <c r="X5" s="36" t="str">
        <f t="shared" si="0"/>
        <v>X</v>
      </c>
      <c r="Y5" s="35" t="str">
        <f t="shared" si="0"/>
        <v>X</v>
      </c>
      <c r="Z5" s="36" t="str">
        <f t="shared" si="0"/>
        <v>X</v>
      </c>
      <c r="AA5" s="37" t="str">
        <f t="shared" si="0"/>
        <v>X</v>
      </c>
      <c r="AB5" s="36" t="str">
        <f t="shared" si="0"/>
        <v>X</v>
      </c>
      <c r="AC5" s="35" t="str">
        <f t="shared" si="0"/>
        <v>X</v>
      </c>
      <c r="AD5" s="36" t="str">
        <f t="shared" si="0"/>
        <v>X</v>
      </c>
      <c r="AE5" s="37" t="str">
        <f t="shared" si="0"/>
        <v>X</v>
      </c>
      <c r="AF5" s="36" t="str">
        <f t="shared" si="0"/>
        <v>X</v>
      </c>
      <c r="AG5" s="35" t="str">
        <f t="shared" si="0"/>
        <v>X</v>
      </c>
      <c r="AH5" s="36" t="str">
        <f t="shared" si="0"/>
        <v>X</v>
      </c>
      <c r="AI5" s="37" t="str">
        <f t="shared" si="0"/>
        <v>X</v>
      </c>
      <c r="AJ5" s="36" t="str">
        <f t="shared" si="0"/>
        <v>X</v>
      </c>
      <c r="AK5" s="35" t="str">
        <f t="shared" si="0"/>
        <v>X</v>
      </c>
      <c r="AL5" s="36" t="str">
        <f t="shared" si="0"/>
        <v>X</v>
      </c>
      <c r="AM5" s="37" t="str">
        <f t="shared" si="0"/>
        <v>X</v>
      </c>
      <c r="AN5" s="36" t="str">
        <f t="shared" si="0"/>
        <v>X</v>
      </c>
      <c r="AO5" s="35" t="str">
        <f t="shared" si="0"/>
        <v>X</v>
      </c>
      <c r="AP5" s="36" t="str">
        <f t="shared" si="0"/>
        <v>X</v>
      </c>
      <c r="AQ5" s="37" t="str">
        <f t="shared" si="0"/>
        <v>X</v>
      </c>
      <c r="AR5" s="36" t="str">
        <f t="shared" si="0"/>
        <v>X</v>
      </c>
      <c r="AS5" s="35" t="str">
        <f t="shared" si="0"/>
        <v>X</v>
      </c>
      <c r="AT5" s="36" t="str">
        <f t="shared" si="0"/>
        <v>X</v>
      </c>
      <c r="AU5" s="37" t="str">
        <f t="shared" si="0"/>
        <v/>
      </c>
      <c r="AV5" s="36" t="str">
        <f t="shared" si="0"/>
        <v/>
      </c>
      <c r="AW5" s="35" t="str">
        <f t="shared" si="0"/>
        <v/>
      </c>
      <c r="AX5" s="36" t="str">
        <f t="shared" si="0"/>
        <v/>
      </c>
      <c r="AY5" s="37" t="str">
        <f t="shared" si="0"/>
        <v/>
      </c>
      <c r="AZ5" s="36" t="str">
        <f t="shared" si="0"/>
        <v/>
      </c>
      <c r="BA5" s="35" t="str">
        <f t="shared" si="0"/>
        <v/>
      </c>
      <c r="BB5" s="36" t="str">
        <f t="shared" si="0"/>
        <v/>
      </c>
      <c r="BC5" s="37" t="str">
        <f t="shared" si="0"/>
        <v/>
      </c>
      <c r="BD5" s="36" t="str">
        <f t="shared" si="0"/>
        <v/>
      </c>
      <c r="BE5" s="35" t="str">
        <f t="shared" si="0"/>
        <v/>
      </c>
      <c r="BF5" s="36" t="str">
        <f t="shared" si="0"/>
        <v/>
      </c>
      <c r="BG5" s="37" t="str">
        <f t="shared" si="0"/>
        <v/>
      </c>
      <c r="BH5" s="36" t="str">
        <f t="shared" si="0"/>
        <v/>
      </c>
      <c r="BI5" s="35" t="str">
        <f t="shared" si="0"/>
        <v/>
      </c>
      <c r="BJ5" s="36" t="str">
        <f t="shared" si="0"/>
        <v/>
      </c>
      <c r="BK5" s="37" t="str">
        <f t="shared" si="0"/>
        <v/>
      </c>
      <c r="BL5" s="36" t="str">
        <f t="shared" si="0"/>
        <v/>
      </c>
      <c r="BM5" s="35" t="str">
        <f t="shared" si="0"/>
        <v/>
      </c>
      <c r="BN5" s="36" t="str">
        <f t="shared" si="0"/>
        <v/>
      </c>
      <c r="BO5" s="37" t="str">
        <f t="shared" si="0"/>
        <v/>
      </c>
      <c r="BP5" s="36" t="str">
        <f t="shared" si="0"/>
        <v/>
      </c>
      <c r="BQ5" s="35" t="str">
        <f t="shared" si="0"/>
        <v/>
      </c>
      <c r="BR5" s="36" t="str">
        <f t="shared" si="0"/>
        <v/>
      </c>
      <c r="BS5" s="37" t="str">
        <f t="shared" si="0"/>
        <v/>
      </c>
      <c r="BT5" s="36" t="str">
        <f t="shared" si="0"/>
        <v/>
      </c>
      <c r="BU5" s="35" t="str">
        <f t="shared" si="0"/>
        <v/>
      </c>
      <c r="BV5" s="36" t="str">
        <f t="shared" si="0"/>
        <v/>
      </c>
      <c r="BW5" s="37" t="str">
        <f t="shared" si="0"/>
        <v/>
      </c>
      <c r="BX5" s="36" t="str">
        <f t="shared" si="0"/>
        <v/>
      </c>
      <c r="BY5" s="35" t="str">
        <f t="shared" si="0"/>
        <v/>
      </c>
    </row>
    <row r="6" spans="1:85" s="10" customFormat="1" ht="13" customHeight="1" x14ac:dyDescent="0.3">
      <c r="A6" s="38"/>
      <c r="B6" s="39"/>
      <c r="C6" s="30"/>
      <c r="D6" s="31"/>
      <c r="E6" s="40"/>
      <c r="F6" s="41"/>
      <c r="G6" s="40"/>
      <c r="H6" s="41"/>
      <c r="I6" s="42"/>
      <c r="J6" s="43"/>
      <c r="K6" s="44"/>
      <c r="L6" s="44"/>
      <c r="M6" s="42"/>
      <c r="N6" s="43"/>
      <c r="O6" s="44"/>
      <c r="P6" s="44"/>
      <c r="Q6" s="42"/>
      <c r="R6" s="43"/>
      <c r="T6" s="2" t="str">
        <f>B$13</f>
        <v>B</v>
      </c>
      <c r="U6" s="45" t="str">
        <f t="shared" ref="U6:BY6" si="1">IF(AND(OR($E12&gt;U$3,$F12&lt;=U$3),OR($E14&gt;U$3,$F14&lt;=U$3)),"","X")</f>
        <v>X</v>
      </c>
      <c r="V6" s="46" t="str">
        <f t="shared" si="1"/>
        <v>X</v>
      </c>
      <c r="W6" s="47" t="str">
        <f t="shared" si="1"/>
        <v>X</v>
      </c>
      <c r="X6" s="46" t="str">
        <f t="shared" si="1"/>
        <v>X</v>
      </c>
      <c r="Y6" s="45" t="str">
        <f t="shared" si="1"/>
        <v>X</v>
      </c>
      <c r="Z6" s="46" t="str">
        <f t="shared" si="1"/>
        <v>X</v>
      </c>
      <c r="AA6" s="47" t="str">
        <f t="shared" si="1"/>
        <v>X</v>
      </c>
      <c r="AB6" s="46" t="str">
        <f t="shared" si="1"/>
        <v>X</v>
      </c>
      <c r="AC6" s="45" t="str">
        <f t="shared" si="1"/>
        <v>X</v>
      </c>
      <c r="AD6" s="46" t="str">
        <f t="shared" si="1"/>
        <v>X</v>
      </c>
      <c r="AE6" s="47" t="str">
        <f t="shared" si="1"/>
        <v>X</v>
      </c>
      <c r="AF6" s="46" t="str">
        <f t="shared" si="1"/>
        <v>X</v>
      </c>
      <c r="AG6" s="45" t="str">
        <f t="shared" si="1"/>
        <v>X</v>
      </c>
      <c r="AH6" s="46" t="str">
        <f t="shared" si="1"/>
        <v>X</v>
      </c>
      <c r="AI6" s="47" t="str">
        <f t="shared" si="1"/>
        <v>X</v>
      </c>
      <c r="AJ6" s="46" t="str">
        <f t="shared" si="1"/>
        <v>X</v>
      </c>
      <c r="AK6" s="45" t="str">
        <f t="shared" si="1"/>
        <v>X</v>
      </c>
      <c r="AL6" s="46" t="str">
        <f t="shared" si="1"/>
        <v>X</v>
      </c>
      <c r="AM6" s="47" t="str">
        <f t="shared" si="1"/>
        <v>X</v>
      </c>
      <c r="AN6" s="46" t="str">
        <f t="shared" si="1"/>
        <v>X</v>
      </c>
      <c r="AO6" s="45" t="str">
        <f t="shared" si="1"/>
        <v>X</v>
      </c>
      <c r="AP6" s="46" t="str">
        <f t="shared" si="1"/>
        <v>X</v>
      </c>
      <c r="AQ6" s="47" t="str">
        <f t="shared" si="1"/>
        <v>X</v>
      </c>
      <c r="AR6" s="46" t="str">
        <f t="shared" si="1"/>
        <v>X</v>
      </c>
      <c r="AS6" s="45" t="str">
        <f t="shared" si="1"/>
        <v/>
      </c>
      <c r="AT6" s="46" t="str">
        <f t="shared" si="1"/>
        <v/>
      </c>
      <c r="AU6" s="47" t="str">
        <f t="shared" si="1"/>
        <v/>
      </c>
      <c r="AV6" s="46" t="str">
        <f t="shared" si="1"/>
        <v/>
      </c>
      <c r="AW6" s="45" t="str">
        <f t="shared" si="1"/>
        <v/>
      </c>
      <c r="AX6" s="46" t="str">
        <f t="shared" si="1"/>
        <v/>
      </c>
      <c r="AY6" s="47" t="str">
        <f t="shared" si="1"/>
        <v/>
      </c>
      <c r="AZ6" s="46" t="str">
        <f t="shared" si="1"/>
        <v/>
      </c>
      <c r="BA6" s="45" t="str">
        <f t="shared" si="1"/>
        <v/>
      </c>
      <c r="BB6" s="46" t="str">
        <f t="shared" si="1"/>
        <v/>
      </c>
      <c r="BC6" s="47" t="str">
        <f t="shared" si="1"/>
        <v/>
      </c>
      <c r="BD6" s="46" t="str">
        <f t="shared" si="1"/>
        <v/>
      </c>
      <c r="BE6" s="45" t="str">
        <f t="shared" si="1"/>
        <v/>
      </c>
      <c r="BF6" s="46" t="str">
        <f t="shared" si="1"/>
        <v/>
      </c>
      <c r="BG6" s="47" t="str">
        <f t="shared" si="1"/>
        <v/>
      </c>
      <c r="BH6" s="46" t="str">
        <f t="shared" si="1"/>
        <v/>
      </c>
      <c r="BI6" s="45" t="str">
        <f t="shared" si="1"/>
        <v/>
      </c>
      <c r="BJ6" s="46" t="str">
        <f t="shared" si="1"/>
        <v/>
      </c>
      <c r="BK6" s="47" t="str">
        <f t="shared" si="1"/>
        <v/>
      </c>
      <c r="BL6" s="46" t="str">
        <f t="shared" si="1"/>
        <v/>
      </c>
      <c r="BM6" s="45" t="str">
        <f t="shared" si="1"/>
        <v/>
      </c>
      <c r="BN6" s="46" t="str">
        <f t="shared" si="1"/>
        <v/>
      </c>
      <c r="BO6" s="47" t="str">
        <f t="shared" si="1"/>
        <v/>
      </c>
      <c r="BP6" s="46" t="str">
        <f t="shared" si="1"/>
        <v/>
      </c>
      <c r="BQ6" s="45" t="str">
        <f t="shared" si="1"/>
        <v/>
      </c>
      <c r="BR6" s="46" t="str">
        <f t="shared" si="1"/>
        <v/>
      </c>
      <c r="BS6" s="47" t="str">
        <f t="shared" si="1"/>
        <v/>
      </c>
      <c r="BT6" s="46" t="str">
        <f t="shared" si="1"/>
        <v/>
      </c>
      <c r="BU6" s="45" t="str">
        <f t="shared" si="1"/>
        <v/>
      </c>
      <c r="BV6" s="46" t="str">
        <f t="shared" si="1"/>
        <v/>
      </c>
      <c r="BW6" s="47" t="str">
        <f t="shared" si="1"/>
        <v/>
      </c>
      <c r="BX6" s="46" t="str">
        <f t="shared" si="1"/>
        <v/>
      </c>
      <c r="BY6" s="45" t="str">
        <f t="shared" si="1"/>
        <v/>
      </c>
    </row>
    <row r="7" spans="1:85" s="10" customFormat="1" ht="13" customHeight="1" x14ac:dyDescent="0.3">
      <c r="A7" s="38"/>
      <c r="B7" s="48" t="s">
        <v>14</v>
      </c>
      <c r="C7" s="30"/>
      <c r="D7" s="31" t="s">
        <v>10</v>
      </c>
      <c r="E7" s="49">
        <f>(F5-E5)/1.05*5%+(F6-E6)/1.05*5%</f>
        <v>1.28968253968254E-2</v>
      </c>
      <c r="F7" s="50" t="s">
        <v>11</v>
      </c>
      <c r="G7" s="49">
        <f>(H5-G5)/1.05*5%</f>
        <v>7.4404761904761909E-3</v>
      </c>
      <c r="H7" s="50" t="s">
        <v>11</v>
      </c>
      <c r="I7" s="49">
        <f>(J5-I5)/1.05*5%</f>
        <v>1.1904761904761904E-2</v>
      </c>
      <c r="J7" s="50" t="s">
        <v>11</v>
      </c>
      <c r="K7" s="51">
        <f>(L5-K5)/1.05*5%</f>
        <v>0</v>
      </c>
      <c r="L7" s="52" t="s">
        <v>11</v>
      </c>
      <c r="M7" s="49">
        <f>(N5-M5)/1.05*5%</f>
        <v>1.1904761904761904E-2</v>
      </c>
      <c r="N7" s="50" t="s">
        <v>11</v>
      </c>
      <c r="O7" s="51">
        <f>(P5-O5)/1.05*5%</f>
        <v>1.1904761904761904E-2</v>
      </c>
      <c r="P7" s="52" t="s">
        <v>11</v>
      </c>
      <c r="Q7" s="53">
        <f>(R5-Q5)/1.05*5%</f>
        <v>0</v>
      </c>
      <c r="R7" s="54" t="s">
        <v>11</v>
      </c>
      <c r="T7" s="2" t="str">
        <f>B$18</f>
        <v>C</v>
      </c>
      <c r="U7" s="45" t="str">
        <f t="shared" ref="U7:BY7" si="2">IF(AND(OR($E17&gt;U$3,$F17&lt;=U$3),OR($E19&gt;U$3,$F19&lt;=U$3)),"","X")</f>
        <v/>
      </c>
      <c r="V7" s="46" t="str">
        <f t="shared" si="2"/>
        <v/>
      </c>
      <c r="W7" s="47" t="str">
        <f t="shared" si="2"/>
        <v/>
      </c>
      <c r="X7" s="46" t="str">
        <f t="shared" si="2"/>
        <v/>
      </c>
      <c r="Y7" s="45" t="str">
        <f t="shared" si="2"/>
        <v/>
      </c>
      <c r="Z7" s="46" t="str">
        <f t="shared" si="2"/>
        <v/>
      </c>
      <c r="AA7" s="47" t="str">
        <f t="shared" si="2"/>
        <v/>
      </c>
      <c r="AB7" s="46" t="str">
        <f t="shared" si="2"/>
        <v/>
      </c>
      <c r="AC7" s="45" t="str">
        <f t="shared" si="2"/>
        <v/>
      </c>
      <c r="AD7" s="46" t="str">
        <f t="shared" si="2"/>
        <v/>
      </c>
      <c r="AE7" s="47" t="str">
        <f t="shared" si="2"/>
        <v/>
      </c>
      <c r="AF7" s="46" t="str">
        <f t="shared" si="2"/>
        <v/>
      </c>
      <c r="AG7" s="45" t="str">
        <f t="shared" si="2"/>
        <v/>
      </c>
      <c r="AH7" s="46" t="str">
        <f t="shared" si="2"/>
        <v/>
      </c>
      <c r="AI7" s="47" t="str">
        <f t="shared" si="2"/>
        <v/>
      </c>
      <c r="AJ7" s="46" t="str">
        <f t="shared" si="2"/>
        <v/>
      </c>
      <c r="AK7" s="45" t="str">
        <f t="shared" si="2"/>
        <v/>
      </c>
      <c r="AL7" s="46" t="str">
        <f t="shared" si="2"/>
        <v/>
      </c>
      <c r="AM7" s="47" t="str">
        <f t="shared" si="2"/>
        <v/>
      </c>
      <c r="AN7" s="46" t="str">
        <f t="shared" si="2"/>
        <v/>
      </c>
      <c r="AO7" s="45" t="str">
        <f t="shared" si="2"/>
        <v/>
      </c>
      <c r="AP7" s="46" t="str">
        <f t="shared" si="2"/>
        <v/>
      </c>
      <c r="AQ7" s="47" t="str">
        <f t="shared" si="2"/>
        <v/>
      </c>
      <c r="AR7" s="46" t="str">
        <f t="shared" si="2"/>
        <v/>
      </c>
      <c r="AS7" s="45" t="str">
        <f t="shared" si="2"/>
        <v/>
      </c>
      <c r="AT7" s="46" t="str">
        <f t="shared" si="2"/>
        <v/>
      </c>
      <c r="AU7" s="47" t="str">
        <f t="shared" si="2"/>
        <v/>
      </c>
      <c r="AV7" s="46" t="str">
        <f t="shared" si="2"/>
        <v/>
      </c>
      <c r="AW7" s="45" t="str">
        <f t="shared" si="2"/>
        <v/>
      </c>
      <c r="AX7" s="46" t="str">
        <f t="shared" si="2"/>
        <v/>
      </c>
      <c r="AY7" s="47" t="str">
        <f t="shared" si="2"/>
        <v/>
      </c>
      <c r="AZ7" s="46" t="str">
        <f t="shared" si="2"/>
        <v/>
      </c>
      <c r="BA7" s="45" t="str">
        <f t="shared" si="2"/>
        <v/>
      </c>
      <c r="BB7" s="46" t="str">
        <f t="shared" si="2"/>
        <v/>
      </c>
      <c r="BC7" s="47" t="str">
        <f t="shared" si="2"/>
        <v/>
      </c>
      <c r="BD7" s="46" t="str">
        <f t="shared" si="2"/>
        <v/>
      </c>
      <c r="BE7" s="45" t="str">
        <f t="shared" si="2"/>
        <v/>
      </c>
      <c r="BF7" s="46" t="str">
        <f t="shared" si="2"/>
        <v/>
      </c>
      <c r="BG7" s="47" t="str">
        <f t="shared" si="2"/>
        <v/>
      </c>
      <c r="BH7" s="46" t="str">
        <f t="shared" si="2"/>
        <v/>
      </c>
      <c r="BI7" s="45" t="str">
        <f t="shared" si="2"/>
        <v/>
      </c>
      <c r="BJ7" s="46" t="str">
        <f t="shared" si="2"/>
        <v/>
      </c>
      <c r="BK7" s="47" t="str">
        <f t="shared" si="2"/>
        <v/>
      </c>
      <c r="BL7" s="46" t="str">
        <f t="shared" si="2"/>
        <v/>
      </c>
      <c r="BM7" s="45" t="str">
        <f t="shared" si="2"/>
        <v/>
      </c>
      <c r="BN7" s="46" t="str">
        <f t="shared" si="2"/>
        <v/>
      </c>
      <c r="BO7" s="47" t="str">
        <f t="shared" si="2"/>
        <v/>
      </c>
      <c r="BP7" s="46" t="str">
        <f t="shared" si="2"/>
        <v/>
      </c>
      <c r="BQ7" s="45" t="str">
        <f t="shared" si="2"/>
        <v/>
      </c>
      <c r="BR7" s="46" t="str">
        <f t="shared" si="2"/>
        <v/>
      </c>
      <c r="BS7" s="47" t="str">
        <f t="shared" si="2"/>
        <v/>
      </c>
      <c r="BT7" s="46" t="str">
        <f t="shared" si="2"/>
        <v/>
      </c>
      <c r="BU7" s="45" t="str">
        <f t="shared" si="2"/>
        <v/>
      </c>
      <c r="BV7" s="46" t="str">
        <f t="shared" si="2"/>
        <v/>
      </c>
      <c r="BW7" s="47" t="str">
        <f t="shared" si="2"/>
        <v/>
      </c>
      <c r="BX7" s="46" t="str">
        <f t="shared" si="2"/>
        <v/>
      </c>
      <c r="BY7" s="45" t="str">
        <f t="shared" si="2"/>
        <v/>
      </c>
    </row>
    <row r="8" spans="1:85" s="10" customFormat="1" ht="13" customHeight="1" x14ac:dyDescent="0.3">
      <c r="A8" s="38"/>
      <c r="B8" s="48"/>
      <c r="C8" s="55"/>
      <c r="D8" s="31" t="s">
        <v>12</v>
      </c>
      <c r="E8" s="42">
        <v>0</v>
      </c>
      <c r="F8" s="43">
        <v>0</v>
      </c>
      <c r="G8" s="42">
        <v>0</v>
      </c>
      <c r="H8" s="43">
        <v>0</v>
      </c>
      <c r="I8" s="42">
        <v>0.54166666666666663</v>
      </c>
      <c r="J8" s="43">
        <v>0.66666666666666663</v>
      </c>
      <c r="K8" s="42">
        <v>0</v>
      </c>
      <c r="L8" s="43">
        <v>0</v>
      </c>
      <c r="M8" s="42">
        <v>0.54166666666666663</v>
      </c>
      <c r="N8" s="43">
        <v>0.58333333333333337</v>
      </c>
      <c r="O8" s="44">
        <v>0</v>
      </c>
      <c r="P8" s="44">
        <v>0</v>
      </c>
      <c r="Q8" s="56"/>
      <c r="R8" s="57"/>
      <c r="T8" s="2" t="str">
        <f>B$23</f>
        <v>D</v>
      </c>
      <c r="U8" s="45" t="str">
        <f t="shared" ref="U8:BY8" si="3">IF(AND(OR($E22&gt;U$3,$F22&lt;=U$3),OR($E24&gt;U$3,$F24&lt;=U$3)),"","X")</f>
        <v>X</v>
      </c>
      <c r="V8" s="46" t="str">
        <f t="shared" si="3"/>
        <v>X</v>
      </c>
      <c r="W8" s="47" t="str">
        <f t="shared" si="3"/>
        <v>X</v>
      </c>
      <c r="X8" s="46" t="str">
        <f t="shared" si="3"/>
        <v>X</v>
      </c>
      <c r="Y8" s="45" t="str">
        <f t="shared" si="3"/>
        <v>X</v>
      </c>
      <c r="Z8" s="46" t="str">
        <f t="shared" si="3"/>
        <v>X</v>
      </c>
      <c r="AA8" s="47" t="str">
        <f t="shared" si="3"/>
        <v>X</v>
      </c>
      <c r="AB8" s="46" t="str">
        <f t="shared" si="3"/>
        <v>X</v>
      </c>
      <c r="AC8" s="45" t="str">
        <f t="shared" si="3"/>
        <v>X</v>
      </c>
      <c r="AD8" s="46" t="str">
        <f t="shared" si="3"/>
        <v>X</v>
      </c>
      <c r="AE8" s="47" t="str">
        <f t="shared" si="3"/>
        <v>X</v>
      </c>
      <c r="AF8" s="46" t="str">
        <f t="shared" si="3"/>
        <v>X</v>
      </c>
      <c r="AG8" s="45" t="str">
        <f t="shared" si="3"/>
        <v>X</v>
      </c>
      <c r="AH8" s="46" t="str">
        <f t="shared" si="3"/>
        <v>X</v>
      </c>
      <c r="AI8" s="47" t="str">
        <f t="shared" si="3"/>
        <v>X</v>
      </c>
      <c r="AJ8" s="46" t="str">
        <f t="shared" si="3"/>
        <v>X</v>
      </c>
      <c r="AK8" s="45" t="str">
        <f t="shared" si="3"/>
        <v>X</v>
      </c>
      <c r="AL8" s="46" t="str">
        <f t="shared" si="3"/>
        <v>X</v>
      </c>
      <c r="AM8" s="47" t="str">
        <f t="shared" si="3"/>
        <v>X</v>
      </c>
      <c r="AN8" s="46" t="str">
        <f t="shared" si="3"/>
        <v>X</v>
      </c>
      <c r="AO8" s="45" t="str">
        <f t="shared" si="3"/>
        <v/>
      </c>
      <c r="AP8" s="46" t="str">
        <f t="shared" si="3"/>
        <v/>
      </c>
      <c r="AQ8" s="47" t="str">
        <f t="shared" si="3"/>
        <v/>
      </c>
      <c r="AR8" s="46" t="str">
        <f t="shared" si="3"/>
        <v/>
      </c>
      <c r="AS8" s="45" t="str">
        <f t="shared" si="3"/>
        <v/>
      </c>
      <c r="AT8" s="46" t="str">
        <f t="shared" si="3"/>
        <v/>
      </c>
      <c r="AU8" s="47" t="str">
        <f t="shared" si="3"/>
        <v/>
      </c>
      <c r="AV8" s="46" t="str">
        <f t="shared" si="3"/>
        <v/>
      </c>
      <c r="AW8" s="45" t="str">
        <f t="shared" si="3"/>
        <v>X</v>
      </c>
      <c r="AX8" s="46" t="str">
        <f t="shared" si="3"/>
        <v>X</v>
      </c>
      <c r="AY8" s="47" t="str">
        <f t="shared" si="3"/>
        <v>X</v>
      </c>
      <c r="AZ8" s="46" t="str">
        <f t="shared" si="3"/>
        <v>X</v>
      </c>
      <c r="BA8" s="45" t="str">
        <f t="shared" si="3"/>
        <v>X</v>
      </c>
      <c r="BB8" s="46" t="str">
        <f t="shared" si="3"/>
        <v>X</v>
      </c>
      <c r="BC8" s="47" t="str">
        <f t="shared" si="3"/>
        <v>X</v>
      </c>
      <c r="BD8" s="46" t="str">
        <f t="shared" si="3"/>
        <v>X</v>
      </c>
      <c r="BE8" s="45" t="str">
        <f t="shared" si="3"/>
        <v>X</v>
      </c>
      <c r="BF8" s="46" t="str">
        <f t="shared" si="3"/>
        <v>X</v>
      </c>
      <c r="BG8" s="47" t="str">
        <f t="shared" si="3"/>
        <v>X</v>
      </c>
      <c r="BH8" s="46" t="str">
        <f t="shared" si="3"/>
        <v>X</v>
      </c>
      <c r="BI8" s="45" t="str">
        <f t="shared" si="3"/>
        <v>X</v>
      </c>
      <c r="BJ8" s="46" t="str">
        <f t="shared" si="3"/>
        <v>X</v>
      </c>
      <c r="BK8" s="47" t="str">
        <f t="shared" si="3"/>
        <v>X</v>
      </c>
      <c r="BL8" s="46" t="str">
        <f t="shared" si="3"/>
        <v>X</v>
      </c>
      <c r="BM8" s="45" t="str">
        <f t="shared" si="3"/>
        <v/>
      </c>
      <c r="BN8" s="46" t="str">
        <f t="shared" si="3"/>
        <v/>
      </c>
      <c r="BO8" s="47" t="str">
        <f t="shared" si="3"/>
        <v/>
      </c>
      <c r="BP8" s="46" t="str">
        <f t="shared" si="3"/>
        <v/>
      </c>
      <c r="BQ8" s="45" t="str">
        <f t="shared" si="3"/>
        <v/>
      </c>
      <c r="BR8" s="46" t="str">
        <f t="shared" si="3"/>
        <v/>
      </c>
      <c r="BS8" s="47" t="str">
        <f t="shared" si="3"/>
        <v/>
      </c>
      <c r="BT8" s="46" t="str">
        <f t="shared" si="3"/>
        <v/>
      </c>
      <c r="BU8" s="45" t="str">
        <f t="shared" si="3"/>
        <v/>
      </c>
      <c r="BV8" s="46" t="str">
        <f t="shared" si="3"/>
        <v/>
      </c>
      <c r="BW8" s="47" t="str">
        <f t="shared" si="3"/>
        <v/>
      </c>
      <c r="BX8" s="46" t="str">
        <f t="shared" si="3"/>
        <v/>
      </c>
      <c r="BY8" s="45" t="str">
        <f t="shared" si="3"/>
        <v/>
      </c>
    </row>
    <row r="9" spans="1:85" s="10" customFormat="1" ht="13" customHeight="1" x14ac:dyDescent="0.3">
      <c r="A9" s="38"/>
      <c r="B9" s="48"/>
      <c r="C9" s="55"/>
      <c r="D9" s="31"/>
      <c r="E9" s="40"/>
      <c r="F9" s="41"/>
      <c r="G9" s="42"/>
      <c r="H9" s="43"/>
      <c r="I9" s="42"/>
      <c r="J9" s="43"/>
      <c r="K9" s="44"/>
      <c r="L9" s="44"/>
      <c r="M9" s="40">
        <v>0.58333333333333337</v>
      </c>
      <c r="N9" s="41">
        <v>0.67708333333333337</v>
      </c>
      <c r="O9" s="44"/>
      <c r="P9" s="44"/>
      <c r="Q9" s="56"/>
      <c r="R9" s="57"/>
      <c r="T9" s="2">
        <f>B$28</f>
        <v>0</v>
      </c>
      <c r="U9" s="45" t="str">
        <f t="shared" ref="U9:BY9" si="4">IF(AND(OR($E27&gt;U$3,$F27&lt;=U$3),OR($E29&gt;U$3,$F29&lt;=U$3)),"","X")</f>
        <v/>
      </c>
      <c r="V9" s="46" t="str">
        <f t="shared" si="4"/>
        <v/>
      </c>
      <c r="W9" s="47" t="str">
        <f t="shared" si="4"/>
        <v/>
      </c>
      <c r="X9" s="46" t="str">
        <f t="shared" si="4"/>
        <v/>
      </c>
      <c r="Y9" s="45" t="str">
        <f t="shared" si="4"/>
        <v/>
      </c>
      <c r="Z9" s="46" t="str">
        <f t="shared" si="4"/>
        <v/>
      </c>
      <c r="AA9" s="47" t="str">
        <f t="shared" si="4"/>
        <v/>
      </c>
      <c r="AB9" s="46" t="str">
        <f t="shared" si="4"/>
        <v/>
      </c>
      <c r="AC9" s="45" t="str">
        <f t="shared" si="4"/>
        <v/>
      </c>
      <c r="AD9" s="46" t="str">
        <f t="shared" si="4"/>
        <v/>
      </c>
      <c r="AE9" s="47" t="str">
        <f t="shared" si="4"/>
        <v/>
      </c>
      <c r="AF9" s="46" t="str">
        <f t="shared" si="4"/>
        <v/>
      </c>
      <c r="AG9" s="45" t="str">
        <f t="shared" si="4"/>
        <v/>
      </c>
      <c r="AH9" s="46" t="str">
        <f t="shared" si="4"/>
        <v/>
      </c>
      <c r="AI9" s="47" t="str">
        <f t="shared" si="4"/>
        <v/>
      </c>
      <c r="AJ9" s="46" t="str">
        <f t="shared" si="4"/>
        <v/>
      </c>
      <c r="AK9" s="45" t="str">
        <f t="shared" si="4"/>
        <v/>
      </c>
      <c r="AL9" s="46" t="str">
        <f t="shared" si="4"/>
        <v/>
      </c>
      <c r="AM9" s="47" t="str">
        <f t="shared" si="4"/>
        <v/>
      </c>
      <c r="AN9" s="46" t="str">
        <f t="shared" si="4"/>
        <v/>
      </c>
      <c r="AO9" s="45" t="str">
        <f t="shared" si="4"/>
        <v/>
      </c>
      <c r="AP9" s="46" t="str">
        <f t="shared" si="4"/>
        <v/>
      </c>
      <c r="AQ9" s="47" t="str">
        <f t="shared" si="4"/>
        <v/>
      </c>
      <c r="AR9" s="46" t="str">
        <f t="shared" si="4"/>
        <v/>
      </c>
      <c r="AS9" s="45" t="str">
        <f t="shared" si="4"/>
        <v/>
      </c>
      <c r="AT9" s="46" t="str">
        <f t="shared" si="4"/>
        <v/>
      </c>
      <c r="AU9" s="47" t="str">
        <f t="shared" si="4"/>
        <v/>
      </c>
      <c r="AV9" s="46" t="str">
        <f t="shared" si="4"/>
        <v/>
      </c>
      <c r="AW9" s="45" t="str">
        <f t="shared" si="4"/>
        <v/>
      </c>
      <c r="AX9" s="46" t="str">
        <f t="shared" si="4"/>
        <v/>
      </c>
      <c r="AY9" s="47" t="str">
        <f t="shared" si="4"/>
        <v/>
      </c>
      <c r="AZ9" s="46" t="str">
        <f t="shared" si="4"/>
        <v/>
      </c>
      <c r="BA9" s="45" t="str">
        <f t="shared" si="4"/>
        <v/>
      </c>
      <c r="BB9" s="46" t="str">
        <f t="shared" si="4"/>
        <v/>
      </c>
      <c r="BC9" s="47" t="str">
        <f t="shared" si="4"/>
        <v/>
      </c>
      <c r="BD9" s="46" t="str">
        <f t="shared" si="4"/>
        <v/>
      </c>
      <c r="BE9" s="45" t="str">
        <f t="shared" si="4"/>
        <v/>
      </c>
      <c r="BF9" s="46" t="str">
        <f t="shared" si="4"/>
        <v/>
      </c>
      <c r="BG9" s="47" t="str">
        <f t="shared" si="4"/>
        <v/>
      </c>
      <c r="BH9" s="46" t="str">
        <f t="shared" si="4"/>
        <v/>
      </c>
      <c r="BI9" s="45" t="str">
        <f t="shared" si="4"/>
        <v/>
      </c>
      <c r="BJ9" s="46" t="str">
        <f t="shared" si="4"/>
        <v/>
      </c>
      <c r="BK9" s="47" t="str">
        <f t="shared" si="4"/>
        <v/>
      </c>
      <c r="BL9" s="46" t="str">
        <f t="shared" si="4"/>
        <v/>
      </c>
      <c r="BM9" s="45" t="str">
        <f t="shared" si="4"/>
        <v/>
      </c>
      <c r="BN9" s="46" t="str">
        <f t="shared" si="4"/>
        <v/>
      </c>
      <c r="BO9" s="47" t="str">
        <f t="shared" si="4"/>
        <v/>
      </c>
      <c r="BP9" s="46" t="str">
        <f t="shared" si="4"/>
        <v/>
      </c>
      <c r="BQ9" s="45" t="str">
        <f t="shared" si="4"/>
        <v/>
      </c>
      <c r="BR9" s="46" t="str">
        <f t="shared" si="4"/>
        <v/>
      </c>
      <c r="BS9" s="47" t="str">
        <f t="shared" si="4"/>
        <v/>
      </c>
      <c r="BT9" s="46" t="str">
        <f t="shared" si="4"/>
        <v/>
      </c>
      <c r="BU9" s="45" t="str">
        <f t="shared" si="4"/>
        <v/>
      </c>
      <c r="BV9" s="46" t="str">
        <f t="shared" si="4"/>
        <v/>
      </c>
      <c r="BW9" s="47" t="str">
        <f t="shared" si="4"/>
        <v/>
      </c>
      <c r="BX9" s="46" t="str">
        <f t="shared" si="4"/>
        <v/>
      </c>
      <c r="BY9" s="45" t="str">
        <f t="shared" si="4"/>
        <v/>
      </c>
    </row>
    <row r="10" spans="1:85" s="10" customFormat="1" ht="13" customHeight="1" x14ac:dyDescent="0.3">
      <c r="A10" s="58"/>
      <c r="B10" s="59"/>
      <c r="C10" s="55"/>
      <c r="D10" s="31" t="s">
        <v>10</v>
      </c>
      <c r="E10" s="60">
        <f>(F8-E8)/1.05*5%</f>
        <v>0</v>
      </c>
      <c r="F10" s="61" t="s">
        <v>11</v>
      </c>
      <c r="G10" s="60">
        <f>(H8-G8)/1.05*5%</f>
        <v>0</v>
      </c>
      <c r="H10" s="61" t="s">
        <v>11</v>
      </c>
      <c r="I10" s="60">
        <f>(J8-I8)/1.05*5%</f>
        <v>5.9523809523809521E-3</v>
      </c>
      <c r="J10" s="61" t="s">
        <v>11</v>
      </c>
      <c r="K10" s="62">
        <f>(L8-K8)/1.05*5%</f>
        <v>0</v>
      </c>
      <c r="L10" s="63" t="s">
        <v>11</v>
      </c>
      <c r="M10" s="60">
        <f>(N8-M8)/1.05*5%+(N9-M9)/1.05*5%</f>
        <v>6.4484126984127024E-3</v>
      </c>
      <c r="N10" s="61" t="s">
        <v>11</v>
      </c>
      <c r="O10" s="62">
        <f>(P8-O8)/1.05*5%</f>
        <v>0</v>
      </c>
      <c r="P10" s="63" t="s">
        <v>11</v>
      </c>
      <c r="Q10" s="64"/>
      <c r="R10" s="65"/>
    </row>
    <row r="11" spans="1:85" s="19" customFormat="1" ht="13" customHeight="1" x14ac:dyDescent="0.3">
      <c r="A11" s="66"/>
      <c r="B11" s="67"/>
      <c r="C11" s="68"/>
      <c r="D11" s="31"/>
      <c r="E11" s="69">
        <f>IF(F5&lt;E5,HOUR(F5)-HOUR(E5)+24,HOUR(F5)-HOUR(E5))+(MINUTE(F5)-MINUTE(E5))/60+IF(F6&lt;E6,HOUR(F6)-HOUR(E6)+24,HOUR(F6)-HOUR(E6))+(MINUTE(F6)-MINUTE(E6))/60</f>
        <v>6.5</v>
      </c>
      <c r="F11" s="69">
        <f>IF(F8&lt;E8,HOUR(F8)-HOUR(E8)+24,HOUR(F8)-HOUR(E8))+(MINUTE(F8)-MINUTE(E8))/60</f>
        <v>0</v>
      </c>
      <c r="G11" s="70">
        <f>IF(H5&lt;G5,HOUR(H5)-HOUR(G5)+24,HOUR(H5)-HOUR(G5))+(MINUTE(H5)-MINUTE(G5))/60+IF(H6&lt;G6,HOUR(H6)-HOUR(G6)+24,HOUR(H6)-HOUR(G6))+(MINUTE(H6)-MINUTE(G6))/60</f>
        <v>3.75</v>
      </c>
      <c r="H11" s="70">
        <f>IF(H8&lt;G8,HOUR(H8)-HOUR(G8)+24,HOUR(H8)-HOUR(G8))+(MINUTE(H8)-MINUTE(G8))/60</f>
        <v>0</v>
      </c>
      <c r="I11" s="70">
        <f>IF(J5&lt;I5,HOUR(J5)-HOUR(I5)+24,HOUR(J5)-HOUR(I5))+(MINUTE(J5)-MINUTE(I5))/60</f>
        <v>6</v>
      </c>
      <c r="J11" s="70">
        <f>IF(J8&lt;I8,HOUR(J8)-HOUR(I8)+24,HOUR(J8)-HOUR(I8))+(MINUTE(J8)-MINUTE(I8))/60</f>
        <v>3</v>
      </c>
      <c r="K11" s="69">
        <f>IF(L5&lt;K5,HOUR(L5)-HOUR(K5)+24,HOUR(L5)-HOUR(K5))+(MINUTE(L5)-MINUTE(K5))/60</f>
        <v>0</v>
      </c>
      <c r="L11" s="69">
        <f>IF(L8&lt;K8,HOUR(L8)-HOUR(K8)+24,HOUR(L8)-HOUR(K8))+(MINUTE(L8)-MINUTE(K8))/60</f>
        <v>0</v>
      </c>
      <c r="M11" s="69">
        <f>IF(N5&lt;M5,HOUR(N5)-HOUR(M5)+24,HOUR(N5)-HOUR(M5))+(MINUTE(N5)-MINUTE(M5))/60</f>
        <v>6</v>
      </c>
      <c r="N11" s="69">
        <f>IF(N8&lt;M8,HOUR(N8)-HOUR(M8)+24,HOUR(N8)-HOUR(M8))+(MINUTE(N8)-MINUTE(M8))/60+IF(N9&lt;M9,HOUR(N9)-HOUR(M9)+24,HOUR(N9)-HOUR(M9))+(MINUTE(N9)-MINUTE(M9))/60</f>
        <v>3.25</v>
      </c>
      <c r="O11" s="69">
        <f>IF(P5&lt;O5,HOUR(P5)-HOUR(O5)+24,HOUR(P5)-HOUR(O5))+(MINUTE(P5)-MINUTE(O5))/60</f>
        <v>6</v>
      </c>
      <c r="P11" s="69">
        <f>IF(P8&lt;O8,HOUR(P8)-HOUR(O8)+24,HOUR(P8)-HOUR(O8))+(MINUTE(P8)-MINUTE(O8))/60</f>
        <v>0</v>
      </c>
      <c r="Q11" s="69">
        <f>IF(R5&lt;Q5,HOUR(R5)-HOUR(Q5)+24,HOUR(R5)-HOUR(Q5))+(MINUTE(R5)-MINUTE(Q5))/60</f>
        <v>0</v>
      </c>
      <c r="R11" s="69">
        <f>IF(R8&lt;Q8,HOUR(R8)-HOUR(Q8)+24,HOUR(R8)-HOUR(Q8))+(MINUTE(R8)-MINUTE(Q8))/60</f>
        <v>0</v>
      </c>
    </row>
    <row r="12" spans="1:85" s="10" customFormat="1" ht="13" customHeight="1" x14ac:dyDescent="0.3">
      <c r="A12" s="28"/>
      <c r="B12" s="29"/>
      <c r="C12" s="71"/>
      <c r="D12" s="31" t="s">
        <v>9</v>
      </c>
      <c r="E12" s="32">
        <v>0.25</v>
      </c>
      <c r="F12" s="33">
        <v>0.5</v>
      </c>
      <c r="G12" s="32">
        <v>0.25</v>
      </c>
      <c r="H12" s="33">
        <v>0.5</v>
      </c>
      <c r="I12" s="32">
        <v>0.25</v>
      </c>
      <c r="J12" s="33">
        <v>0.45833333333333331</v>
      </c>
      <c r="K12" s="34">
        <v>0.25</v>
      </c>
      <c r="L12" s="34">
        <v>0.52083333333333337</v>
      </c>
      <c r="M12" s="32">
        <v>0.25</v>
      </c>
      <c r="N12" s="33">
        <v>0.45833333333333331</v>
      </c>
      <c r="O12" s="72">
        <v>0.41666666666666669</v>
      </c>
      <c r="P12" s="72">
        <v>0.59375</v>
      </c>
      <c r="Q12" s="32"/>
      <c r="R12" s="33"/>
      <c r="T12" s="2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</row>
    <row r="13" spans="1:85" s="10" customFormat="1" ht="13" customHeight="1" x14ac:dyDescent="0.3">
      <c r="A13" s="38"/>
      <c r="B13" s="48" t="s">
        <v>15</v>
      </c>
      <c r="C13" s="71"/>
      <c r="D13" s="31" t="s">
        <v>10</v>
      </c>
      <c r="E13" s="49">
        <f>(F12-E12)/1.05*5%</f>
        <v>1.1904761904761904E-2</v>
      </c>
      <c r="F13" s="50" t="s">
        <v>11</v>
      </c>
      <c r="G13" s="49">
        <f>(H12-G12)/1.05*5%</f>
        <v>1.1904761904761904E-2</v>
      </c>
      <c r="H13" s="50" t="s">
        <v>11</v>
      </c>
      <c r="I13" s="49">
        <f>(J12-I12)/1.05*5%</f>
        <v>9.9206349206349201E-3</v>
      </c>
      <c r="J13" s="50" t="s">
        <v>11</v>
      </c>
      <c r="K13" s="51">
        <f>(L12-K12)/1.05*5%</f>
        <v>1.28968253968254E-2</v>
      </c>
      <c r="L13" s="52" t="s">
        <v>11</v>
      </c>
      <c r="M13" s="49">
        <f>(N12-M12)/1.05*5%</f>
        <v>9.9206349206349201E-3</v>
      </c>
      <c r="N13" s="50" t="s">
        <v>11</v>
      </c>
      <c r="O13" s="51">
        <f>(P12-O12)/1.05*5%</f>
        <v>8.4325396825396821E-3</v>
      </c>
      <c r="P13" s="52" t="s">
        <v>11</v>
      </c>
      <c r="Q13" s="53">
        <f>(R12-Q12)/1.05*5%</f>
        <v>0</v>
      </c>
      <c r="R13" s="54" t="s">
        <v>11</v>
      </c>
      <c r="U13" s="165">
        <v>0.25</v>
      </c>
      <c r="V13" s="74"/>
      <c r="W13" s="165">
        <v>0.27083333333333331</v>
      </c>
      <c r="X13" s="74"/>
      <c r="Y13" s="165">
        <v>0.29166666666666669</v>
      </c>
      <c r="Z13" s="74"/>
      <c r="AA13" s="165">
        <v>0.3125</v>
      </c>
      <c r="AB13" s="74"/>
      <c r="AC13" s="165">
        <v>0.33333333333333331</v>
      </c>
      <c r="AD13" s="74"/>
      <c r="AE13" s="165">
        <v>0.35416666666666669</v>
      </c>
      <c r="AF13" s="74"/>
      <c r="AG13" s="165">
        <v>0.375</v>
      </c>
      <c r="AH13" s="74"/>
      <c r="AI13" s="165">
        <v>0.39583333333333331</v>
      </c>
      <c r="AJ13" s="74"/>
      <c r="AK13" s="165">
        <v>0.41666666666666669</v>
      </c>
      <c r="AL13" s="74"/>
      <c r="AM13" s="165">
        <v>0.4375</v>
      </c>
      <c r="AN13" s="74"/>
      <c r="AO13" s="165">
        <v>0.45833333333333331</v>
      </c>
      <c r="AP13" s="74"/>
      <c r="AQ13" s="165">
        <v>0.47916666666666669</v>
      </c>
      <c r="AR13" s="74"/>
      <c r="AS13" s="165">
        <v>0.5</v>
      </c>
      <c r="AT13" s="74"/>
      <c r="AU13" s="165">
        <v>0.52083333333333337</v>
      </c>
      <c r="AV13" s="74"/>
      <c r="AW13" s="165">
        <v>0.54166666666666663</v>
      </c>
      <c r="AX13" s="74"/>
      <c r="AY13" s="165">
        <v>0.5625</v>
      </c>
      <c r="AZ13" s="74"/>
      <c r="BA13" s="165">
        <v>0.58333333333333337</v>
      </c>
      <c r="BB13" s="74"/>
      <c r="BC13" s="165">
        <v>0.60416666666666663</v>
      </c>
      <c r="BD13" s="74"/>
      <c r="BE13" s="165">
        <v>0.625</v>
      </c>
      <c r="BF13" s="74"/>
      <c r="BG13" s="165">
        <v>0.64583333333333337</v>
      </c>
      <c r="BH13" s="74"/>
      <c r="BI13" s="165">
        <v>0.66666666666666663</v>
      </c>
      <c r="BJ13" s="74"/>
      <c r="BK13" s="165">
        <v>0.6875</v>
      </c>
      <c r="BL13" s="74"/>
      <c r="BM13" s="165">
        <v>0.70833333333333337</v>
      </c>
      <c r="BN13" s="74"/>
      <c r="BO13" s="165">
        <v>0.72916666666666663</v>
      </c>
      <c r="BP13" s="74"/>
      <c r="BQ13" s="165">
        <v>0.75</v>
      </c>
      <c r="BR13" s="74"/>
      <c r="BS13" s="165">
        <v>0.77083333333333337</v>
      </c>
      <c r="BT13" s="74"/>
      <c r="BU13" s="165">
        <v>0.79166666666666663</v>
      </c>
      <c r="BV13" s="74"/>
      <c r="BW13" s="165">
        <v>0.8125</v>
      </c>
      <c r="BX13" s="74"/>
      <c r="BY13" s="165">
        <v>0.83333333333333337</v>
      </c>
    </row>
    <row r="14" spans="1:85" s="10" customFormat="1" ht="13" customHeight="1" x14ac:dyDescent="0.3">
      <c r="A14" s="38"/>
      <c r="B14" s="75"/>
      <c r="C14" s="55"/>
      <c r="D14" s="31" t="s">
        <v>12</v>
      </c>
      <c r="E14" s="76">
        <v>0</v>
      </c>
      <c r="F14" s="77">
        <v>0</v>
      </c>
      <c r="G14" s="42">
        <v>0</v>
      </c>
      <c r="H14" s="43">
        <v>0</v>
      </c>
      <c r="I14" s="42">
        <v>0</v>
      </c>
      <c r="J14" s="43">
        <v>0</v>
      </c>
      <c r="K14" s="44">
        <v>0</v>
      </c>
      <c r="L14" s="44">
        <v>0</v>
      </c>
      <c r="M14" s="76">
        <v>0</v>
      </c>
      <c r="N14" s="77">
        <v>0</v>
      </c>
      <c r="O14" s="44">
        <v>0</v>
      </c>
      <c r="P14" s="44">
        <v>0</v>
      </c>
      <c r="Q14" s="56"/>
      <c r="R14" s="57"/>
      <c r="T14" s="2"/>
      <c r="U14" s="165"/>
      <c r="V14" s="74"/>
      <c r="W14" s="165"/>
      <c r="X14" s="74"/>
      <c r="Y14" s="165"/>
      <c r="Z14" s="74"/>
      <c r="AA14" s="165"/>
      <c r="AB14" s="74"/>
      <c r="AC14" s="165"/>
      <c r="AD14" s="74"/>
      <c r="AE14" s="165"/>
      <c r="AF14" s="74"/>
      <c r="AG14" s="165"/>
      <c r="AH14" s="74"/>
      <c r="AI14" s="165"/>
      <c r="AJ14" s="74"/>
      <c r="AK14" s="165"/>
      <c r="AL14" s="74"/>
      <c r="AM14" s="165"/>
      <c r="AN14" s="74"/>
      <c r="AO14" s="165"/>
      <c r="AP14" s="74"/>
      <c r="AQ14" s="165"/>
      <c r="AR14" s="74"/>
      <c r="AS14" s="165"/>
      <c r="AT14" s="74"/>
      <c r="AU14" s="165"/>
      <c r="AV14" s="74"/>
      <c r="AW14" s="165"/>
      <c r="AX14" s="74"/>
      <c r="AY14" s="165"/>
      <c r="AZ14" s="74"/>
      <c r="BA14" s="165"/>
      <c r="BB14" s="74"/>
      <c r="BC14" s="165"/>
      <c r="BD14" s="74"/>
      <c r="BE14" s="165"/>
      <c r="BF14" s="74"/>
      <c r="BG14" s="165"/>
      <c r="BH14" s="74"/>
      <c r="BI14" s="165"/>
      <c r="BJ14" s="74"/>
      <c r="BK14" s="165"/>
      <c r="BL14" s="74"/>
      <c r="BM14" s="165"/>
      <c r="BN14" s="74"/>
      <c r="BO14" s="165"/>
      <c r="BP14" s="74"/>
      <c r="BQ14" s="165"/>
      <c r="BR14" s="74"/>
      <c r="BS14" s="165"/>
      <c r="BT14" s="74"/>
      <c r="BU14" s="165"/>
      <c r="BV14" s="74"/>
      <c r="BW14" s="165"/>
      <c r="BX14" s="74"/>
      <c r="BY14" s="165"/>
    </row>
    <row r="15" spans="1:85" s="10" customFormat="1" ht="13" customHeight="1" thickBot="1" x14ac:dyDescent="0.35">
      <c r="A15" s="58"/>
      <c r="B15" s="59"/>
      <c r="C15" s="55"/>
      <c r="D15" s="31" t="s">
        <v>10</v>
      </c>
      <c r="E15" s="60">
        <f>(F14-E14)/1.05*5%</f>
        <v>0</v>
      </c>
      <c r="F15" s="61" t="s">
        <v>11</v>
      </c>
      <c r="G15" s="60">
        <f>(H14-G14)/1.05*5%</f>
        <v>0</v>
      </c>
      <c r="H15" s="61" t="s">
        <v>11</v>
      </c>
      <c r="I15" s="60">
        <f>(J14-I14)/1.05*5%</f>
        <v>0</v>
      </c>
      <c r="J15" s="61" t="s">
        <v>11</v>
      </c>
      <c r="K15" s="62">
        <f>(L14-K14)/1.05*5%</f>
        <v>0</v>
      </c>
      <c r="L15" s="63" t="s">
        <v>11</v>
      </c>
      <c r="M15" s="60">
        <f>(N14-M14)/1.05*5%</f>
        <v>0</v>
      </c>
      <c r="N15" s="61" t="s">
        <v>11</v>
      </c>
      <c r="O15" s="62">
        <f>(P14-O14)/1.05*5%</f>
        <v>0</v>
      </c>
      <c r="P15" s="63" t="s">
        <v>11</v>
      </c>
      <c r="Q15" s="64"/>
      <c r="R15" s="65"/>
      <c r="T15" s="2"/>
      <c r="U15" s="165"/>
      <c r="V15" s="74"/>
      <c r="W15" s="166"/>
      <c r="X15" s="74"/>
      <c r="Y15" s="165"/>
      <c r="Z15" s="74"/>
      <c r="AA15" s="166"/>
      <c r="AB15" s="74"/>
      <c r="AC15" s="165"/>
      <c r="AD15" s="74"/>
      <c r="AE15" s="166"/>
      <c r="AF15" s="74"/>
      <c r="AG15" s="165"/>
      <c r="AH15" s="74"/>
      <c r="AI15" s="166"/>
      <c r="AJ15" s="74"/>
      <c r="AK15" s="165"/>
      <c r="AL15" s="74"/>
      <c r="AM15" s="166"/>
      <c r="AN15" s="74"/>
      <c r="AO15" s="165"/>
      <c r="AP15" s="74"/>
      <c r="AQ15" s="166"/>
      <c r="AR15" s="74"/>
      <c r="AS15" s="165"/>
      <c r="AT15" s="74"/>
      <c r="AU15" s="166"/>
      <c r="AV15" s="74"/>
      <c r="AW15" s="165"/>
      <c r="AX15" s="74"/>
      <c r="AY15" s="166"/>
      <c r="AZ15" s="74"/>
      <c r="BA15" s="165"/>
      <c r="BB15" s="74"/>
      <c r="BC15" s="166"/>
      <c r="BD15" s="74"/>
      <c r="BE15" s="165"/>
      <c r="BF15" s="74"/>
      <c r="BG15" s="166"/>
      <c r="BH15" s="74"/>
      <c r="BI15" s="165"/>
      <c r="BJ15" s="74"/>
      <c r="BK15" s="166"/>
      <c r="BL15" s="74"/>
      <c r="BM15" s="165"/>
      <c r="BN15" s="74"/>
      <c r="BO15" s="166"/>
      <c r="BP15" s="74"/>
      <c r="BQ15" s="165"/>
      <c r="BR15" s="74"/>
      <c r="BS15" s="166"/>
      <c r="BT15" s="74"/>
      <c r="BU15" s="165"/>
      <c r="BV15" s="74"/>
      <c r="BW15" s="166"/>
      <c r="BX15" s="74"/>
      <c r="BY15" s="165"/>
    </row>
    <row r="16" spans="1:85" ht="13" customHeight="1" thickTop="1" x14ac:dyDescent="0.35">
      <c r="E16" s="69">
        <f>IF(F12&lt;E12,HOUR(F12)-HOUR(E12)+24,HOUR(F12)-HOUR(E12))+(MINUTE(F12)-MINUTE(E12))/60</f>
        <v>6</v>
      </c>
      <c r="F16" s="69">
        <f>IF(F14&lt;E14,HOUR(F14)-HOUR(E14)+24,HOUR(F14)-HOUR(E14))+(MINUTE(F14)-MINUTE(E14))/60</f>
        <v>0</v>
      </c>
      <c r="G16" s="70">
        <f>IF(H12&lt;G12,HOUR(H12)-HOUR(G12)+24,HOUR(H12)-HOUR(G12))+(MINUTE(H12)-MINUTE(G12))/60</f>
        <v>6</v>
      </c>
      <c r="H16" s="70">
        <f>IF(H14&lt;G14,HOUR(H14)-HOUR(G14)+24,HOUR(H14)-HOUR(G14))+(MINUTE(H14)-MINUTE(G14))/60</f>
        <v>0</v>
      </c>
      <c r="I16" s="70">
        <f>IF(J12&lt;I12,HOUR(J12)-HOUR(I12)+24,HOUR(J12)-HOUR(I12))+(MINUTE(J12)-MINUTE(I12))/60</f>
        <v>5</v>
      </c>
      <c r="J16" s="70">
        <f>IF(J14&lt;I14,HOUR(J14)-HOUR(I14)+24,HOUR(J14)-HOUR(I14))+(MINUTE(J14)-MINUTE(I14))/60</f>
        <v>0</v>
      </c>
      <c r="K16" s="69">
        <f>IF(L12&lt;K12,HOUR(L12)-HOUR(K12)+24,HOUR(L12)-HOUR(K12))+(MINUTE(L12)-MINUTE(K12))/60</f>
        <v>6.5</v>
      </c>
      <c r="L16" s="69">
        <f>IF(L14&lt;K14,HOUR(L14)-HOUR(K14)+24,HOUR(L14)-HOUR(K14))+(MINUTE(L14)-MINUTE(K14))/60</f>
        <v>0</v>
      </c>
      <c r="M16" s="69">
        <f>IF(N12&lt;M12,HOUR(N12)-HOUR(M12)+24,HOUR(N12)-HOUR(M12))+(MINUTE(N12)-MINUTE(M12))/60</f>
        <v>5</v>
      </c>
      <c r="N16" s="69">
        <f>IF(N14&lt;M14,HOUR(N14)-HOUR(M14)+24,HOUR(N14)-HOUR(M14))+(MINUTE(N14)-MINUTE(M14))/60</f>
        <v>0</v>
      </c>
      <c r="O16" s="69">
        <f>IF(P12&lt;O12,HOUR(P12)-HOUR(O12)+24,HOUR(P12)-HOUR(O12))+(MINUTE(P12)-MINUTE(O12))/60</f>
        <v>4.25</v>
      </c>
      <c r="P16" s="69">
        <f>IF(P14&lt;O14,HOUR(P14)-HOUR(O14)+24,HOUR(P14)-HOUR(O14))+(MINUTE(P14)-MINUTE(O14))/60</f>
        <v>0</v>
      </c>
      <c r="Q16" s="69">
        <f>IF(R12&lt;Q12,HOUR(R12)-HOUR(Q12)+24,HOUR(R12)-HOUR(Q12))+(MINUTE(R12)-MINUTE(Q12))/60</f>
        <v>0</v>
      </c>
      <c r="R16" s="69">
        <f>IF(R14&lt;Q14,HOUR(R14)-HOUR(Q14)+24,HOUR(R14)-HOUR(Q14))+(MINUTE(R14)-MINUTE(Q14))/60</f>
        <v>0</v>
      </c>
      <c r="T16" s="25" t="str">
        <f>G3</f>
        <v>MARDI</v>
      </c>
      <c r="U16" s="26"/>
      <c r="V16" s="19"/>
      <c r="W16" s="27"/>
      <c r="X16" s="19"/>
      <c r="Y16" s="26"/>
      <c r="Z16" s="19"/>
      <c r="AA16" s="27"/>
      <c r="AB16" s="19"/>
      <c r="AC16" s="26"/>
      <c r="AD16" s="19"/>
      <c r="AE16" s="27"/>
      <c r="AF16" s="19"/>
      <c r="AG16" s="26"/>
      <c r="AH16" s="19"/>
      <c r="AI16" s="27"/>
      <c r="AJ16" s="19"/>
      <c r="AK16" s="26"/>
      <c r="AL16" s="19"/>
      <c r="AM16" s="27"/>
      <c r="AN16" s="19"/>
      <c r="AO16" s="26"/>
      <c r="AP16" s="19"/>
      <c r="AQ16" s="27"/>
      <c r="AR16" s="19"/>
      <c r="AS16" s="26"/>
      <c r="AT16" s="19"/>
      <c r="AU16" s="27"/>
      <c r="AV16" s="19"/>
      <c r="AW16" s="26"/>
      <c r="AX16" s="19"/>
      <c r="AY16" s="27"/>
      <c r="AZ16" s="19"/>
      <c r="BA16" s="26"/>
      <c r="BB16" s="19"/>
      <c r="BC16" s="27"/>
      <c r="BD16" s="19"/>
      <c r="BE16" s="26"/>
      <c r="BF16" s="19"/>
      <c r="BG16" s="27"/>
      <c r="BH16" s="19"/>
      <c r="BI16" s="26"/>
      <c r="BJ16" s="19"/>
      <c r="BK16" s="27"/>
      <c r="BL16" s="19"/>
      <c r="BM16" s="26"/>
      <c r="BN16" s="19"/>
      <c r="BO16" s="27"/>
      <c r="BP16" s="19"/>
      <c r="BQ16" s="26"/>
      <c r="BR16" s="19"/>
      <c r="BS16" s="27"/>
      <c r="BT16" s="19"/>
      <c r="BU16" s="26"/>
      <c r="BV16" s="19"/>
      <c r="BW16" s="27"/>
      <c r="BX16" s="19"/>
      <c r="BY16" s="26"/>
    </row>
    <row r="17" spans="1:77" s="10" customFormat="1" ht="13" customHeight="1" x14ac:dyDescent="0.3">
      <c r="A17" s="28"/>
      <c r="B17" s="29"/>
      <c r="C17" s="71"/>
      <c r="D17" s="31" t="s">
        <v>9</v>
      </c>
      <c r="E17" s="32">
        <v>0</v>
      </c>
      <c r="F17" s="33">
        <v>0</v>
      </c>
      <c r="G17" s="32"/>
      <c r="H17" s="33"/>
      <c r="I17" s="32">
        <v>0.25</v>
      </c>
      <c r="J17" s="33">
        <v>0.5</v>
      </c>
      <c r="K17" s="34"/>
      <c r="L17" s="34"/>
      <c r="M17" s="32">
        <v>0.25</v>
      </c>
      <c r="N17" s="33">
        <v>0.5</v>
      </c>
      <c r="O17" s="34">
        <v>0.25</v>
      </c>
      <c r="P17" s="34">
        <v>0.41666666666666669</v>
      </c>
      <c r="Q17" s="32"/>
      <c r="R17" s="33"/>
      <c r="T17" s="2" t="str">
        <f>B$7</f>
        <v>A</v>
      </c>
      <c r="U17" s="35" t="str">
        <f t="shared" ref="U17:BY17" si="5">IF(AND(OR($G5&gt;U$3,$H5&lt;=U$3),OR($G8&gt;U$3,$H8&lt;=U$3)),"","X")</f>
        <v/>
      </c>
      <c r="V17" s="36" t="str">
        <f t="shared" si="5"/>
        <v/>
      </c>
      <c r="W17" s="37" t="str">
        <f t="shared" si="5"/>
        <v>X</v>
      </c>
      <c r="X17" s="36" t="str">
        <f t="shared" si="5"/>
        <v>X</v>
      </c>
      <c r="Y17" s="35" t="str">
        <f t="shared" si="5"/>
        <v>X</v>
      </c>
      <c r="Z17" s="36" t="str">
        <f t="shared" si="5"/>
        <v>X</v>
      </c>
      <c r="AA17" s="37" t="str">
        <f t="shared" si="5"/>
        <v>X</v>
      </c>
      <c r="AB17" s="36" t="str">
        <f t="shared" si="5"/>
        <v>X</v>
      </c>
      <c r="AC17" s="35" t="str">
        <f t="shared" si="5"/>
        <v>X</v>
      </c>
      <c r="AD17" s="36" t="str">
        <f t="shared" si="5"/>
        <v>X</v>
      </c>
      <c r="AE17" s="37" t="str">
        <f t="shared" si="5"/>
        <v>X</v>
      </c>
      <c r="AF17" s="36" t="str">
        <f t="shared" si="5"/>
        <v>X</v>
      </c>
      <c r="AG17" s="35" t="str">
        <f t="shared" si="5"/>
        <v>X</v>
      </c>
      <c r="AH17" s="36" t="str">
        <f t="shared" si="5"/>
        <v>X</v>
      </c>
      <c r="AI17" s="37" t="str">
        <f t="shared" si="5"/>
        <v>X</v>
      </c>
      <c r="AJ17" s="36" t="str">
        <f t="shared" si="5"/>
        <v>X</v>
      </c>
      <c r="AK17" s="35" t="str">
        <f t="shared" si="5"/>
        <v>X</v>
      </c>
      <c r="AL17" s="36" t="str">
        <f t="shared" si="5"/>
        <v/>
      </c>
      <c r="AM17" s="37" t="str">
        <f t="shared" si="5"/>
        <v/>
      </c>
      <c r="AN17" s="36" t="str">
        <f t="shared" si="5"/>
        <v/>
      </c>
      <c r="AO17" s="35" t="str">
        <f t="shared" si="5"/>
        <v/>
      </c>
      <c r="AP17" s="36" t="str">
        <f t="shared" si="5"/>
        <v/>
      </c>
      <c r="AQ17" s="37" t="str">
        <f t="shared" si="5"/>
        <v/>
      </c>
      <c r="AR17" s="36" t="str">
        <f t="shared" si="5"/>
        <v/>
      </c>
      <c r="AS17" s="35" t="str">
        <f t="shared" si="5"/>
        <v/>
      </c>
      <c r="AT17" s="36" t="str">
        <f t="shared" si="5"/>
        <v/>
      </c>
      <c r="AU17" s="37" t="str">
        <f t="shared" si="5"/>
        <v/>
      </c>
      <c r="AV17" s="36" t="str">
        <f t="shared" si="5"/>
        <v/>
      </c>
      <c r="AW17" s="35" t="str">
        <f t="shared" si="5"/>
        <v/>
      </c>
      <c r="AX17" s="36" t="str">
        <f t="shared" si="5"/>
        <v/>
      </c>
      <c r="AY17" s="37" t="str">
        <f t="shared" si="5"/>
        <v/>
      </c>
      <c r="AZ17" s="36" t="str">
        <f t="shared" si="5"/>
        <v/>
      </c>
      <c r="BA17" s="35" t="str">
        <f t="shared" si="5"/>
        <v/>
      </c>
      <c r="BB17" s="36" t="str">
        <f t="shared" si="5"/>
        <v/>
      </c>
      <c r="BC17" s="37" t="str">
        <f t="shared" si="5"/>
        <v/>
      </c>
      <c r="BD17" s="36" t="str">
        <f t="shared" si="5"/>
        <v/>
      </c>
      <c r="BE17" s="35" t="str">
        <f t="shared" si="5"/>
        <v/>
      </c>
      <c r="BF17" s="36" t="str">
        <f t="shared" si="5"/>
        <v/>
      </c>
      <c r="BG17" s="37" t="str">
        <f t="shared" si="5"/>
        <v/>
      </c>
      <c r="BH17" s="36" t="str">
        <f t="shared" si="5"/>
        <v/>
      </c>
      <c r="BI17" s="35" t="str">
        <f t="shared" si="5"/>
        <v/>
      </c>
      <c r="BJ17" s="36" t="str">
        <f t="shared" si="5"/>
        <v/>
      </c>
      <c r="BK17" s="37" t="str">
        <f t="shared" si="5"/>
        <v/>
      </c>
      <c r="BL17" s="36" t="str">
        <f t="shared" si="5"/>
        <v/>
      </c>
      <c r="BM17" s="35" t="str">
        <f t="shared" si="5"/>
        <v/>
      </c>
      <c r="BN17" s="36" t="str">
        <f t="shared" si="5"/>
        <v/>
      </c>
      <c r="BO17" s="37" t="str">
        <f t="shared" si="5"/>
        <v/>
      </c>
      <c r="BP17" s="36" t="str">
        <f t="shared" si="5"/>
        <v/>
      </c>
      <c r="BQ17" s="35" t="str">
        <f t="shared" si="5"/>
        <v/>
      </c>
      <c r="BR17" s="36" t="str">
        <f t="shared" si="5"/>
        <v/>
      </c>
      <c r="BS17" s="37" t="str">
        <f t="shared" si="5"/>
        <v/>
      </c>
      <c r="BT17" s="36" t="str">
        <f t="shared" si="5"/>
        <v/>
      </c>
      <c r="BU17" s="35" t="str">
        <f t="shared" si="5"/>
        <v/>
      </c>
      <c r="BV17" s="36" t="str">
        <f t="shared" si="5"/>
        <v/>
      </c>
      <c r="BW17" s="37" t="str">
        <f t="shared" si="5"/>
        <v/>
      </c>
      <c r="BX17" s="36" t="str">
        <f t="shared" si="5"/>
        <v/>
      </c>
      <c r="BY17" s="35" t="str">
        <f t="shared" si="5"/>
        <v/>
      </c>
    </row>
    <row r="18" spans="1:77" s="10" customFormat="1" ht="13" customHeight="1" x14ac:dyDescent="0.3">
      <c r="A18" s="38"/>
      <c r="B18" s="48" t="s">
        <v>16</v>
      </c>
      <c r="C18" s="71"/>
      <c r="D18" s="31" t="s">
        <v>10</v>
      </c>
      <c r="E18" s="49">
        <f>(F17-E17)/1.05*5%</f>
        <v>0</v>
      </c>
      <c r="F18" s="50" t="s">
        <v>11</v>
      </c>
      <c r="G18" s="49">
        <f>(H17-G17)/1.05*5%</f>
        <v>0</v>
      </c>
      <c r="H18" s="50" t="s">
        <v>11</v>
      </c>
      <c r="I18" s="49">
        <f>(J17-I17)/1.05*5%</f>
        <v>1.1904761904761904E-2</v>
      </c>
      <c r="J18" s="50" t="s">
        <v>11</v>
      </c>
      <c r="K18" s="51">
        <f>(L17-K17)/1.05*5%</f>
        <v>0</v>
      </c>
      <c r="L18" s="52" t="s">
        <v>11</v>
      </c>
      <c r="M18" s="49">
        <f>(N17-M17)/1.05*5%</f>
        <v>1.1904761904761904E-2</v>
      </c>
      <c r="N18" s="50" t="s">
        <v>11</v>
      </c>
      <c r="O18" s="51">
        <f>(P17-O17)/1.05*5%</f>
        <v>7.9365079365079378E-3</v>
      </c>
      <c r="P18" s="52" t="s">
        <v>11</v>
      </c>
      <c r="Q18" s="53">
        <f>(R17-Q17)/1.05*5%</f>
        <v>0</v>
      </c>
      <c r="R18" s="54" t="s">
        <v>11</v>
      </c>
      <c r="T18" s="2" t="str">
        <f>B$13</f>
        <v>B</v>
      </c>
      <c r="U18" s="45" t="str">
        <f t="shared" ref="U18:BY18" si="6">IF(AND(OR($G12&gt;U$3,$H12&lt;=U$3),OR($G14&gt;U$3,$H14&lt;=U$3)),"","X")</f>
        <v>X</v>
      </c>
      <c r="V18" s="46" t="str">
        <f t="shared" si="6"/>
        <v>X</v>
      </c>
      <c r="W18" s="47" t="str">
        <f t="shared" si="6"/>
        <v>X</v>
      </c>
      <c r="X18" s="46" t="str">
        <f t="shared" si="6"/>
        <v>X</v>
      </c>
      <c r="Y18" s="45" t="str">
        <f t="shared" si="6"/>
        <v>X</v>
      </c>
      <c r="Z18" s="46" t="str">
        <f t="shared" si="6"/>
        <v>X</v>
      </c>
      <c r="AA18" s="47" t="str">
        <f t="shared" si="6"/>
        <v>X</v>
      </c>
      <c r="AB18" s="46" t="str">
        <f t="shared" si="6"/>
        <v>X</v>
      </c>
      <c r="AC18" s="45" t="str">
        <f t="shared" si="6"/>
        <v>X</v>
      </c>
      <c r="AD18" s="46" t="str">
        <f t="shared" si="6"/>
        <v>X</v>
      </c>
      <c r="AE18" s="47" t="str">
        <f t="shared" si="6"/>
        <v>X</v>
      </c>
      <c r="AF18" s="46" t="str">
        <f t="shared" si="6"/>
        <v>X</v>
      </c>
      <c r="AG18" s="45" t="str">
        <f t="shared" si="6"/>
        <v>X</v>
      </c>
      <c r="AH18" s="46" t="str">
        <f t="shared" si="6"/>
        <v>X</v>
      </c>
      <c r="AI18" s="47" t="str">
        <f t="shared" si="6"/>
        <v>X</v>
      </c>
      <c r="AJ18" s="46" t="str">
        <f t="shared" si="6"/>
        <v>X</v>
      </c>
      <c r="AK18" s="45" t="str">
        <f t="shared" si="6"/>
        <v>X</v>
      </c>
      <c r="AL18" s="46" t="str">
        <f t="shared" si="6"/>
        <v>X</v>
      </c>
      <c r="AM18" s="47" t="str">
        <f t="shared" si="6"/>
        <v>X</v>
      </c>
      <c r="AN18" s="46" t="str">
        <f t="shared" si="6"/>
        <v>X</v>
      </c>
      <c r="AO18" s="45" t="str">
        <f t="shared" si="6"/>
        <v>X</v>
      </c>
      <c r="AP18" s="46" t="str">
        <f t="shared" si="6"/>
        <v>X</v>
      </c>
      <c r="AQ18" s="47" t="str">
        <f t="shared" si="6"/>
        <v>X</v>
      </c>
      <c r="AR18" s="46" t="str">
        <f t="shared" si="6"/>
        <v>X</v>
      </c>
      <c r="AS18" s="45" t="str">
        <f t="shared" si="6"/>
        <v/>
      </c>
      <c r="AT18" s="46" t="str">
        <f t="shared" si="6"/>
        <v/>
      </c>
      <c r="AU18" s="47" t="str">
        <f t="shared" si="6"/>
        <v/>
      </c>
      <c r="AV18" s="46" t="str">
        <f t="shared" si="6"/>
        <v/>
      </c>
      <c r="AW18" s="45" t="str">
        <f t="shared" si="6"/>
        <v/>
      </c>
      <c r="AX18" s="46" t="str">
        <f t="shared" si="6"/>
        <v/>
      </c>
      <c r="AY18" s="47" t="str">
        <f t="shared" si="6"/>
        <v/>
      </c>
      <c r="AZ18" s="46" t="str">
        <f t="shared" si="6"/>
        <v/>
      </c>
      <c r="BA18" s="45" t="str">
        <f t="shared" si="6"/>
        <v/>
      </c>
      <c r="BB18" s="46" t="str">
        <f t="shared" si="6"/>
        <v/>
      </c>
      <c r="BC18" s="47" t="str">
        <f t="shared" si="6"/>
        <v/>
      </c>
      <c r="BD18" s="46" t="str">
        <f t="shared" si="6"/>
        <v/>
      </c>
      <c r="BE18" s="45" t="str">
        <f t="shared" si="6"/>
        <v/>
      </c>
      <c r="BF18" s="46" t="str">
        <f t="shared" si="6"/>
        <v/>
      </c>
      <c r="BG18" s="47" t="str">
        <f t="shared" si="6"/>
        <v/>
      </c>
      <c r="BH18" s="46" t="str">
        <f t="shared" si="6"/>
        <v/>
      </c>
      <c r="BI18" s="45" t="str">
        <f t="shared" si="6"/>
        <v/>
      </c>
      <c r="BJ18" s="46" t="str">
        <f t="shared" si="6"/>
        <v/>
      </c>
      <c r="BK18" s="47" t="str">
        <f t="shared" si="6"/>
        <v/>
      </c>
      <c r="BL18" s="46" t="str">
        <f t="shared" si="6"/>
        <v/>
      </c>
      <c r="BM18" s="45" t="str">
        <f t="shared" si="6"/>
        <v/>
      </c>
      <c r="BN18" s="46" t="str">
        <f t="shared" si="6"/>
        <v/>
      </c>
      <c r="BO18" s="47" t="str">
        <f t="shared" si="6"/>
        <v/>
      </c>
      <c r="BP18" s="46" t="str">
        <f t="shared" si="6"/>
        <v/>
      </c>
      <c r="BQ18" s="45" t="str">
        <f t="shared" si="6"/>
        <v/>
      </c>
      <c r="BR18" s="46" t="str">
        <f t="shared" si="6"/>
        <v/>
      </c>
      <c r="BS18" s="47" t="str">
        <f t="shared" si="6"/>
        <v/>
      </c>
      <c r="BT18" s="46" t="str">
        <f t="shared" si="6"/>
        <v/>
      </c>
      <c r="BU18" s="45" t="str">
        <f t="shared" si="6"/>
        <v/>
      </c>
      <c r="BV18" s="46" t="str">
        <f t="shared" si="6"/>
        <v/>
      </c>
      <c r="BW18" s="47" t="str">
        <f t="shared" si="6"/>
        <v/>
      </c>
      <c r="BX18" s="46" t="str">
        <f t="shared" si="6"/>
        <v/>
      </c>
      <c r="BY18" s="45" t="str">
        <f t="shared" si="6"/>
        <v/>
      </c>
    </row>
    <row r="19" spans="1:77" s="10" customFormat="1" ht="13" customHeight="1" x14ac:dyDescent="0.3">
      <c r="A19" s="38"/>
      <c r="B19" s="75"/>
      <c r="C19" s="55"/>
      <c r="D19" s="31" t="s">
        <v>12</v>
      </c>
      <c r="E19" s="76"/>
      <c r="F19" s="77"/>
      <c r="G19" s="42"/>
      <c r="H19" s="43"/>
      <c r="I19" s="42"/>
      <c r="J19" s="43"/>
      <c r="K19" s="44"/>
      <c r="L19" s="44"/>
      <c r="M19" s="42"/>
      <c r="N19" s="43"/>
      <c r="O19" s="44"/>
      <c r="P19" s="44"/>
      <c r="Q19" s="56"/>
      <c r="R19" s="57"/>
      <c r="T19" s="2" t="str">
        <f>B$18</f>
        <v>C</v>
      </c>
      <c r="U19" s="45" t="str">
        <f t="shared" ref="U19:BY19" si="7">IF(AND(OR($G17&gt;U$3,$H17&lt;=U$3),OR($G19&gt;U$3,$H19&lt;=U$3)),"","X")</f>
        <v/>
      </c>
      <c r="V19" s="46" t="str">
        <f t="shared" si="7"/>
        <v/>
      </c>
      <c r="W19" s="47" t="str">
        <f t="shared" si="7"/>
        <v/>
      </c>
      <c r="X19" s="46" t="str">
        <f t="shared" si="7"/>
        <v/>
      </c>
      <c r="Y19" s="45" t="str">
        <f t="shared" si="7"/>
        <v/>
      </c>
      <c r="Z19" s="46" t="str">
        <f t="shared" si="7"/>
        <v/>
      </c>
      <c r="AA19" s="47" t="str">
        <f t="shared" si="7"/>
        <v/>
      </c>
      <c r="AB19" s="46" t="str">
        <f t="shared" si="7"/>
        <v/>
      </c>
      <c r="AC19" s="45" t="str">
        <f t="shared" si="7"/>
        <v/>
      </c>
      <c r="AD19" s="46" t="str">
        <f t="shared" si="7"/>
        <v/>
      </c>
      <c r="AE19" s="47" t="str">
        <f t="shared" si="7"/>
        <v/>
      </c>
      <c r="AF19" s="46" t="str">
        <f t="shared" si="7"/>
        <v/>
      </c>
      <c r="AG19" s="45" t="str">
        <f t="shared" si="7"/>
        <v/>
      </c>
      <c r="AH19" s="46" t="str">
        <f t="shared" si="7"/>
        <v/>
      </c>
      <c r="AI19" s="47" t="str">
        <f t="shared" si="7"/>
        <v/>
      </c>
      <c r="AJ19" s="46" t="str">
        <f t="shared" si="7"/>
        <v/>
      </c>
      <c r="AK19" s="45" t="str">
        <f t="shared" si="7"/>
        <v/>
      </c>
      <c r="AL19" s="46" t="str">
        <f t="shared" si="7"/>
        <v/>
      </c>
      <c r="AM19" s="47" t="str">
        <f t="shared" si="7"/>
        <v/>
      </c>
      <c r="AN19" s="46" t="str">
        <f t="shared" si="7"/>
        <v/>
      </c>
      <c r="AO19" s="45" t="str">
        <f t="shared" si="7"/>
        <v/>
      </c>
      <c r="AP19" s="46" t="str">
        <f t="shared" si="7"/>
        <v/>
      </c>
      <c r="AQ19" s="47" t="str">
        <f t="shared" si="7"/>
        <v/>
      </c>
      <c r="AR19" s="46" t="str">
        <f t="shared" si="7"/>
        <v/>
      </c>
      <c r="AS19" s="45" t="str">
        <f t="shared" si="7"/>
        <v/>
      </c>
      <c r="AT19" s="46" t="str">
        <f t="shared" si="7"/>
        <v/>
      </c>
      <c r="AU19" s="47" t="str">
        <f t="shared" si="7"/>
        <v/>
      </c>
      <c r="AV19" s="46" t="str">
        <f t="shared" si="7"/>
        <v/>
      </c>
      <c r="AW19" s="45" t="str">
        <f t="shared" si="7"/>
        <v/>
      </c>
      <c r="AX19" s="46" t="str">
        <f t="shared" si="7"/>
        <v/>
      </c>
      <c r="AY19" s="47" t="str">
        <f t="shared" si="7"/>
        <v/>
      </c>
      <c r="AZ19" s="46" t="str">
        <f t="shared" si="7"/>
        <v/>
      </c>
      <c r="BA19" s="45" t="str">
        <f t="shared" si="7"/>
        <v/>
      </c>
      <c r="BB19" s="46" t="str">
        <f t="shared" si="7"/>
        <v/>
      </c>
      <c r="BC19" s="47" t="str">
        <f t="shared" si="7"/>
        <v/>
      </c>
      <c r="BD19" s="46" t="str">
        <f t="shared" si="7"/>
        <v/>
      </c>
      <c r="BE19" s="45" t="str">
        <f t="shared" si="7"/>
        <v/>
      </c>
      <c r="BF19" s="46" t="str">
        <f t="shared" si="7"/>
        <v/>
      </c>
      <c r="BG19" s="47" t="str">
        <f t="shared" si="7"/>
        <v/>
      </c>
      <c r="BH19" s="46" t="str">
        <f t="shared" si="7"/>
        <v/>
      </c>
      <c r="BI19" s="45" t="str">
        <f t="shared" si="7"/>
        <v/>
      </c>
      <c r="BJ19" s="46" t="str">
        <f t="shared" si="7"/>
        <v/>
      </c>
      <c r="BK19" s="47" t="str">
        <f t="shared" si="7"/>
        <v/>
      </c>
      <c r="BL19" s="46" t="str">
        <f t="shared" si="7"/>
        <v/>
      </c>
      <c r="BM19" s="45" t="str">
        <f t="shared" si="7"/>
        <v/>
      </c>
      <c r="BN19" s="46" t="str">
        <f t="shared" si="7"/>
        <v/>
      </c>
      <c r="BO19" s="47" t="str">
        <f t="shared" si="7"/>
        <v/>
      </c>
      <c r="BP19" s="46" t="str">
        <f t="shared" si="7"/>
        <v/>
      </c>
      <c r="BQ19" s="45" t="str">
        <f t="shared" si="7"/>
        <v/>
      </c>
      <c r="BR19" s="46" t="str">
        <f t="shared" si="7"/>
        <v/>
      </c>
      <c r="BS19" s="47" t="str">
        <f t="shared" si="7"/>
        <v/>
      </c>
      <c r="BT19" s="46" t="str">
        <f t="shared" si="7"/>
        <v/>
      </c>
      <c r="BU19" s="45" t="str">
        <f t="shared" si="7"/>
        <v/>
      </c>
      <c r="BV19" s="46" t="str">
        <f t="shared" si="7"/>
        <v/>
      </c>
      <c r="BW19" s="47" t="str">
        <f t="shared" si="7"/>
        <v/>
      </c>
      <c r="BX19" s="46" t="str">
        <f t="shared" si="7"/>
        <v/>
      </c>
      <c r="BY19" s="45" t="str">
        <f t="shared" si="7"/>
        <v/>
      </c>
    </row>
    <row r="20" spans="1:77" s="10" customFormat="1" ht="13" customHeight="1" x14ac:dyDescent="0.3">
      <c r="A20" s="58"/>
      <c r="B20" s="59"/>
      <c r="C20" s="55"/>
      <c r="D20" s="31" t="s">
        <v>10</v>
      </c>
      <c r="E20" s="60">
        <f>(F19-E19)/1.05*5%</f>
        <v>0</v>
      </c>
      <c r="F20" s="61" t="s">
        <v>11</v>
      </c>
      <c r="G20" s="60">
        <f>(H19-G19)/1.05*5%</f>
        <v>0</v>
      </c>
      <c r="H20" s="61" t="s">
        <v>11</v>
      </c>
      <c r="I20" s="60">
        <f>(J19-I19)/1.05*5%</f>
        <v>0</v>
      </c>
      <c r="J20" s="61" t="s">
        <v>11</v>
      </c>
      <c r="K20" s="62">
        <f>(L19-K19)/1.05*5%</f>
        <v>0</v>
      </c>
      <c r="L20" s="63" t="s">
        <v>11</v>
      </c>
      <c r="M20" s="60">
        <f>(N19-M19)/1.05*5%</f>
        <v>0</v>
      </c>
      <c r="N20" s="61" t="s">
        <v>11</v>
      </c>
      <c r="O20" s="62">
        <f>(P19-O19)/1.05*5%</f>
        <v>0</v>
      </c>
      <c r="P20" s="63" t="s">
        <v>11</v>
      </c>
      <c r="Q20" s="64"/>
      <c r="R20" s="65"/>
      <c r="T20" s="2" t="str">
        <f>B$23</f>
        <v>D</v>
      </c>
      <c r="U20" s="45" t="str">
        <f t="shared" ref="U20:BY20" si="8">IF(AND(OR($G22&gt;U$3,$H22&lt;=U$3),OR($G24&gt;U$3,$H24&lt;=U$3)),"","X")</f>
        <v/>
      </c>
      <c r="V20" s="46" t="str">
        <f t="shared" si="8"/>
        <v/>
      </c>
      <c r="W20" s="47" t="str">
        <f t="shared" si="8"/>
        <v/>
      </c>
      <c r="X20" s="46" t="str">
        <f t="shared" si="8"/>
        <v/>
      </c>
      <c r="Y20" s="45" t="str">
        <f t="shared" si="8"/>
        <v/>
      </c>
      <c r="Z20" s="46" t="str">
        <f t="shared" si="8"/>
        <v/>
      </c>
      <c r="AA20" s="47" t="str">
        <f t="shared" si="8"/>
        <v/>
      </c>
      <c r="AB20" s="46" t="str">
        <f t="shared" si="8"/>
        <v/>
      </c>
      <c r="AC20" s="45" t="str">
        <f t="shared" si="8"/>
        <v/>
      </c>
      <c r="AD20" s="46" t="str">
        <f t="shared" si="8"/>
        <v/>
      </c>
      <c r="AE20" s="47" t="str">
        <f t="shared" si="8"/>
        <v/>
      </c>
      <c r="AF20" s="46" t="str">
        <f t="shared" si="8"/>
        <v/>
      </c>
      <c r="AG20" s="45" t="str">
        <f t="shared" si="8"/>
        <v/>
      </c>
      <c r="AH20" s="46" t="str">
        <f t="shared" si="8"/>
        <v/>
      </c>
      <c r="AI20" s="47" t="str">
        <f t="shared" si="8"/>
        <v/>
      </c>
      <c r="AJ20" s="46" t="str">
        <f t="shared" si="8"/>
        <v/>
      </c>
      <c r="AK20" s="45" t="str">
        <f t="shared" si="8"/>
        <v/>
      </c>
      <c r="AL20" s="46" t="str">
        <f t="shared" si="8"/>
        <v/>
      </c>
      <c r="AM20" s="47" t="str">
        <f t="shared" si="8"/>
        <v/>
      </c>
      <c r="AN20" s="46" t="str">
        <f t="shared" si="8"/>
        <v/>
      </c>
      <c r="AO20" s="45" t="str">
        <f t="shared" si="8"/>
        <v/>
      </c>
      <c r="AP20" s="46" t="str">
        <f t="shared" si="8"/>
        <v/>
      </c>
      <c r="AQ20" s="47" t="str">
        <f t="shared" si="8"/>
        <v/>
      </c>
      <c r="AR20" s="46" t="str">
        <f t="shared" si="8"/>
        <v/>
      </c>
      <c r="AS20" s="45" t="str">
        <f t="shared" si="8"/>
        <v/>
      </c>
      <c r="AT20" s="46" t="str">
        <f t="shared" si="8"/>
        <v/>
      </c>
      <c r="AU20" s="47" t="str">
        <f t="shared" si="8"/>
        <v/>
      </c>
      <c r="AV20" s="46" t="str">
        <f t="shared" si="8"/>
        <v/>
      </c>
      <c r="AW20" s="45" t="str">
        <f t="shared" si="8"/>
        <v/>
      </c>
      <c r="AX20" s="46" t="str">
        <f t="shared" si="8"/>
        <v/>
      </c>
      <c r="AY20" s="47" t="str">
        <f t="shared" si="8"/>
        <v/>
      </c>
      <c r="AZ20" s="46" t="str">
        <f t="shared" si="8"/>
        <v/>
      </c>
      <c r="BA20" s="45" t="str">
        <f t="shared" si="8"/>
        <v/>
      </c>
      <c r="BB20" s="46" t="str">
        <f t="shared" si="8"/>
        <v/>
      </c>
      <c r="BC20" s="47" t="str">
        <f t="shared" si="8"/>
        <v/>
      </c>
      <c r="BD20" s="46" t="str">
        <f t="shared" si="8"/>
        <v/>
      </c>
      <c r="BE20" s="45" t="str">
        <f t="shared" si="8"/>
        <v/>
      </c>
      <c r="BF20" s="46" t="str">
        <f t="shared" si="8"/>
        <v/>
      </c>
      <c r="BG20" s="47" t="str">
        <f t="shared" si="8"/>
        <v/>
      </c>
      <c r="BH20" s="46" t="str">
        <f t="shared" si="8"/>
        <v/>
      </c>
      <c r="BI20" s="45" t="str">
        <f t="shared" si="8"/>
        <v/>
      </c>
      <c r="BJ20" s="46" t="str">
        <f t="shared" si="8"/>
        <v/>
      </c>
      <c r="BK20" s="47" t="str">
        <f t="shared" si="8"/>
        <v/>
      </c>
      <c r="BL20" s="46" t="str">
        <f t="shared" si="8"/>
        <v/>
      </c>
      <c r="BM20" s="45" t="str">
        <f t="shared" si="8"/>
        <v/>
      </c>
      <c r="BN20" s="46" t="str">
        <f t="shared" si="8"/>
        <v/>
      </c>
      <c r="BO20" s="47" t="str">
        <f t="shared" si="8"/>
        <v/>
      </c>
      <c r="BP20" s="46" t="str">
        <f t="shared" si="8"/>
        <v/>
      </c>
      <c r="BQ20" s="45" t="str">
        <f t="shared" si="8"/>
        <v/>
      </c>
      <c r="BR20" s="46" t="str">
        <f t="shared" si="8"/>
        <v/>
      </c>
      <c r="BS20" s="47" t="str">
        <f t="shared" si="8"/>
        <v/>
      </c>
      <c r="BT20" s="46" t="str">
        <f t="shared" si="8"/>
        <v/>
      </c>
      <c r="BU20" s="45" t="str">
        <f t="shared" si="8"/>
        <v/>
      </c>
      <c r="BV20" s="46" t="str">
        <f t="shared" si="8"/>
        <v/>
      </c>
      <c r="BW20" s="47" t="str">
        <f t="shared" si="8"/>
        <v/>
      </c>
      <c r="BX20" s="46" t="str">
        <f t="shared" si="8"/>
        <v/>
      </c>
      <c r="BY20" s="45" t="str">
        <f t="shared" si="8"/>
        <v/>
      </c>
    </row>
    <row r="21" spans="1:77" ht="13" customHeight="1" x14ac:dyDescent="0.35">
      <c r="E21" s="69">
        <f>IF(F17&lt;E17,HOUR(F17)-HOUR(E17)+24,HOUR(F17)-HOUR(E17))+(MINUTE(F17)-MINUTE(E17))/60</f>
        <v>0</v>
      </c>
      <c r="F21" s="69">
        <f>IF(F19&lt;E19,HOUR(F19)-HOUR(E19)+24,HOUR(F19)-HOUR(E19))+(MINUTE(F19)-MINUTE(E19))/60</f>
        <v>0</v>
      </c>
      <c r="G21" s="70">
        <f>IF(H17&lt;G17,HOUR(H17)-HOUR(G17)+24,HOUR(H17)-HOUR(G17))+(MINUTE(H17)-MINUTE(G17))/60</f>
        <v>0</v>
      </c>
      <c r="H21" s="70">
        <f>IF(H19&lt;G19,HOUR(H19)-HOUR(G19)+24,HOUR(H19)-HOUR(G19))+(MINUTE(H19)-MINUTE(G19))/60</f>
        <v>0</v>
      </c>
      <c r="I21" s="70">
        <f>IF(J17&lt;I17,HOUR(J17)-HOUR(I17)+24,HOUR(J17)-HOUR(I17))+(MINUTE(J17)-MINUTE(I17))/60</f>
        <v>6</v>
      </c>
      <c r="J21" s="70">
        <f>IF(J19&lt;I19,HOUR(J19)-HOUR(I19)+24,HOUR(J19)-HOUR(I19))+(MINUTE(J19)-MINUTE(I19))/60</f>
        <v>0</v>
      </c>
      <c r="K21" s="69">
        <f>IF(L17&lt;K17,HOUR(L17)-HOUR(K17)+24,HOUR(L17)-HOUR(K17))+(MINUTE(L17)-MINUTE(K17))/60</f>
        <v>0</v>
      </c>
      <c r="L21" s="69">
        <f>IF(L19&lt;K19,HOUR(L19)-HOUR(K19)+24,HOUR(L19)-HOUR(K19))+(MINUTE(L19)-MINUTE(K19))/60</f>
        <v>0</v>
      </c>
      <c r="M21" s="69">
        <f>IF(N17&lt;M17,HOUR(N17)-HOUR(M17)+24,HOUR(N17)-HOUR(M17))+(MINUTE(N17)-MINUTE(M17))/60</f>
        <v>6</v>
      </c>
      <c r="N21" s="69">
        <f>IF(N19&lt;M19,HOUR(N19)-HOUR(M19)+24,HOUR(N19)-HOUR(M19))+(MINUTE(N19)-MINUTE(M19))/60</f>
        <v>0</v>
      </c>
      <c r="O21" s="69">
        <f>IF(P17&lt;O17,HOUR(P17)-HOUR(O17)+24,HOUR(P17)-HOUR(O17))+(MINUTE(P17)-MINUTE(O17))/60</f>
        <v>4</v>
      </c>
      <c r="P21" s="69">
        <f>IF(P19&lt;O19,HOUR(P19)-HOUR(O19)+24,HOUR(P19)-HOUR(O19))+(MINUTE(P19)-MINUTE(O19))/60</f>
        <v>0</v>
      </c>
      <c r="Q21" s="69">
        <f>IF(R17&lt;Q17,HOUR(R17)-HOUR(Q17)+24,HOUR(R17)-HOUR(Q17))+(MINUTE(R17)-MINUTE(Q17))/60</f>
        <v>0</v>
      </c>
      <c r="R21" s="69">
        <f>IF(R19&lt;Q19,HOUR(R19)-HOUR(Q19)+24,HOUR(R19)-HOUR(Q19))+(MINUTE(R19)-MINUTE(Q19))/60</f>
        <v>0</v>
      </c>
      <c r="T21" s="2">
        <f>B$28</f>
        <v>0</v>
      </c>
      <c r="U21" s="45" t="str">
        <f t="shared" ref="U21:BY21" si="9">IF(AND(OR($G27&gt;U$3,$H27&lt;=U$3),OR($G29&gt;U$3,$H29&lt;=U$3)),"","X")</f>
        <v/>
      </c>
      <c r="V21" s="46" t="str">
        <f t="shared" si="9"/>
        <v/>
      </c>
      <c r="W21" s="47" t="str">
        <f t="shared" si="9"/>
        <v/>
      </c>
      <c r="X21" s="46" t="str">
        <f t="shared" si="9"/>
        <v/>
      </c>
      <c r="Y21" s="45" t="str">
        <f t="shared" si="9"/>
        <v/>
      </c>
      <c r="Z21" s="46" t="str">
        <f t="shared" si="9"/>
        <v/>
      </c>
      <c r="AA21" s="47" t="str">
        <f t="shared" si="9"/>
        <v/>
      </c>
      <c r="AB21" s="46" t="str">
        <f t="shared" si="9"/>
        <v/>
      </c>
      <c r="AC21" s="45" t="str">
        <f t="shared" si="9"/>
        <v/>
      </c>
      <c r="AD21" s="46" t="str">
        <f t="shared" si="9"/>
        <v/>
      </c>
      <c r="AE21" s="47" t="str">
        <f t="shared" si="9"/>
        <v/>
      </c>
      <c r="AF21" s="46" t="str">
        <f t="shared" si="9"/>
        <v/>
      </c>
      <c r="AG21" s="45" t="str">
        <f t="shared" si="9"/>
        <v/>
      </c>
      <c r="AH21" s="46" t="str">
        <f t="shared" si="9"/>
        <v/>
      </c>
      <c r="AI21" s="47" t="str">
        <f t="shared" si="9"/>
        <v/>
      </c>
      <c r="AJ21" s="46" t="str">
        <f t="shared" si="9"/>
        <v/>
      </c>
      <c r="AK21" s="45" t="str">
        <f t="shared" si="9"/>
        <v/>
      </c>
      <c r="AL21" s="46" t="str">
        <f t="shared" si="9"/>
        <v/>
      </c>
      <c r="AM21" s="47" t="str">
        <f t="shared" si="9"/>
        <v/>
      </c>
      <c r="AN21" s="46" t="str">
        <f t="shared" si="9"/>
        <v/>
      </c>
      <c r="AO21" s="45" t="str">
        <f t="shared" si="9"/>
        <v/>
      </c>
      <c r="AP21" s="46" t="str">
        <f t="shared" si="9"/>
        <v/>
      </c>
      <c r="AQ21" s="47" t="str">
        <f t="shared" si="9"/>
        <v/>
      </c>
      <c r="AR21" s="46" t="str">
        <f t="shared" si="9"/>
        <v/>
      </c>
      <c r="AS21" s="45" t="str">
        <f t="shared" si="9"/>
        <v/>
      </c>
      <c r="AT21" s="46" t="str">
        <f t="shared" si="9"/>
        <v/>
      </c>
      <c r="AU21" s="47" t="str">
        <f t="shared" si="9"/>
        <v/>
      </c>
      <c r="AV21" s="46" t="str">
        <f t="shared" si="9"/>
        <v/>
      </c>
      <c r="AW21" s="45" t="str">
        <f t="shared" si="9"/>
        <v/>
      </c>
      <c r="AX21" s="46" t="str">
        <f t="shared" si="9"/>
        <v/>
      </c>
      <c r="AY21" s="47" t="str">
        <f t="shared" si="9"/>
        <v/>
      </c>
      <c r="AZ21" s="46" t="str">
        <f t="shared" si="9"/>
        <v/>
      </c>
      <c r="BA21" s="45" t="str">
        <f t="shared" si="9"/>
        <v/>
      </c>
      <c r="BB21" s="46" t="str">
        <f t="shared" si="9"/>
        <v/>
      </c>
      <c r="BC21" s="47" t="str">
        <f t="shared" si="9"/>
        <v/>
      </c>
      <c r="BD21" s="46" t="str">
        <f t="shared" si="9"/>
        <v/>
      </c>
      <c r="BE21" s="45" t="str">
        <f t="shared" si="9"/>
        <v/>
      </c>
      <c r="BF21" s="46" t="str">
        <f t="shared" si="9"/>
        <v/>
      </c>
      <c r="BG21" s="47" t="str">
        <f t="shared" si="9"/>
        <v/>
      </c>
      <c r="BH21" s="46" t="str">
        <f t="shared" si="9"/>
        <v/>
      </c>
      <c r="BI21" s="45" t="str">
        <f t="shared" si="9"/>
        <v/>
      </c>
      <c r="BJ21" s="46" t="str">
        <f t="shared" si="9"/>
        <v/>
      </c>
      <c r="BK21" s="47" t="str">
        <f t="shared" si="9"/>
        <v/>
      </c>
      <c r="BL21" s="46" t="str">
        <f t="shared" si="9"/>
        <v/>
      </c>
      <c r="BM21" s="45" t="str">
        <f t="shared" si="9"/>
        <v/>
      </c>
      <c r="BN21" s="46" t="str">
        <f t="shared" si="9"/>
        <v/>
      </c>
      <c r="BO21" s="47" t="str">
        <f t="shared" si="9"/>
        <v/>
      </c>
      <c r="BP21" s="46" t="str">
        <f t="shared" si="9"/>
        <v/>
      </c>
      <c r="BQ21" s="45" t="str">
        <f t="shared" si="9"/>
        <v/>
      </c>
      <c r="BR21" s="46" t="str">
        <f t="shared" si="9"/>
        <v/>
      </c>
      <c r="BS21" s="47" t="str">
        <f t="shared" si="9"/>
        <v/>
      </c>
      <c r="BT21" s="46" t="str">
        <f t="shared" si="9"/>
        <v/>
      </c>
      <c r="BU21" s="45" t="str">
        <f t="shared" si="9"/>
        <v/>
      </c>
      <c r="BV21" s="46" t="str">
        <f t="shared" si="9"/>
        <v/>
      </c>
      <c r="BW21" s="47" t="str">
        <f t="shared" si="9"/>
        <v/>
      </c>
      <c r="BX21" s="46" t="str">
        <f t="shared" si="9"/>
        <v/>
      </c>
      <c r="BY21" s="45" t="str">
        <f t="shared" si="9"/>
        <v/>
      </c>
    </row>
    <row r="22" spans="1:77" s="10" customFormat="1" ht="13" customHeight="1" x14ac:dyDescent="0.3">
      <c r="A22" s="28"/>
      <c r="B22" s="29"/>
      <c r="C22" s="71"/>
      <c r="D22" s="31" t="s">
        <v>9</v>
      </c>
      <c r="E22" s="160">
        <v>0.25</v>
      </c>
      <c r="F22" s="161">
        <v>0.45833333333333331</v>
      </c>
      <c r="G22" s="78"/>
      <c r="H22" s="79"/>
      <c r="I22" s="78"/>
      <c r="J22" s="79"/>
      <c r="K22" s="34"/>
      <c r="L22" s="34"/>
      <c r="M22" s="32"/>
      <c r="N22" s="33"/>
      <c r="O22" s="72"/>
      <c r="P22" s="72"/>
      <c r="Q22" s="32"/>
      <c r="R22" s="33"/>
    </row>
    <row r="23" spans="1:77" s="10" customFormat="1" ht="13" customHeight="1" x14ac:dyDescent="0.3">
      <c r="A23" s="38"/>
      <c r="B23" s="48" t="s">
        <v>17</v>
      </c>
      <c r="C23" s="71"/>
      <c r="D23" s="31" t="s">
        <v>10</v>
      </c>
      <c r="E23" s="49">
        <f>(F22-E22)/1.05*5%</f>
        <v>9.9206349206349201E-3</v>
      </c>
      <c r="F23" s="50" t="s">
        <v>11</v>
      </c>
      <c r="G23" s="49">
        <f>(H22-G22)/1.05*5%</f>
        <v>0</v>
      </c>
      <c r="H23" s="50" t="s">
        <v>11</v>
      </c>
      <c r="I23" s="49">
        <f>(J22-I22)/1.05*5%</f>
        <v>0</v>
      </c>
      <c r="J23" s="50" t="s">
        <v>11</v>
      </c>
      <c r="K23" s="51">
        <f>(L22-K22)/1.05*5%</f>
        <v>0</v>
      </c>
      <c r="L23" s="52" t="s">
        <v>11</v>
      </c>
      <c r="M23" s="49">
        <f>(N22-M22)/1.05*5%</f>
        <v>0</v>
      </c>
      <c r="N23" s="50" t="s">
        <v>11</v>
      </c>
      <c r="O23" s="51">
        <f>(P22-O22)/1.05*5%</f>
        <v>0</v>
      </c>
      <c r="P23" s="52" t="s">
        <v>11</v>
      </c>
      <c r="Q23" s="53">
        <f>(R22-Q22)/1.05*5%</f>
        <v>0</v>
      </c>
      <c r="R23" s="54" t="s">
        <v>11</v>
      </c>
      <c r="U23" s="165">
        <v>0.25</v>
      </c>
      <c r="V23" s="74"/>
      <c r="W23" s="165">
        <v>0.27083333333333331</v>
      </c>
      <c r="X23" s="74"/>
      <c r="Y23" s="165">
        <v>0.29166666666666669</v>
      </c>
      <c r="Z23" s="74"/>
      <c r="AA23" s="165">
        <v>0.3125</v>
      </c>
      <c r="AB23" s="74"/>
      <c r="AC23" s="165">
        <v>0.33333333333333331</v>
      </c>
      <c r="AD23" s="74"/>
      <c r="AE23" s="165">
        <v>0.35416666666666669</v>
      </c>
      <c r="AF23" s="74"/>
      <c r="AG23" s="165">
        <v>0.375</v>
      </c>
      <c r="AH23" s="74"/>
      <c r="AI23" s="165">
        <v>0.39583333333333331</v>
      </c>
      <c r="AJ23" s="74"/>
      <c r="AK23" s="165">
        <v>0.41666666666666669</v>
      </c>
      <c r="AL23" s="74"/>
      <c r="AM23" s="165">
        <v>0.4375</v>
      </c>
      <c r="AN23" s="74"/>
      <c r="AO23" s="165">
        <v>0.45833333333333331</v>
      </c>
      <c r="AP23" s="74"/>
      <c r="AQ23" s="165">
        <v>0.47916666666666669</v>
      </c>
      <c r="AR23" s="74"/>
      <c r="AS23" s="165">
        <v>0.5</v>
      </c>
      <c r="AT23" s="74"/>
      <c r="AU23" s="165">
        <v>0.52083333333333337</v>
      </c>
      <c r="AV23" s="74"/>
      <c r="AW23" s="165">
        <v>0.54166666666666663</v>
      </c>
      <c r="AX23" s="74"/>
      <c r="AY23" s="165">
        <v>0.5625</v>
      </c>
      <c r="AZ23" s="74"/>
      <c r="BA23" s="165">
        <v>0.58333333333333337</v>
      </c>
      <c r="BB23" s="74"/>
      <c r="BC23" s="165">
        <v>0.60416666666666663</v>
      </c>
      <c r="BD23" s="74"/>
      <c r="BE23" s="165">
        <v>0.625</v>
      </c>
      <c r="BF23" s="74"/>
      <c r="BG23" s="165">
        <v>0.64583333333333337</v>
      </c>
      <c r="BH23" s="74"/>
      <c r="BI23" s="165">
        <v>0.66666666666666663</v>
      </c>
      <c r="BJ23" s="74"/>
      <c r="BK23" s="165">
        <v>0.6875</v>
      </c>
      <c r="BL23" s="74"/>
      <c r="BM23" s="165">
        <v>0.70833333333333337</v>
      </c>
      <c r="BN23" s="74"/>
      <c r="BO23" s="165">
        <v>0.72916666666666663</v>
      </c>
      <c r="BP23" s="74"/>
      <c r="BQ23" s="165">
        <v>0.75</v>
      </c>
      <c r="BR23" s="74"/>
      <c r="BS23" s="165">
        <v>0.77083333333333337</v>
      </c>
      <c r="BT23" s="74"/>
      <c r="BU23" s="165">
        <v>0.79166666666666663</v>
      </c>
      <c r="BV23" s="74"/>
      <c r="BW23" s="165">
        <v>0.8125</v>
      </c>
      <c r="BX23" s="74"/>
      <c r="BY23" s="165">
        <v>0.83333333333333337</v>
      </c>
    </row>
    <row r="24" spans="1:77" s="10" customFormat="1" ht="13" customHeight="1" x14ac:dyDescent="0.3">
      <c r="A24" s="38"/>
      <c r="B24" s="75"/>
      <c r="C24" s="55"/>
      <c r="D24" s="31" t="s">
        <v>12</v>
      </c>
      <c r="E24" s="158">
        <v>0.54166666666666663</v>
      </c>
      <c r="F24" s="159">
        <v>0.70833333333333337</v>
      </c>
      <c r="G24" s="42"/>
      <c r="H24" s="43"/>
      <c r="I24" s="42"/>
      <c r="J24" s="43"/>
      <c r="K24" s="44"/>
      <c r="L24" s="44"/>
      <c r="M24" s="42"/>
      <c r="N24" s="43"/>
      <c r="O24" s="44"/>
      <c r="P24" s="44"/>
      <c r="Q24" s="56"/>
      <c r="R24" s="57"/>
      <c r="T24" s="2"/>
      <c r="U24" s="165"/>
      <c r="V24" s="74"/>
      <c r="W24" s="165"/>
      <c r="X24" s="74"/>
      <c r="Y24" s="165"/>
      <c r="Z24" s="74"/>
      <c r="AA24" s="165"/>
      <c r="AB24" s="74"/>
      <c r="AC24" s="165"/>
      <c r="AD24" s="74"/>
      <c r="AE24" s="165"/>
      <c r="AF24" s="74"/>
      <c r="AG24" s="165"/>
      <c r="AH24" s="74"/>
      <c r="AI24" s="165"/>
      <c r="AJ24" s="74"/>
      <c r="AK24" s="165"/>
      <c r="AL24" s="74"/>
      <c r="AM24" s="165"/>
      <c r="AN24" s="74"/>
      <c r="AO24" s="165"/>
      <c r="AP24" s="74"/>
      <c r="AQ24" s="165"/>
      <c r="AR24" s="74"/>
      <c r="AS24" s="165"/>
      <c r="AT24" s="74"/>
      <c r="AU24" s="165"/>
      <c r="AV24" s="74"/>
      <c r="AW24" s="165"/>
      <c r="AX24" s="74"/>
      <c r="AY24" s="165"/>
      <c r="AZ24" s="74"/>
      <c r="BA24" s="165"/>
      <c r="BB24" s="74"/>
      <c r="BC24" s="165"/>
      <c r="BD24" s="74"/>
      <c r="BE24" s="165"/>
      <c r="BF24" s="74"/>
      <c r="BG24" s="165"/>
      <c r="BH24" s="74"/>
      <c r="BI24" s="165"/>
      <c r="BJ24" s="74"/>
      <c r="BK24" s="165"/>
      <c r="BL24" s="74"/>
      <c r="BM24" s="165"/>
      <c r="BN24" s="74"/>
      <c r="BO24" s="165"/>
      <c r="BP24" s="74"/>
      <c r="BQ24" s="165"/>
      <c r="BR24" s="74"/>
      <c r="BS24" s="165"/>
      <c r="BT24" s="74"/>
      <c r="BU24" s="165"/>
      <c r="BV24" s="74"/>
      <c r="BW24" s="165"/>
      <c r="BX24" s="74"/>
      <c r="BY24" s="165"/>
    </row>
    <row r="25" spans="1:77" s="10" customFormat="1" ht="13" customHeight="1" thickBot="1" x14ac:dyDescent="0.35">
      <c r="A25" s="58"/>
      <c r="B25" s="59"/>
      <c r="C25" s="55"/>
      <c r="D25" s="31" t="s">
        <v>10</v>
      </c>
      <c r="E25" s="60">
        <f>(F24-E24)/1.05*5%</f>
        <v>7.9365079365079413E-3</v>
      </c>
      <c r="F25" s="61" t="s">
        <v>11</v>
      </c>
      <c r="G25" s="60">
        <f>(H24-G24)/1.05*5%</f>
        <v>0</v>
      </c>
      <c r="H25" s="61" t="s">
        <v>11</v>
      </c>
      <c r="I25" s="60">
        <f>(J24-I24)/1.05*5%</f>
        <v>0</v>
      </c>
      <c r="J25" s="61" t="s">
        <v>11</v>
      </c>
      <c r="K25" s="62">
        <f>(L24-K24)/1.05*5%</f>
        <v>0</v>
      </c>
      <c r="L25" s="63" t="s">
        <v>11</v>
      </c>
      <c r="M25" s="60">
        <f>(N24-M24)/1.05*5%</f>
        <v>0</v>
      </c>
      <c r="N25" s="61" t="s">
        <v>11</v>
      </c>
      <c r="O25" s="62">
        <f>(P24-O24)/1.05*5%</f>
        <v>0</v>
      </c>
      <c r="P25" s="63" t="s">
        <v>11</v>
      </c>
      <c r="Q25" s="64"/>
      <c r="R25" s="65"/>
      <c r="U25" s="165"/>
      <c r="V25" s="74"/>
      <c r="W25" s="166"/>
      <c r="X25" s="74"/>
      <c r="Y25" s="165"/>
      <c r="Z25" s="74"/>
      <c r="AA25" s="166"/>
      <c r="AB25" s="74"/>
      <c r="AC25" s="165"/>
      <c r="AD25" s="74"/>
      <c r="AE25" s="166"/>
      <c r="AF25" s="74"/>
      <c r="AG25" s="165"/>
      <c r="AH25" s="74"/>
      <c r="AI25" s="166"/>
      <c r="AJ25" s="74"/>
      <c r="AK25" s="165"/>
      <c r="AL25" s="74"/>
      <c r="AM25" s="166"/>
      <c r="AN25" s="74"/>
      <c r="AO25" s="165"/>
      <c r="AP25" s="74"/>
      <c r="AQ25" s="166"/>
      <c r="AR25" s="74"/>
      <c r="AS25" s="165"/>
      <c r="AT25" s="74"/>
      <c r="AU25" s="166"/>
      <c r="AV25" s="74"/>
      <c r="AW25" s="165"/>
      <c r="AX25" s="74"/>
      <c r="AY25" s="166"/>
      <c r="AZ25" s="74"/>
      <c r="BA25" s="165"/>
      <c r="BB25" s="74"/>
      <c r="BC25" s="166"/>
      <c r="BD25" s="74"/>
      <c r="BE25" s="165"/>
      <c r="BF25" s="74"/>
      <c r="BG25" s="166"/>
      <c r="BH25" s="74"/>
      <c r="BI25" s="165"/>
      <c r="BJ25" s="74"/>
      <c r="BK25" s="166"/>
      <c r="BL25" s="74"/>
      <c r="BM25" s="165"/>
      <c r="BN25" s="74"/>
      <c r="BO25" s="166"/>
      <c r="BP25" s="74"/>
      <c r="BQ25" s="165"/>
      <c r="BR25" s="74"/>
      <c r="BS25" s="166"/>
      <c r="BT25" s="74"/>
      <c r="BU25" s="165"/>
      <c r="BV25" s="74"/>
      <c r="BW25" s="166"/>
      <c r="BX25" s="74"/>
      <c r="BY25" s="165"/>
    </row>
    <row r="26" spans="1:77" ht="13" customHeight="1" thickTop="1" x14ac:dyDescent="0.35">
      <c r="E26" s="69">
        <f>IF(F22&lt;E22,HOUR(F22)-HOUR(E22)+24,HOUR(F22)-HOUR(E22))+(MINUTE(F22)-MINUTE(E22))/60</f>
        <v>5</v>
      </c>
      <c r="F26" s="69">
        <f>IF(F24&lt;E24,HOUR(F24)-HOUR(E24)+24,HOUR(F24)-HOUR(E24))+(MINUTE(F24)-MINUTE(E24))/60</f>
        <v>4</v>
      </c>
      <c r="G26" s="69">
        <f>IF(H22&lt;G22,HOUR(H22)-HOUR(G22)+24,HOUR(H22)-HOUR(G22))+(MINUTE(H22)-MINUTE(G22))/60</f>
        <v>0</v>
      </c>
      <c r="H26" s="69">
        <f>IF(H24&lt;G24,HOUR(H24)-HOUR(G24)+24,HOUR(H24)-HOUR(G24))+(MINUTE(H24)-MINUTE(G24))/60</f>
        <v>0</v>
      </c>
      <c r="I26" s="69">
        <f>IF(J22&lt;I22,HOUR(J22)-HOUR(I22)+24,HOUR(J22)-HOUR(I22))+(MINUTE(J22)-MINUTE(I22))/60</f>
        <v>0</v>
      </c>
      <c r="J26" s="69">
        <f>IF(J24&lt;I24,HOUR(J24)-HOUR(I24)+24,HOUR(J24)-HOUR(I24))+(MINUTE(J24)-MINUTE(I24))/60</f>
        <v>0</v>
      </c>
      <c r="K26" s="69">
        <f>IF(L22&lt;K22,HOUR(L22)-HOUR(K22)+24,HOUR(L22)-HOUR(K22))+(MINUTE(L22)-MINUTE(K22))/60</f>
        <v>0</v>
      </c>
      <c r="L26" s="69">
        <f>IF(L24&lt;K24,HOUR(L24)-HOUR(K24)+24,HOUR(L24)-HOUR(K24))+(MINUTE(L24)-MINUTE(K24))/60</f>
        <v>0</v>
      </c>
      <c r="M26" s="69">
        <f>IF(N22&lt;M22,HOUR(N22)-HOUR(M22)+24,HOUR(N22)-HOUR(M22))+(MINUTE(N22)-MINUTE(M22))/60</f>
        <v>0</v>
      </c>
      <c r="N26" s="69">
        <f>IF(N24&lt;M24,HOUR(N24)-HOUR(M24)+24,HOUR(N24)-HOUR(M24))+(MINUTE(N24)-MINUTE(M24))/60</f>
        <v>0</v>
      </c>
      <c r="O26" s="69">
        <f>IF(P22&lt;O22,HOUR(P22)-HOUR(O22)+24,HOUR(P22)-HOUR(O22))+(MINUTE(P22)-MINUTE(O22))/60</f>
        <v>0</v>
      </c>
      <c r="P26" s="69">
        <f>IF(P24&lt;O24,HOUR(P24)-HOUR(O24)+24,HOUR(P24)-HOUR(O24))+(MINUTE(P24)-MINUTE(O24))/60</f>
        <v>0</v>
      </c>
      <c r="Q26" s="69">
        <f>IF(R22&lt;Q22,HOUR(R22)-HOUR(Q22)+24,HOUR(R22)-HOUR(Q22))+(MINUTE(R22)-MINUTE(Q22))/60</f>
        <v>0</v>
      </c>
      <c r="R26" s="69">
        <f>IF(R24&lt;Q24,HOUR(R24)-HOUR(Q24)+24,HOUR(R24)-HOUR(Q24))+(MINUTE(R24)-MINUTE(Q24))/60</f>
        <v>0</v>
      </c>
      <c r="T26" s="25" t="str">
        <f>I$3</f>
        <v>MERCREDI</v>
      </c>
      <c r="U26" s="26"/>
      <c r="V26" s="19"/>
      <c r="W26" s="27"/>
      <c r="X26" s="19"/>
      <c r="Y26" s="26"/>
      <c r="Z26" s="19"/>
      <c r="AA26" s="27"/>
      <c r="AB26" s="19"/>
      <c r="AC26" s="26"/>
      <c r="AD26" s="19"/>
      <c r="AE26" s="27"/>
      <c r="AF26" s="19"/>
      <c r="AG26" s="26"/>
      <c r="AH26" s="19"/>
      <c r="AI26" s="27"/>
      <c r="AJ26" s="19"/>
      <c r="AK26" s="26"/>
      <c r="AL26" s="19"/>
      <c r="AM26" s="27"/>
      <c r="AN26" s="19"/>
      <c r="AO26" s="26"/>
      <c r="AP26" s="19"/>
      <c r="AQ26" s="27"/>
      <c r="AR26" s="19"/>
      <c r="AS26" s="26"/>
      <c r="AT26" s="19"/>
      <c r="AU26" s="27"/>
      <c r="AV26" s="19"/>
      <c r="AW26" s="26"/>
      <c r="AX26" s="19"/>
      <c r="AY26" s="27"/>
      <c r="AZ26" s="19"/>
      <c r="BA26" s="26"/>
      <c r="BB26" s="19"/>
      <c r="BC26" s="27"/>
      <c r="BD26" s="19"/>
      <c r="BE26" s="26"/>
      <c r="BF26" s="19"/>
      <c r="BG26" s="27"/>
      <c r="BH26" s="19"/>
      <c r="BI26" s="26"/>
      <c r="BJ26" s="19"/>
      <c r="BK26" s="27"/>
      <c r="BL26" s="19"/>
      <c r="BM26" s="26"/>
      <c r="BN26" s="19"/>
      <c r="BO26" s="27"/>
      <c r="BP26" s="19"/>
      <c r="BQ26" s="26"/>
      <c r="BR26" s="19"/>
      <c r="BS26" s="27"/>
      <c r="BT26" s="19"/>
      <c r="BU26" s="26"/>
      <c r="BV26" s="19"/>
      <c r="BW26" s="27"/>
      <c r="BX26" s="19"/>
      <c r="BY26" s="26"/>
    </row>
    <row r="27" spans="1:77" s="10" customFormat="1" ht="13" customHeight="1" x14ac:dyDescent="0.3">
      <c r="A27" s="28"/>
      <c r="B27" s="29"/>
      <c r="C27" s="71"/>
      <c r="D27" s="31" t="s">
        <v>9</v>
      </c>
      <c r="E27" s="32"/>
      <c r="F27" s="33"/>
      <c r="G27" s="80"/>
      <c r="H27" s="80"/>
      <c r="I27" s="32"/>
      <c r="J27" s="33"/>
      <c r="K27" s="34"/>
      <c r="L27" s="34"/>
      <c r="M27" s="32"/>
      <c r="N27" s="33"/>
      <c r="O27" s="72"/>
      <c r="P27" s="72"/>
      <c r="Q27" s="32"/>
      <c r="R27" s="33"/>
      <c r="T27" s="2" t="str">
        <f>B$7</f>
        <v>A</v>
      </c>
      <c r="U27" s="35" t="str">
        <f t="shared" ref="U27:BY27" si="10">IF(AND(OR($I5&gt;U$3,$J5&lt;=U$3),OR($I8&gt;U$3,$J8&lt;=U$3)),"","X")</f>
        <v>X</v>
      </c>
      <c r="V27" s="36" t="str">
        <f t="shared" si="10"/>
        <v>X</v>
      </c>
      <c r="W27" s="37" t="str">
        <f t="shared" si="10"/>
        <v>X</v>
      </c>
      <c r="X27" s="36" t="str">
        <f t="shared" si="10"/>
        <v>X</v>
      </c>
      <c r="Y27" s="35" t="str">
        <f t="shared" si="10"/>
        <v>X</v>
      </c>
      <c r="Z27" s="36" t="str">
        <f t="shared" si="10"/>
        <v>X</v>
      </c>
      <c r="AA27" s="37" t="str">
        <f t="shared" si="10"/>
        <v>X</v>
      </c>
      <c r="AB27" s="36" t="str">
        <f t="shared" si="10"/>
        <v>X</v>
      </c>
      <c r="AC27" s="35" t="str">
        <f t="shared" si="10"/>
        <v>X</v>
      </c>
      <c r="AD27" s="36" t="str">
        <f t="shared" si="10"/>
        <v>X</v>
      </c>
      <c r="AE27" s="37" t="str">
        <f t="shared" si="10"/>
        <v>X</v>
      </c>
      <c r="AF27" s="36" t="str">
        <f t="shared" si="10"/>
        <v>X</v>
      </c>
      <c r="AG27" s="35" t="str">
        <f t="shared" si="10"/>
        <v>X</v>
      </c>
      <c r="AH27" s="36" t="str">
        <f t="shared" si="10"/>
        <v>X</v>
      </c>
      <c r="AI27" s="37" t="str">
        <f t="shared" si="10"/>
        <v>X</v>
      </c>
      <c r="AJ27" s="36" t="str">
        <f t="shared" si="10"/>
        <v>X</v>
      </c>
      <c r="AK27" s="35" t="str">
        <f t="shared" si="10"/>
        <v>X</v>
      </c>
      <c r="AL27" s="36" t="str">
        <f t="shared" si="10"/>
        <v>X</v>
      </c>
      <c r="AM27" s="37" t="str">
        <f t="shared" si="10"/>
        <v>X</v>
      </c>
      <c r="AN27" s="36" t="str">
        <f t="shared" si="10"/>
        <v>X</v>
      </c>
      <c r="AO27" s="35" t="str">
        <f t="shared" si="10"/>
        <v>X</v>
      </c>
      <c r="AP27" s="36" t="str">
        <f t="shared" si="10"/>
        <v>X</v>
      </c>
      <c r="AQ27" s="37" t="str">
        <f t="shared" si="10"/>
        <v>X</v>
      </c>
      <c r="AR27" s="36" t="str">
        <f t="shared" si="10"/>
        <v>X</v>
      </c>
      <c r="AS27" s="35" t="str">
        <f t="shared" si="10"/>
        <v/>
      </c>
      <c r="AT27" s="36" t="str">
        <f t="shared" si="10"/>
        <v/>
      </c>
      <c r="AU27" s="37" t="str">
        <f t="shared" si="10"/>
        <v/>
      </c>
      <c r="AV27" s="36" t="str">
        <f t="shared" si="10"/>
        <v/>
      </c>
      <c r="AW27" s="35" t="str">
        <f t="shared" si="10"/>
        <v>X</v>
      </c>
      <c r="AX27" s="36" t="str">
        <f t="shared" si="10"/>
        <v>X</v>
      </c>
      <c r="AY27" s="37" t="str">
        <f t="shared" si="10"/>
        <v>X</v>
      </c>
      <c r="AZ27" s="36" t="str">
        <f t="shared" si="10"/>
        <v>X</v>
      </c>
      <c r="BA27" s="35" t="str">
        <f t="shared" si="10"/>
        <v>X</v>
      </c>
      <c r="BB27" s="36" t="str">
        <f t="shared" si="10"/>
        <v>X</v>
      </c>
      <c r="BC27" s="37" t="str">
        <f t="shared" si="10"/>
        <v>X</v>
      </c>
      <c r="BD27" s="36" t="str">
        <f t="shared" si="10"/>
        <v>X</v>
      </c>
      <c r="BE27" s="35" t="str">
        <f t="shared" si="10"/>
        <v>X</v>
      </c>
      <c r="BF27" s="36" t="str">
        <f t="shared" si="10"/>
        <v>X</v>
      </c>
      <c r="BG27" s="37" t="str">
        <f t="shared" si="10"/>
        <v>X</v>
      </c>
      <c r="BH27" s="36" t="str">
        <f t="shared" si="10"/>
        <v>X</v>
      </c>
      <c r="BI27" s="35" t="str">
        <f t="shared" si="10"/>
        <v/>
      </c>
      <c r="BJ27" s="36" t="str">
        <f t="shared" si="10"/>
        <v/>
      </c>
      <c r="BK27" s="37" t="str">
        <f t="shared" si="10"/>
        <v/>
      </c>
      <c r="BL27" s="36" t="str">
        <f t="shared" si="10"/>
        <v/>
      </c>
      <c r="BM27" s="35" t="str">
        <f t="shared" si="10"/>
        <v/>
      </c>
      <c r="BN27" s="36" t="str">
        <f t="shared" si="10"/>
        <v/>
      </c>
      <c r="BO27" s="37" t="str">
        <f t="shared" si="10"/>
        <v/>
      </c>
      <c r="BP27" s="36" t="str">
        <f t="shared" si="10"/>
        <v/>
      </c>
      <c r="BQ27" s="35" t="str">
        <f t="shared" si="10"/>
        <v/>
      </c>
      <c r="BR27" s="36" t="str">
        <f t="shared" si="10"/>
        <v/>
      </c>
      <c r="BS27" s="37" t="str">
        <f t="shared" si="10"/>
        <v/>
      </c>
      <c r="BT27" s="36" t="str">
        <f t="shared" si="10"/>
        <v/>
      </c>
      <c r="BU27" s="35" t="str">
        <f t="shared" si="10"/>
        <v/>
      </c>
      <c r="BV27" s="36" t="str">
        <f t="shared" si="10"/>
        <v/>
      </c>
      <c r="BW27" s="37" t="str">
        <f t="shared" si="10"/>
        <v/>
      </c>
      <c r="BX27" s="36" t="str">
        <f t="shared" si="10"/>
        <v/>
      </c>
      <c r="BY27" s="35" t="str">
        <f t="shared" si="10"/>
        <v/>
      </c>
    </row>
    <row r="28" spans="1:77" s="10" customFormat="1" ht="13" customHeight="1" x14ac:dyDescent="0.3">
      <c r="A28" s="38"/>
      <c r="B28" s="48"/>
      <c r="C28" s="71"/>
      <c r="D28" s="31" t="s">
        <v>10</v>
      </c>
      <c r="E28" s="49">
        <f>(F27-E27)/1.05*5%</f>
        <v>0</v>
      </c>
      <c r="F28" s="50" t="s">
        <v>11</v>
      </c>
      <c r="G28" s="51">
        <f>(H27-G27)/1.05*5%</f>
        <v>0</v>
      </c>
      <c r="H28" s="52" t="s">
        <v>11</v>
      </c>
      <c r="I28" s="49">
        <f>(J27-I27)/1.05*5%</f>
        <v>0</v>
      </c>
      <c r="J28" s="50" t="s">
        <v>11</v>
      </c>
      <c r="K28" s="51">
        <f>(L27-K27)/1.05*5%</f>
        <v>0</v>
      </c>
      <c r="L28" s="52" t="s">
        <v>11</v>
      </c>
      <c r="M28" s="49">
        <f>(N27-M27)/1.05*5%</f>
        <v>0</v>
      </c>
      <c r="N28" s="50" t="s">
        <v>11</v>
      </c>
      <c r="O28" s="51">
        <f>(P27-O27)/1.05*5%</f>
        <v>0</v>
      </c>
      <c r="P28" s="52" t="s">
        <v>11</v>
      </c>
      <c r="Q28" s="53">
        <f>(R27-Q27)/1.05*5%</f>
        <v>0</v>
      </c>
      <c r="R28" s="54" t="s">
        <v>11</v>
      </c>
      <c r="T28" s="2" t="str">
        <f>B$13</f>
        <v>B</v>
      </c>
      <c r="U28" s="45" t="str">
        <f t="shared" ref="U28:BY28" si="11">IF(AND(OR($I12&gt;U$3,$J12&lt;=U$3),OR($I14&gt;U$3,$J14&lt;=U$3)),"","X")</f>
        <v>X</v>
      </c>
      <c r="V28" s="46" t="str">
        <f t="shared" si="11"/>
        <v>X</v>
      </c>
      <c r="W28" s="47" t="str">
        <f t="shared" si="11"/>
        <v>X</v>
      </c>
      <c r="X28" s="46" t="str">
        <f t="shared" si="11"/>
        <v>X</v>
      </c>
      <c r="Y28" s="45" t="str">
        <f t="shared" si="11"/>
        <v>X</v>
      </c>
      <c r="Z28" s="46" t="str">
        <f t="shared" si="11"/>
        <v>X</v>
      </c>
      <c r="AA28" s="47" t="str">
        <f t="shared" si="11"/>
        <v>X</v>
      </c>
      <c r="AB28" s="46" t="str">
        <f t="shared" si="11"/>
        <v>X</v>
      </c>
      <c r="AC28" s="45" t="str">
        <f t="shared" si="11"/>
        <v>X</v>
      </c>
      <c r="AD28" s="46" t="str">
        <f t="shared" si="11"/>
        <v>X</v>
      </c>
      <c r="AE28" s="47" t="str">
        <f t="shared" si="11"/>
        <v>X</v>
      </c>
      <c r="AF28" s="46" t="str">
        <f t="shared" si="11"/>
        <v>X</v>
      </c>
      <c r="AG28" s="45" t="str">
        <f t="shared" si="11"/>
        <v>X</v>
      </c>
      <c r="AH28" s="46" t="str">
        <f t="shared" si="11"/>
        <v>X</v>
      </c>
      <c r="AI28" s="47" t="str">
        <f t="shared" si="11"/>
        <v>X</v>
      </c>
      <c r="AJ28" s="46" t="str">
        <f t="shared" si="11"/>
        <v>X</v>
      </c>
      <c r="AK28" s="45" t="str">
        <f t="shared" si="11"/>
        <v>X</v>
      </c>
      <c r="AL28" s="46" t="str">
        <f t="shared" si="11"/>
        <v>X</v>
      </c>
      <c r="AM28" s="47" t="str">
        <f t="shared" si="11"/>
        <v>X</v>
      </c>
      <c r="AN28" s="46" t="str">
        <f t="shared" si="11"/>
        <v>X</v>
      </c>
      <c r="AO28" s="45" t="str">
        <f t="shared" si="11"/>
        <v/>
      </c>
      <c r="AP28" s="46" t="str">
        <f t="shared" si="11"/>
        <v/>
      </c>
      <c r="AQ28" s="47" t="str">
        <f t="shared" si="11"/>
        <v/>
      </c>
      <c r="AR28" s="46" t="str">
        <f t="shared" si="11"/>
        <v/>
      </c>
      <c r="AS28" s="45" t="str">
        <f t="shared" si="11"/>
        <v/>
      </c>
      <c r="AT28" s="46" t="str">
        <f t="shared" si="11"/>
        <v/>
      </c>
      <c r="AU28" s="47" t="str">
        <f t="shared" si="11"/>
        <v/>
      </c>
      <c r="AV28" s="46" t="str">
        <f t="shared" si="11"/>
        <v/>
      </c>
      <c r="AW28" s="45" t="str">
        <f t="shared" si="11"/>
        <v/>
      </c>
      <c r="AX28" s="46" t="str">
        <f t="shared" si="11"/>
        <v/>
      </c>
      <c r="AY28" s="47" t="str">
        <f t="shared" si="11"/>
        <v/>
      </c>
      <c r="AZ28" s="46" t="str">
        <f t="shared" si="11"/>
        <v/>
      </c>
      <c r="BA28" s="45" t="str">
        <f t="shared" si="11"/>
        <v/>
      </c>
      <c r="BB28" s="46" t="str">
        <f t="shared" si="11"/>
        <v/>
      </c>
      <c r="BC28" s="47" t="str">
        <f t="shared" si="11"/>
        <v/>
      </c>
      <c r="BD28" s="46" t="str">
        <f t="shared" si="11"/>
        <v/>
      </c>
      <c r="BE28" s="45" t="str">
        <f t="shared" si="11"/>
        <v/>
      </c>
      <c r="BF28" s="46" t="str">
        <f t="shared" si="11"/>
        <v/>
      </c>
      <c r="BG28" s="47" t="str">
        <f t="shared" si="11"/>
        <v/>
      </c>
      <c r="BH28" s="46" t="str">
        <f t="shared" si="11"/>
        <v/>
      </c>
      <c r="BI28" s="45" t="str">
        <f t="shared" si="11"/>
        <v/>
      </c>
      <c r="BJ28" s="46" t="str">
        <f t="shared" si="11"/>
        <v/>
      </c>
      <c r="BK28" s="47" t="str">
        <f t="shared" si="11"/>
        <v/>
      </c>
      <c r="BL28" s="46" t="str">
        <f t="shared" si="11"/>
        <v/>
      </c>
      <c r="BM28" s="45" t="str">
        <f t="shared" si="11"/>
        <v/>
      </c>
      <c r="BN28" s="46" t="str">
        <f t="shared" si="11"/>
        <v/>
      </c>
      <c r="BO28" s="47" t="str">
        <f t="shared" si="11"/>
        <v/>
      </c>
      <c r="BP28" s="46" t="str">
        <f t="shared" si="11"/>
        <v/>
      </c>
      <c r="BQ28" s="45" t="str">
        <f t="shared" si="11"/>
        <v/>
      </c>
      <c r="BR28" s="46" t="str">
        <f t="shared" si="11"/>
        <v/>
      </c>
      <c r="BS28" s="47" t="str">
        <f t="shared" si="11"/>
        <v/>
      </c>
      <c r="BT28" s="46" t="str">
        <f t="shared" si="11"/>
        <v/>
      </c>
      <c r="BU28" s="45" t="str">
        <f t="shared" si="11"/>
        <v/>
      </c>
      <c r="BV28" s="46" t="str">
        <f t="shared" si="11"/>
        <v/>
      </c>
      <c r="BW28" s="47" t="str">
        <f t="shared" si="11"/>
        <v/>
      </c>
      <c r="BX28" s="46" t="str">
        <f t="shared" si="11"/>
        <v/>
      </c>
      <c r="BY28" s="45" t="str">
        <f t="shared" si="11"/>
        <v/>
      </c>
    </row>
    <row r="29" spans="1:77" s="10" customFormat="1" ht="13" customHeight="1" x14ac:dyDescent="0.3">
      <c r="A29" s="38"/>
      <c r="B29" s="75"/>
      <c r="C29" s="55"/>
      <c r="D29" s="31" t="s">
        <v>12</v>
      </c>
      <c r="E29" s="76"/>
      <c r="F29" s="77"/>
      <c r="G29" s="81"/>
      <c r="H29" s="81"/>
      <c r="I29" s="42"/>
      <c r="J29" s="43"/>
      <c r="K29" s="44"/>
      <c r="L29" s="44"/>
      <c r="M29" s="76"/>
      <c r="N29" s="77"/>
      <c r="O29" s="44"/>
      <c r="P29" s="44"/>
      <c r="Q29" s="56"/>
      <c r="R29" s="57"/>
      <c r="T29" s="2" t="str">
        <f>B$18</f>
        <v>C</v>
      </c>
      <c r="U29" s="45" t="str">
        <f t="shared" ref="U29:BY29" si="12">IF(AND(OR($I17&gt;U$3,$J17&lt;=U$3),OR($I19&gt;U$3,$J19&lt;=U$3)),"","X")</f>
        <v>X</v>
      </c>
      <c r="V29" s="46" t="str">
        <f t="shared" si="12"/>
        <v>X</v>
      </c>
      <c r="W29" s="47" t="str">
        <f t="shared" si="12"/>
        <v>X</v>
      </c>
      <c r="X29" s="46" t="str">
        <f t="shared" si="12"/>
        <v>X</v>
      </c>
      <c r="Y29" s="45" t="str">
        <f t="shared" si="12"/>
        <v>X</v>
      </c>
      <c r="Z29" s="46" t="str">
        <f t="shared" si="12"/>
        <v>X</v>
      </c>
      <c r="AA29" s="47" t="str">
        <f t="shared" si="12"/>
        <v>X</v>
      </c>
      <c r="AB29" s="46" t="str">
        <f t="shared" si="12"/>
        <v>X</v>
      </c>
      <c r="AC29" s="45" t="str">
        <f t="shared" si="12"/>
        <v>X</v>
      </c>
      <c r="AD29" s="46" t="str">
        <f t="shared" si="12"/>
        <v>X</v>
      </c>
      <c r="AE29" s="47" t="str">
        <f t="shared" si="12"/>
        <v>X</v>
      </c>
      <c r="AF29" s="46" t="str">
        <f t="shared" si="12"/>
        <v>X</v>
      </c>
      <c r="AG29" s="45" t="str">
        <f t="shared" si="12"/>
        <v>X</v>
      </c>
      <c r="AH29" s="46" t="str">
        <f t="shared" si="12"/>
        <v>X</v>
      </c>
      <c r="AI29" s="47" t="str">
        <f t="shared" si="12"/>
        <v>X</v>
      </c>
      <c r="AJ29" s="46" t="str">
        <f t="shared" si="12"/>
        <v>X</v>
      </c>
      <c r="AK29" s="45" t="str">
        <f t="shared" si="12"/>
        <v>X</v>
      </c>
      <c r="AL29" s="46" t="str">
        <f t="shared" si="12"/>
        <v>X</v>
      </c>
      <c r="AM29" s="47" t="str">
        <f t="shared" si="12"/>
        <v>X</v>
      </c>
      <c r="AN29" s="46" t="str">
        <f t="shared" si="12"/>
        <v>X</v>
      </c>
      <c r="AO29" s="45" t="str">
        <f t="shared" si="12"/>
        <v>X</v>
      </c>
      <c r="AP29" s="46" t="str">
        <f t="shared" si="12"/>
        <v>X</v>
      </c>
      <c r="AQ29" s="47" t="str">
        <f t="shared" si="12"/>
        <v>X</v>
      </c>
      <c r="AR29" s="46" t="str">
        <f t="shared" si="12"/>
        <v>X</v>
      </c>
      <c r="AS29" s="45" t="str">
        <f t="shared" si="12"/>
        <v/>
      </c>
      <c r="AT29" s="46" t="str">
        <f t="shared" si="12"/>
        <v/>
      </c>
      <c r="AU29" s="47" t="str">
        <f t="shared" si="12"/>
        <v/>
      </c>
      <c r="AV29" s="46" t="str">
        <f t="shared" si="12"/>
        <v/>
      </c>
      <c r="AW29" s="45" t="str">
        <f t="shared" si="12"/>
        <v/>
      </c>
      <c r="AX29" s="46" t="str">
        <f t="shared" si="12"/>
        <v/>
      </c>
      <c r="AY29" s="47" t="str">
        <f t="shared" si="12"/>
        <v/>
      </c>
      <c r="AZ29" s="46" t="str">
        <f t="shared" si="12"/>
        <v/>
      </c>
      <c r="BA29" s="45" t="str">
        <f t="shared" si="12"/>
        <v/>
      </c>
      <c r="BB29" s="46" t="str">
        <f t="shared" si="12"/>
        <v/>
      </c>
      <c r="BC29" s="47" t="str">
        <f t="shared" si="12"/>
        <v/>
      </c>
      <c r="BD29" s="46" t="str">
        <f t="shared" si="12"/>
        <v/>
      </c>
      <c r="BE29" s="45" t="str">
        <f t="shared" si="12"/>
        <v/>
      </c>
      <c r="BF29" s="46" t="str">
        <f t="shared" si="12"/>
        <v/>
      </c>
      <c r="BG29" s="47" t="str">
        <f t="shared" si="12"/>
        <v/>
      </c>
      <c r="BH29" s="46" t="str">
        <f t="shared" si="12"/>
        <v/>
      </c>
      <c r="BI29" s="45" t="str">
        <f t="shared" si="12"/>
        <v/>
      </c>
      <c r="BJ29" s="46" t="str">
        <f t="shared" si="12"/>
        <v/>
      </c>
      <c r="BK29" s="47" t="str">
        <f t="shared" si="12"/>
        <v/>
      </c>
      <c r="BL29" s="46" t="str">
        <f t="shared" si="12"/>
        <v/>
      </c>
      <c r="BM29" s="45" t="str">
        <f t="shared" si="12"/>
        <v/>
      </c>
      <c r="BN29" s="46" t="str">
        <f t="shared" si="12"/>
        <v/>
      </c>
      <c r="BO29" s="47" t="str">
        <f t="shared" si="12"/>
        <v/>
      </c>
      <c r="BP29" s="46" t="str">
        <f t="shared" si="12"/>
        <v/>
      </c>
      <c r="BQ29" s="45" t="str">
        <f t="shared" si="12"/>
        <v/>
      </c>
      <c r="BR29" s="46" t="str">
        <f t="shared" si="12"/>
        <v/>
      </c>
      <c r="BS29" s="47" t="str">
        <f t="shared" si="12"/>
        <v/>
      </c>
      <c r="BT29" s="46" t="str">
        <f t="shared" si="12"/>
        <v/>
      </c>
      <c r="BU29" s="45" t="str">
        <f t="shared" si="12"/>
        <v/>
      </c>
      <c r="BV29" s="46" t="str">
        <f t="shared" si="12"/>
        <v/>
      </c>
      <c r="BW29" s="47" t="str">
        <f t="shared" si="12"/>
        <v/>
      </c>
      <c r="BX29" s="46" t="str">
        <f t="shared" si="12"/>
        <v/>
      </c>
      <c r="BY29" s="45" t="str">
        <f t="shared" si="12"/>
        <v/>
      </c>
    </row>
    <row r="30" spans="1:77" s="10" customFormat="1" ht="13" customHeight="1" x14ac:dyDescent="0.3">
      <c r="A30" s="58"/>
      <c r="B30" s="59"/>
      <c r="C30" s="55"/>
      <c r="D30" s="31" t="s">
        <v>10</v>
      </c>
      <c r="E30" s="60">
        <f>(F29-E29)/1.05*5%</f>
        <v>0</v>
      </c>
      <c r="F30" s="61" t="s">
        <v>11</v>
      </c>
      <c r="G30" s="62">
        <f>(H29-G29)/1.05*5%</f>
        <v>0</v>
      </c>
      <c r="H30" s="63" t="s">
        <v>11</v>
      </c>
      <c r="I30" s="60">
        <f>(J29-I29)/1.05*5%</f>
        <v>0</v>
      </c>
      <c r="J30" s="61" t="s">
        <v>11</v>
      </c>
      <c r="K30" s="62">
        <f>(L29-K29)/1.05*5%</f>
        <v>0</v>
      </c>
      <c r="L30" s="63" t="s">
        <v>11</v>
      </c>
      <c r="M30" s="60">
        <f>(N29-M29)/1.05*5%</f>
        <v>0</v>
      </c>
      <c r="N30" s="61" t="s">
        <v>11</v>
      </c>
      <c r="O30" s="62">
        <f>(P29-O29)/1.05*5%</f>
        <v>0</v>
      </c>
      <c r="P30" s="63" t="s">
        <v>11</v>
      </c>
      <c r="Q30" s="64"/>
      <c r="R30" s="65"/>
      <c r="T30" s="2" t="str">
        <f>B$23</f>
        <v>D</v>
      </c>
      <c r="U30" s="45" t="str">
        <f t="shared" ref="U30:BY30" si="13">IF(AND(OR($I22&gt;U$3,$J22&lt;=U$3),OR($I24&gt;U$3,$J24&lt;=U$3)),"","X")</f>
        <v/>
      </c>
      <c r="V30" s="46" t="str">
        <f t="shared" si="13"/>
        <v/>
      </c>
      <c r="W30" s="47" t="str">
        <f t="shared" si="13"/>
        <v/>
      </c>
      <c r="X30" s="46" t="str">
        <f t="shared" si="13"/>
        <v/>
      </c>
      <c r="Y30" s="45" t="str">
        <f t="shared" si="13"/>
        <v/>
      </c>
      <c r="Z30" s="46" t="str">
        <f t="shared" si="13"/>
        <v/>
      </c>
      <c r="AA30" s="47" t="str">
        <f t="shared" si="13"/>
        <v/>
      </c>
      <c r="AB30" s="46" t="str">
        <f t="shared" si="13"/>
        <v/>
      </c>
      <c r="AC30" s="45" t="str">
        <f t="shared" si="13"/>
        <v/>
      </c>
      <c r="AD30" s="46" t="str">
        <f t="shared" si="13"/>
        <v/>
      </c>
      <c r="AE30" s="47" t="str">
        <f t="shared" si="13"/>
        <v/>
      </c>
      <c r="AF30" s="46" t="str">
        <f t="shared" si="13"/>
        <v/>
      </c>
      <c r="AG30" s="45" t="str">
        <f t="shared" si="13"/>
        <v/>
      </c>
      <c r="AH30" s="46" t="str">
        <f t="shared" si="13"/>
        <v/>
      </c>
      <c r="AI30" s="47" t="str">
        <f t="shared" si="13"/>
        <v/>
      </c>
      <c r="AJ30" s="46" t="str">
        <f t="shared" si="13"/>
        <v/>
      </c>
      <c r="AK30" s="45" t="str">
        <f t="shared" si="13"/>
        <v/>
      </c>
      <c r="AL30" s="46" t="str">
        <f t="shared" si="13"/>
        <v/>
      </c>
      <c r="AM30" s="47" t="str">
        <f t="shared" si="13"/>
        <v/>
      </c>
      <c r="AN30" s="46" t="str">
        <f t="shared" si="13"/>
        <v/>
      </c>
      <c r="AO30" s="45" t="str">
        <f t="shared" si="13"/>
        <v/>
      </c>
      <c r="AP30" s="46" t="str">
        <f t="shared" si="13"/>
        <v/>
      </c>
      <c r="AQ30" s="47" t="str">
        <f t="shared" si="13"/>
        <v/>
      </c>
      <c r="AR30" s="46" t="str">
        <f t="shared" si="13"/>
        <v/>
      </c>
      <c r="AS30" s="45" t="str">
        <f t="shared" si="13"/>
        <v/>
      </c>
      <c r="AT30" s="46" t="str">
        <f t="shared" si="13"/>
        <v/>
      </c>
      <c r="AU30" s="47" t="str">
        <f t="shared" si="13"/>
        <v/>
      </c>
      <c r="AV30" s="46" t="str">
        <f t="shared" si="13"/>
        <v/>
      </c>
      <c r="AW30" s="45" t="str">
        <f t="shared" si="13"/>
        <v/>
      </c>
      <c r="AX30" s="46" t="str">
        <f t="shared" si="13"/>
        <v/>
      </c>
      <c r="AY30" s="47" t="str">
        <f t="shared" si="13"/>
        <v/>
      </c>
      <c r="AZ30" s="46" t="str">
        <f t="shared" si="13"/>
        <v/>
      </c>
      <c r="BA30" s="45" t="str">
        <f t="shared" si="13"/>
        <v/>
      </c>
      <c r="BB30" s="46" t="str">
        <f t="shared" si="13"/>
        <v/>
      </c>
      <c r="BC30" s="47" t="str">
        <f t="shared" si="13"/>
        <v/>
      </c>
      <c r="BD30" s="46" t="str">
        <f t="shared" si="13"/>
        <v/>
      </c>
      <c r="BE30" s="45" t="str">
        <f t="shared" si="13"/>
        <v/>
      </c>
      <c r="BF30" s="46" t="str">
        <f t="shared" si="13"/>
        <v/>
      </c>
      <c r="BG30" s="47" t="str">
        <f t="shared" si="13"/>
        <v/>
      </c>
      <c r="BH30" s="46" t="str">
        <f t="shared" si="13"/>
        <v/>
      </c>
      <c r="BI30" s="45" t="str">
        <f t="shared" si="13"/>
        <v/>
      </c>
      <c r="BJ30" s="46" t="str">
        <f t="shared" si="13"/>
        <v/>
      </c>
      <c r="BK30" s="47" t="str">
        <f t="shared" si="13"/>
        <v/>
      </c>
      <c r="BL30" s="46" t="str">
        <f t="shared" si="13"/>
        <v/>
      </c>
      <c r="BM30" s="45" t="str">
        <f t="shared" si="13"/>
        <v/>
      </c>
      <c r="BN30" s="46" t="str">
        <f t="shared" si="13"/>
        <v/>
      </c>
      <c r="BO30" s="47" t="str">
        <f t="shared" si="13"/>
        <v/>
      </c>
      <c r="BP30" s="46" t="str">
        <f t="shared" si="13"/>
        <v/>
      </c>
      <c r="BQ30" s="45" t="str">
        <f t="shared" si="13"/>
        <v/>
      </c>
      <c r="BR30" s="46" t="str">
        <f t="shared" si="13"/>
        <v/>
      </c>
      <c r="BS30" s="47" t="str">
        <f t="shared" si="13"/>
        <v/>
      </c>
      <c r="BT30" s="46" t="str">
        <f t="shared" si="13"/>
        <v/>
      </c>
      <c r="BU30" s="45" t="str">
        <f t="shared" si="13"/>
        <v/>
      </c>
      <c r="BV30" s="46" t="str">
        <f t="shared" si="13"/>
        <v/>
      </c>
      <c r="BW30" s="47" t="str">
        <f t="shared" si="13"/>
        <v/>
      </c>
      <c r="BX30" s="46" t="str">
        <f t="shared" si="13"/>
        <v/>
      </c>
      <c r="BY30" s="45" t="str">
        <f t="shared" si="13"/>
        <v/>
      </c>
    </row>
    <row r="31" spans="1:77" ht="13" customHeight="1" x14ac:dyDescent="0.35">
      <c r="E31" s="69">
        <f>IF(F27&lt;E27,HOUR(F27)-HOUR(E27)+24,HOUR(F27)-HOUR(E27))+(MINUTE(F27)-MINUTE(E27))/60</f>
        <v>0</v>
      </c>
      <c r="F31" s="69">
        <f>IF(F29&lt;E29,HOUR(F29)-HOUR(E29)+24,HOUR(F29)-HOUR(E29))+(MINUTE(F29)-MINUTE(E29))/60</f>
        <v>0</v>
      </c>
      <c r="G31" s="69">
        <f>IF(H27&lt;G27,HOUR(H27)-HOUR(G27)+24,HOUR(H27)-HOUR(G27))+(MINUTE(H27)-MINUTE(G27))/60</f>
        <v>0</v>
      </c>
      <c r="H31" s="69">
        <f>IF(H29&lt;G29,HOUR(H29)-HOUR(G29)+24,HOUR(H29)-HOUR(G29))+(MINUTE(H29)-MINUTE(G29))/60</f>
        <v>0</v>
      </c>
      <c r="I31" s="69">
        <f>IF(J27&lt;I27,HOUR(J27)-HOUR(I27)+24,HOUR(J27)-HOUR(I27))+(MINUTE(J27)-MINUTE(I27))/60</f>
        <v>0</v>
      </c>
      <c r="J31" s="69">
        <f>IF(J29&lt;I29,HOUR(J29)-HOUR(I29)+24,HOUR(J29)-HOUR(I29))+(MINUTE(J29)-MINUTE(I29))/60</f>
        <v>0</v>
      </c>
      <c r="K31" s="69">
        <f>IF(L27&lt;K27,HOUR(L27)-HOUR(K27)+24,HOUR(L27)-HOUR(K27))+(MINUTE(L27)-MINUTE(K27))/60</f>
        <v>0</v>
      </c>
      <c r="L31" s="69">
        <f>IF(L29&lt;K29,HOUR(L29)-HOUR(K29)+24,HOUR(L29)-HOUR(K29))+(MINUTE(L29)-MINUTE(K29))/60</f>
        <v>0</v>
      </c>
      <c r="M31" s="69">
        <f>IF(N27&lt;M27,HOUR(N27)-HOUR(M27)+24,HOUR(N27)-HOUR(M27))+(MINUTE(N27)-MINUTE(M27))/60</f>
        <v>0</v>
      </c>
      <c r="N31" s="69">
        <f>IF(N29&lt;M29,HOUR(N29)-HOUR(M29)+24,HOUR(N29)-HOUR(M29))+(MINUTE(N29)-MINUTE(M29))/60</f>
        <v>0</v>
      </c>
      <c r="O31" s="69">
        <f>IF(P27&lt;O27,HOUR(P27)-HOUR(O27)+24,HOUR(P27)-HOUR(O27))+(MINUTE(P27)-MINUTE(O27))/60</f>
        <v>0</v>
      </c>
      <c r="P31" s="69">
        <f>IF(P29&lt;O29,HOUR(P29)-HOUR(O29)+24,HOUR(P29)-HOUR(O29))+(MINUTE(P29)-MINUTE(O29))/60</f>
        <v>0</v>
      </c>
      <c r="Q31" s="69">
        <f>IF(R27&lt;Q27,HOUR(R27)-HOUR(Q27)+24,HOUR(R27)-HOUR(Q27))+(MINUTE(R27)-MINUTE(Q27))/60</f>
        <v>0</v>
      </c>
      <c r="R31" s="69">
        <f>IF(R29&lt;Q29,HOUR(R29)-HOUR(Q29)+24,HOUR(R29)-HOUR(Q29))+(MINUTE(R29)-MINUTE(Q29))/60</f>
        <v>0</v>
      </c>
      <c r="T31" s="2">
        <f>B$28</f>
        <v>0</v>
      </c>
      <c r="U31" s="45" t="str">
        <f t="shared" ref="U31:BY31" si="14">IF(AND(OR($I27&gt;U$3,$J27&lt;=U$3),OR($I29&gt;U$3,$J29&lt;=U$3)),"","X")</f>
        <v/>
      </c>
      <c r="V31" s="46" t="str">
        <f t="shared" si="14"/>
        <v/>
      </c>
      <c r="W31" s="47" t="str">
        <f t="shared" si="14"/>
        <v/>
      </c>
      <c r="X31" s="46" t="str">
        <f t="shared" si="14"/>
        <v/>
      </c>
      <c r="Y31" s="45" t="str">
        <f t="shared" si="14"/>
        <v/>
      </c>
      <c r="Z31" s="46" t="str">
        <f t="shared" si="14"/>
        <v/>
      </c>
      <c r="AA31" s="47" t="str">
        <f t="shared" si="14"/>
        <v/>
      </c>
      <c r="AB31" s="46" t="str">
        <f t="shared" si="14"/>
        <v/>
      </c>
      <c r="AC31" s="45" t="str">
        <f t="shared" si="14"/>
        <v/>
      </c>
      <c r="AD31" s="46" t="str">
        <f t="shared" si="14"/>
        <v/>
      </c>
      <c r="AE31" s="47" t="str">
        <f t="shared" si="14"/>
        <v/>
      </c>
      <c r="AF31" s="46" t="str">
        <f t="shared" si="14"/>
        <v/>
      </c>
      <c r="AG31" s="45" t="str">
        <f t="shared" si="14"/>
        <v/>
      </c>
      <c r="AH31" s="46" t="str">
        <f t="shared" si="14"/>
        <v/>
      </c>
      <c r="AI31" s="47" t="str">
        <f t="shared" si="14"/>
        <v/>
      </c>
      <c r="AJ31" s="46" t="str">
        <f t="shared" si="14"/>
        <v/>
      </c>
      <c r="AK31" s="45" t="str">
        <f t="shared" si="14"/>
        <v/>
      </c>
      <c r="AL31" s="46" t="str">
        <f t="shared" si="14"/>
        <v/>
      </c>
      <c r="AM31" s="47" t="str">
        <f t="shared" si="14"/>
        <v/>
      </c>
      <c r="AN31" s="46" t="str">
        <f t="shared" si="14"/>
        <v/>
      </c>
      <c r="AO31" s="45" t="str">
        <f t="shared" si="14"/>
        <v/>
      </c>
      <c r="AP31" s="46" t="str">
        <f t="shared" si="14"/>
        <v/>
      </c>
      <c r="AQ31" s="47" t="str">
        <f t="shared" si="14"/>
        <v/>
      </c>
      <c r="AR31" s="46" t="str">
        <f t="shared" si="14"/>
        <v/>
      </c>
      <c r="AS31" s="45" t="str">
        <f t="shared" si="14"/>
        <v/>
      </c>
      <c r="AT31" s="46" t="str">
        <f t="shared" si="14"/>
        <v/>
      </c>
      <c r="AU31" s="47" t="str">
        <f t="shared" si="14"/>
        <v/>
      </c>
      <c r="AV31" s="46" t="str">
        <f t="shared" si="14"/>
        <v/>
      </c>
      <c r="AW31" s="45" t="str">
        <f t="shared" si="14"/>
        <v/>
      </c>
      <c r="AX31" s="46" t="str">
        <f t="shared" si="14"/>
        <v/>
      </c>
      <c r="AY31" s="47" t="str">
        <f t="shared" si="14"/>
        <v/>
      </c>
      <c r="AZ31" s="46" t="str">
        <f t="shared" si="14"/>
        <v/>
      </c>
      <c r="BA31" s="45" t="str">
        <f t="shared" si="14"/>
        <v/>
      </c>
      <c r="BB31" s="46" t="str">
        <f t="shared" si="14"/>
        <v/>
      </c>
      <c r="BC31" s="47" t="str">
        <f t="shared" si="14"/>
        <v/>
      </c>
      <c r="BD31" s="46" t="str">
        <f t="shared" si="14"/>
        <v/>
      </c>
      <c r="BE31" s="45" t="str">
        <f t="shared" si="14"/>
        <v/>
      </c>
      <c r="BF31" s="46" t="str">
        <f t="shared" si="14"/>
        <v/>
      </c>
      <c r="BG31" s="47" t="str">
        <f t="shared" si="14"/>
        <v/>
      </c>
      <c r="BH31" s="46" t="str">
        <f t="shared" si="14"/>
        <v/>
      </c>
      <c r="BI31" s="45" t="str">
        <f t="shared" si="14"/>
        <v/>
      </c>
      <c r="BJ31" s="46" t="str">
        <f t="shared" si="14"/>
        <v/>
      </c>
      <c r="BK31" s="47" t="str">
        <f t="shared" si="14"/>
        <v/>
      </c>
      <c r="BL31" s="46" t="str">
        <f t="shared" si="14"/>
        <v/>
      </c>
      <c r="BM31" s="45" t="str">
        <f t="shared" si="14"/>
        <v/>
      </c>
      <c r="BN31" s="46" t="str">
        <f t="shared" si="14"/>
        <v/>
      </c>
      <c r="BO31" s="47" t="str">
        <f t="shared" si="14"/>
        <v/>
      </c>
      <c r="BP31" s="46" t="str">
        <f t="shared" si="14"/>
        <v/>
      </c>
      <c r="BQ31" s="45" t="str">
        <f t="shared" si="14"/>
        <v/>
      </c>
      <c r="BR31" s="46" t="str">
        <f t="shared" si="14"/>
        <v/>
      </c>
      <c r="BS31" s="47" t="str">
        <f t="shared" si="14"/>
        <v/>
      </c>
      <c r="BT31" s="46" t="str">
        <f t="shared" si="14"/>
        <v/>
      </c>
      <c r="BU31" s="45" t="str">
        <f t="shared" si="14"/>
        <v/>
      </c>
      <c r="BV31" s="46" t="str">
        <f t="shared" si="14"/>
        <v/>
      </c>
      <c r="BW31" s="47" t="str">
        <f t="shared" si="14"/>
        <v/>
      </c>
      <c r="BX31" s="46" t="str">
        <f t="shared" si="14"/>
        <v/>
      </c>
      <c r="BY31" s="45" t="str">
        <f t="shared" si="14"/>
        <v/>
      </c>
    </row>
    <row r="32" spans="1:77" s="10" customFormat="1" ht="13" customHeight="1" x14ac:dyDescent="0.3">
      <c r="A32" s="82"/>
      <c r="B32" s="83"/>
      <c r="C32" s="84"/>
      <c r="D32" s="85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</row>
    <row r="33" spans="1:77" s="10" customFormat="1" ht="13" customHeight="1" x14ac:dyDescent="0.3">
      <c r="A33" s="82"/>
      <c r="B33" s="83"/>
      <c r="C33" s="84"/>
      <c r="D33" s="85"/>
      <c r="E33" s="87"/>
      <c r="F33" s="88"/>
      <c r="G33" s="87"/>
      <c r="H33" s="88"/>
      <c r="I33" s="87"/>
      <c r="J33" s="88"/>
      <c r="K33" s="87"/>
      <c r="L33" s="88"/>
      <c r="M33" s="87"/>
      <c r="N33" s="88"/>
      <c r="O33" s="87"/>
      <c r="P33" s="88"/>
      <c r="Q33" s="87"/>
      <c r="R33" s="88"/>
      <c r="T33" s="2"/>
      <c r="U33" s="165">
        <v>0.25</v>
      </c>
      <c r="V33" s="74"/>
      <c r="W33" s="165">
        <v>0.27083333333333331</v>
      </c>
      <c r="X33" s="74"/>
      <c r="Y33" s="165">
        <v>0.29166666666666669</v>
      </c>
      <c r="Z33" s="74"/>
      <c r="AA33" s="165">
        <v>0.3125</v>
      </c>
      <c r="AB33" s="74"/>
      <c r="AC33" s="165">
        <v>0.33333333333333331</v>
      </c>
      <c r="AD33" s="74"/>
      <c r="AE33" s="165">
        <v>0.35416666666666669</v>
      </c>
      <c r="AF33" s="74"/>
      <c r="AG33" s="165">
        <v>0.375</v>
      </c>
      <c r="AH33" s="74"/>
      <c r="AI33" s="165">
        <v>0.39583333333333331</v>
      </c>
      <c r="AJ33" s="74"/>
      <c r="AK33" s="165">
        <v>0.41666666666666669</v>
      </c>
      <c r="AL33" s="74"/>
      <c r="AM33" s="165">
        <v>0.4375</v>
      </c>
      <c r="AN33" s="74"/>
      <c r="AO33" s="165">
        <v>0.45833333333333331</v>
      </c>
      <c r="AP33" s="74"/>
      <c r="AQ33" s="165">
        <v>0.47916666666666669</v>
      </c>
      <c r="AR33" s="74"/>
      <c r="AS33" s="165">
        <v>0.5</v>
      </c>
      <c r="AT33" s="74"/>
      <c r="AU33" s="165">
        <v>0.52083333333333337</v>
      </c>
      <c r="AV33" s="74"/>
      <c r="AW33" s="165">
        <v>0.54166666666666663</v>
      </c>
      <c r="AX33" s="74"/>
      <c r="AY33" s="165">
        <v>0.5625</v>
      </c>
      <c r="AZ33" s="74"/>
      <c r="BA33" s="165">
        <v>0.58333333333333337</v>
      </c>
      <c r="BB33" s="74"/>
      <c r="BC33" s="165">
        <v>0.60416666666666663</v>
      </c>
      <c r="BD33" s="74"/>
      <c r="BE33" s="165">
        <v>0.625</v>
      </c>
      <c r="BF33" s="74"/>
      <c r="BG33" s="165">
        <v>0.64583333333333337</v>
      </c>
      <c r="BH33" s="74"/>
      <c r="BI33" s="165">
        <v>0.66666666666666663</v>
      </c>
      <c r="BJ33" s="74"/>
      <c r="BK33" s="165">
        <v>0.6875</v>
      </c>
      <c r="BL33" s="74"/>
      <c r="BM33" s="165">
        <v>0.70833333333333337</v>
      </c>
      <c r="BN33" s="74"/>
      <c r="BO33" s="165">
        <v>0.72916666666666663</v>
      </c>
      <c r="BP33" s="74"/>
      <c r="BQ33" s="165">
        <v>0.75</v>
      </c>
      <c r="BR33" s="74"/>
      <c r="BS33" s="165">
        <v>0.77083333333333337</v>
      </c>
      <c r="BT33" s="74"/>
      <c r="BU33" s="165">
        <v>0.79166666666666663</v>
      </c>
      <c r="BV33" s="74"/>
      <c r="BW33" s="165">
        <v>0.8125</v>
      </c>
      <c r="BX33" s="74"/>
      <c r="BY33" s="165">
        <v>0.83333333333333337</v>
      </c>
    </row>
    <row r="34" spans="1:77" s="10" customFormat="1" ht="13" customHeight="1" x14ac:dyDescent="0.3">
      <c r="A34" s="82"/>
      <c r="B34" s="83"/>
      <c r="C34" s="83"/>
      <c r="D34" s="85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9"/>
      <c r="R34" s="89"/>
      <c r="T34" s="2"/>
      <c r="U34" s="165"/>
      <c r="V34" s="74"/>
      <c r="W34" s="165"/>
      <c r="X34" s="74"/>
      <c r="Y34" s="165"/>
      <c r="Z34" s="74"/>
      <c r="AA34" s="165"/>
      <c r="AB34" s="74"/>
      <c r="AC34" s="165"/>
      <c r="AD34" s="74"/>
      <c r="AE34" s="165"/>
      <c r="AF34" s="74"/>
      <c r="AG34" s="165"/>
      <c r="AH34" s="74"/>
      <c r="AI34" s="165"/>
      <c r="AJ34" s="74"/>
      <c r="AK34" s="165"/>
      <c r="AL34" s="74"/>
      <c r="AM34" s="165"/>
      <c r="AN34" s="74"/>
      <c r="AO34" s="165"/>
      <c r="AP34" s="74"/>
      <c r="AQ34" s="165"/>
      <c r="AR34" s="74"/>
      <c r="AS34" s="165"/>
      <c r="AT34" s="74"/>
      <c r="AU34" s="165"/>
      <c r="AV34" s="74"/>
      <c r="AW34" s="165"/>
      <c r="AX34" s="74"/>
      <c r="AY34" s="165"/>
      <c r="AZ34" s="74"/>
      <c r="BA34" s="165"/>
      <c r="BB34" s="74"/>
      <c r="BC34" s="165"/>
      <c r="BD34" s="74"/>
      <c r="BE34" s="165"/>
      <c r="BF34" s="74"/>
      <c r="BG34" s="165"/>
      <c r="BH34" s="74"/>
      <c r="BI34" s="165"/>
      <c r="BJ34" s="74"/>
      <c r="BK34" s="165"/>
      <c r="BL34" s="74"/>
      <c r="BM34" s="165"/>
      <c r="BN34" s="74"/>
      <c r="BO34" s="165"/>
      <c r="BP34" s="74"/>
      <c r="BQ34" s="165"/>
      <c r="BR34" s="74"/>
      <c r="BS34" s="165"/>
      <c r="BT34" s="74"/>
      <c r="BU34" s="165"/>
      <c r="BV34" s="74"/>
      <c r="BW34" s="165"/>
      <c r="BX34" s="74"/>
      <c r="BY34" s="165"/>
    </row>
    <row r="35" spans="1:77" s="10" customFormat="1" ht="13" customHeight="1" thickBot="1" x14ac:dyDescent="0.35">
      <c r="A35" s="66"/>
      <c r="B35" s="91"/>
      <c r="C35" s="83"/>
      <c r="D35" s="85"/>
      <c r="E35" s="87"/>
      <c r="F35" s="88"/>
      <c r="G35" s="87"/>
      <c r="H35" s="88"/>
      <c r="I35" s="87"/>
      <c r="J35" s="88"/>
      <c r="K35" s="87"/>
      <c r="L35" s="88"/>
      <c r="M35" s="87"/>
      <c r="N35" s="88"/>
      <c r="O35" s="87"/>
      <c r="P35" s="88"/>
      <c r="Q35" s="92"/>
      <c r="R35" s="88"/>
      <c r="U35" s="165"/>
      <c r="V35" s="74"/>
      <c r="W35" s="166"/>
      <c r="X35" s="74"/>
      <c r="Y35" s="165"/>
      <c r="Z35" s="74"/>
      <c r="AA35" s="166"/>
      <c r="AB35" s="74"/>
      <c r="AC35" s="165"/>
      <c r="AD35" s="74"/>
      <c r="AE35" s="166"/>
      <c r="AF35" s="74"/>
      <c r="AG35" s="165"/>
      <c r="AH35" s="74"/>
      <c r="AI35" s="166"/>
      <c r="AJ35" s="74"/>
      <c r="AK35" s="165"/>
      <c r="AL35" s="74"/>
      <c r="AM35" s="166"/>
      <c r="AN35" s="74"/>
      <c r="AO35" s="165"/>
      <c r="AP35" s="74"/>
      <c r="AQ35" s="166"/>
      <c r="AR35" s="74"/>
      <c r="AS35" s="165"/>
      <c r="AT35" s="74"/>
      <c r="AU35" s="166"/>
      <c r="AV35" s="74"/>
      <c r="AW35" s="165"/>
      <c r="AX35" s="74"/>
      <c r="AY35" s="166"/>
      <c r="AZ35" s="74"/>
      <c r="BA35" s="165"/>
      <c r="BB35" s="74"/>
      <c r="BC35" s="166"/>
      <c r="BD35" s="74"/>
      <c r="BE35" s="165"/>
      <c r="BF35" s="74"/>
      <c r="BG35" s="166"/>
      <c r="BH35" s="74"/>
      <c r="BI35" s="165"/>
      <c r="BJ35" s="74"/>
      <c r="BK35" s="166"/>
      <c r="BL35" s="74"/>
      <c r="BM35" s="165"/>
      <c r="BN35" s="74"/>
      <c r="BO35" s="166"/>
      <c r="BP35" s="74"/>
      <c r="BQ35" s="165"/>
      <c r="BR35" s="74"/>
      <c r="BS35" s="166"/>
      <c r="BT35" s="74"/>
      <c r="BU35" s="165"/>
      <c r="BV35" s="74"/>
      <c r="BW35" s="166"/>
      <c r="BX35" s="74"/>
      <c r="BY35" s="165"/>
    </row>
    <row r="36" spans="1:77" ht="13" customHeight="1" thickTop="1" x14ac:dyDescent="0.35">
      <c r="A36" s="93"/>
      <c r="B36" s="94"/>
      <c r="C36" s="94"/>
      <c r="R36" s="95"/>
      <c r="T36" s="25" t="s">
        <v>5</v>
      </c>
      <c r="U36" s="26"/>
      <c r="V36" s="19"/>
      <c r="W36" s="27"/>
      <c r="X36" s="19"/>
      <c r="Y36" s="26"/>
      <c r="Z36" s="19"/>
      <c r="AA36" s="27"/>
      <c r="AB36" s="19"/>
      <c r="AC36" s="26"/>
      <c r="AD36" s="19"/>
      <c r="AE36" s="27"/>
      <c r="AF36" s="19"/>
      <c r="AG36" s="26"/>
      <c r="AH36" s="19"/>
      <c r="AI36" s="27"/>
      <c r="AJ36" s="19"/>
      <c r="AK36" s="26"/>
      <c r="AL36" s="19"/>
      <c r="AM36" s="27"/>
      <c r="AN36" s="19"/>
      <c r="AO36" s="26"/>
      <c r="AP36" s="19"/>
      <c r="AQ36" s="27"/>
      <c r="AR36" s="19"/>
      <c r="AS36" s="26"/>
      <c r="AT36" s="19"/>
      <c r="AU36" s="27"/>
      <c r="AV36" s="19"/>
      <c r="AW36" s="26"/>
      <c r="AX36" s="19"/>
      <c r="AY36" s="27"/>
      <c r="AZ36" s="19"/>
      <c r="BA36" s="26"/>
      <c r="BB36" s="19"/>
      <c r="BC36" s="27"/>
      <c r="BD36" s="19"/>
      <c r="BE36" s="26"/>
      <c r="BF36" s="19"/>
      <c r="BG36" s="27"/>
      <c r="BH36" s="19"/>
      <c r="BI36" s="26"/>
      <c r="BJ36" s="19"/>
      <c r="BK36" s="27"/>
      <c r="BL36" s="19"/>
      <c r="BM36" s="26"/>
      <c r="BN36" s="19"/>
      <c r="BO36" s="27"/>
      <c r="BP36" s="19"/>
      <c r="BQ36" s="26"/>
      <c r="BR36" s="19"/>
      <c r="BS36" s="27"/>
      <c r="BT36" s="19"/>
      <c r="BU36" s="26"/>
      <c r="BV36" s="19"/>
      <c r="BW36" s="27"/>
      <c r="BX36" s="19"/>
      <c r="BY36" s="26"/>
    </row>
    <row r="37" spans="1:77" s="10" customFormat="1" ht="13" customHeight="1" x14ac:dyDescent="0.3">
      <c r="A37" s="82"/>
      <c r="B37" s="96"/>
      <c r="C37" s="97"/>
      <c r="R37" s="86"/>
      <c r="T37" s="2" t="str">
        <f>B$7</f>
        <v>A</v>
      </c>
      <c r="U37" s="35" t="str">
        <f t="shared" ref="U37:BY37" si="15">IF(AND(OR($K5&gt;U$3,$L5&lt;=U$3),OR($K8&gt;U$3,$L8&lt;=U$3)),"","X")</f>
        <v/>
      </c>
      <c r="V37" s="36" t="str">
        <f t="shared" si="15"/>
        <v/>
      </c>
      <c r="W37" s="37" t="str">
        <f t="shared" si="15"/>
        <v/>
      </c>
      <c r="X37" s="36" t="str">
        <f t="shared" si="15"/>
        <v/>
      </c>
      <c r="Y37" s="35" t="str">
        <f t="shared" si="15"/>
        <v/>
      </c>
      <c r="Z37" s="36" t="str">
        <f t="shared" si="15"/>
        <v/>
      </c>
      <c r="AA37" s="37" t="str">
        <f t="shared" si="15"/>
        <v/>
      </c>
      <c r="AB37" s="36" t="str">
        <f t="shared" si="15"/>
        <v/>
      </c>
      <c r="AC37" s="35" t="str">
        <f t="shared" si="15"/>
        <v/>
      </c>
      <c r="AD37" s="36" t="str">
        <f t="shared" si="15"/>
        <v/>
      </c>
      <c r="AE37" s="37" t="str">
        <f t="shared" si="15"/>
        <v/>
      </c>
      <c r="AF37" s="36" t="str">
        <f t="shared" si="15"/>
        <v/>
      </c>
      <c r="AG37" s="35" t="str">
        <f t="shared" si="15"/>
        <v/>
      </c>
      <c r="AH37" s="36" t="str">
        <f t="shared" si="15"/>
        <v/>
      </c>
      <c r="AI37" s="37" t="str">
        <f t="shared" si="15"/>
        <v/>
      </c>
      <c r="AJ37" s="36" t="str">
        <f t="shared" si="15"/>
        <v/>
      </c>
      <c r="AK37" s="35" t="str">
        <f t="shared" si="15"/>
        <v/>
      </c>
      <c r="AL37" s="36" t="str">
        <f t="shared" si="15"/>
        <v/>
      </c>
      <c r="AM37" s="37" t="str">
        <f t="shared" si="15"/>
        <v/>
      </c>
      <c r="AN37" s="36" t="str">
        <f t="shared" si="15"/>
        <v/>
      </c>
      <c r="AO37" s="35" t="str">
        <f t="shared" si="15"/>
        <v/>
      </c>
      <c r="AP37" s="36" t="str">
        <f t="shared" si="15"/>
        <v/>
      </c>
      <c r="AQ37" s="37" t="str">
        <f t="shared" si="15"/>
        <v/>
      </c>
      <c r="AR37" s="36" t="str">
        <f t="shared" si="15"/>
        <v/>
      </c>
      <c r="AS37" s="35" t="str">
        <f t="shared" si="15"/>
        <v/>
      </c>
      <c r="AT37" s="36" t="str">
        <f t="shared" si="15"/>
        <v/>
      </c>
      <c r="AU37" s="37" t="str">
        <f t="shared" si="15"/>
        <v/>
      </c>
      <c r="AV37" s="36" t="str">
        <f t="shared" si="15"/>
        <v/>
      </c>
      <c r="AW37" s="35" t="str">
        <f t="shared" si="15"/>
        <v/>
      </c>
      <c r="AX37" s="36" t="str">
        <f t="shared" si="15"/>
        <v/>
      </c>
      <c r="AY37" s="37" t="str">
        <f t="shared" si="15"/>
        <v/>
      </c>
      <c r="AZ37" s="36" t="str">
        <f t="shared" si="15"/>
        <v/>
      </c>
      <c r="BA37" s="35" t="str">
        <f t="shared" si="15"/>
        <v/>
      </c>
      <c r="BB37" s="36" t="str">
        <f t="shared" si="15"/>
        <v/>
      </c>
      <c r="BC37" s="37" t="str">
        <f t="shared" si="15"/>
        <v/>
      </c>
      <c r="BD37" s="36" t="str">
        <f t="shared" si="15"/>
        <v/>
      </c>
      <c r="BE37" s="35" t="str">
        <f t="shared" si="15"/>
        <v/>
      </c>
      <c r="BF37" s="36" t="str">
        <f t="shared" si="15"/>
        <v/>
      </c>
      <c r="BG37" s="37" t="str">
        <f t="shared" si="15"/>
        <v/>
      </c>
      <c r="BH37" s="36" t="str">
        <f t="shared" si="15"/>
        <v/>
      </c>
      <c r="BI37" s="35" t="str">
        <f t="shared" si="15"/>
        <v/>
      </c>
      <c r="BJ37" s="36" t="str">
        <f t="shared" si="15"/>
        <v/>
      </c>
      <c r="BK37" s="37" t="str">
        <f t="shared" si="15"/>
        <v/>
      </c>
      <c r="BL37" s="36" t="str">
        <f t="shared" si="15"/>
        <v/>
      </c>
      <c r="BM37" s="35" t="str">
        <f t="shared" si="15"/>
        <v/>
      </c>
      <c r="BN37" s="36" t="str">
        <f t="shared" si="15"/>
        <v/>
      </c>
      <c r="BO37" s="37" t="str">
        <f t="shared" si="15"/>
        <v/>
      </c>
      <c r="BP37" s="36" t="str">
        <f t="shared" si="15"/>
        <v/>
      </c>
      <c r="BQ37" s="35" t="str">
        <f t="shared" si="15"/>
        <v/>
      </c>
      <c r="BR37" s="36" t="str">
        <f t="shared" si="15"/>
        <v/>
      </c>
      <c r="BS37" s="37" t="str">
        <f t="shared" si="15"/>
        <v/>
      </c>
      <c r="BT37" s="36" t="str">
        <f t="shared" si="15"/>
        <v/>
      </c>
      <c r="BU37" s="35" t="str">
        <f t="shared" si="15"/>
        <v/>
      </c>
      <c r="BV37" s="36" t="str">
        <f t="shared" si="15"/>
        <v/>
      </c>
      <c r="BW37" s="37" t="str">
        <f t="shared" si="15"/>
        <v/>
      </c>
      <c r="BX37" s="36" t="str">
        <f t="shared" si="15"/>
        <v/>
      </c>
      <c r="BY37" s="35" t="str">
        <f t="shared" si="15"/>
        <v/>
      </c>
    </row>
    <row r="38" spans="1:77" s="10" customFormat="1" ht="13" customHeight="1" x14ac:dyDescent="0.3">
      <c r="A38" s="82"/>
      <c r="B38" s="98"/>
      <c r="C38" s="97"/>
      <c r="R38" s="99"/>
      <c r="T38" s="2" t="str">
        <f>B$13</f>
        <v>B</v>
      </c>
      <c r="U38" s="45" t="str">
        <f t="shared" ref="U38:BY38" si="16">IF(AND(OR($K12&gt;U$3,$L12&lt;=U$3),OR($K14&gt;U$3,$L14&lt;=U$3)),"","X")</f>
        <v>X</v>
      </c>
      <c r="V38" s="46" t="str">
        <f t="shared" si="16"/>
        <v>X</v>
      </c>
      <c r="W38" s="47" t="str">
        <f t="shared" si="16"/>
        <v>X</v>
      </c>
      <c r="X38" s="46" t="str">
        <f t="shared" si="16"/>
        <v>X</v>
      </c>
      <c r="Y38" s="45" t="str">
        <f t="shared" si="16"/>
        <v>X</v>
      </c>
      <c r="Z38" s="46" t="str">
        <f t="shared" si="16"/>
        <v>X</v>
      </c>
      <c r="AA38" s="47" t="str">
        <f t="shared" si="16"/>
        <v>X</v>
      </c>
      <c r="AB38" s="46" t="str">
        <f t="shared" si="16"/>
        <v>X</v>
      </c>
      <c r="AC38" s="45" t="str">
        <f t="shared" si="16"/>
        <v>X</v>
      </c>
      <c r="AD38" s="46" t="str">
        <f t="shared" si="16"/>
        <v>X</v>
      </c>
      <c r="AE38" s="47" t="str">
        <f t="shared" si="16"/>
        <v>X</v>
      </c>
      <c r="AF38" s="46" t="str">
        <f t="shared" si="16"/>
        <v>X</v>
      </c>
      <c r="AG38" s="45" t="str">
        <f t="shared" si="16"/>
        <v>X</v>
      </c>
      <c r="AH38" s="46" t="str">
        <f t="shared" si="16"/>
        <v>X</v>
      </c>
      <c r="AI38" s="47" t="str">
        <f t="shared" si="16"/>
        <v>X</v>
      </c>
      <c r="AJ38" s="46" t="str">
        <f t="shared" si="16"/>
        <v>X</v>
      </c>
      <c r="AK38" s="45" t="str">
        <f t="shared" si="16"/>
        <v>X</v>
      </c>
      <c r="AL38" s="46" t="str">
        <f t="shared" si="16"/>
        <v>X</v>
      </c>
      <c r="AM38" s="47" t="str">
        <f t="shared" si="16"/>
        <v>X</v>
      </c>
      <c r="AN38" s="46" t="str">
        <f t="shared" si="16"/>
        <v>X</v>
      </c>
      <c r="AO38" s="45" t="str">
        <f t="shared" si="16"/>
        <v>X</v>
      </c>
      <c r="AP38" s="46" t="str">
        <f t="shared" si="16"/>
        <v>X</v>
      </c>
      <c r="AQ38" s="47" t="str">
        <f t="shared" si="16"/>
        <v>X</v>
      </c>
      <c r="AR38" s="46" t="str">
        <f t="shared" si="16"/>
        <v>X</v>
      </c>
      <c r="AS38" s="45" t="str">
        <f t="shared" si="16"/>
        <v>X</v>
      </c>
      <c r="AT38" s="46" t="str">
        <f t="shared" si="16"/>
        <v>X</v>
      </c>
      <c r="AU38" s="47" t="str">
        <f t="shared" si="16"/>
        <v/>
      </c>
      <c r="AV38" s="46" t="str">
        <f t="shared" si="16"/>
        <v/>
      </c>
      <c r="AW38" s="45" t="str">
        <f t="shared" si="16"/>
        <v/>
      </c>
      <c r="AX38" s="46" t="str">
        <f t="shared" si="16"/>
        <v/>
      </c>
      <c r="AY38" s="47" t="str">
        <f t="shared" si="16"/>
        <v/>
      </c>
      <c r="AZ38" s="46" t="str">
        <f t="shared" si="16"/>
        <v/>
      </c>
      <c r="BA38" s="45" t="str">
        <f t="shared" si="16"/>
        <v/>
      </c>
      <c r="BB38" s="46" t="str">
        <f t="shared" si="16"/>
        <v/>
      </c>
      <c r="BC38" s="47" t="str">
        <f t="shared" si="16"/>
        <v/>
      </c>
      <c r="BD38" s="46" t="str">
        <f t="shared" si="16"/>
        <v/>
      </c>
      <c r="BE38" s="45" t="str">
        <f t="shared" si="16"/>
        <v/>
      </c>
      <c r="BF38" s="46" t="str">
        <f t="shared" si="16"/>
        <v/>
      </c>
      <c r="BG38" s="47" t="str">
        <f t="shared" si="16"/>
        <v/>
      </c>
      <c r="BH38" s="46" t="str">
        <f t="shared" si="16"/>
        <v/>
      </c>
      <c r="BI38" s="45" t="str">
        <f t="shared" si="16"/>
        <v/>
      </c>
      <c r="BJ38" s="46" t="str">
        <f t="shared" si="16"/>
        <v/>
      </c>
      <c r="BK38" s="47" t="str">
        <f t="shared" si="16"/>
        <v/>
      </c>
      <c r="BL38" s="46" t="str">
        <f t="shared" si="16"/>
        <v/>
      </c>
      <c r="BM38" s="45" t="str">
        <f t="shared" si="16"/>
        <v/>
      </c>
      <c r="BN38" s="46" t="str">
        <f t="shared" si="16"/>
        <v/>
      </c>
      <c r="BO38" s="47" t="str">
        <f t="shared" si="16"/>
        <v/>
      </c>
      <c r="BP38" s="46" t="str">
        <f t="shared" si="16"/>
        <v/>
      </c>
      <c r="BQ38" s="45" t="str">
        <f t="shared" si="16"/>
        <v/>
      </c>
      <c r="BR38" s="46" t="str">
        <f t="shared" si="16"/>
        <v/>
      </c>
      <c r="BS38" s="47" t="str">
        <f t="shared" si="16"/>
        <v/>
      </c>
      <c r="BT38" s="46" t="str">
        <f t="shared" si="16"/>
        <v/>
      </c>
      <c r="BU38" s="45" t="str">
        <f t="shared" si="16"/>
        <v/>
      </c>
      <c r="BV38" s="46" t="str">
        <f t="shared" si="16"/>
        <v/>
      </c>
      <c r="BW38" s="47" t="str">
        <f t="shared" si="16"/>
        <v/>
      </c>
      <c r="BX38" s="46" t="str">
        <f t="shared" si="16"/>
        <v/>
      </c>
      <c r="BY38" s="45" t="str">
        <f t="shared" si="16"/>
        <v/>
      </c>
    </row>
    <row r="39" spans="1:77" s="10" customFormat="1" ht="13" customHeight="1" x14ac:dyDescent="0.3">
      <c r="A39" s="82"/>
      <c r="B39" s="100"/>
      <c r="C39" s="55"/>
      <c r="R39" s="86"/>
      <c r="T39" s="2" t="str">
        <f>B$18</f>
        <v>C</v>
      </c>
      <c r="U39" s="45" t="str">
        <f t="shared" ref="U39:BY39" si="17">IF(AND(OR($K17&gt;U$3,$L17&lt;=U$3),OR($K19&gt;U$3,$L19&lt;=U$3)),"","X")</f>
        <v/>
      </c>
      <c r="V39" s="46" t="str">
        <f t="shared" si="17"/>
        <v/>
      </c>
      <c r="W39" s="47" t="str">
        <f t="shared" si="17"/>
        <v/>
      </c>
      <c r="X39" s="46" t="str">
        <f t="shared" si="17"/>
        <v/>
      </c>
      <c r="Y39" s="45" t="str">
        <f t="shared" si="17"/>
        <v/>
      </c>
      <c r="Z39" s="46" t="str">
        <f t="shared" si="17"/>
        <v/>
      </c>
      <c r="AA39" s="47" t="str">
        <f t="shared" si="17"/>
        <v/>
      </c>
      <c r="AB39" s="46" t="str">
        <f t="shared" si="17"/>
        <v/>
      </c>
      <c r="AC39" s="45" t="str">
        <f t="shared" si="17"/>
        <v/>
      </c>
      <c r="AD39" s="46" t="str">
        <f t="shared" si="17"/>
        <v/>
      </c>
      <c r="AE39" s="47" t="str">
        <f t="shared" si="17"/>
        <v/>
      </c>
      <c r="AF39" s="46" t="str">
        <f t="shared" si="17"/>
        <v/>
      </c>
      <c r="AG39" s="45" t="str">
        <f t="shared" si="17"/>
        <v/>
      </c>
      <c r="AH39" s="46" t="str">
        <f t="shared" si="17"/>
        <v/>
      </c>
      <c r="AI39" s="47" t="str">
        <f t="shared" si="17"/>
        <v/>
      </c>
      <c r="AJ39" s="46" t="str">
        <f t="shared" si="17"/>
        <v/>
      </c>
      <c r="AK39" s="45" t="str">
        <f t="shared" si="17"/>
        <v/>
      </c>
      <c r="AL39" s="46" t="str">
        <f t="shared" si="17"/>
        <v/>
      </c>
      <c r="AM39" s="47" t="str">
        <f t="shared" si="17"/>
        <v/>
      </c>
      <c r="AN39" s="46" t="str">
        <f t="shared" si="17"/>
        <v/>
      </c>
      <c r="AO39" s="45" t="str">
        <f t="shared" si="17"/>
        <v/>
      </c>
      <c r="AP39" s="46" t="str">
        <f t="shared" si="17"/>
        <v/>
      </c>
      <c r="AQ39" s="47" t="str">
        <f t="shared" si="17"/>
        <v/>
      </c>
      <c r="AR39" s="46" t="str">
        <f t="shared" si="17"/>
        <v/>
      </c>
      <c r="AS39" s="45" t="str">
        <f t="shared" si="17"/>
        <v/>
      </c>
      <c r="AT39" s="46" t="str">
        <f t="shared" si="17"/>
        <v/>
      </c>
      <c r="AU39" s="47" t="str">
        <f t="shared" si="17"/>
        <v/>
      </c>
      <c r="AV39" s="46" t="str">
        <f t="shared" si="17"/>
        <v/>
      </c>
      <c r="AW39" s="45" t="str">
        <f t="shared" si="17"/>
        <v/>
      </c>
      <c r="AX39" s="46" t="str">
        <f t="shared" si="17"/>
        <v/>
      </c>
      <c r="AY39" s="47" t="str">
        <f t="shared" si="17"/>
        <v/>
      </c>
      <c r="AZ39" s="46" t="str">
        <f t="shared" si="17"/>
        <v/>
      </c>
      <c r="BA39" s="45" t="str">
        <f t="shared" si="17"/>
        <v/>
      </c>
      <c r="BB39" s="46" t="str">
        <f t="shared" si="17"/>
        <v/>
      </c>
      <c r="BC39" s="47" t="str">
        <f t="shared" si="17"/>
        <v/>
      </c>
      <c r="BD39" s="46" t="str">
        <f t="shared" si="17"/>
        <v/>
      </c>
      <c r="BE39" s="45" t="str">
        <f t="shared" si="17"/>
        <v/>
      </c>
      <c r="BF39" s="46" t="str">
        <f t="shared" si="17"/>
        <v/>
      </c>
      <c r="BG39" s="47" t="str">
        <f t="shared" si="17"/>
        <v/>
      </c>
      <c r="BH39" s="46" t="str">
        <f t="shared" si="17"/>
        <v/>
      </c>
      <c r="BI39" s="45" t="str">
        <f t="shared" si="17"/>
        <v/>
      </c>
      <c r="BJ39" s="46" t="str">
        <f t="shared" si="17"/>
        <v/>
      </c>
      <c r="BK39" s="47" t="str">
        <f t="shared" si="17"/>
        <v/>
      </c>
      <c r="BL39" s="46" t="str">
        <f t="shared" si="17"/>
        <v/>
      </c>
      <c r="BM39" s="45" t="str">
        <f t="shared" si="17"/>
        <v/>
      </c>
      <c r="BN39" s="46" t="str">
        <f t="shared" si="17"/>
        <v/>
      </c>
      <c r="BO39" s="47" t="str">
        <f t="shared" si="17"/>
        <v/>
      </c>
      <c r="BP39" s="46" t="str">
        <f t="shared" si="17"/>
        <v/>
      </c>
      <c r="BQ39" s="45" t="str">
        <f t="shared" si="17"/>
        <v/>
      </c>
      <c r="BR39" s="46" t="str">
        <f t="shared" si="17"/>
        <v/>
      </c>
      <c r="BS39" s="47" t="str">
        <f t="shared" si="17"/>
        <v/>
      </c>
      <c r="BT39" s="46" t="str">
        <f t="shared" si="17"/>
        <v/>
      </c>
      <c r="BU39" s="45" t="str">
        <f t="shared" si="17"/>
        <v/>
      </c>
      <c r="BV39" s="46" t="str">
        <f t="shared" si="17"/>
        <v/>
      </c>
      <c r="BW39" s="47" t="str">
        <f t="shared" si="17"/>
        <v/>
      </c>
      <c r="BX39" s="46" t="str">
        <f t="shared" si="17"/>
        <v/>
      </c>
      <c r="BY39" s="45" t="str">
        <f t="shared" si="17"/>
        <v/>
      </c>
    </row>
    <row r="40" spans="1:77" s="10" customFormat="1" ht="13" customHeight="1" x14ac:dyDescent="0.3">
      <c r="A40" s="66"/>
      <c r="B40" s="100"/>
      <c r="C40" s="55"/>
      <c r="R40" s="99"/>
      <c r="T40" s="2" t="str">
        <f>B$23</f>
        <v>D</v>
      </c>
      <c r="U40" s="45" t="str">
        <f t="shared" ref="U40:BY40" si="18">IF(AND(OR($K22&gt;U$3,$L22&lt;=U$3),OR($K24&gt;U$3,$L24&lt;=U$3)),"","X")</f>
        <v/>
      </c>
      <c r="V40" s="46" t="str">
        <f t="shared" si="18"/>
        <v/>
      </c>
      <c r="W40" s="47" t="str">
        <f t="shared" si="18"/>
        <v/>
      </c>
      <c r="X40" s="46" t="str">
        <f t="shared" si="18"/>
        <v/>
      </c>
      <c r="Y40" s="45" t="str">
        <f t="shared" si="18"/>
        <v/>
      </c>
      <c r="Z40" s="46" t="str">
        <f t="shared" si="18"/>
        <v/>
      </c>
      <c r="AA40" s="47" t="str">
        <f t="shared" si="18"/>
        <v/>
      </c>
      <c r="AB40" s="46" t="str">
        <f t="shared" si="18"/>
        <v/>
      </c>
      <c r="AC40" s="45" t="str">
        <f t="shared" si="18"/>
        <v/>
      </c>
      <c r="AD40" s="46" t="str">
        <f t="shared" si="18"/>
        <v/>
      </c>
      <c r="AE40" s="47" t="str">
        <f t="shared" si="18"/>
        <v/>
      </c>
      <c r="AF40" s="46" t="str">
        <f t="shared" si="18"/>
        <v/>
      </c>
      <c r="AG40" s="45" t="str">
        <f t="shared" si="18"/>
        <v/>
      </c>
      <c r="AH40" s="46" t="str">
        <f t="shared" si="18"/>
        <v/>
      </c>
      <c r="AI40" s="47" t="str">
        <f t="shared" si="18"/>
        <v/>
      </c>
      <c r="AJ40" s="46" t="str">
        <f t="shared" si="18"/>
        <v/>
      </c>
      <c r="AK40" s="45" t="str">
        <f t="shared" si="18"/>
        <v/>
      </c>
      <c r="AL40" s="46" t="str">
        <f t="shared" si="18"/>
        <v/>
      </c>
      <c r="AM40" s="47" t="str">
        <f t="shared" si="18"/>
        <v/>
      </c>
      <c r="AN40" s="46" t="str">
        <f t="shared" si="18"/>
        <v/>
      </c>
      <c r="AO40" s="45" t="str">
        <f t="shared" si="18"/>
        <v/>
      </c>
      <c r="AP40" s="46" t="str">
        <f t="shared" si="18"/>
        <v/>
      </c>
      <c r="AQ40" s="47" t="str">
        <f t="shared" si="18"/>
        <v/>
      </c>
      <c r="AR40" s="46" t="str">
        <f t="shared" si="18"/>
        <v/>
      </c>
      <c r="AS40" s="45" t="str">
        <f t="shared" si="18"/>
        <v/>
      </c>
      <c r="AT40" s="46" t="str">
        <f t="shared" si="18"/>
        <v/>
      </c>
      <c r="AU40" s="47" t="str">
        <f t="shared" si="18"/>
        <v/>
      </c>
      <c r="AV40" s="46" t="str">
        <f t="shared" si="18"/>
        <v/>
      </c>
      <c r="AW40" s="45" t="str">
        <f t="shared" si="18"/>
        <v/>
      </c>
      <c r="AX40" s="46" t="str">
        <f t="shared" si="18"/>
        <v/>
      </c>
      <c r="AY40" s="47" t="str">
        <f t="shared" si="18"/>
        <v/>
      </c>
      <c r="AZ40" s="46" t="str">
        <f t="shared" si="18"/>
        <v/>
      </c>
      <c r="BA40" s="45" t="str">
        <f t="shared" si="18"/>
        <v/>
      </c>
      <c r="BB40" s="46" t="str">
        <f t="shared" si="18"/>
        <v/>
      </c>
      <c r="BC40" s="47" t="str">
        <f t="shared" si="18"/>
        <v/>
      </c>
      <c r="BD40" s="46" t="str">
        <f t="shared" si="18"/>
        <v/>
      </c>
      <c r="BE40" s="45" t="str">
        <f t="shared" si="18"/>
        <v/>
      </c>
      <c r="BF40" s="46" t="str">
        <f t="shared" si="18"/>
        <v/>
      </c>
      <c r="BG40" s="47" t="str">
        <f t="shared" si="18"/>
        <v/>
      </c>
      <c r="BH40" s="46" t="str">
        <f t="shared" si="18"/>
        <v/>
      </c>
      <c r="BI40" s="45" t="str">
        <f t="shared" si="18"/>
        <v/>
      </c>
      <c r="BJ40" s="46" t="str">
        <f t="shared" si="18"/>
        <v/>
      </c>
      <c r="BK40" s="47" t="str">
        <f t="shared" si="18"/>
        <v/>
      </c>
      <c r="BL40" s="46" t="str">
        <f t="shared" si="18"/>
        <v/>
      </c>
      <c r="BM40" s="45" t="str">
        <f t="shared" si="18"/>
        <v/>
      </c>
      <c r="BN40" s="46" t="str">
        <f t="shared" si="18"/>
        <v/>
      </c>
      <c r="BO40" s="47" t="str">
        <f t="shared" si="18"/>
        <v/>
      </c>
      <c r="BP40" s="46" t="str">
        <f t="shared" si="18"/>
        <v/>
      </c>
      <c r="BQ40" s="45" t="str">
        <f t="shared" si="18"/>
        <v/>
      </c>
      <c r="BR40" s="46" t="str">
        <f t="shared" si="18"/>
        <v/>
      </c>
      <c r="BS40" s="47" t="str">
        <f t="shared" si="18"/>
        <v/>
      </c>
      <c r="BT40" s="46" t="str">
        <f t="shared" si="18"/>
        <v/>
      </c>
      <c r="BU40" s="45" t="str">
        <f t="shared" si="18"/>
        <v/>
      </c>
      <c r="BV40" s="46" t="str">
        <f t="shared" si="18"/>
        <v/>
      </c>
      <c r="BW40" s="47" t="str">
        <f t="shared" si="18"/>
        <v/>
      </c>
      <c r="BX40" s="46" t="str">
        <f t="shared" si="18"/>
        <v/>
      </c>
      <c r="BY40" s="45" t="str">
        <f t="shared" si="18"/>
        <v/>
      </c>
    </row>
    <row r="41" spans="1:77" ht="13" customHeight="1" x14ac:dyDescent="0.35">
      <c r="A41" s="93"/>
      <c r="B41" s="93"/>
      <c r="C41" s="93"/>
      <c r="R41" s="95"/>
      <c r="T41" s="2">
        <f>B$28</f>
        <v>0</v>
      </c>
      <c r="U41" s="45" t="str">
        <f t="shared" ref="U41:BY41" si="19">IF(AND(OR($K27&gt;U$3,$L27&lt;=U$3),OR($K29&gt;U$3,$L29&lt;=U$3)),"","X")</f>
        <v/>
      </c>
      <c r="V41" s="46" t="str">
        <f t="shared" si="19"/>
        <v/>
      </c>
      <c r="W41" s="47" t="str">
        <f t="shared" si="19"/>
        <v/>
      </c>
      <c r="X41" s="46" t="str">
        <f t="shared" si="19"/>
        <v/>
      </c>
      <c r="Y41" s="45" t="str">
        <f t="shared" si="19"/>
        <v/>
      </c>
      <c r="Z41" s="46" t="str">
        <f t="shared" si="19"/>
        <v/>
      </c>
      <c r="AA41" s="47" t="str">
        <f t="shared" si="19"/>
        <v/>
      </c>
      <c r="AB41" s="46" t="str">
        <f t="shared" si="19"/>
        <v/>
      </c>
      <c r="AC41" s="45" t="str">
        <f t="shared" si="19"/>
        <v/>
      </c>
      <c r="AD41" s="46" t="str">
        <f t="shared" si="19"/>
        <v/>
      </c>
      <c r="AE41" s="47" t="str">
        <f t="shared" si="19"/>
        <v/>
      </c>
      <c r="AF41" s="46" t="str">
        <f t="shared" si="19"/>
        <v/>
      </c>
      <c r="AG41" s="45" t="str">
        <f t="shared" si="19"/>
        <v/>
      </c>
      <c r="AH41" s="46" t="str">
        <f t="shared" si="19"/>
        <v/>
      </c>
      <c r="AI41" s="47" t="str">
        <f t="shared" si="19"/>
        <v/>
      </c>
      <c r="AJ41" s="46" t="str">
        <f t="shared" si="19"/>
        <v/>
      </c>
      <c r="AK41" s="45" t="str">
        <f t="shared" si="19"/>
        <v/>
      </c>
      <c r="AL41" s="46" t="str">
        <f t="shared" si="19"/>
        <v/>
      </c>
      <c r="AM41" s="47" t="str">
        <f t="shared" si="19"/>
        <v/>
      </c>
      <c r="AN41" s="46" t="str">
        <f t="shared" si="19"/>
        <v/>
      </c>
      <c r="AO41" s="45" t="str">
        <f t="shared" si="19"/>
        <v/>
      </c>
      <c r="AP41" s="46" t="str">
        <f t="shared" si="19"/>
        <v/>
      </c>
      <c r="AQ41" s="47" t="str">
        <f t="shared" si="19"/>
        <v/>
      </c>
      <c r="AR41" s="46" t="str">
        <f t="shared" si="19"/>
        <v/>
      </c>
      <c r="AS41" s="45" t="str">
        <f t="shared" si="19"/>
        <v/>
      </c>
      <c r="AT41" s="46" t="str">
        <f t="shared" si="19"/>
        <v/>
      </c>
      <c r="AU41" s="47" t="str">
        <f t="shared" si="19"/>
        <v/>
      </c>
      <c r="AV41" s="46" t="str">
        <f t="shared" si="19"/>
        <v/>
      </c>
      <c r="AW41" s="45" t="str">
        <f t="shared" si="19"/>
        <v/>
      </c>
      <c r="AX41" s="46" t="str">
        <f t="shared" si="19"/>
        <v/>
      </c>
      <c r="AY41" s="47" t="str">
        <f t="shared" si="19"/>
        <v/>
      </c>
      <c r="AZ41" s="46" t="str">
        <f t="shared" si="19"/>
        <v/>
      </c>
      <c r="BA41" s="45" t="str">
        <f t="shared" si="19"/>
        <v/>
      </c>
      <c r="BB41" s="46" t="str">
        <f t="shared" si="19"/>
        <v/>
      </c>
      <c r="BC41" s="47" t="str">
        <f t="shared" si="19"/>
        <v/>
      </c>
      <c r="BD41" s="46" t="str">
        <f t="shared" si="19"/>
        <v/>
      </c>
      <c r="BE41" s="45" t="str">
        <f t="shared" si="19"/>
        <v/>
      </c>
      <c r="BF41" s="46" t="str">
        <f t="shared" si="19"/>
        <v/>
      </c>
      <c r="BG41" s="47" t="str">
        <f t="shared" si="19"/>
        <v/>
      </c>
      <c r="BH41" s="46" t="str">
        <f t="shared" si="19"/>
        <v/>
      </c>
      <c r="BI41" s="45" t="str">
        <f t="shared" si="19"/>
        <v/>
      </c>
      <c r="BJ41" s="46" t="str">
        <f t="shared" si="19"/>
        <v/>
      </c>
      <c r="BK41" s="47" t="str">
        <f t="shared" si="19"/>
        <v/>
      </c>
      <c r="BL41" s="46" t="str">
        <f t="shared" si="19"/>
        <v/>
      </c>
      <c r="BM41" s="45" t="str">
        <f t="shared" si="19"/>
        <v/>
      </c>
      <c r="BN41" s="46" t="str">
        <f t="shared" si="19"/>
        <v/>
      </c>
      <c r="BO41" s="47" t="str">
        <f t="shared" si="19"/>
        <v/>
      </c>
      <c r="BP41" s="46" t="str">
        <f t="shared" si="19"/>
        <v/>
      </c>
      <c r="BQ41" s="45" t="str">
        <f t="shared" si="19"/>
        <v/>
      </c>
      <c r="BR41" s="46" t="str">
        <f t="shared" si="19"/>
        <v/>
      </c>
      <c r="BS41" s="47" t="str">
        <f t="shared" si="19"/>
        <v/>
      </c>
      <c r="BT41" s="46" t="str">
        <f t="shared" si="19"/>
        <v/>
      </c>
      <c r="BU41" s="45" t="str">
        <f t="shared" si="19"/>
        <v/>
      </c>
      <c r="BV41" s="46" t="str">
        <f t="shared" si="19"/>
        <v/>
      </c>
      <c r="BW41" s="47" t="str">
        <f t="shared" si="19"/>
        <v/>
      </c>
      <c r="BX41" s="46" t="str">
        <f t="shared" si="19"/>
        <v/>
      </c>
      <c r="BY41" s="45" t="str">
        <f t="shared" si="19"/>
        <v/>
      </c>
    </row>
    <row r="42" spans="1:77" s="10" customFormat="1" ht="13" customHeight="1" x14ac:dyDescent="0.3">
      <c r="A42" s="102"/>
      <c r="B42" s="103"/>
      <c r="C42" s="104"/>
      <c r="R42" s="86"/>
    </row>
    <row r="43" spans="1:77" s="10" customFormat="1" ht="13" customHeight="1" x14ac:dyDescent="0.3">
      <c r="A43" s="105"/>
      <c r="B43" s="103"/>
      <c r="C43" s="104"/>
      <c r="R43" s="88"/>
      <c r="T43" s="2"/>
      <c r="U43" s="165">
        <v>0.25</v>
      </c>
      <c r="V43" s="74"/>
      <c r="W43" s="165">
        <v>0.27083333333333331</v>
      </c>
      <c r="X43" s="74"/>
      <c r="Y43" s="165">
        <v>0.29166666666666669</v>
      </c>
      <c r="Z43" s="74"/>
      <c r="AA43" s="165">
        <v>0.3125</v>
      </c>
      <c r="AB43" s="74"/>
      <c r="AC43" s="165">
        <v>0.33333333333333331</v>
      </c>
      <c r="AD43" s="74"/>
      <c r="AE43" s="165">
        <v>0.35416666666666669</v>
      </c>
      <c r="AF43" s="74"/>
      <c r="AG43" s="165">
        <v>0.375</v>
      </c>
      <c r="AH43" s="74"/>
      <c r="AI43" s="165">
        <v>0.39583333333333331</v>
      </c>
      <c r="AJ43" s="74"/>
      <c r="AK43" s="165">
        <v>0.41666666666666669</v>
      </c>
      <c r="AL43" s="74"/>
      <c r="AM43" s="165">
        <v>0.4375</v>
      </c>
      <c r="AN43" s="74"/>
      <c r="AO43" s="165">
        <v>0.45833333333333331</v>
      </c>
      <c r="AP43" s="74"/>
      <c r="AQ43" s="165">
        <v>0.47916666666666669</v>
      </c>
      <c r="AR43" s="74"/>
      <c r="AS43" s="165">
        <v>0.5</v>
      </c>
      <c r="AT43" s="74"/>
      <c r="AU43" s="165">
        <v>0.52083333333333337</v>
      </c>
      <c r="AV43" s="74"/>
      <c r="AW43" s="165">
        <v>0.54166666666666663</v>
      </c>
      <c r="AX43" s="74"/>
      <c r="AY43" s="165">
        <v>0.5625</v>
      </c>
      <c r="AZ43" s="74"/>
      <c r="BA43" s="165">
        <v>0.58333333333333337</v>
      </c>
      <c r="BB43" s="74"/>
      <c r="BC43" s="165">
        <v>0.60416666666666663</v>
      </c>
      <c r="BD43" s="74"/>
      <c r="BE43" s="165">
        <v>0.625</v>
      </c>
      <c r="BF43" s="74"/>
      <c r="BG43" s="165">
        <v>0.64583333333333337</v>
      </c>
      <c r="BH43" s="74"/>
      <c r="BI43" s="165">
        <v>0.66666666666666663</v>
      </c>
      <c r="BJ43" s="74"/>
      <c r="BK43" s="165">
        <v>0.6875</v>
      </c>
      <c r="BL43" s="74"/>
      <c r="BM43" s="165">
        <v>0.70833333333333337</v>
      </c>
      <c r="BN43" s="74"/>
      <c r="BO43" s="165">
        <v>0.72916666666666663</v>
      </c>
      <c r="BP43" s="74"/>
      <c r="BQ43" s="165">
        <v>0.75</v>
      </c>
      <c r="BR43" s="74"/>
      <c r="BS43" s="165">
        <v>0.77083333333333337</v>
      </c>
      <c r="BT43" s="74"/>
      <c r="BU43" s="165">
        <v>0.79166666666666663</v>
      </c>
      <c r="BV43" s="74"/>
      <c r="BW43" s="165">
        <v>0.8125</v>
      </c>
      <c r="BX43" s="74"/>
      <c r="BY43" s="165">
        <v>0.83333333333333337</v>
      </c>
    </row>
    <row r="44" spans="1:77" s="10" customFormat="1" ht="13" customHeight="1" x14ac:dyDescent="0.3">
      <c r="A44" s="102"/>
      <c r="B44" s="103"/>
      <c r="C44" s="103"/>
      <c r="R44" s="89"/>
      <c r="T44" s="2"/>
      <c r="U44" s="165"/>
      <c r="V44" s="74"/>
      <c r="W44" s="165"/>
      <c r="X44" s="74"/>
      <c r="Y44" s="165"/>
      <c r="Z44" s="74"/>
      <c r="AA44" s="165"/>
      <c r="AB44" s="74"/>
      <c r="AC44" s="165"/>
      <c r="AD44" s="74"/>
      <c r="AE44" s="165"/>
      <c r="AF44" s="74"/>
      <c r="AG44" s="165"/>
      <c r="AH44" s="74"/>
      <c r="AI44" s="165"/>
      <c r="AJ44" s="74"/>
      <c r="AK44" s="165"/>
      <c r="AL44" s="74"/>
      <c r="AM44" s="165"/>
      <c r="AN44" s="74"/>
      <c r="AO44" s="165"/>
      <c r="AP44" s="74"/>
      <c r="AQ44" s="165"/>
      <c r="AR44" s="74"/>
      <c r="AS44" s="165"/>
      <c r="AT44" s="74"/>
      <c r="AU44" s="165"/>
      <c r="AV44" s="74"/>
      <c r="AW44" s="165"/>
      <c r="AX44" s="74"/>
      <c r="AY44" s="165"/>
      <c r="AZ44" s="74"/>
      <c r="BA44" s="165"/>
      <c r="BB44" s="74"/>
      <c r="BC44" s="165"/>
      <c r="BD44" s="74"/>
      <c r="BE44" s="165"/>
      <c r="BF44" s="74"/>
      <c r="BG44" s="165"/>
      <c r="BH44" s="74"/>
      <c r="BI44" s="165"/>
      <c r="BJ44" s="74"/>
      <c r="BK44" s="165"/>
      <c r="BL44" s="74"/>
      <c r="BM44" s="165"/>
      <c r="BN44" s="74"/>
      <c r="BO44" s="165"/>
      <c r="BP44" s="74"/>
      <c r="BQ44" s="165"/>
      <c r="BR44" s="74"/>
      <c r="BS44" s="165"/>
      <c r="BT44" s="74"/>
      <c r="BU44" s="165"/>
      <c r="BV44" s="74"/>
      <c r="BW44" s="165"/>
      <c r="BX44" s="74"/>
      <c r="BY44" s="165"/>
    </row>
    <row r="45" spans="1:77" s="10" customFormat="1" ht="13" customHeight="1" thickBot="1" x14ac:dyDescent="0.35">
      <c r="A45" s="106"/>
      <c r="B45" s="107"/>
      <c r="C45" s="103"/>
      <c r="R45" s="88"/>
      <c r="T45" s="2"/>
      <c r="U45" s="165"/>
      <c r="V45" s="74"/>
      <c r="W45" s="166"/>
      <c r="X45" s="74"/>
      <c r="Y45" s="165"/>
      <c r="Z45" s="74"/>
      <c r="AA45" s="166"/>
      <c r="AB45" s="74"/>
      <c r="AC45" s="165"/>
      <c r="AD45" s="74"/>
      <c r="AE45" s="166"/>
      <c r="AF45" s="74"/>
      <c r="AG45" s="165"/>
      <c r="AH45" s="74"/>
      <c r="AI45" s="166"/>
      <c r="AJ45" s="74"/>
      <c r="AK45" s="165"/>
      <c r="AL45" s="74"/>
      <c r="AM45" s="166"/>
      <c r="AN45" s="74"/>
      <c r="AO45" s="165"/>
      <c r="AP45" s="74"/>
      <c r="AQ45" s="166"/>
      <c r="AR45" s="74"/>
      <c r="AS45" s="165"/>
      <c r="AT45" s="74"/>
      <c r="AU45" s="166"/>
      <c r="AV45" s="74"/>
      <c r="AW45" s="165"/>
      <c r="AX45" s="74"/>
      <c r="AY45" s="166"/>
      <c r="AZ45" s="74"/>
      <c r="BA45" s="165"/>
      <c r="BB45" s="74"/>
      <c r="BC45" s="166"/>
      <c r="BD45" s="74"/>
      <c r="BE45" s="165"/>
      <c r="BF45" s="74"/>
      <c r="BG45" s="166"/>
      <c r="BH45" s="74"/>
      <c r="BI45" s="165"/>
      <c r="BJ45" s="74"/>
      <c r="BK45" s="166"/>
      <c r="BL45" s="74"/>
      <c r="BM45" s="165"/>
      <c r="BN45" s="74"/>
      <c r="BO45" s="166"/>
      <c r="BP45" s="74"/>
      <c r="BQ45" s="165"/>
      <c r="BR45" s="74"/>
      <c r="BS45" s="166"/>
      <c r="BT45" s="74"/>
      <c r="BU45" s="165"/>
      <c r="BV45" s="74"/>
      <c r="BW45" s="166"/>
      <c r="BX45" s="74"/>
      <c r="BY45" s="165"/>
    </row>
    <row r="46" spans="1:77" ht="13" customHeight="1" thickTop="1" x14ac:dyDescent="0.35">
      <c r="A46" s="93"/>
      <c r="B46" s="93"/>
      <c r="C46" s="93"/>
      <c r="R46" s="95"/>
      <c r="T46" s="25" t="s">
        <v>6</v>
      </c>
      <c r="U46" s="26"/>
      <c r="V46" s="19"/>
      <c r="W46" s="27"/>
      <c r="X46" s="19"/>
      <c r="Y46" s="26"/>
      <c r="Z46" s="19"/>
      <c r="AA46" s="27"/>
      <c r="AB46" s="19"/>
      <c r="AC46" s="26"/>
      <c r="AD46" s="19"/>
      <c r="AE46" s="27"/>
      <c r="AF46" s="19"/>
      <c r="AG46" s="26"/>
      <c r="AH46" s="19"/>
      <c r="AI46" s="27"/>
      <c r="AJ46" s="19"/>
      <c r="AK46" s="26"/>
      <c r="AL46" s="19"/>
      <c r="AM46" s="27"/>
      <c r="AN46" s="19"/>
      <c r="AO46" s="26"/>
      <c r="AP46" s="19"/>
      <c r="AQ46" s="27"/>
      <c r="AR46" s="19"/>
      <c r="AS46" s="26"/>
      <c r="AT46" s="19"/>
      <c r="AU46" s="27"/>
      <c r="AV46" s="19"/>
      <c r="AW46" s="26"/>
      <c r="AX46" s="19"/>
      <c r="AY46" s="27"/>
      <c r="AZ46" s="19"/>
      <c r="BA46" s="26"/>
      <c r="BB46" s="19"/>
      <c r="BC46" s="27"/>
      <c r="BD46" s="19"/>
      <c r="BE46" s="26"/>
      <c r="BF46" s="19"/>
      <c r="BG46" s="27"/>
      <c r="BH46" s="19"/>
      <c r="BI46" s="26"/>
      <c r="BJ46" s="19"/>
      <c r="BK46" s="27"/>
      <c r="BL46" s="19"/>
      <c r="BM46" s="26"/>
      <c r="BN46" s="19"/>
      <c r="BO46" s="27"/>
      <c r="BP46" s="19"/>
      <c r="BQ46" s="26"/>
      <c r="BR46" s="19"/>
      <c r="BS46" s="27"/>
      <c r="BT46" s="19"/>
      <c r="BU46" s="26"/>
      <c r="BV46" s="19"/>
      <c r="BW46" s="27"/>
      <c r="BX46" s="19"/>
      <c r="BY46" s="26"/>
    </row>
    <row r="47" spans="1:77" s="10" customFormat="1" ht="13" customHeight="1" x14ac:dyDescent="0.25">
      <c r="A47" s="82"/>
      <c r="B47" s="108"/>
      <c r="C47" s="84"/>
      <c r="R47" s="86"/>
      <c r="T47" s="2" t="str">
        <f>B$7</f>
        <v>A</v>
      </c>
      <c r="U47" s="35" t="str">
        <f t="shared" ref="U47:BY47" si="20">IF(AND(OR($M5&gt;U$3,$N5&lt;=U$3),OR($M8&gt;U$3,$N8&lt;=U$3)),"","X")</f>
        <v>X</v>
      </c>
      <c r="V47" s="36" t="str">
        <f t="shared" si="20"/>
        <v>X</v>
      </c>
      <c r="W47" s="37" t="str">
        <f t="shared" si="20"/>
        <v>X</v>
      </c>
      <c r="X47" s="36" t="str">
        <f t="shared" si="20"/>
        <v>X</v>
      </c>
      <c r="Y47" s="35" t="str">
        <f t="shared" si="20"/>
        <v>X</v>
      </c>
      <c r="Z47" s="36" t="str">
        <f t="shared" si="20"/>
        <v>X</v>
      </c>
      <c r="AA47" s="37" t="str">
        <f t="shared" si="20"/>
        <v>X</v>
      </c>
      <c r="AB47" s="36" t="str">
        <f t="shared" si="20"/>
        <v>X</v>
      </c>
      <c r="AC47" s="35" t="str">
        <f t="shared" si="20"/>
        <v>X</v>
      </c>
      <c r="AD47" s="36" t="str">
        <f t="shared" si="20"/>
        <v>X</v>
      </c>
      <c r="AE47" s="37" t="str">
        <f t="shared" si="20"/>
        <v>X</v>
      </c>
      <c r="AF47" s="36" t="str">
        <f t="shared" si="20"/>
        <v>X</v>
      </c>
      <c r="AG47" s="35" t="str">
        <f t="shared" si="20"/>
        <v>X</v>
      </c>
      <c r="AH47" s="36" t="str">
        <f t="shared" si="20"/>
        <v>X</v>
      </c>
      <c r="AI47" s="37" t="str">
        <f t="shared" si="20"/>
        <v>X</v>
      </c>
      <c r="AJ47" s="36" t="str">
        <f t="shared" si="20"/>
        <v>X</v>
      </c>
      <c r="AK47" s="35" t="str">
        <f t="shared" si="20"/>
        <v>X</v>
      </c>
      <c r="AL47" s="36" t="str">
        <f t="shared" si="20"/>
        <v>X</v>
      </c>
      <c r="AM47" s="37" t="str">
        <f t="shared" si="20"/>
        <v>X</v>
      </c>
      <c r="AN47" s="36" t="str">
        <f t="shared" si="20"/>
        <v>X</v>
      </c>
      <c r="AO47" s="35" t="str">
        <f t="shared" si="20"/>
        <v>X</v>
      </c>
      <c r="AP47" s="36" t="str">
        <f t="shared" si="20"/>
        <v>X</v>
      </c>
      <c r="AQ47" s="37" t="str">
        <f t="shared" si="20"/>
        <v>X</v>
      </c>
      <c r="AR47" s="36" t="str">
        <f t="shared" si="20"/>
        <v>X</v>
      </c>
      <c r="AS47" s="35" t="str">
        <f t="shared" si="20"/>
        <v/>
      </c>
      <c r="AT47" s="36" t="str">
        <f t="shared" si="20"/>
        <v/>
      </c>
      <c r="AU47" s="37" t="str">
        <f t="shared" si="20"/>
        <v/>
      </c>
      <c r="AV47" s="36" t="str">
        <f t="shared" si="20"/>
        <v/>
      </c>
      <c r="AW47" s="35" t="str">
        <f t="shared" si="20"/>
        <v>X</v>
      </c>
      <c r="AX47" s="36" t="str">
        <f t="shared" si="20"/>
        <v>X</v>
      </c>
      <c r="AY47" s="37" t="str">
        <f t="shared" si="20"/>
        <v>X</v>
      </c>
      <c r="AZ47" s="36" t="str">
        <f t="shared" si="20"/>
        <v>X</v>
      </c>
      <c r="BA47" s="35" t="str">
        <f t="shared" si="20"/>
        <v/>
      </c>
      <c r="BB47" s="36" t="str">
        <f t="shared" si="20"/>
        <v/>
      </c>
      <c r="BC47" s="37" t="str">
        <f t="shared" si="20"/>
        <v/>
      </c>
      <c r="BD47" s="36" t="str">
        <f t="shared" si="20"/>
        <v/>
      </c>
      <c r="BE47" s="35" t="str">
        <f t="shared" si="20"/>
        <v/>
      </c>
      <c r="BF47" s="36" t="str">
        <f t="shared" si="20"/>
        <v/>
      </c>
      <c r="BG47" s="37" t="str">
        <f t="shared" si="20"/>
        <v/>
      </c>
      <c r="BH47" s="36" t="str">
        <f t="shared" si="20"/>
        <v/>
      </c>
      <c r="BI47" s="35" t="str">
        <f t="shared" si="20"/>
        <v/>
      </c>
      <c r="BJ47" s="36" t="str">
        <f t="shared" si="20"/>
        <v/>
      </c>
      <c r="BK47" s="37" t="str">
        <f t="shared" si="20"/>
        <v/>
      </c>
      <c r="BL47" s="36" t="str">
        <f t="shared" si="20"/>
        <v/>
      </c>
      <c r="BM47" s="35" t="str">
        <f t="shared" si="20"/>
        <v/>
      </c>
      <c r="BN47" s="36" t="str">
        <f t="shared" si="20"/>
        <v/>
      </c>
      <c r="BO47" s="37" t="str">
        <f t="shared" si="20"/>
        <v/>
      </c>
      <c r="BP47" s="36" t="str">
        <f t="shared" si="20"/>
        <v/>
      </c>
      <c r="BQ47" s="35" t="str">
        <f t="shared" si="20"/>
        <v/>
      </c>
      <c r="BR47" s="36" t="str">
        <f t="shared" si="20"/>
        <v/>
      </c>
      <c r="BS47" s="37" t="str">
        <f t="shared" si="20"/>
        <v/>
      </c>
      <c r="BT47" s="36" t="str">
        <f t="shared" si="20"/>
        <v/>
      </c>
      <c r="BU47" s="35" t="str">
        <f t="shared" si="20"/>
        <v/>
      </c>
      <c r="BV47" s="36" t="str">
        <f t="shared" si="20"/>
        <v/>
      </c>
      <c r="BW47" s="37" t="str">
        <f t="shared" si="20"/>
        <v/>
      </c>
      <c r="BX47" s="36" t="str">
        <f t="shared" si="20"/>
        <v/>
      </c>
      <c r="BY47" s="35" t="str">
        <f t="shared" si="20"/>
        <v/>
      </c>
    </row>
    <row r="48" spans="1:77" s="10" customFormat="1" ht="13" customHeight="1" x14ac:dyDescent="0.3">
      <c r="A48" s="82"/>
      <c r="B48" s="83"/>
      <c r="C48" s="84"/>
      <c r="R48" s="88"/>
      <c r="T48" s="2" t="str">
        <f>B$13</f>
        <v>B</v>
      </c>
      <c r="U48" s="45" t="str">
        <f t="shared" ref="U48:BY48" si="21">IF(AND(OR($M12&gt;U$3,$N12&lt;=U$3),OR($M14&gt;U$3,$N14&lt;=U$3)),"","X")</f>
        <v>X</v>
      </c>
      <c r="V48" s="46" t="str">
        <f t="shared" si="21"/>
        <v>X</v>
      </c>
      <c r="W48" s="47" t="str">
        <f t="shared" si="21"/>
        <v>X</v>
      </c>
      <c r="X48" s="46" t="str">
        <f t="shared" si="21"/>
        <v>X</v>
      </c>
      <c r="Y48" s="45" t="str">
        <f t="shared" si="21"/>
        <v>X</v>
      </c>
      <c r="Z48" s="46" t="str">
        <f t="shared" si="21"/>
        <v>X</v>
      </c>
      <c r="AA48" s="47" t="str">
        <f t="shared" si="21"/>
        <v>X</v>
      </c>
      <c r="AB48" s="46" t="str">
        <f t="shared" si="21"/>
        <v>X</v>
      </c>
      <c r="AC48" s="45" t="str">
        <f t="shared" si="21"/>
        <v>X</v>
      </c>
      <c r="AD48" s="46" t="str">
        <f t="shared" si="21"/>
        <v>X</v>
      </c>
      <c r="AE48" s="47" t="str">
        <f t="shared" si="21"/>
        <v>X</v>
      </c>
      <c r="AF48" s="46" t="str">
        <f t="shared" si="21"/>
        <v>X</v>
      </c>
      <c r="AG48" s="45" t="str">
        <f t="shared" si="21"/>
        <v>X</v>
      </c>
      <c r="AH48" s="46" t="str">
        <f t="shared" si="21"/>
        <v>X</v>
      </c>
      <c r="AI48" s="47" t="str">
        <f t="shared" si="21"/>
        <v>X</v>
      </c>
      <c r="AJ48" s="46" t="str">
        <f t="shared" si="21"/>
        <v>X</v>
      </c>
      <c r="AK48" s="45" t="str">
        <f t="shared" si="21"/>
        <v>X</v>
      </c>
      <c r="AL48" s="46" t="str">
        <f t="shared" si="21"/>
        <v>X</v>
      </c>
      <c r="AM48" s="47" t="str">
        <f t="shared" si="21"/>
        <v>X</v>
      </c>
      <c r="AN48" s="46" t="str">
        <f t="shared" si="21"/>
        <v>X</v>
      </c>
      <c r="AO48" s="45" t="str">
        <f t="shared" si="21"/>
        <v/>
      </c>
      <c r="AP48" s="46" t="str">
        <f t="shared" si="21"/>
        <v/>
      </c>
      <c r="AQ48" s="47" t="str">
        <f t="shared" si="21"/>
        <v/>
      </c>
      <c r="AR48" s="46" t="str">
        <f t="shared" si="21"/>
        <v/>
      </c>
      <c r="AS48" s="45" t="str">
        <f t="shared" si="21"/>
        <v/>
      </c>
      <c r="AT48" s="46" t="str">
        <f t="shared" si="21"/>
        <v/>
      </c>
      <c r="AU48" s="47" t="str">
        <f t="shared" si="21"/>
        <v/>
      </c>
      <c r="AV48" s="46" t="str">
        <f t="shared" si="21"/>
        <v/>
      </c>
      <c r="AW48" s="45" t="str">
        <f t="shared" si="21"/>
        <v/>
      </c>
      <c r="AX48" s="46" t="str">
        <f t="shared" si="21"/>
        <v/>
      </c>
      <c r="AY48" s="47" t="str">
        <f t="shared" si="21"/>
        <v/>
      </c>
      <c r="AZ48" s="46" t="str">
        <f t="shared" si="21"/>
        <v/>
      </c>
      <c r="BA48" s="45" t="str">
        <f t="shared" si="21"/>
        <v/>
      </c>
      <c r="BB48" s="46" t="str">
        <f t="shared" si="21"/>
        <v/>
      </c>
      <c r="BC48" s="47" t="str">
        <f t="shared" si="21"/>
        <v/>
      </c>
      <c r="BD48" s="46" t="str">
        <f t="shared" si="21"/>
        <v/>
      </c>
      <c r="BE48" s="45" t="str">
        <f t="shared" si="21"/>
        <v/>
      </c>
      <c r="BF48" s="46" t="str">
        <f t="shared" si="21"/>
        <v/>
      </c>
      <c r="BG48" s="47" t="str">
        <f t="shared" si="21"/>
        <v/>
      </c>
      <c r="BH48" s="46" t="str">
        <f t="shared" si="21"/>
        <v/>
      </c>
      <c r="BI48" s="45" t="str">
        <f t="shared" si="21"/>
        <v/>
      </c>
      <c r="BJ48" s="46" t="str">
        <f t="shared" si="21"/>
        <v/>
      </c>
      <c r="BK48" s="47" t="str">
        <f t="shared" si="21"/>
        <v/>
      </c>
      <c r="BL48" s="46" t="str">
        <f t="shared" si="21"/>
        <v/>
      </c>
      <c r="BM48" s="45" t="str">
        <f t="shared" si="21"/>
        <v/>
      </c>
      <c r="BN48" s="46" t="str">
        <f t="shared" si="21"/>
        <v/>
      </c>
      <c r="BO48" s="47" t="str">
        <f t="shared" si="21"/>
        <v/>
      </c>
      <c r="BP48" s="46" t="str">
        <f t="shared" si="21"/>
        <v/>
      </c>
      <c r="BQ48" s="45" t="str">
        <f t="shared" si="21"/>
        <v/>
      </c>
      <c r="BR48" s="46" t="str">
        <f t="shared" si="21"/>
        <v/>
      </c>
      <c r="BS48" s="47" t="str">
        <f t="shared" si="21"/>
        <v/>
      </c>
      <c r="BT48" s="46" t="str">
        <f t="shared" si="21"/>
        <v/>
      </c>
      <c r="BU48" s="45" t="str">
        <f t="shared" si="21"/>
        <v/>
      </c>
      <c r="BV48" s="46" t="str">
        <f t="shared" si="21"/>
        <v/>
      </c>
      <c r="BW48" s="47" t="str">
        <f t="shared" si="21"/>
        <v/>
      </c>
      <c r="BX48" s="46" t="str">
        <f t="shared" si="21"/>
        <v/>
      </c>
      <c r="BY48" s="45" t="str">
        <f t="shared" si="21"/>
        <v/>
      </c>
    </row>
    <row r="49" spans="1:77" s="10" customFormat="1" ht="13" customHeight="1" x14ac:dyDescent="0.3">
      <c r="A49" s="82"/>
      <c r="B49" s="91"/>
      <c r="C49" s="83"/>
      <c r="R49" s="89"/>
      <c r="T49" s="2" t="str">
        <f>B$18</f>
        <v>C</v>
      </c>
      <c r="U49" s="45" t="str">
        <f t="shared" ref="U49:BY49" si="22">IF(AND(OR($M17&gt;U$3,$N17&lt;=U$3),OR($M19&gt;U$3,$N19&lt;=U$3)),"","X")</f>
        <v>X</v>
      </c>
      <c r="V49" s="46" t="str">
        <f t="shared" si="22"/>
        <v>X</v>
      </c>
      <c r="W49" s="47" t="str">
        <f t="shared" si="22"/>
        <v>X</v>
      </c>
      <c r="X49" s="46" t="str">
        <f t="shared" si="22"/>
        <v>X</v>
      </c>
      <c r="Y49" s="45" t="str">
        <f t="shared" si="22"/>
        <v>X</v>
      </c>
      <c r="Z49" s="46" t="str">
        <f t="shared" si="22"/>
        <v>X</v>
      </c>
      <c r="AA49" s="47" t="str">
        <f t="shared" si="22"/>
        <v>X</v>
      </c>
      <c r="AB49" s="46" t="str">
        <f t="shared" si="22"/>
        <v>X</v>
      </c>
      <c r="AC49" s="45" t="str">
        <f t="shared" si="22"/>
        <v>X</v>
      </c>
      <c r="AD49" s="46" t="str">
        <f t="shared" si="22"/>
        <v>X</v>
      </c>
      <c r="AE49" s="47" t="str">
        <f t="shared" si="22"/>
        <v>X</v>
      </c>
      <c r="AF49" s="46" t="str">
        <f t="shared" si="22"/>
        <v>X</v>
      </c>
      <c r="AG49" s="45" t="str">
        <f t="shared" si="22"/>
        <v>X</v>
      </c>
      <c r="AH49" s="46" t="str">
        <f t="shared" si="22"/>
        <v>X</v>
      </c>
      <c r="AI49" s="47" t="str">
        <f t="shared" si="22"/>
        <v>X</v>
      </c>
      <c r="AJ49" s="46" t="str">
        <f t="shared" si="22"/>
        <v>X</v>
      </c>
      <c r="AK49" s="45" t="str">
        <f t="shared" si="22"/>
        <v>X</v>
      </c>
      <c r="AL49" s="46" t="str">
        <f t="shared" si="22"/>
        <v>X</v>
      </c>
      <c r="AM49" s="47" t="str">
        <f t="shared" si="22"/>
        <v>X</v>
      </c>
      <c r="AN49" s="46" t="str">
        <f t="shared" si="22"/>
        <v>X</v>
      </c>
      <c r="AO49" s="45" t="str">
        <f t="shared" si="22"/>
        <v>X</v>
      </c>
      <c r="AP49" s="46" t="str">
        <f t="shared" si="22"/>
        <v>X</v>
      </c>
      <c r="AQ49" s="47" t="str">
        <f t="shared" si="22"/>
        <v>X</v>
      </c>
      <c r="AR49" s="46" t="str">
        <f t="shared" si="22"/>
        <v>X</v>
      </c>
      <c r="AS49" s="45" t="str">
        <f t="shared" si="22"/>
        <v/>
      </c>
      <c r="AT49" s="46" t="str">
        <f t="shared" si="22"/>
        <v/>
      </c>
      <c r="AU49" s="47" t="str">
        <f t="shared" si="22"/>
        <v/>
      </c>
      <c r="AV49" s="46" t="str">
        <f t="shared" si="22"/>
        <v/>
      </c>
      <c r="AW49" s="45" t="str">
        <f t="shared" si="22"/>
        <v/>
      </c>
      <c r="AX49" s="46" t="str">
        <f t="shared" si="22"/>
        <v/>
      </c>
      <c r="AY49" s="47" t="str">
        <f t="shared" si="22"/>
        <v/>
      </c>
      <c r="AZ49" s="46" t="str">
        <f t="shared" si="22"/>
        <v/>
      </c>
      <c r="BA49" s="45" t="str">
        <f t="shared" si="22"/>
        <v/>
      </c>
      <c r="BB49" s="46" t="str">
        <f t="shared" si="22"/>
        <v/>
      </c>
      <c r="BC49" s="47" t="str">
        <f t="shared" si="22"/>
        <v/>
      </c>
      <c r="BD49" s="46" t="str">
        <f t="shared" si="22"/>
        <v/>
      </c>
      <c r="BE49" s="45" t="str">
        <f t="shared" si="22"/>
        <v/>
      </c>
      <c r="BF49" s="46" t="str">
        <f t="shared" si="22"/>
        <v/>
      </c>
      <c r="BG49" s="47" t="str">
        <f t="shared" si="22"/>
        <v/>
      </c>
      <c r="BH49" s="46" t="str">
        <f t="shared" si="22"/>
        <v/>
      </c>
      <c r="BI49" s="45" t="str">
        <f t="shared" si="22"/>
        <v/>
      </c>
      <c r="BJ49" s="46" t="str">
        <f t="shared" si="22"/>
        <v/>
      </c>
      <c r="BK49" s="47" t="str">
        <f t="shared" si="22"/>
        <v/>
      </c>
      <c r="BL49" s="46" t="str">
        <f t="shared" si="22"/>
        <v/>
      </c>
      <c r="BM49" s="45" t="str">
        <f t="shared" si="22"/>
        <v/>
      </c>
      <c r="BN49" s="46" t="str">
        <f t="shared" si="22"/>
        <v/>
      </c>
      <c r="BO49" s="47" t="str">
        <f t="shared" si="22"/>
        <v/>
      </c>
      <c r="BP49" s="46" t="str">
        <f t="shared" si="22"/>
        <v/>
      </c>
      <c r="BQ49" s="45" t="str">
        <f t="shared" si="22"/>
        <v/>
      </c>
      <c r="BR49" s="46" t="str">
        <f t="shared" si="22"/>
        <v/>
      </c>
      <c r="BS49" s="47" t="str">
        <f t="shared" si="22"/>
        <v/>
      </c>
      <c r="BT49" s="46" t="str">
        <f t="shared" si="22"/>
        <v/>
      </c>
      <c r="BU49" s="45" t="str">
        <f t="shared" si="22"/>
        <v/>
      </c>
      <c r="BV49" s="46" t="str">
        <f t="shared" si="22"/>
        <v/>
      </c>
      <c r="BW49" s="47" t="str">
        <f t="shared" si="22"/>
        <v/>
      </c>
      <c r="BX49" s="46" t="str">
        <f t="shared" si="22"/>
        <v/>
      </c>
      <c r="BY49" s="45" t="str">
        <f t="shared" si="22"/>
        <v/>
      </c>
    </row>
    <row r="50" spans="1:77" s="10" customFormat="1" ht="13" customHeight="1" x14ac:dyDescent="0.3">
      <c r="A50" s="66"/>
      <c r="B50" s="91"/>
      <c r="C50" s="83"/>
      <c r="R50" s="88"/>
      <c r="T50" s="2" t="str">
        <f>B$23</f>
        <v>D</v>
      </c>
      <c r="U50" s="45" t="str">
        <f t="shared" ref="U50:BY50" si="23">IF(AND(OR($M22&gt;U$3,$N22&lt;=U$3),OR($M24&gt;U$3,$N24&lt;=U$3)),"","X")</f>
        <v/>
      </c>
      <c r="V50" s="46" t="str">
        <f t="shared" si="23"/>
        <v/>
      </c>
      <c r="W50" s="47" t="str">
        <f t="shared" si="23"/>
        <v/>
      </c>
      <c r="X50" s="46" t="str">
        <f t="shared" si="23"/>
        <v/>
      </c>
      <c r="Y50" s="45" t="str">
        <f t="shared" si="23"/>
        <v/>
      </c>
      <c r="Z50" s="46" t="str">
        <f t="shared" si="23"/>
        <v/>
      </c>
      <c r="AA50" s="47" t="str">
        <f t="shared" si="23"/>
        <v/>
      </c>
      <c r="AB50" s="46" t="str">
        <f t="shared" si="23"/>
        <v/>
      </c>
      <c r="AC50" s="45" t="str">
        <f t="shared" si="23"/>
        <v/>
      </c>
      <c r="AD50" s="46" t="str">
        <f t="shared" si="23"/>
        <v/>
      </c>
      <c r="AE50" s="47" t="str">
        <f t="shared" si="23"/>
        <v/>
      </c>
      <c r="AF50" s="46" t="str">
        <f t="shared" si="23"/>
        <v/>
      </c>
      <c r="AG50" s="45" t="str">
        <f t="shared" si="23"/>
        <v/>
      </c>
      <c r="AH50" s="46" t="str">
        <f t="shared" si="23"/>
        <v/>
      </c>
      <c r="AI50" s="47" t="str">
        <f t="shared" si="23"/>
        <v/>
      </c>
      <c r="AJ50" s="46" t="str">
        <f t="shared" si="23"/>
        <v/>
      </c>
      <c r="AK50" s="45" t="str">
        <f t="shared" si="23"/>
        <v/>
      </c>
      <c r="AL50" s="46" t="str">
        <f t="shared" si="23"/>
        <v/>
      </c>
      <c r="AM50" s="47" t="str">
        <f t="shared" si="23"/>
        <v/>
      </c>
      <c r="AN50" s="46" t="str">
        <f t="shared" si="23"/>
        <v/>
      </c>
      <c r="AO50" s="45" t="str">
        <f t="shared" si="23"/>
        <v/>
      </c>
      <c r="AP50" s="46" t="str">
        <f t="shared" si="23"/>
        <v/>
      </c>
      <c r="AQ50" s="47" t="str">
        <f t="shared" si="23"/>
        <v/>
      </c>
      <c r="AR50" s="46" t="str">
        <f t="shared" si="23"/>
        <v/>
      </c>
      <c r="AS50" s="45" t="str">
        <f t="shared" si="23"/>
        <v/>
      </c>
      <c r="AT50" s="46" t="str">
        <f t="shared" si="23"/>
        <v/>
      </c>
      <c r="AU50" s="47" t="str">
        <f t="shared" si="23"/>
        <v/>
      </c>
      <c r="AV50" s="46" t="str">
        <f t="shared" si="23"/>
        <v/>
      </c>
      <c r="AW50" s="45" t="str">
        <f t="shared" si="23"/>
        <v/>
      </c>
      <c r="AX50" s="46" t="str">
        <f t="shared" si="23"/>
        <v/>
      </c>
      <c r="AY50" s="47" t="str">
        <f t="shared" si="23"/>
        <v/>
      </c>
      <c r="AZ50" s="46" t="str">
        <f t="shared" si="23"/>
        <v/>
      </c>
      <c r="BA50" s="45" t="str">
        <f t="shared" si="23"/>
        <v/>
      </c>
      <c r="BB50" s="46" t="str">
        <f t="shared" si="23"/>
        <v/>
      </c>
      <c r="BC50" s="47" t="str">
        <f t="shared" si="23"/>
        <v/>
      </c>
      <c r="BD50" s="46" t="str">
        <f t="shared" si="23"/>
        <v/>
      </c>
      <c r="BE50" s="45" t="str">
        <f t="shared" si="23"/>
        <v/>
      </c>
      <c r="BF50" s="46" t="str">
        <f t="shared" si="23"/>
        <v/>
      </c>
      <c r="BG50" s="47" t="str">
        <f t="shared" si="23"/>
        <v/>
      </c>
      <c r="BH50" s="46" t="str">
        <f t="shared" si="23"/>
        <v/>
      </c>
      <c r="BI50" s="45" t="str">
        <f t="shared" si="23"/>
        <v/>
      </c>
      <c r="BJ50" s="46" t="str">
        <f t="shared" si="23"/>
        <v/>
      </c>
      <c r="BK50" s="47" t="str">
        <f t="shared" si="23"/>
        <v/>
      </c>
      <c r="BL50" s="46" t="str">
        <f t="shared" si="23"/>
        <v/>
      </c>
      <c r="BM50" s="45" t="str">
        <f t="shared" si="23"/>
        <v/>
      </c>
      <c r="BN50" s="46" t="str">
        <f t="shared" si="23"/>
        <v/>
      </c>
      <c r="BO50" s="47" t="str">
        <f t="shared" si="23"/>
        <v/>
      </c>
      <c r="BP50" s="46" t="str">
        <f t="shared" si="23"/>
        <v/>
      </c>
      <c r="BQ50" s="45" t="str">
        <f t="shared" si="23"/>
        <v/>
      </c>
      <c r="BR50" s="46" t="str">
        <f t="shared" si="23"/>
        <v/>
      </c>
      <c r="BS50" s="47" t="str">
        <f t="shared" si="23"/>
        <v/>
      </c>
      <c r="BT50" s="46" t="str">
        <f t="shared" si="23"/>
        <v/>
      </c>
      <c r="BU50" s="45" t="str">
        <f t="shared" si="23"/>
        <v/>
      </c>
      <c r="BV50" s="46" t="str">
        <f t="shared" si="23"/>
        <v/>
      </c>
      <c r="BW50" s="47" t="str">
        <f t="shared" si="23"/>
        <v/>
      </c>
      <c r="BX50" s="46" t="str">
        <f t="shared" si="23"/>
        <v/>
      </c>
      <c r="BY50" s="45" t="str">
        <f t="shared" si="23"/>
        <v/>
      </c>
    </row>
    <row r="51" spans="1:77" ht="13" customHeight="1" x14ac:dyDescent="0.35">
      <c r="A51" s="93"/>
      <c r="B51" s="109"/>
      <c r="C51" s="109"/>
      <c r="R51" s="95"/>
      <c r="T51" s="2">
        <f>B$28</f>
        <v>0</v>
      </c>
      <c r="U51" s="45" t="str">
        <f t="shared" ref="U51:BY51" si="24">IF(AND(OR($M27&gt;U$3,$N27&lt;=U$3),OR($M29&gt;U$3,$N29&lt;=U$3)),"","X")</f>
        <v/>
      </c>
      <c r="V51" s="46" t="str">
        <f t="shared" si="24"/>
        <v/>
      </c>
      <c r="W51" s="47" t="str">
        <f t="shared" si="24"/>
        <v/>
      </c>
      <c r="X51" s="46" t="str">
        <f t="shared" si="24"/>
        <v/>
      </c>
      <c r="Y51" s="45" t="str">
        <f t="shared" si="24"/>
        <v/>
      </c>
      <c r="Z51" s="46" t="str">
        <f t="shared" si="24"/>
        <v/>
      </c>
      <c r="AA51" s="47" t="str">
        <f t="shared" si="24"/>
        <v/>
      </c>
      <c r="AB51" s="46" t="str">
        <f t="shared" si="24"/>
        <v/>
      </c>
      <c r="AC51" s="45" t="str">
        <f t="shared" si="24"/>
        <v/>
      </c>
      <c r="AD51" s="46" t="str">
        <f t="shared" si="24"/>
        <v/>
      </c>
      <c r="AE51" s="47" t="str">
        <f t="shared" si="24"/>
        <v/>
      </c>
      <c r="AF51" s="46" t="str">
        <f t="shared" si="24"/>
        <v/>
      </c>
      <c r="AG51" s="45" t="str">
        <f t="shared" si="24"/>
        <v/>
      </c>
      <c r="AH51" s="46" t="str">
        <f t="shared" si="24"/>
        <v/>
      </c>
      <c r="AI51" s="47" t="str">
        <f t="shared" si="24"/>
        <v/>
      </c>
      <c r="AJ51" s="46" t="str">
        <f t="shared" si="24"/>
        <v/>
      </c>
      <c r="AK51" s="45" t="str">
        <f t="shared" si="24"/>
        <v/>
      </c>
      <c r="AL51" s="46" t="str">
        <f t="shared" si="24"/>
        <v/>
      </c>
      <c r="AM51" s="47" t="str">
        <f t="shared" si="24"/>
        <v/>
      </c>
      <c r="AN51" s="46" t="str">
        <f t="shared" si="24"/>
        <v/>
      </c>
      <c r="AO51" s="45" t="str">
        <f t="shared" si="24"/>
        <v/>
      </c>
      <c r="AP51" s="46" t="str">
        <f t="shared" si="24"/>
        <v/>
      </c>
      <c r="AQ51" s="47" t="str">
        <f t="shared" si="24"/>
        <v/>
      </c>
      <c r="AR51" s="46" t="str">
        <f t="shared" si="24"/>
        <v/>
      </c>
      <c r="AS51" s="45" t="str">
        <f t="shared" si="24"/>
        <v/>
      </c>
      <c r="AT51" s="46" t="str">
        <f t="shared" si="24"/>
        <v/>
      </c>
      <c r="AU51" s="47" t="str">
        <f t="shared" si="24"/>
        <v/>
      </c>
      <c r="AV51" s="46" t="str">
        <f t="shared" si="24"/>
        <v/>
      </c>
      <c r="AW51" s="45" t="str">
        <f t="shared" si="24"/>
        <v/>
      </c>
      <c r="AX51" s="46" t="str">
        <f t="shared" si="24"/>
        <v/>
      </c>
      <c r="AY51" s="47" t="str">
        <f t="shared" si="24"/>
        <v/>
      </c>
      <c r="AZ51" s="46" t="str">
        <f t="shared" si="24"/>
        <v/>
      </c>
      <c r="BA51" s="45" t="str">
        <f t="shared" si="24"/>
        <v/>
      </c>
      <c r="BB51" s="46" t="str">
        <f t="shared" si="24"/>
        <v/>
      </c>
      <c r="BC51" s="47" t="str">
        <f t="shared" si="24"/>
        <v/>
      </c>
      <c r="BD51" s="46" t="str">
        <f t="shared" si="24"/>
        <v/>
      </c>
      <c r="BE51" s="45" t="str">
        <f t="shared" si="24"/>
        <v/>
      </c>
      <c r="BF51" s="46" t="str">
        <f t="shared" si="24"/>
        <v/>
      </c>
      <c r="BG51" s="47" t="str">
        <f t="shared" si="24"/>
        <v/>
      </c>
      <c r="BH51" s="46" t="str">
        <f t="shared" si="24"/>
        <v/>
      </c>
      <c r="BI51" s="45" t="str">
        <f t="shared" si="24"/>
        <v/>
      </c>
      <c r="BJ51" s="46" t="str">
        <f t="shared" si="24"/>
        <v/>
      </c>
      <c r="BK51" s="47" t="str">
        <f t="shared" si="24"/>
        <v/>
      </c>
      <c r="BL51" s="46" t="str">
        <f t="shared" si="24"/>
        <v/>
      </c>
      <c r="BM51" s="45" t="str">
        <f t="shared" si="24"/>
        <v/>
      </c>
      <c r="BN51" s="46" t="str">
        <f t="shared" si="24"/>
        <v/>
      </c>
      <c r="BO51" s="47" t="str">
        <f t="shared" si="24"/>
        <v/>
      </c>
      <c r="BP51" s="46" t="str">
        <f t="shared" si="24"/>
        <v/>
      </c>
      <c r="BQ51" s="45" t="str">
        <f t="shared" si="24"/>
        <v/>
      </c>
      <c r="BR51" s="46" t="str">
        <f t="shared" si="24"/>
        <v/>
      </c>
      <c r="BS51" s="47" t="str">
        <f t="shared" si="24"/>
        <v/>
      </c>
      <c r="BT51" s="46" t="str">
        <f t="shared" si="24"/>
        <v/>
      </c>
      <c r="BU51" s="45" t="str">
        <f t="shared" si="24"/>
        <v/>
      </c>
      <c r="BV51" s="46" t="str">
        <f t="shared" si="24"/>
        <v/>
      </c>
      <c r="BW51" s="47" t="str">
        <f t="shared" si="24"/>
        <v/>
      </c>
      <c r="BX51" s="46" t="str">
        <f t="shared" si="24"/>
        <v/>
      </c>
      <c r="BY51" s="45" t="str">
        <f t="shared" si="24"/>
        <v/>
      </c>
    </row>
    <row r="52" spans="1:77" s="10" customFormat="1" ht="13" customHeight="1" x14ac:dyDescent="0.3">
      <c r="A52" s="82"/>
      <c r="B52" s="96"/>
      <c r="C52" s="97"/>
      <c r="R52" s="86"/>
    </row>
    <row r="53" spans="1:77" s="10" customFormat="1" ht="13" customHeight="1" x14ac:dyDescent="0.3">
      <c r="A53" s="82"/>
      <c r="B53" s="98"/>
      <c r="C53" s="97"/>
      <c r="R53" s="88"/>
      <c r="T53" s="2"/>
      <c r="U53" s="165">
        <v>0.25</v>
      </c>
      <c r="V53" s="74"/>
      <c r="W53" s="165">
        <v>0.27083333333333331</v>
      </c>
      <c r="X53" s="74"/>
      <c r="Y53" s="165">
        <v>0.29166666666666669</v>
      </c>
      <c r="Z53" s="74"/>
      <c r="AA53" s="165">
        <v>0.3125</v>
      </c>
      <c r="AB53" s="74"/>
      <c r="AC53" s="165">
        <v>0.33333333333333331</v>
      </c>
      <c r="AD53" s="74"/>
      <c r="AE53" s="165">
        <v>0.35416666666666669</v>
      </c>
      <c r="AF53" s="74"/>
      <c r="AG53" s="165">
        <v>0.375</v>
      </c>
      <c r="AH53" s="74"/>
      <c r="AI53" s="165">
        <v>0.39583333333333331</v>
      </c>
      <c r="AJ53" s="74"/>
      <c r="AK53" s="165">
        <v>0.41666666666666669</v>
      </c>
      <c r="AL53" s="74"/>
      <c r="AM53" s="165">
        <v>0.4375</v>
      </c>
      <c r="AN53" s="74"/>
      <c r="AO53" s="165">
        <v>0.45833333333333331</v>
      </c>
      <c r="AP53" s="74"/>
      <c r="AQ53" s="165">
        <v>0.47916666666666669</v>
      </c>
      <c r="AR53" s="74"/>
      <c r="AS53" s="165">
        <v>0.5</v>
      </c>
      <c r="AT53" s="74"/>
      <c r="AU53" s="165">
        <v>0.52083333333333337</v>
      </c>
      <c r="AV53" s="74"/>
      <c r="AW53" s="165">
        <v>0.54166666666666663</v>
      </c>
      <c r="AX53" s="74"/>
      <c r="AY53" s="165">
        <v>0.5625</v>
      </c>
      <c r="AZ53" s="74"/>
      <c r="BA53" s="165">
        <v>0.58333333333333337</v>
      </c>
      <c r="BB53" s="74"/>
      <c r="BC53" s="165">
        <v>0.60416666666666663</v>
      </c>
      <c r="BD53" s="74"/>
      <c r="BE53" s="165">
        <v>0.625</v>
      </c>
      <c r="BF53" s="74"/>
      <c r="BG53" s="165">
        <v>0.64583333333333337</v>
      </c>
      <c r="BH53" s="74"/>
      <c r="BI53" s="165">
        <v>0.66666666666666663</v>
      </c>
      <c r="BJ53" s="74"/>
      <c r="BK53" s="165">
        <v>0.6875</v>
      </c>
      <c r="BL53" s="74"/>
      <c r="BM53" s="165">
        <v>0.70833333333333337</v>
      </c>
      <c r="BN53" s="74"/>
      <c r="BO53" s="165">
        <v>0.72916666666666663</v>
      </c>
      <c r="BP53" s="74"/>
      <c r="BQ53" s="165">
        <v>0.75</v>
      </c>
      <c r="BR53" s="74"/>
      <c r="BS53" s="165">
        <v>0.77083333333333337</v>
      </c>
      <c r="BT53" s="74"/>
      <c r="BU53" s="165">
        <v>0.79166666666666663</v>
      </c>
      <c r="BV53" s="74"/>
      <c r="BW53" s="165">
        <v>0.8125</v>
      </c>
      <c r="BX53" s="74"/>
      <c r="BY53" s="165">
        <v>0.83333333333333337</v>
      </c>
    </row>
    <row r="54" spans="1:77" s="10" customFormat="1" ht="13" customHeight="1" x14ac:dyDescent="0.3">
      <c r="A54" s="82"/>
      <c r="B54" s="100"/>
      <c r="C54" s="55"/>
      <c r="R54" s="89"/>
      <c r="T54" s="2"/>
      <c r="U54" s="165"/>
      <c r="V54" s="74"/>
      <c r="W54" s="165"/>
      <c r="X54" s="74"/>
      <c r="Y54" s="165"/>
      <c r="Z54" s="74"/>
      <c r="AA54" s="165"/>
      <c r="AB54" s="74"/>
      <c r="AC54" s="165"/>
      <c r="AD54" s="74"/>
      <c r="AE54" s="165"/>
      <c r="AF54" s="74"/>
      <c r="AG54" s="165"/>
      <c r="AH54" s="74"/>
      <c r="AI54" s="165"/>
      <c r="AJ54" s="74"/>
      <c r="AK54" s="165"/>
      <c r="AL54" s="74"/>
      <c r="AM54" s="165"/>
      <c r="AN54" s="74"/>
      <c r="AO54" s="165"/>
      <c r="AP54" s="74"/>
      <c r="AQ54" s="165"/>
      <c r="AR54" s="74"/>
      <c r="AS54" s="165"/>
      <c r="AT54" s="74"/>
      <c r="AU54" s="165"/>
      <c r="AV54" s="74"/>
      <c r="AW54" s="165"/>
      <c r="AX54" s="74"/>
      <c r="AY54" s="165"/>
      <c r="AZ54" s="74"/>
      <c r="BA54" s="165"/>
      <c r="BB54" s="74"/>
      <c r="BC54" s="165"/>
      <c r="BD54" s="74"/>
      <c r="BE54" s="165"/>
      <c r="BF54" s="74"/>
      <c r="BG54" s="165"/>
      <c r="BH54" s="74"/>
      <c r="BI54" s="165"/>
      <c r="BJ54" s="74"/>
      <c r="BK54" s="165"/>
      <c r="BL54" s="74"/>
      <c r="BM54" s="165"/>
      <c r="BN54" s="74"/>
      <c r="BO54" s="165"/>
      <c r="BP54" s="74"/>
      <c r="BQ54" s="165"/>
      <c r="BR54" s="74"/>
      <c r="BS54" s="165"/>
      <c r="BT54" s="74"/>
      <c r="BU54" s="165"/>
      <c r="BV54" s="74"/>
      <c r="BW54" s="165"/>
      <c r="BX54" s="74"/>
      <c r="BY54" s="165"/>
    </row>
    <row r="55" spans="1:77" s="10" customFormat="1" ht="13" customHeight="1" thickBot="1" x14ac:dyDescent="0.35">
      <c r="A55" s="66"/>
      <c r="B55" s="100"/>
      <c r="C55" s="55"/>
      <c r="R55" s="88"/>
      <c r="T55" s="2"/>
      <c r="U55" s="165"/>
      <c r="V55" s="74"/>
      <c r="W55" s="166"/>
      <c r="X55" s="74"/>
      <c r="Y55" s="165"/>
      <c r="Z55" s="74"/>
      <c r="AA55" s="166"/>
      <c r="AB55" s="74"/>
      <c r="AC55" s="165"/>
      <c r="AD55" s="74"/>
      <c r="AE55" s="166"/>
      <c r="AF55" s="74"/>
      <c r="AG55" s="165"/>
      <c r="AH55" s="74"/>
      <c r="AI55" s="166"/>
      <c r="AJ55" s="74"/>
      <c r="AK55" s="165"/>
      <c r="AL55" s="74"/>
      <c r="AM55" s="166"/>
      <c r="AN55" s="74"/>
      <c r="AO55" s="165"/>
      <c r="AP55" s="74"/>
      <c r="AQ55" s="166"/>
      <c r="AR55" s="74"/>
      <c r="AS55" s="165"/>
      <c r="AT55" s="74"/>
      <c r="AU55" s="166"/>
      <c r="AV55" s="74"/>
      <c r="AW55" s="165"/>
      <c r="AX55" s="74"/>
      <c r="AY55" s="166"/>
      <c r="AZ55" s="74"/>
      <c r="BA55" s="165"/>
      <c r="BB55" s="74"/>
      <c r="BC55" s="166"/>
      <c r="BD55" s="74"/>
      <c r="BE55" s="165"/>
      <c r="BF55" s="74"/>
      <c r="BG55" s="166"/>
      <c r="BH55" s="74"/>
      <c r="BI55" s="165"/>
      <c r="BJ55" s="74"/>
      <c r="BK55" s="166"/>
      <c r="BL55" s="74"/>
      <c r="BM55" s="165"/>
      <c r="BN55" s="74"/>
      <c r="BO55" s="166"/>
      <c r="BP55" s="74"/>
      <c r="BQ55" s="165"/>
      <c r="BR55" s="74"/>
      <c r="BS55" s="166"/>
      <c r="BT55" s="74"/>
      <c r="BU55" s="165"/>
      <c r="BV55" s="74"/>
      <c r="BW55" s="166"/>
      <c r="BX55" s="74"/>
      <c r="BY55" s="165"/>
    </row>
    <row r="56" spans="1:77" ht="13" customHeight="1" thickTop="1" x14ac:dyDescent="0.35">
      <c r="A56" s="93"/>
      <c r="B56" s="93"/>
      <c r="C56" s="93"/>
      <c r="R56" s="95"/>
      <c r="T56" s="25" t="s">
        <v>7</v>
      </c>
      <c r="U56" s="26"/>
      <c r="V56" s="19"/>
      <c r="W56" s="27"/>
      <c r="X56" s="19"/>
      <c r="Y56" s="26"/>
      <c r="Z56" s="19"/>
      <c r="AA56" s="27"/>
      <c r="AB56" s="19"/>
      <c r="AC56" s="26"/>
      <c r="AD56" s="19"/>
      <c r="AE56" s="27"/>
      <c r="AF56" s="19"/>
      <c r="AG56" s="26"/>
      <c r="AH56" s="19"/>
      <c r="AI56" s="27"/>
      <c r="AJ56" s="19"/>
      <c r="AK56" s="26"/>
      <c r="AL56" s="19"/>
      <c r="AM56" s="27"/>
      <c r="AN56" s="19"/>
      <c r="AO56" s="26"/>
      <c r="AP56" s="19"/>
      <c r="AQ56" s="27"/>
      <c r="AR56" s="19"/>
      <c r="AS56" s="26"/>
      <c r="AT56" s="19"/>
      <c r="AU56" s="27"/>
      <c r="AV56" s="19"/>
      <c r="AW56" s="26"/>
      <c r="AX56" s="19"/>
      <c r="AY56" s="27"/>
      <c r="AZ56" s="19"/>
      <c r="BA56" s="26"/>
      <c r="BB56" s="19"/>
      <c r="BC56" s="27"/>
      <c r="BD56" s="19"/>
      <c r="BE56" s="26"/>
      <c r="BF56" s="19"/>
      <c r="BG56" s="27"/>
      <c r="BH56" s="19"/>
      <c r="BI56" s="26"/>
      <c r="BJ56" s="19"/>
      <c r="BK56" s="27"/>
      <c r="BL56" s="19"/>
      <c r="BM56" s="26"/>
      <c r="BN56" s="19"/>
      <c r="BO56" s="27"/>
      <c r="BP56" s="19"/>
      <c r="BQ56" s="26"/>
      <c r="BR56" s="19"/>
      <c r="BS56" s="27"/>
      <c r="BT56" s="19"/>
      <c r="BU56" s="26"/>
      <c r="BV56" s="19"/>
      <c r="BW56" s="27"/>
      <c r="BX56" s="19"/>
      <c r="BY56" s="26"/>
    </row>
    <row r="57" spans="1:77" ht="13" customHeight="1" x14ac:dyDescent="0.35">
      <c r="A57" s="82"/>
      <c r="B57" s="96"/>
      <c r="C57" s="97"/>
      <c r="R57" s="86"/>
      <c r="T57" s="2" t="str">
        <f>B$7</f>
        <v>A</v>
      </c>
      <c r="U57" s="35" t="str">
        <f t="shared" ref="U57:BY57" si="25">IF(AND(OR($O5&gt;U$3,$P5&lt;=U$3),OR($O8&gt;U$3,$P8&lt;=U$3)),"","X")</f>
        <v>X</v>
      </c>
      <c r="V57" s="36" t="str">
        <f t="shared" si="25"/>
        <v>X</v>
      </c>
      <c r="W57" s="37" t="str">
        <f t="shared" si="25"/>
        <v>X</v>
      </c>
      <c r="X57" s="36" t="str">
        <f t="shared" si="25"/>
        <v>X</v>
      </c>
      <c r="Y57" s="35" t="str">
        <f t="shared" si="25"/>
        <v>X</v>
      </c>
      <c r="Z57" s="36" t="str">
        <f t="shared" si="25"/>
        <v>X</v>
      </c>
      <c r="AA57" s="37" t="str">
        <f t="shared" si="25"/>
        <v>X</v>
      </c>
      <c r="AB57" s="36" t="str">
        <f t="shared" si="25"/>
        <v>X</v>
      </c>
      <c r="AC57" s="35" t="str">
        <f t="shared" si="25"/>
        <v>X</v>
      </c>
      <c r="AD57" s="36" t="str">
        <f t="shared" si="25"/>
        <v>X</v>
      </c>
      <c r="AE57" s="37" t="str">
        <f t="shared" si="25"/>
        <v>X</v>
      </c>
      <c r="AF57" s="36" t="str">
        <f t="shared" si="25"/>
        <v>X</v>
      </c>
      <c r="AG57" s="35" t="str">
        <f t="shared" si="25"/>
        <v>X</v>
      </c>
      <c r="AH57" s="36" t="str">
        <f t="shared" si="25"/>
        <v>X</v>
      </c>
      <c r="AI57" s="37" t="str">
        <f t="shared" si="25"/>
        <v>X</v>
      </c>
      <c r="AJ57" s="36" t="str">
        <f t="shared" si="25"/>
        <v>X</v>
      </c>
      <c r="AK57" s="35" t="str">
        <f t="shared" si="25"/>
        <v>X</v>
      </c>
      <c r="AL57" s="36" t="str">
        <f t="shared" si="25"/>
        <v>X</v>
      </c>
      <c r="AM57" s="37" t="str">
        <f t="shared" si="25"/>
        <v>X</v>
      </c>
      <c r="AN57" s="36" t="str">
        <f t="shared" si="25"/>
        <v>X</v>
      </c>
      <c r="AO57" s="35" t="str">
        <f t="shared" si="25"/>
        <v>X</v>
      </c>
      <c r="AP57" s="36" t="str">
        <f t="shared" si="25"/>
        <v>X</v>
      </c>
      <c r="AQ57" s="37" t="str">
        <f t="shared" si="25"/>
        <v>X</v>
      </c>
      <c r="AR57" s="36" t="str">
        <f t="shared" si="25"/>
        <v>X</v>
      </c>
      <c r="AS57" s="35" t="str">
        <f t="shared" si="25"/>
        <v/>
      </c>
      <c r="AT57" s="36" t="str">
        <f t="shared" si="25"/>
        <v/>
      </c>
      <c r="AU57" s="37" t="str">
        <f t="shared" si="25"/>
        <v/>
      </c>
      <c r="AV57" s="36" t="str">
        <f t="shared" si="25"/>
        <v/>
      </c>
      <c r="AW57" s="35" t="str">
        <f t="shared" si="25"/>
        <v/>
      </c>
      <c r="AX57" s="36" t="str">
        <f t="shared" si="25"/>
        <v/>
      </c>
      <c r="AY57" s="37" t="str">
        <f t="shared" si="25"/>
        <v/>
      </c>
      <c r="AZ57" s="36" t="str">
        <f t="shared" si="25"/>
        <v/>
      </c>
      <c r="BA57" s="35" t="str">
        <f t="shared" si="25"/>
        <v/>
      </c>
      <c r="BB57" s="36" t="str">
        <f t="shared" si="25"/>
        <v/>
      </c>
      <c r="BC57" s="37" t="str">
        <f t="shared" si="25"/>
        <v/>
      </c>
      <c r="BD57" s="36" t="str">
        <f t="shared" si="25"/>
        <v/>
      </c>
      <c r="BE57" s="35" t="str">
        <f t="shared" si="25"/>
        <v/>
      </c>
      <c r="BF57" s="36" t="str">
        <f t="shared" si="25"/>
        <v/>
      </c>
      <c r="BG57" s="37" t="str">
        <f t="shared" si="25"/>
        <v/>
      </c>
      <c r="BH57" s="36" t="str">
        <f t="shared" si="25"/>
        <v/>
      </c>
      <c r="BI57" s="35" t="str">
        <f t="shared" si="25"/>
        <v/>
      </c>
      <c r="BJ57" s="36" t="str">
        <f t="shared" si="25"/>
        <v/>
      </c>
      <c r="BK57" s="37" t="str">
        <f t="shared" si="25"/>
        <v/>
      </c>
      <c r="BL57" s="36" t="str">
        <f t="shared" si="25"/>
        <v/>
      </c>
      <c r="BM57" s="35" t="str">
        <f t="shared" si="25"/>
        <v/>
      </c>
      <c r="BN57" s="36" t="str">
        <f t="shared" si="25"/>
        <v/>
      </c>
      <c r="BO57" s="37" t="str">
        <f t="shared" si="25"/>
        <v/>
      </c>
      <c r="BP57" s="36" t="str">
        <f t="shared" si="25"/>
        <v/>
      </c>
      <c r="BQ57" s="35" t="str">
        <f t="shared" si="25"/>
        <v/>
      </c>
      <c r="BR57" s="36" t="str">
        <f t="shared" si="25"/>
        <v/>
      </c>
      <c r="BS57" s="37" t="str">
        <f t="shared" si="25"/>
        <v/>
      </c>
      <c r="BT57" s="36" t="str">
        <f t="shared" si="25"/>
        <v/>
      </c>
      <c r="BU57" s="35" t="str">
        <f t="shared" si="25"/>
        <v/>
      </c>
      <c r="BV57" s="36" t="str">
        <f t="shared" si="25"/>
        <v/>
      </c>
      <c r="BW57" s="37" t="str">
        <f t="shared" si="25"/>
        <v/>
      </c>
      <c r="BX57" s="36" t="str">
        <f t="shared" si="25"/>
        <v/>
      </c>
      <c r="BY57" s="35" t="str">
        <f t="shared" si="25"/>
        <v/>
      </c>
    </row>
    <row r="58" spans="1:77" ht="13" customHeight="1" x14ac:dyDescent="0.35">
      <c r="A58" s="82"/>
      <c r="B58" s="98"/>
      <c r="C58" s="97"/>
      <c r="D58" s="110"/>
      <c r="E58" s="87"/>
      <c r="F58" s="88"/>
      <c r="G58" s="87"/>
      <c r="H58" s="88"/>
      <c r="I58" s="87"/>
      <c r="J58" s="88"/>
      <c r="K58" s="87"/>
      <c r="L58" s="88"/>
      <c r="M58" s="87"/>
      <c r="N58" s="88"/>
      <c r="O58" s="87"/>
      <c r="P58" s="88"/>
      <c r="Q58" s="87"/>
      <c r="R58" s="88"/>
      <c r="T58" s="2" t="str">
        <f>B$13</f>
        <v>B</v>
      </c>
      <c r="U58" s="45" t="str">
        <f t="shared" ref="U58:BY58" si="26">IF(AND(OR($O12&gt;U$3,$P12&lt;=U$3),OR($O14&gt;U$3,$P14&lt;=U$3)),"","X")</f>
        <v/>
      </c>
      <c r="V58" s="46" t="str">
        <f t="shared" si="26"/>
        <v/>
      </c>
      <c r="W58" s="47" t="str">
        <f t="shared" si="26"/>
        <v/>
      </c>
      <c r="X58" s="46" t="str">
        <f t="shared" si="26"/>
        <v/>
      </c>
      <c r="Y58" s="45" t="str">
        <f t="shared" si="26"/>
        <v/>
      </c>
      <c r="Z58" s="46" t="str">
        <f t="shared" si="26"/>
        <v/>
      </c>
      <c r="AA58" s="47" t="str">
        <f t="shared" si="26"/>
        <v/>
      </c>
      <c r="AB58" s="46" t="str">
        <f t="shared" si="26"/>
        <v/>
      </c>
      <c r="AC58" s="45" t="str">
        <f t="shared" si="26"/>
        <v/>
      </c>
      <c r="AD58" s="46" t="str">
        <f t="shared" si="26"/>
        <v/>
      </c>
      <c r="AE58" s="47" t="str">
        <f t="shared" si="26"/>
        <v/>
      </c>
      <c r="AF58" s="46" t="str">
        <f t="shared" si="26"/>
        <v/>
      </c>
      <c r="AG58" s="45" t="str">
        <f t="shared" si="26"/>
        <v/>
      </c>
      <c r="AH58" s="46" t="str">
        <f t="shared" si="26"/>
        <v/>
      </c>
      <c r="AI58" s="47" t="str">
        <f t="shared" si="26"/>
        <v/>
      </c>
      <c r="AJ58" s="46" t="str">
        <f t="shared" si="26"/>
        <v/>
      </c>
      <c r="AK58" s="45" t="str">
        <f t="shared" si="26"/>
        <v>X</v>
      </c>
      <c r="AL58" s="46" t="str">
        <f t="shared" si="26"/>
        <v>X</v>
      </c>
      <c r="AM58" s="47" t="str">
        <f t="shared" si="26"/>
        <v>X</v>
      </c>
      <c r="AN58" s="46" t="str">
        <f t="shared" si="26"/>
        <v>X</v>
      </c>
      <c r="AO58" s="45" t="str">
        <f t="shared" si="26"/>
        <v>X</v>
      </c>
      <c r="AP58" s="46" t="str">
        <f t="shared" si="26"/>
        <v>X</v>
      </c>
      <c r="AQ58" s="47" t="str">
        <f t="shared" si="26"/>
        <v>X</v>
      </c>
      <c r="AR58" s="46" t="str">
        <f t="shared" si="26"/>
        <v>X</v>
      </c>
      <c r="AS58" s="45" t="str">
        <f t="shared" si="26"/>
        <v>X</v>
      </c>
      <c r="AT58" s="46" t="str">
        <f t="shared" si="26"/>
        <v>X</v>
      </c>
      <c r="AU58" s="47" t="str">
        <f t="shared" si="26"/>
        <v>X</v>
      </c>
      <c r="AV58" s="46" t="str">
        <f t="shared" si="26"/>
        <v>X</v>
      </c>
      <c r="AW58" s="45" t="str">
        <f t="shared" si="26"/>
        <v>X</v>
      </c>
      <c r="AX58" s="46" t="str">
        <f t="shared" si="26"/>
        <v>X</v>
      </c>
      <c r="AY58" s="47" t="str">
        <f t="shared" si="26"/>
        <v>X</v>
      </c>
      <c r="AZ58" s="46" t="str">
        <f t="shared" si="26"/>
        <v>X</v>
      </c>
      <c r="BA58" s="45" t="str">
        <f t="shared" si="26"/>
        <v>X</v>
      </c>
      <c r="BB58" s="46" t="str">
        <f t="shared" si="26"/>
        <v/>
      </c>
      <c r="BC58" s="47" t="str">
        <f t="shared" si="26"/>
        <v/>
      </c>
      <c r="BD58" s="46" t="str">
        <f t="shared" si="26"/>
        <v/>
      </c>
      <c r="BE58" s="45" t="str">
        <f t="shared" si="26"/>
        <v/>
      </c>
      <c r="BF58" s="46" t="str">
        <f t="shared" si="26"/>
        <v/>
      </c>
      <c r="BG58" s="47" t="str">
        <f t="shared" si="26"/>
        <v/>
      </c>
      <c r="BH58" s="46" t="str">
        <f t="shared" si="26"/>
        <v/>
      </c>
      <c r="BI58" s="45" t="str">
        <f t="shared" si="26"/>
        <v/>
      </c>
      <c r="BJ58" s="46" t="str">
        <f t="shared" si="26"/>
        <v/>
      </c>
      <c r="BK58" s="47" t="str">
        <f t="shared" si="26"/>
        <v/>
      </c>
      <c r="BL58" s="46" t="str">
        <f t="shared" si="26"/>
        <v/>
      </c>
      <c r="BM58" s="45" t="str">
        <f t="shared" si="26"/>
        <v/>
      </c>
      <c r="BN58" s="46" t="str">
        <f t="shared" si="26"/>
        <v/>
      </c>
      <c r="BO58" s="47" t="str">
        <f t="shared" si="26"/>
        <v/>
      </c>
      <c r="BP58" s="46" t="str">
        <f t="shared" si="26"/>
        <v/>
      </c>
      <c r="BQ58" s="45" t="str">
        <f t="shared" si="26"/>
        <v/>
      </c>
      <c r="BR58" s="46" t="str">
        <f t="shared" si="26"/>
        <v/>
      </c>
      <c r="BS58" s="47" t="str">
        <f t="shared" si="26"/>
        <v/>
      </c>
      <c r="BT58" s="46" t="str">
        <f t="shared" si="26"/>
        <v/>
      </c>
      <c r="BU58" s="45" t="str">
        <f t="shared" si="26"/>
        <v/>
      </c>
      <c r="BV58" s="46" t="str">
        <f t="shared" si="26"/>
        <v/>
      </c>
      <c r="BW58" s="47" t="str">
        <f t="shared" si="26"/>
        <v/>
      </c>
      <c r="BX58" s="46" t="str">
        <f t="shared" si="26"/>
        <v/>
      </c>
      <c r="BY58" s="45" t="str">
        <f t="shared" si="26"/>
        <v/>
      </c>
    </row>
    <row r="59" spans="1:77" ht="13" customHeight="1" thickBot="1" x14ac:dyDescent="0.4">
      <c r="A59" s="82"/>
      <c r="B59" s="98"/>
      <c r="C59" s="55"/>
      <c r="D59" s="110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9"/>
      <c r="R59" s="89"/>
      <c r="T59" s="2" t="str">
        <f>B$18</f>
        <v>C</v>
      </c>
      <c r="U59" s="45" t="str">
        <f t="shared" ref="U59:BY59" si="27">IF(AND(OR($O17&gt;U$3,$P17&lt;=U$3),OR($O19&gt;U$3,$P19&lt;=U$3)),"","X")</f>
        <v>X</v>
      </c>
      <c r="V59" s="46" t="str">
        <f t="shared" si="27"/>
        <v>X</v>
      </c>
      <c r="W59" s="47" t="str">
        <f t="shared" si="27"/>
        <v>X</v>
      </c>
      <c r="X59" s="46" t="str">
        <f t="shared" si="27"/>
        <v>X</v>
      </c>
      <c r="Y59" s="45" t="str">
        <f t="shared" si="27"/>
        <v>X</v>
      </c>
      <c r="Z59" s="46" t="str">
        <f t="shared" si="27"/>
        <v>X</v>
      </c>
      <c r="AA59" s="47" t="str">
        <f t="shared" si="27"/>
        <v>X</v>
      </c>
      <c r="AB59" s="46" t="str">
        <f t="shared" si="27"/>
        <v>X</v>
      </c>
      <c r="AC59" s="45" t="str">
        <f t="shared" si="27"/>
        <v>X</v>
      </c>
      <c r="AD59" s="46" t="str">
        <f t="shared" si="27"/>
        <v>X</v>
      </c>
      <c r="AE59" s="47" t="str">
        <f t="shared" si="27"/>
        <v>X</v>
      </c>
      <c r="AF59" s="46" t="str">
        <f t="shared" si="27"/>
        <v>X</v>
      </c>
      <c r="AG59" s="45" t="str">
        <f t="shared" si="27"/>
        <v>X</v>
      </c>
      <c r="AH59" s="46" t="str">
        <f t="shared" si="27"/>
        <v>X</v>
      </c>
      <c r="AI59" s="47" t="str">
        <f t="shared" si="27"/>
        <v>X</v>
      </c>
      <c r="AJ59" s="46" t="str">
        <f t="shared" si="27"/>
        <v>X</v>
      </c>
      <c r="AK59" s="45" t="str">
        <f t="shared" si="27"/>
        <v/>
      </c>
      <c r="AL59" s="46" t="str">
        <f t="shared" si="27"/>
        <v/>
      </c>
      <c r="AM59" s="47" t="str">
        <f t="shared" si="27"/>
        <v/>
      </c>
      <c r="AN59" s="46" t="str">
        <f t="shared" si="27"/>
        <v/>
      </c>
      <c r="AO59" s="45" t="str">
        <f t="shared" si="27"/>
        <v/>
      </c>
      <c r="AP59" s="46" t="str">
        <f t="shared" si="27"/>
        <v/>
      </c>
      <c r="AQ59" s="47" t="str">
        <f t="shared" si="27"/>
        <v/>
      </c>
      <c r="AR59" s="46" t="str">
        <f t="shared" si="27"/>
        <v/>
      </c>
      <c r="AS59" s="45" t="str">
        <f t="shared" si="27"/>
        <v/>
      </c>
      <c r="AT59" s="46" t="str">
        <f t="shared" si="27"/>
        <v/>
      </c>
      <c r="AU59" s="47" t="str">
        <f t="shared" si="27"/>
        <v/>
      </c>
      <c r="AV59" s="46" t="str">
        <f t="shared" si="27"/>
        <v/>
      </c>
      <c r="AW59" s="45" t="str">
        <f t="shared" si="27"/>
        <v/>
      </c>
      <c r="AX59" s="46" t="str">
        <f t="shared" si="27"/>
        <v/>
      </c>
      <c r="AY59" s="47" t="str">
        <f t="shared" si="27"/>
        <v/>
      </c>
      <c r="AZ59" s="46" t="str">
        <f t="shared" si="27"/>
        <v/>
      </c>
      <c r="BA59" s="45" t="str">
        <f t="shared" si="27"/>
        <v/>
      </c>
      <c r="BB59" s="46" t="str">
        <f t="shared" si="27"/>
        <v/>
      </c>
      <c r="BC59" s="47" t="str">
        <f t="shared" si="27"/>
        <v/>
      </c>
      <c r="BD59" s="46" t="str">
        <f t="shared" si="27"/>
        <v/>
      </c>
      <c r="BE59" s="45" t="str">
        <f t="shared" si="27"/>
        <v/>
      </c>
      <c r="BF59" s="46" t="str">
        <f t="shared" si="27"/>
        <v/>
      </c>
      <c r="BG59" s="47" t="str">
        <f t="shared" si="27"/>
        <v/>
      </c>
      <c r="BH59" s="46" t="str">
        <f t="shared" si="27"/>
        <v/>
      </c>
      <c r="BI59" s="45" t="str">
        <f t="shared" si="27"/>
        <v/>
      </c>
      <c r="BJ59" s="46" t="str">
        <f t="shared" si="27"/>
        <v/>
      </c>
      <c r="BK59" s="47" t="str">
        <f t="shared" si="27"/>
        <v/>
      </c>
      <c r="BL59" s="46" t="str">
        <f t="shared" si="27"/>
        <v/>
      </c>
      <c r="BM59" s="45" t="str">
        <f t="shared" si="27"/>
        <v/>
      </c>
      <c r="BN59" s="46" t="str">
        <f t="shared" si="27"/>
        <v/>
      </c>
      <c r="BO59" s="47" t="str">
        <f t="shared" si="27"/>
        <v/>
      </c>
      <c r="BP59" s="46" t="str">
        <f t="shared" si="27"/>
        <v/>
      </c>
      <c r="BQ59" s="45" t="str">
        <f t="shared" si="27"/>
        <v/>
      </c>
      <c r="BR59" s="46" t="str">
        <f t="shared" si="27"/>
        <v/>
      </c>
      <c r="BS59" s="47" t="str">
        <f t="shared" si="27"/>
        <v/>
      </c>
      <c r="BT59" s="46" t="str">
        <f t="shared" si="27"/>
        <v/>
      </c>
      <c r="BU59" s="45" t="str">
        <f t="shared" si="27"/>
        <v/>
      </c>
      <c r="BV59" s="46" t="str">
        <f t="shared" si="27"/>
        <v/>
      </c>
      <c r="BW59" s="47" t="str">
        <f t="shared" si="27"/>
        <v/>
      </c>
      <c r="BX59" s="46" t="str">
        <f t="shared" si="27"/>
        <v/>
      </c>
      <c r="BY59" s="45" t="str">
        <f t="shared" si="27"/>
        <v/>
      </c>
    </row>
    <row r="60" spans="1:77" ht="13" customHeight="1" thickTop="1" x14ac:dyDescent="0.35">
      <c r="A60" s="66"/>
      <c r="B60" s="100"/>
      <c r="C60" s="55"/>
      <c r="D60" s="111"/>
      <c r="E60" s="163" t="str">
        <f>B18</f>
        <v>C</v>
      </c>
      <c r="F60" s="163"/>
      <c r="G60" s="163"/>
      <c r="H60" s="163"/>
      <c r="I60" s="164"/>
      <c r="J60" s="95"/>
      <c r="K60" s="95"/>
      <c r="L60" s="111"/>
      <c r="M60" s="163" t="str">
        <f>B7</f>
        <v>A</v>
      </c>
      <c r="N60" s="163"/>
      <c r="O60" s="163"/>
      <c r="P60" s="163"/>
      <c r="Q60" s="164"/>
      <c r="R60" s="88"/>
      <c r="T60" s="2" t="str">
        <f>B$23</f>
        <v>D</v>
      </c>
      <c r="U60" s="45" t="str">
        <f t="shared" ref="U60:BY60" si="28">IF(AND(OR($O22&gt;U$3,$P22&lt;=U$3),OR($O24&gt;U$3,$P24&lt;=U$3)),"","X")</f>
        <v/>
      </c>
      <c r="V60" s="46" t="str">
        <f t="shared" si="28"/>
        <v/>
      </c>
      <c r="W60" s="47" t="str">
        <f t="shared" si="28"/>
        <v/>
      </c>
      <c r="X60" s="46" t="str">
        <f t="shared" si="28"/>
        <v/>
      </c>
      <c r="Y60" s="45" t="str">
        <f t="shared" si="28"/>
        <v/>
      </c>
      <c r="Z60" s="46" t="str">
        <f t="shared" si="28"/>
        <v/>
      </c>
      <c r="AA60" s="47" t="str">
        <f t="shared" si="28"/>
        <v/>
      </c>
      <c r="AB60" s="46" t="str">
        <f t="shared" si="28"/>
        <v/>
      </c>
      <c r="AC60" s="45" t="str">
        <f t="shared" si="28"/>
        <v/>
      </c>
      <c r="AD60" s="46" t="str">
        <f t="shared" si="28"/>
        <v/>
      </c>
      <c r="AE60" s="47" t="str">
        <f t="shared" si="28"/>
        <v/>
      </c>
      <c r="AF60" s="46" t="str">
        <f t="shared" si="28"/>
        <v/>
      </c>
      <c r="AG60" s="45" t="str">
        <f t="shared" si="28"/>
        <v/>
      </c>
      <c r="AH60" s="46" t="str">
        <f t="shared" si="28"/>
        <v/>
      </c>
      <c r="AI60" s="47" t="str">
        <f t="shared" si="28"/>
        <v/>
      </c>
      <c r="AJ60" s="46" t="str">
        <f t="shared" si="28"/>
        <v/>
      </c>
      <c r="AK60" s="45" t="str">
        <f t="shared" si="28"/>
        <v/>
      </c>
      <c r="AL60" s="46" t="str">
        <f t="shared" si="28"/>
        <v/>
      </c>
      <c r="AM60" s="47" t="str">
        <f t="shared" si="28"/>
        <v/>
      </c>
      <c r="AN60" s="46" t="str">
        <f t="shared" si="28"/>
        <v/>
      </c>
      <c r="AO60" s="45" t="str">
        <f t="shared" si="28"/>
        <v/>
      </c>
      <c r="AP60" s="46" t="str">
        <f t="shared" si="28"/>
        <v/>
      </c>
      <c r="AQ60" s="47" t="str">
        <f t="shared" si="28"/>
        <v/>
      </c>
      <c r="AR60" s="46" t="str">
        <f t="shared" si="28"/>
        <v/>
      </c>
      <c r="AS60" s="45" t="str">
        <f t="shared" si="28"/>
        <v/>
      </c>
      <c r="AT60" s="46" t="str">
        <f t="shared" si="28"/>
        <v/>
      </c>
      <c r="AU60" s="47" t="str">
        <f t="shared" si="28"/>
        <v/>
      </c>
      <c r="AV60" s="46" t="str">
        <f t="shared" si="28"/>
        <v/>
      </c>
      <c r="AW60" s="45" t="str">
        <f t="shared" si="28"/>
        <v/>
      </c>
      <c r="AX60" s="46" t="str">
        <f t="shared" si="28"/>
        <v/>
      </c>
      <c r="AY60" s="47" t="str">
        <f t="shared" si="28"/>
        <v/>
      </c>
      <c r="AZ60" s="46" t="str">
        <f t="shared" si="28"/>
        <v/>
      </c>
      <c r="BA60" s="45" t="str">
        <f t="shared" si="28"/>
        <v/>
      </c>
      <c r="BB60" s="46" t="str">
        <f t="shared" si="28"/>
        <v/>
      </c>
      <c r="BC60" s="47" t="str">
        <f t="shared" si="28"/>
        <v/>
      </c>
      <c r="BD60" s="46" t="str">
        <f t="shared" si="28"/>
        <v/>
      </c>
      <c r="BE60" s="45" t="str">
        <f t="shared" si="28"/>
        <v/>
      </c>
      <c r="BF60" s="46" t="str">
        <f t="shared" si="28"/>
        <v/>
      </c>
      <c r="BG60" s="47" t="str">
        <f t="shared" si="28"/>
        <v/>
      </c>
      <c r="BH60" s="46" t="str">
        <f t="shared" si="28"/>
        <v/>
      </c>
      <c r="BI60" s="45" t="str">
        <f t="shared" si="28"/>
        <v/>
      </c>
      <c r="BJ60" s="46" t="str">
        <f t="shared" si="28"/>
        <v/>
      </c>
      <c r="BK60" s="47" t="str">
        <f t="shared" si="28"/>
        <v/>
      </c>
      <c r="BL60" s="46" t="str">
        <f t="shared" si="28"/>
        <v/>
      </c>
      <c r="BM60" s="45" t="str">
        <f t="shared" si="28"/>
        <v/>
      </c>
      <c r="BN60" s="46" t="str">
        <f t="shared" si="28"/>
        <v/>
      </c>
      <c r="BO60" s="47" t="str">
        <f t="shared" si="28"/>
        <v/>
      </c>
      <c r="BP60" s="46" t="str">
        <f t="shared" si="28"/>
        <v/>
      </c>
      <c r="BQ60" s="45" t="str">
        <f t="shared" si="28"/>
        <v/>
      </c>
      <c r="BR60" s="46" t="str">
        <f t="shared" si="28"/>
        <v/>
      </c>
      <c r="BS60" s="47" t="str">
        <f t="shared" si="28"/>
        <v/>
      </c>
      <c r="BT60" s="46" t="str">
        <f t="shared" si="28"/>
        <v/>
      </c>
      <c r="BU60" s="45" t="str">
        <f t="shared" si="28"/>
        <v/>
      </c>
      <c r="BV60" s="46" t="str">
        <f t="shared" si="28"/>
        <v/>
      </c>
      <c r="BW60" s="47" t="str">
        <f t="shared" si="28"/>
        <v/>
      </c>
      <c r="BX60" s="46" t="str">
        <f t="shared" si="28"/>
        <v/>
      </c>
      <c r="BY60" s="45" t="str">
        <f t="shared" si="28"/>
        <v/>
      </c>
    </row>
    <row r="61" spans="1:77" ht="13" customHeight="1" x14ac:dyDescent="0.35">
      <c r="A61" s="93"/>
      <c r="B61" s="93"/>
      <c r="C61" s="93"/>
      <c r="D61" s="112" t="s">
        <v>13</v>
      </c>
      <c r="E61" s="113">
        <f>D2</f>
        <v>1</v>
      </c>
      <c r="F61" s="162">
        <f>B19</f>
        <v>0</v>
      </c>
      <c r="G61" s="162"/>
      <c r="H61" s="162"/>
      <c r="I61" s="114"/>
      <c r="J61" s="86"/>
      <c r="K61" s="86"/>
      <c r="L61" s="112" t="s">
        <v>13</v>
      </c>
      <c r="M61" s="113">
        <f>D2</f>
        <v>1</v>
      </c>
      <c r="N61" s="162">
        <f>B8</f>
        <v>0</v>
      </c>
      <c r="O61" s="162"/>
      <c r="P61" s="162"/>
      <c r="Q61" s="114"/>
      <c r="R61" s="95"/>
      <c r="T61" s="2">
        <f>B$28</f>
        <v>0</v>
      </c>
      <c r="U61" s="45" t="str">
        <f t="shared" ref="U61:BY61" si="29">IF(AND(OR($O27&gt;U$3,$P27&lt;=U$3),OR($O29&gt;U$3,$P29&lt;=U$3)),"","X")</f>
        <v/>
      </c>
      <c r="V61" s="46" t="str">
        <f t="shared" si="29"/>
        <v/>
      </c>
      <c r="W61" s="47" t="str">
        <f t="shared" si="29"/>
        <v/>
      </c>
      <c r="X61" s="46" t="str">
        <f t="shared" si="29"/>
        <v/>
      </c>
      <c r="Y61" s="45" t="str">
        <f t="shared" si="29"/>
        <v/>
      </c>
      <c r="Z61" s="46" t="str">
        <f t="shared" si="29"/>
        <v/>
      </c>
      <c r="AA61" s="47" t="str">
        <f t="shared" si="29"/>
        <v/>
      </c>
      <c r="AB61" s="46" t="str">
        <f t="shared" si="29"/>
        <v/>
      </c>
      <c r="AC61" s="45" t="str">
        <f t="shared" si="29"/>
        <v/>
      </c>
      <c r="AD61" s="46" t="str">
        <f t="shared" si="29"/>
        <v/>
      </c>
      <c r="AE61" s="47" t="str">
        <f t="shared" si="29"/>
        <v/>
      </c>
      <c r="AF61" s="46" t="str">
        <f t="shared" si="29"/>
        <v/>
      </c>
      <c r="AG61" s="45" t="str">
        <f t="shared" si="29"/>
        <v/>
      </c>
      <c r="AH61" s="46" t="str">
        <f t="shared" si="29"/>
        <v/>
      </c>
      <c r="AI61" s="47" t="str">
        <f t="shared" si="29"/>
        <v/>
      </c>
      <c r="AJ61" s="46" t="str">
        <f t="shared" si="29"/>
        <v/>
      </c>
      <c r="AK61" s="45" t="str">
        <f t="shared" si="29"/>
        <v/>
      </c>
      <c r="AL61" s="46" t="str">
        <f t="shared" si="29"/>
        <v/>
      </c>
      <c r="AM61" s="47" t="str">
        <f t="shared" si="29"/>
        <v/>
      </c>
      <c r="AN61" s="46" t="str">
        <f t="shared" si="29"/>
        <v/>
      </c>
      <c r="AO61" s="45" t="str">
        <f t="shared" si="29"/>
        <v/>
      </c>
      <c r="AP61" s="46" t="str">
        <f t="shared" si="29"/>
        <v/>
      </c>
      <c r="AQ61" s="47" t="str">
        <f t="shared" si="29"/>
        <v/>
      </c>
      <c r="AR61" s="46" t="str">
        <f t="shared" si="29"/>
        <v/>
      </c>
      <c r="AS61" s="45" t="str">
        <f t="shared" si="29"/>
        <v/>
      </c>
      <c r="AT61" s="46" t="str">
        <f t="shared" si="29"/>
        <v/>
      </c>
      <c r="AU61" s="47" t="str">
        <f t="shared" si="29"/>
        <v/>
      </c>
      <c r="AV61" s="46" t="str">
        <f t="shared" si="29"/>
        <v/>
      </c>
      <c r="AW61" s="45" t="str">
        <f t="shared" si="29"/>
        <v/>
      </c>
      <c r="AX61" s="46" t="str">
        <f t="shared" si="29"/>
        <v/>
      </c>
      <c r="AY61" s="47" t="str">
        <f t="shared" si="29"/>
        <v/>
      </c>
      <c r="AZ61" s="46" t="str">
        <f t="shared" si="29"/>
        <v/>
      </c>
      <c r="BA61" s="45" t="str">
        <f t="shared" si="29"/>
        <v/>
      </c>
      <c r="BB61" s="46" t="str">
        <f t="shared" si="29"/>
        <v/>
      </c>
      <c r="BC61" s="47" t="str">
        <f t="shared" si="29"/>
        <v/>
      </c>
      <c r="BD61" s="46" t="str">
        <f t="shared" si="29"/>
        <v/>
      </c>
      <c r="BE61" s="45" t="str">
        <f t="shared" si="29"/>
        <v/>
      </c>
      <c r="BF61" s="46" t="str">
        <f t="shared" si="29"/>
        <v/>
      </c>
      <c r="BG61" s="47" t="str">
        <f t="shared" si="29"/>
        <v/>
      </c>
      <c r="BH61" s="46" t="str">
        <f t="shared" si="29"/>
        <v/>
      </c>
      <c r="BI61" s="45" t="str">
        <f t="shared" si="29"/>
        <v/>
      </c>
      <c r="BJ61" s="46" t="str">
        <f t="shared" si="29"/>
        <v/>
      </c>
      <c r="BK61" s="47" t="str">
        <f t="shared" si="29"/>
        <v/>
      </c>
      <c r="BL61" s="46" t="str">
        <f t="shared" si="29"/>
        <v/>
      </c>
      <c r="BM61" s="45" t="str">
        <f t="shared" si="29"/>
        <v/>
      </c>
      <c r="BN61" s="46" t="str">
        <f t="shared" si="29"/>
        <v/>
      </c>
      <c r="BO61" s="47" t="str">
        <f t="shared" si="29"/>
        <v/>
      </c>
      <c r="BP61" s="46" t="str">
        <f t="shared" si="29"/>
        <v/>
      </c>
      <c r="BQ61" s="45" t="str">
        <f t="shared" si="29"/>
        <v/>
      </c>
      <c r="BR61" s="46" t="str">
        <f t="shared" si="29"/>
        <v/>
      </c>
      <c r="BS61" s="47" t="str">
        <f t="shared" si="29"/>
        <v/>
      </c>
      <c r="BT61" s="46" t="str">
        <f t="shared" si="29"/>
        <v/>
      </c>
      <c r="BU61" s="45" t="str">
        <f t="shared" si="29"/>
        <v/>
      </c>
      <c r="BV61" s="46" t="str">
        <f t="shared" si="29"/>
        <v/>
      </c>
      <c r="BW61" s="47" t="str">
        <f t="shared" si="29"/>
        <v/>
      </c>
      <c r="BX61" s="46" t="str">
        <f t="shared" si="29"/>
        <v/>
      </c>
      <c r="BY61" s="45" t="str">
        <f t="shared" si="29"/>
        <v/>
      </c>
    </row>
    <row r="62" spans="1:77" ht="13" customHeight="1" x14ac:dyDescent="0.35">
      <c r="A62" s="82"/>
      <c r="B62" s="96"/>
      <c r="C62" s="97"/>
      <c r="D62" s="115"/>
      <c r="E62" s="10"/>
      <c r="F62" s="10"/>
      <c r="G62" s="10"/>
      <c r="H62" s="10"/>
      <c r="I62" s="116"/>
      <c r="J62" s="99"/>
      <c r="K62" s="117"/>
      <c r="L62" s="115"/>
      <c r="M62" s="10"/>
      <c r="N62" s="10"/>
      <c r="O62" s="10"/>
      <c r="P62" s="10"/>
      <c r="Q62" s="116"/>
      <c r="R62" s="86"/>
    </row>
    <row r="63" spans="1:77" ht="13" customHeight="1" x14ac:dyDescent="0.35">
      <c r="A63" s="82"/>
      <c r="B63" s="98"/>
      <c r="C63" s="97"/>
      <c r="D63" s="112" t="s">
        <v>2</v>
      </c>
      <c r="E63" s="18">
        <f>E17</f>
        <v>0</v>
      </c>
      <c r="F63" s="18">
        <f>F17</f>
        <v>0</v>
      </c>
      <c r="G63" s="10"/>
      <c r="H63" s="18">
        <f>E19</f>
        <v>0</v>
      </c>
      <c r="I63" s="118">
        <f>F19</f>
        <v>0</v>
      </c>
      <c r="J63" s="86"/>
      <c r="K63" s="86"/>
      <c r="L63" s="112" t="s">
        <v>2</v>
      </c>
      <c r="M63" s="18">
        <f>E5</f>
        <v>0.25</v>
      </c>
      <c r="N63" s="18">
        <f>F6</f>
        <v>0</v>
      </c>
      <c r="O63" s="10"/>
      <c r="P63" s="18">
        <f>E8</f>
        <v>0</v>
      </c>
      <c r="Q63" s="118">
        <f>F8</f>
        <v>0</v>
      </c>
      <c r="R63" s="88"/>
    </row>
    <row r="64" spans="1:77" ht="13" customHeight="1" x14ac:dyDescent="0.35">
      <c r="A64" s="82"/>
      <c r="B64" s="98"/>
      <c r="C64" s="55"/>
      <c r="D64" s="119" t="s">
        <v>3</v>
      </c>
      <c r="E64" s="120">
        <f>G17</f>
        <v>0</v>
      </c>
      <c r="F64" s="120">
        <f>H17</f>
        <v>0</v>
      </c>
      <c r="G64" s="19"/>
      <c r="H64" s="120">
        <f>G19</f>
        <v>0</v>
      </c>
      <c r="I64" s="121">
        <f>H19</f>
        <v>0</v>
      </c>
      <c r="J64" s="99"/>
      <c r="K64" s="117"/>
      <c r="L64" s="119" t="s">
        <v>3</v>
      </c>
      <c r="M64" s="120">
        <f>G5</f>
        <v>0.27083333333333331</v>
      </c>
      <c r="N64" s="120">
        <f>H5</f>
        <v>0.42708333333333331</v>
      </c>
      <c r="O64" s="19"/>
      <c r="P64" s="120">
        <f>G8</f>
        <v>0</v>
      </c>
      <c r="Q64" s="121">
        <f>H8</f>
        <v>0</v>
      </c>
      <c r="R64" s="89"/>
    </row>
    <row r="65" spans="1:77" ht="13" customHeight="1" x14ac:dyDescent="0.35">
      <c r="A65" s="66"/>
      <c r="B65" s="100"/>
      <c r="C65" s="55"/>
      <c r="D65" s="122" t="s">
        <v>4</v>
      </c>
      <c r="E65" s="18">
        <f>I17</f>
        <v>0.25</v>
      </c>
      <c r="F65" s="18">
        <f>J17</f>
        <v>0.5</v>
      </c>
      <c r="G65" s="10"/>
      <c r="H65" s="18">
        <f>I19</f>
        <v>0</v>
      </c>
      <c r="I65" s="118">
        <f>J19</f>
        <v>0</v>
      </c>
      <c r="J65" s="95"/>
      <c r="K65" s="95"/>
      <c r="L65" s="122" t="s">
        <v>4</v>
      </c>
      <c r="M65" s="18">
        <f>I5</f>
        <v>0.25</v>
      </c>
      <c r="N65" s="18">
        <f>J5</f>
        <v>0.5</v>
      </c>
      <c r="O65" s="10"/>
      <c r="P65" s="18">
        <f>I8</f>
        <v>0.54166666666666663</v>
      </c>
      <c r="Q65" s="118">
        <f>J8</f>
        <v>0.66666666666666663</v>
      </c>
      <c r="R65" s="88"/>
    </row>
    <row r="66" spans="1:77" ht="13" customHeight="1" x14ac:dyDescent="0.35">
      <c r="A66" s="93"/>
      <c r="B66" s="93"/>
      <c r="C66" s="93"/>
      <c r="D66" s="119" t="s">
        <v>5</v>
      </c>
      <c r="E66" s="120">
        <f>K17</f>
        <v>0</v>
      </c>
      <c r="F66" s="18">
        <f>L17</f>
        <v>0</v>
      </c>
      <c r="G66" s="10"/>
      <c r="H66" s="18">
        <f>K19</f>
        <v>0</v>
      </c>
      <c r="I66" s="118">
        <f>L19</f>
        <v>0</v>
      </c>
      <c r="J66" s="86"/>
      <c r="K66" s="86"/>
      <c r="L66" s="119" t="s">
        <v>5</v>
      </c>
      <c r="M66" s="120">
        <f>K5</f>
        <v>0</v>
      </c>
      <c r="N66" s="18">
        <f>L5</f>
        <v>0</v>
      </c>
      <c r="O66" s="10"/>
      <c r="P66" s="18">
        <f>K8</f>
        <v>0</v>
      </c>
      <c r="Q66" s="118">
        <f>L8</f>
        <v>0</v>
      </c>
      <c r="R66" s="95"/>
    </row>
    <row r="67" spans="1:77" ht="13" customHeight="1" x14ac:dyDescent="0.35">
      <c r="A67" s="82"/>
      <c r="B67" s="96"/>
      <c r="C67" s="97"/>
      <c r="D67" s="123" t="s">
        <v>6</v>
      </c>
      <c r="E67" s="120">
        <f>M17</f>
        <v>0.25</v>
      </c>
      <c r="F67" s="18">
        <f>N17</f>
        <v>0.5</v>
      </c>
      <c r="G67" s="10"/>
      <c r="H67" s="18">
        <f>M19</f>
        <v>0</v>
      </c>
      <c r="I67" s="118">
        <f>N19</f>
        <v>0</v>
      </c>
      <c r="J67" s="88"/>
      <c r="K67" s="87"/>
      <c r="L67" s="123" t="s">
        <v>6</v>
      </c>
      <c r="M67" s="120">
        <f>M5</f>
        <v>0.25</v>
      </c>
      <c r="N67" s="18">
        <f>N5</f>
        <v>0.5</v>
      </c>
      <c r="O67" s="10"/>
      <c r="P67" s="18">
        <f>M8</f>
        <v>0.54166666666666663</v>
      </c>
      <c r="Q67" s="118">
        <f>N9</f>
        <v>0.67708333333333337</v>
      </c>
      <c r="R67" s="86"/>
    </row>
    <row r="68" spans="1:77" ht="13" customHeight="1" x14ac:dyDescent="0.35">
      <c r="A68" s="82"/>
      <c r="B68" s="98"/>
      <c r="C68" s="97"/>
      <c r="D68" s="119" t="s">
        <v>7</v>
      </c>
      <c r="E68" s="120">
        <f>O17</f>
        <v>0.25</v>
      </c>
      <c r="F68" s="18">
        <f>P17</f>
        <v>0.41666666666666669</v>
      </c>
      <c r="G68" s="10"/>
      <c r="H68" s="18">
        <f>O19</f>
        <v>0</v>
      </c>
      <c r="I68" s="118">
        <f>P19</f>
        <v>0</v>
      </c>
      <c r="J68" s="86"/>
      <c r="K68" s="86"/>
      <c r="L68" s="119" t="s">
        <v>7</v>
      </c>
      <c r="M68" s="120">
        <f>O5</f>
        <v>0.25</v>
      </c>
      <c r="N68" s="18">
        <f>P5</f>
        <v>0.5</v>
      </c>
      <c r="O68" s="10"/>
      <c r="P68" s="18">
        <f>O8</f>
        <v>0</v>
      </c>
      <c r="Q68" s="118">
        <f>P8</f>
        <v>0</v>
      </c>
      <c r="R68" s="88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73"/>
      <c r="AU68" s="73"/>
      <c r="AV68" s="73"/>
      <c r="AW68" s="73"/>
      <c r="AX68" s="73"/>
      <c r="AY68" s="73"/>
      <c r="AZ68" s="73"/>
      <c r="BA68" s="73"/>
      <c r="BB68" s="73"/>
      <c r="BC68" s="73"/>
      <c r="BD68" s="73"/>
      <c r="BE68" s="73"/>
      <c r="BF68" s="73"/>
      <c r="BG68" s="73"/>
      <c r="BH68" s="73"/>
      <c r="BI68" s="73"/>
      <c r="BJ68" s="73"/>
      <c r="BK68" s="73"/>
      <c r="BL68" s="73"/>
      <c r="BM68" s="73"/>
      <c r="BN68" s="73"/>
      <c r="BO68" s="73"/>
      <c r="BP68" s="73"/>
      <c r="BQ68" s="73"/>
      <c r="BR68" s="73"/>
      <c r="BS68" s="73"/>
      <c r="BT68" s="73"/>
      <c r="BU68" s="73"/>
      <c r="BV68" s="73"/>
      <c r="BW68" s="73"/>
      <c r="BX68" s="73"/>
      <c r="BY68" s="73"/>
    </row>
    <row r="69" spans="1:77" ht="13" customHeight="1" thickBot="1" x14ac:dyDescent="0.4">
      <c r="A69" s="82"/>
      <c r="B69" s="98"/>
      <c r="C69" s="55"/>
      <c r="D69" s="124" t="s">
        <v>8</v>
      </c>
      <c r="E69" s="125">
        <f>Q17</f>
        <v>0</v>
      </c>
      <c r="F69" s="126">
        <f>R17</f>
        <v>0</v>
      </c>
      <c r="G69" s="127"/>
      <c r="H69" s="127"/>
      <c r="I69" s="128"/>
      <c r="J69" s="88"/>
      <c r="K69" s="87"/>
      <c r="L69" s="124" t="s">
        <v>8</v>
      </c>
      <c r="M69" s="125">
        <f>Q5</f>
        <v>0</v>
      </c>
      <c r="N69" s="126">
        <f>R5</f>
        <v>0</v>
      </c>
      <c r="O69" s="127"/>
      <c r="P69" s="127"/>
      <c r="Q69" s="128"/>
      <c r="R69" s="89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F69" s="73"/>
      <c r="BG69" s="73"/>
      <c r="BH69" s="73"/>
      <c r="BI69" s="73"/>
      <c r="BJ69" s="73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</row>
    <row r="70" spans="1:77" ht="13" customHeight="1" thickTop="1" x14ac:dyDescent="0.35">
      <c r="A70" s="66"/>
      <c r="B70" s="100"/>
      <c r="C70" s="55"/>
      <c r="D70" s="93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88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73"/>
      <c r="BB70" s="73"/>
      <c r="BC70" s="73"/>
      <c r="BD70" s="73"/>
      <c r="BE70" s="73"/>
      <c r="BF70" s="73"/>
      <c r="BG70" s="73"/>
      <c r="BH70" s="73"/>
      <c r="BI70" s="73"/>
      <c r="BJ70" s="73"/>
      <c r="BK70" s="73"/>
      <c r="BL70" s="73"/>
      <c r="BM70" s="73"/>
      <c r="BN70" s="73"/>
      <c r="BO70" s="73"/>
      <c r="BP70" s="73"/>
      <c r="BQ70" s="73"/>
      <c r="BR70" s="73"/>
      <c r="BS70" s="73"/>
      <c r="BT70" s="73"/>
      <c r="BU70" s="73"/>
      <c r="BV70" s="73"/>
      <c r="BW70" s="73"/>
      <c r="BX70" s="73"/>
      <c r="BY70" s="73"/>
    </row>
    <row r="71" spans="1:77" ht="13" customHeight="1" thickBot="1" x14ac:dyDescent="0.4">
      <c r="A71" s="93"/>
      <c r="B71" s="93"/>
      <c r="C71" s="93"/>
      <c r="D71" s="85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129"/>
      <c r="U71" s="2"/>
      <c r="V71" s="2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73"/>
      <c r="BB71" s="73"/>
      <c r="BC71" s="73"/>
      <c r="BD71" s="73"/>
      <c r="BE71" s="73"/>
      <c r="BF71" s="73"/>
      <c r="BG71" s="73"/>
      <c r="BH71" s="73"/>
      <c r="BI71" s="73"/>
      <c r="BJ71" s="73"/>
      <c r="BK71" s="73"/>
      <c r="BL71" s="73"/>
      <c r="BM71" s="73"/>
      <c r="BN71" s="73"/>
      <c r="BO71" s="73"/>
      <c r="BP71" s="73"/>
      <c r="BQ71" s="73"/>
      <c r="BR71" s="73"/>
      <c r="BS71" s="73"/>
      <c r="BT71" s="73"/>
      <c r="BU71" s="73"/>
      <c r="BV71" s="73"/>
      <c r="BW71" s="73"/>
      <c r="BX71" s="73"/>
      <c r="BY71" s="73"/>
    </row>
    <row r="72" spans="1:77" ht="13" customHeight="1" thickTop="1" x14ac:dyDescent="0.35">
      <c r="A72" s="82"/>
      <c r="B72" s="96"/>
      <c r="C72" s="97"/>
      <c r="D72" s="111"/>
      <c r="E72" s="163" t="str">
        <f>B13</f>
        <v>B</v>
      </c>
      <c r="F72" s="163"/>
      <c r="G72" s="163"/>
      <c r="H72" s="163"/>
      <c r="I72" s="164"/>
      <c r="J72" s="88"/>
      <c r="K72" s="87"/>
      <c r="L72" s="111"/>
      <c r="M72" s="163" t="str">
        <f>B23</f>
        <v>D</v>
      </c>
      <c r="N72" s="163"/>
      <c r="O72" s="163"/>
      <c r="P72" s="163"/>
      <c r="Q72" s="164"/>
      <c r="R72" s="130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73"/>
      <c r="BB72" s="73"/>
      <c r="BC72" s="73"/>
      <c r="BD72" s="73"/>
      <c r="BE72" s="73"/>
      <c r="BF72" s="73"/>
      <c r="BG72" s="73"/>
      <c r="BH72" s="73"/>
      <c r="BI72" s="73"/>
      <c r="BJ72" s="73"/>
      <c r="BK72" s="73"/>
      <c r="BL72" s="73"/>
      <c r="BM72" s="73"/>
      <c r="BN72" s="73"/>
      <c r="BO72" s="73"/>
      <c r="BP72" s="73"/>
      <c r="BQ72" s="73"/>
      <c r="BR72" s="73"/>
      <c r="BS72" s="73"/>
      <c r="BT72" s="73"/>
      <c r="BU72" s="73"/>
      <c r="BV72" s="73"/>
      <c r="BW72" s="73"/>
      <c r="BX72" s="73"/>
      <c r="BY72" s="73"/>
    </row>
    <row r="73" spans="1:77" ht="13" customHeight="1" x14ac:dyDescent="0.35">
      <c r="A73" s="82"/>
      <c r="B73" s="98"/>
      <c r="C73" s="97"/>
      <c r="D73" s="112" t="s">
        <v>13</v>
      </c>
      <c r="E73" s="131">
        <f>D2</f>
        <v>1</v>
      </c>
      <c r="F73" s="131"/>
      <c r="G73" s="131">
        <f>B14</f>
        <v>0</v>
      </c>
      <c r="H73" s="131"/>
      <c r="I73" s="114"/>
      <c r="J73" s="86"/>
      <c r="K73" s="86"/>
      <c r="L73" s="112" t="s">
        <v>13</v>
      </c>
      <c r="M73" s="113">
        <f>D2</f>
        <v>1</v>
      </c>
      <c r="N73" s="162">
        <f>B24</f>
        <v>0</v>
      </c>
      <c r="O73" s="162"/>
      <c r="P73" s="162"/>
      <c r="Q73" s="114"/>
      <c r="R73" s="132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73"/>
      <c r="BB73" s="73"/>
      <c r="BC73" s="73"/>
      <c r="BD73" s="73"/>
      <c r="BE73" s="73"/>
      <c r="BF73" s="73"/>
      <c r="BG73" s="73"/>
      <c r="BH73" s="73"/>
      <c r="BI73" s="73"/>
      <c r="BJ73" s="73"/>
      <c r="BK73" s="73"/>
      <c r="BL73" s="73"/>
      <c r="BM73" s="73"/>
      <c r="BN73" s="73"/>
      <c r="BO73" s="73"/>
      <c r="BP73" s="73"/>
      <c r="BQ73" s="73"/>
      <c r="BR73" s="73"/>
      <c r="BS73" s="73"/>
      <c r="BT73" s="73"/>
      <c r="BU73" s="73"/>
      <c r="BV73" s="73"/>
      <c r="BW73" s="73"/>
      <c r="BX73" s="73"/>
      <c r="BY73" s="73"/>
    </row>
    <row r="74" spans="1:77" ht="13" customHeight="1" x14ac:dyDescent="0.35">
      <c r="A74" s="82"/>
      <c r="B74" s="98"/>
      <c r="C74" s="55"/>
      <c r="D74" s="115"/>
      <c r="E74" s="10"/>
      <c r="F74" s="10"/>
      <c r="G74" s="10"/>
      <c r="H74" s="10"/>
      <c r="I74" s="116"/>
      <c r="J74" s="88"/>
      <c r="K74" s="87"/>
      <c r="L74" s="115"/>
      <c r="M74" s="10"/>
      <c r="N74" s="10"/>
      <c r="O74" s="10"/>
      <c r="P74" s="10"/>
      <c r="Q74" s="116"/>
      <c r="R74" s="13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  <c r="AV74" s="73"/>
      <c r="AW74" s="73"/>
      <c r="AX74" s="73"/>
      <c r="AY74" s="73"/>
      <c r="AZ74" s="73"/>
      <c r="BA74" s="73"/>
      <c r="BB74" s="73"/>
      <c r="BC74" s="73"/>
      <c r="BD74" s="73"/>
      <c r="BE74" s="73"/>
      <c r="BF74" s="73"/>
      <c r="BG74" s="73"/>
      <c r="BH74" s="73"/>
      <c r="BI74" s="73"/>
      <c r="BJ74" s="73"/>
      <c r="BK74" s="73"/>
      <c r="BL74" s="73"/>
      <c r="BM74" s="73"/>
      <c r="BN74" s="73"/>
      <c r="BO74" s="73"/>
      <c r="BP74" s="73"/>
      <c r="BQ74" s="73"/>
      <c r="BR74" s="73"/>
      <c r="BS74" s="73"/>
      <c r="BT74" s="73"/>
      <c r="BU74" s="73"/>
      <c r="BV74" s="73"/>
      <c r="BW74" s="73"/>
      <c r="BX74" s="73"/>
      <c r="BY74" s="73"/>
    </row>
    <row r="75" spans="1:77" ht="13" customHeight="1" x14ac:dyDescent="0.35">
      <c r="A75" s="66"/>
      <c r="B75" s="100"/>
      <c r="C75" s="55"/>
      <c r="D75" s="112" t="s">
        <v>2</v>
      </c>
      <c r="E75" s="18">
        <f>E12</f>
        <v>0.25</v>
      </c>
      <c r="F75" s="18">
        <f>F12</f>
        <v>0.5</v>
      </c>
      <c r="G75" s="10"/>
      <c r="H75" s="18">
        <f>E14</f>
        <v>0</v>
      </c>
      <c r="I75" s="118">
        <f>F14</f>
        <v>0</v>
      </c>
      <c r="J75" s="95"/>
      <c r="K75" s="95"/>
      <c r="L75" s="112" t="s">
        <v>2</v>
      </c>
      <c r="M75" s="18">
        <f>E22</f>
        <v>0.25</v>
      </c>
      <c r="N75" s="18">
        <f>F22</f>
        <v>0.45833333333333331</v>
      </c>
      <c r="O75" s="10"/>
      <c r="P75" s="18">
        <f>E24</f>
        <v>0.54166666666666663</v>
      </c>
      <c r="Q75" s="118">
        <f>F24</f>
        <v>0.70833333333333337</v>
      </c>
      <c r="R75" s="132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73"/>
      <c r="BB75" s="73"/>
      <c r="BC75" s="73"/>
      <c r="BD75" s="73"/>
      <c r="BE75" s="73"/>
      <c r="BF75" s="73"/>
      <c r="BG75" s="73"/>
      <c r="BH75" s="73"/>
      <c r="BI75" s="73"/>
      <c r="BJ75" s="73"/>
      <c r="BK75" s="73"/>
      <c r="BL75" s="73"/>
      <c r="BM75" s="73"/>
      <c r="BN75" s="73"/>
      <c r="BO75" s="73"/>
      <c r="BP75" s="73"/>
      <c r="BQ75" s="73"/>
      <c r="BR75" s="73"/>
      <c r="BS75" s="73"/>
      <c r="BT75" s="73"/>
      <c r="BU75" s="73"/>
      <c r="BV75" s="73"/>
      <c r="BW75" s="73"/>
      <c r="BX75" s="73"/>
      <c r="BY75" s="73"/>
    </row>
    <row r="76" spans="1:77" ht="13" customHeight="1" x14ac:dyDescent="0.35">
      <c r="A76" s="93"/>
      <c r="B76" s="93"/>
      <c r="C76" s="93"/>
      <c r="D76" s="119" t="s">
        <v>3</v>
      </c>
      <c r="E76" s="120">
        <f>G12</f>
        <v>0.25</v>
      </c>
      <c r="F76" s="120">
        <f>H12</f>
        <v>0.5</v>
      </c>
      <c r="G76" s="19"/>
      <c r="H76" s="120">
        <f>G14</f>
        <v>0</v>
      </c>
      <c r="I76" s="121">
        <f>H14</f>
        <v>0</v>
      </c>
      <c r="J76" s="86"/>
      <c r="K76" s="86"/>
      <c r="L76" s="119" t="s">
        <v>3</v>
      </c>
      <c r="M76" s="120">
        <f>G22</f>
        <v>0</v>
      </c>
      <c r="N76" s="120">
        <f>H22</f>
        <v>0</v>
      </c>
      <c r="O76" s="19"/>
      <c r="P76" s="120">
        <f>G24</f>
        <v>0</v>
      </c>
      <c r="Q76" s="121">
        <f>H24</f>
        <v>0</v>
      </c>
      <c r="R76" s="129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73"/>
      <c r="BB76" s="73"/>
      <c r="BC76" s="73"/>
      <c r="BD76" s="73"/>
      <c r="BE76" s="73"/>
      <c r="BF76" s="73"/>
      <c r="BG76" s="73"/>
      <c r="BH76" s="73"/>
      <c r="BI76" s="73"/>
      <c r="BJ76" s="73"/>
      <c r="BK76" s="73"/>
      <c r="BL76" s="73"/>
      <c r="BM76" s="73"/>
      <c r="BN76" s="73"/>
      <c r="BO76" s="73"/>
      <c r="BP76" s="73"/>
      <c r="BQ76" s="73"/>
      <c r="BR76" s="73"/>
      <c r="BS76" s="73"/>
      <c r="BT76" s="73"/>
      <c r="BU76" s="73"/>
      <c r="BV76" s="73"/>
      <c r="BW76" s="73"/>
      <c r="BX76" s="73"/>
      <c r="BY76" s="73"/>
    </row>
    <row r="77" spans="1:77" ht="13" customHeight="1" x14ac:dyDescent="0.35">
      <c r="A77" s="82"/>
      <c r="B77" s="83"/>
      <c r="C77" s="97"/>
      <c r="D77" s="122" t="s">
        <v>4</v>
      </c>
      <c r="E77" s="18">
        <f>I12</f>
        <v>0.25</v>
      </c>
      <c r="F77" s="18">
        <f>J12</f>
        <v>0.45833333333333331</v>
      </c>
      <c r="G77" s="10"/>
      <c r="H77" s="18">
        <f>I14</f>
        <v>0</v>
      </c>
      <c r="I77" s="118">
        <f>J14</f>
        <v>0</v>
      </c>
      <c r="J77" s="88"/>
      <c r="K77" s="87"/>
      <c r="L77" s="122" t="s">
        <v>4</v>
      </c>
      <c r="M77" s="18">
        <f>I22</f>
        <v>0</v>
      </c>
      <c r="N77" s="18">
        <f>J22</f>
        <v>0</v>
      </c>
      <c r="O77" s="10"/>
      <c r="P77" s="18">
        <f>I24</f>
        <v>0</v>
      </c>
      <c r="Q77" s="118">
        <f>J24</f>
        <v>0</v>
      </c>
      <c r="R77" s="134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73"/>
      <c r="BB77" s="73"/>
      <c r="BC77" s="73"/>
      <c r="BD77" s="73"/>
      <c r="BE77" s="73"/>
      <c r="BF77" s="73"/>
      <c r="BG77" s="73"/>
      <c r="BH77" s="73"/>
      <c r="BI77" s="73"/>
      <c r="BJ77" s="73"/>
      <c r="BK77" s="73"/>
      <c r="BL77" s="73"/>
      <c r="BM77" s="73"/>
      <c r="BN77" s="73"/>
      <c r="BO77" s="73"/>
      <c r="BP77" s="73"/>
      <c r="BQ77" s="73"/>
      <c r="BR77" s="73"/>
      <c r="BS77" s="73"/>
      <c r="BT77" s="73"/>
      <c r="BU77" s="73"/>
      <c r="BV77" s="73"/>
      <c r="BW77" s="73"/>
      <c r="BX77" s="73"/>
      <c r="BY77" s="73"/>
    </row>
    <row r="78" spans="1:77" x14ac:dyDescent="0.35">
      <c r="A78" s="82"/>
      <c r="B78" s="98"/>
      <c r="C78" s="97"/>
      <c r="D78" s="119" t="s">
        <v>5</v>
      </c>
      <c r="E78" s="120">
        <f>K12</f>
        <v>0.25</v>
      </c>
      <c r="F78" s="18">
        <f>L12</f>
        <v>0.52083333333333337</v>
      </c>
      <c r="G78" s="10"/>
      <c r="H78" s="18">
        <f>K14</f>
        <v>0</v>
      </c>
      <c r="I78" s="118">
        <f>L14</f>
        <v>0</v>
      </c>
      <c r="J78" s="86"/>
      <c r="K78" s="130"/>
      <c r="L78" s="119" t="s">
        <v>5</v>
      </c>
      <c r="M78" s="120">
        <f>K22</f>
        <v>0</v>
      </c>
      <c r="N78" s="18">
        <f>L22</f>
        <v>0</v>
      </c>
      <c r="O78" s="10"/>
      <c r="P78" s="120">
        <f>K24</f>
        <v>0</v>
      </c>
      <c r="Q78" s="118">
        <f>L24</f>
        <v>0</v>
      </c>
      <c r="R78" s="135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73"/>
      <c r="BB78" s="73"/>
      <c r="BC78" s="73"/>
      <c r="BD78" s="73"/>
      <c r="BE78" s="73"/>
      <c r="BF78" s="73"/>
      <c r="BG78" s="73"/>
      <c r="BH78" s="73"/>
      <c r="BI78" s="73"/>
      <c r="BJ78" s="73"/>
      <c r="BK78" s="73"/>
      <c r="BL78" s="73"/>
      <c r="BM78" s="73"/>
      <c r="BN78" s="73"/>
      <c r="BO78" s="73"/>
      <c r="BP78" s="73"/>
      <c r="BQ78" s="73"/>
      <c r="BR78" s="73"/>
      <c r="BS78" s="73"/>
      <c r="BT78" s="73"/>
      <c r="BU78" s="73"/>
      <c r="BV78" s="73"/>
      <c r="BW78" s="73"/>
      <c r="BX78" s="73"/>
      <c r="BY78" s="73"/>
    </row>
    <row r="79" spans="1:77" ht="13" customHeight="1" x14ac:dyDescent="0.35">
      <c r="A79" s="82"/>
      <c r="B79" s="98"/>
      <c r="C79" s="55"/>
      <c r="D79" s="123" t="s">
        <v>6</v>
      </c>
      <c r="E79" s="120">
        <f>M12</f>
        <v>0.25</v>
      </c>
      <c r="F79" s="18">
        <f>N12</f>
        <v>0.45833333333333331</v>
      </c>
      <c r="G79" s="10"/>
      <c r="H79" s="18">
        <f>M14</f>
        <v>0</v>
      </c>
      <c r="I79" s="118">
        <f>N14</f>
        <v>0</v>
      </c>
      <c r="J79" s="88"/>
      <c r="K79" s="87"/>
      <c r="L79" s="123" t="s">
        <v>6</v>
      </c>
      <c r="M79" s="120">
        <f>M22</f>
        <v>0</v>
      </c>
      <c r="N79" s="18">
        <f>N22</f>
        <v>0</v>
      </c>
      <c r="O79" s="10"/>
      <c r="P79" s="120">
        <f>M24</f>
        <v>0</v>
      </c>
      <c r="Q79" s="118">
        <f>N24</f>
        <v>0</v>
      </c>
      <c r="R79" s="136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73"/>
      <c r="AP79" s="73"/>
      <c r="AQ79" s="73"/>
      <c r="AR79" s="73"/>
      <c r="AS79" s="73"/>
      <c r="AT79" s="73"/>
      <c r="AU79" s="73"/>
      <c r="AV79" s="73"/>
      <c r="AW79" s="73"/>
      <c r="AX79" s="73"/>
      <c r="AY79" s="73"/>
      <c r="AZ79" s="73"/>
      <c r="BA79" s="73"/>
      <c r="BB79" s="73"/>
      <c r="BC79" s="73"/>
      <c r="BD79" s="73"/>
      <c r="BE79" s="73"/>
      <c r="BF79" s="73"/>
      <c r="BG79" s="73"/>
      <c r="BH79" s="73"/>
      <c r="BI79" s="73"/>
      <c r="BJ79" s="73"/>
      <c r="BK79" s="73"/>
      <c r="BL79" s="73"/>
      <c r="BM79" s="73"/>
      <c r="BN79" s="73"/>
      <c r="BO79" s="73"/>
      <c r="BP79" s="73"/>
      <c r="BQ79" s="73"/>
      <c r="BR79" s="73"/>
      <c r="BS79" s="73"/>
      <c r="BT79" s="73"/>
      <c r="BU79" s="73"/>
      <c r="BV79" s="73"/>
      <c r="BW79" s="73"/>
      <c r="BX79" s="73"/>
      <c r="BY79" s="73"/>
    </row>
    <row r="80" spans="1:77" ht="13" customHeight="1" x14ac:dyDescent="0.35">
      <c r="A80" s="66"/>
      <c r="B80" s="100"/>
      <c r="C80" s="55"/>
      <c r="D80" s="119" t="s">
        <v>7</v>
      </c>
      <c r="E80" s="120">
        <f>O12</f>
        <v>0.41666666666666669</v>
      </c>
      <c r="F80" s="18">
        <f>P12</f>
        <v>0.59375</v>
      </c>
      <c r="G80" s="10"/>
      <c r="H80" s="18">
        <f>O14</f>
        <v>0</v>
      </c>
      <c r="I80" s="118">
        <f>P14</f>
        <v>0</v>
      </c>
      <c r="J80" s="95"/>
      <c r="K80" s="95"/>
      <c r="L80" s="119" t="s">
        <v>7</v>
      </c>
      <c r="M80" s="120">
        <f>O22</f>
        <v>0</v>
      </c>
      <c r="N80" s="18">
        <f>P22</f>
        <v>0</v>
      </c>
      <c r="O80" s="10"/>
      <c r="P80" s="120">
        <f>O24</f>
        <v>0</v>
      </c>
      <c r="Q80" s="118">
        <f>P24</f>
        <v>0</v>
      </c>
      <c r="R80" s="135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  <c r="AI80" s="73"/>
      <c r="AJ80" s="73"/>
      <c r="AK80" s="73"/>
      <c r="AL80" s="73"/>
      <c r="AM80" s="73"/>
      <c r="AN80" s="73"/>
      <c r="AO80" s="73"/>
      <c r="AP80" s="73"/>
      <c r="AQ80" s="73"/>
      <c r="AR80" s="73"/>
      <c r="AS80" s="73"/>
      <c r="AT80" s="73"/>
      <c r="AU80" s="73"/>
      <c r="AV80" s="73"/>
      <c r="AW80" s="73"/>
      <c r="AX80" s="73"/>
      <c r="AY80" s="73"/>
      <c r="AZ80" s="73"/>
      <c r="BA80" s="73"/>
      <c r="BB80" s="73"/>
      <c r="BC80" s="73"/>
      <c r="BD80" s="73"/>
      <c r="BE80" s="73"/>
      <c r="BF80" s="73"/>
      <c r="BG80" s="73"/>
      <c r="BH80" s="73"/>
      <c r="BI80" s="73"/>
      <c r="BJ80" s="73"/>
      <c r="BK80" s="73"/>
      <c r="BL80" s="73"/>
      <c r="BM80" s="73"/>
      <c r="BN80" s="73"/>
      <c r="BO80" s="73"/>
      <c r="BP80" s="73"/>
      <c r="BQ80" s="73"/>
      <c r="BR80" s="73"/>
      <c r="BS80" s="73"/>
      <c r="BT80" s="73"/>
      <c r="BU80" s="73"/>
      <c r="BV80" s="73"/>
      <c r="BW80" s="73"/>
      <c r="BX80" s="73"/>
      <c r="BY80" s="73"/>
    </row>
    <row r="81" spans="1:77" ht="13" customHeight="1" thickBot="1" x14ac:dyDescent="0.4">
      <c r="A81" s="93"/>
      <c r="B81" s="93"/>
      <c r="C81" s="93"/>
      <c r="D81" s="124" t="s">
        <v>8</v>
      </c>
      <c r="E81" s="125">
        <f>Q12</f>
        <v>0</v>
      </c>
      <c r="F81" s="126">
        <f>R12</f>
        <v>0</v>
      </c>
      <c r="G81" s="127"/>
      <c r="H81" s="127"/>
      <c r="I81" s="128"/>
      <c r="J81" s="86"/>
      <c r="K81" s="86"/>
      <c r="L81" s="124" t="s">
        <v>8</v>
      </c>
      <c r="M81" s="125">
        <f>Q22</f>
        <v>0</v>
      </c>
      <c r="N81" s="126">
        <f>R22</f>
        <v>0</v>
      </c>
      <c r="O81" s="127"/>
      <c r="P81" s="125"/>
      <c r="Q81" s="137"/>
      <c r="R81" s="129"/>
      <c r="U81" s="73"/>
      <c r="V81" s="73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3"/>
      <c r="AN81" s="73"/>
      <c r="AO81" s="73"/>
      <c r="AP81" s="73"/>
      <c r="AQ81" s="73"/>
      <c r="AR81" s="73"/>
      <c r="AS81" s="73"/>
      <c r="AT81" s="73"/>
      <c r="AU81" s="73"/>
      <c r="AV81" s="73"/>
      <c r="AW81" s="73"/>
      <c r="AX81" s="73"/>
      <c r="AY81" s="73"/>
      <c r="AZ81" s="73"/>
      <c r="BA81" s="73"/>
      <c r="BB81" s="73"/>
      <c r="BC81" s="73"/>
      <c r="BD81" s="73"/>
      <c r="BE81" s="73"/>
      <c r="BF81" s="73"/>
      <c r="BG81" s="73"/>
      <c r="BH81" s="73"/>
      <c r="BI81" s="73"/>
      <c r="BJ81" s="73"/>
      <c r="BK81" s="73"/>
      <c r="BL81" s="73"/>
      <c r="BM81" s="73"/>
      <c r="BN81" s="73"/>
      <c r="BO81" s="73"/>
      <c r="BP81" s="73"/>
      <c r="BQ81" s="73"/>
      <c r="BR81" s="73"/>
      <c r="BS81" s="73"/>
      <c r="BT81" s="73"/>
      <c r="BU81" s="73"/>
      <c r="BV81" s="73"/>
      <c r="BW81" s="73"/>
      <c r="BX81" s="73"/>
      <c r="BY81" s="73"/>
    </row>
    <row r="82" spans="1:77" ht="13" customHeight="1" thickTop="1" x14ac:dyDescent="0.35">
      <c r="A82" s="82"/>
      <c r="B82" s="96"/>
      <c r="C82" s="97"/>
      <c r="D82" s="110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73"/>
      <c r="BD82" s="73"/>
      <c r="BE82" s="73"/>
      <c r="BF82" s="73"/>
      <c r="BG82" s="73"/>
      <c r="BH82" s="73"/>
      <c r="BI82" s="73"/>
      <c r="BJ82" s="73"/>
      <c r="BK82" s="73"/>
      <c r="BL82" s="73"/>
      <c r="BM82" s="73"/>
      <c r="BN82" s="73"/>
      <c r="BO82" s="73"/>
      <c r="BP82" s="73"/>
      <c r="BQ82" s="73"/>
      <c r="BR82" s="73"/>
      <c r="BS82" s="73"/>
      <c r="BT82" s="73"/>
      <c r="BU82" s="73"/>
      <c r="BV82" s="73"/>
      <c r="BW82" s="73"/>
      <c r="BX82" s="73"/>
      <c r="BY82" s="73"/>
    </row>
    <row r="83" spans="1:77" ht="13" customHeight="1" x14ac:dyDescent="0.35">
      <c r="A83" s="82"/>
      <c r="B83" s="98"/>
      <c r="C83" s="97"/>
      <c r="D83" s="110"/>
      <c r="E83" s="87"/>
      <c r="F83" s="88"/>
      <c r="G83" s="87"/>
      <c r="H83" s="88"/>
      <c r="I83" s="87"/>
      <c r="J83" s="88"/>
      <c r="K83" s="87"/>
      <c r="L83" s="88"/>
      <c r="M83" s="87"/>
      <c r="N83" s="88"/>
      <c r="O83" s="87"/>
      <c r="P83" s="88"/>
      <c r="Q83" s="87"/>
      <c r="R83" s="88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Q83" s="73"/>
      <c r="AR83" s="73"/>
      <c r="AS83" s="73"/>
      <c r="AT83" s="73"/>
      <c r="AU83" s="73"/>
      <c r="AV83" s="73"/>
      <c r="AW83" s="73"/>
      <c r="AX83" s="73"/>
      <c r="AY83" s="73"/>
      <c r="AZ83" s="73"/>
      <c r="BA83" s="73"/>
      <c r="BB83" s="73"/>
      <c r="BC83" s="73"/>
      <c r="BD83" s="73"/>
      <c r="BE83" s="73"/>
      <c r="BF83" s="73"/>
      <c r="BG83" s="73"/>
      <c r="BH83" s="73"/>
      <c r="BI83" s="73"/>
      <c r="BJ83" s="73"/>
      <c r="BK83" s="73"/>
      <c r="BL83" s="73"/>
      <c r="BM83" s="73"/>
      <c r="BN83" s="73"/>
      <c r="BO83" s="73"/>
      <c r="BP83" s="73"/>
      <c r="BQ83" s="73"/>
      <c r="BR83" s="73"/>
      <c r="BS83" s="73"/>
      <c r="BT83" s="73"/>
      <c r="BU83" s="73"/>
      <c r="BV83" s="73"/>
      <c r="BW83" s="73"/>
      <c r="BX83" s="73"/>
      <c r="BY83" s="73"/>
    </row>
    <row r="84" spans="1:77" ht="13" customHeight="1" x14ac:dyDescent="0.35">
      <c r="A84" s="82"/>
      <c r="B84" s="98"/>
      <c r="C84" s="55"/>
      <c r="D84" s="110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9"/>
      <c r="R84" s="89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3"/>
      <c r="AY84" s="73"/>
      <c r="AZ84" s="73"/>
      <c r="BA84" s="73"/>
      <c r="BB84" s="73"/>
      <c r="BC84" s="73"/>
      <c r="BD84" s="73"/>
      <c r="BE84" s="73"/>
      <c r="BF84" s="73"/>
      <c r="BG84" s="73"/>
      <c r="BH84" s="73"/>
      <c r="BI84" s="73"/>
      <c r="BJ84" s="73"/>
      <c r="BK84" s="73"/>
      <c r="BL84" s="73"/>
      <c r="BM84" s="73"/>
      <c r="BN84" s="73"/>
      <c r="BO84" s="73"/>
      <c r="BP84" s="73"/>
      <c r="BQ84" s="73"/>
      <c r="BR84" s="73"/>
      <c r="BS84" s="73"/>
      <c r="BT84" s="73"/>
      <c r="BU84" s="73"/>
      <c r="BV84" s="73"/>
      <c r="BW84" s="73"/>
      <c r="BX84" s="73"/>
      <c r="BY84" s="73"/>
    </row>
    <row r="85" spans="1:77" ht="13" customHeight="1" x14ac:dyDescent="0.35">
      <c r="A85" s="66"/>
      <c r="B85" s="100"/>
      <c r="C85" s="55"/>
      <c r="D85" s="110"/>
      <c r="E85" s="87"/>
      <c r="F85" s="88"/>
      <c r="G85" s="87"/>
      <c r="H85" s="88"/>
      <c r="I85" s="87"/>
      <c r="J85" s="88"/>
      <c r="K85" s="87"/>
      <c r="L85" s="88"/>
      <c r="M85" s="87"/>
      <c r="N85" s="88"/>
      <c r="O85" s="87"/>
      <c r="P85" s="88"/>
      <c r="Q85" s="92"/>
      <c r="R85" s="88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3"/>
      <c r="AS85" s="73"/>
      <c r="AT85" s="73"/>
      <c r="AU85" s="73"/>
      <c r="AV85" s="73"/>
      <c r="AW85" s="73"/>
      <c r="AX85" s="73"/>
      <c r="AY85" s="73"/>
      <c r="AZ85" s="73"/>
      <c r="BA85" s="73"/>
      <c r="BB85" s="73"/>
      <c r="BC85" s="73"/>
      <c r="BD85" s="73"/>
      <c r="BE85" s="73"/>
      <c r="BF85" s="73"/>
      <c r="BG85" s="73"/>
      <c r="BH85" s="73"/>
      <c r="BI85" s="73"/>
      <c r="BJ85" s="73"/>
      <c r="BK85" s="73"/>
      <c r="BL85" s="73"/>
      <c r="BM85" s="73"/>
      <c r="BN85" s="73"/>
      <c r="BO85" s="73"/>
      <c r="BP85" s="73"/>
      <c r="BQ85" s="73"/>
      <c r="BR85" s="73"/>
      <c r="BS85" s="73"/>
      <c r="BT85" s="73"/>
      <c r="BU85" s="73"/>
      <c r="BV85" s="73"/>
      <c r="BW85" s="73"/>
      <c r="BX85" s="73"/>
      <c r="BY85" s="73"/>
    </row>
    <row r="86" spans="1:77" ht="13" customHeight="1" x14ac:dyDescent="0.35">
      <c r="A86" s="93"/>
      <c r="B86" s="93"/>
      <c r="C86" s="93"/>
      <c r="D86" s="93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73"/>
      <c r="BD86" s="73"/>
      <c r="BE86" s="73"/>
      <c r="BF86" s="73"/>
      <c r="BG86" s="73"/>
      <c r="BH86" s="73"/>
      <c r="BI86" s="73"/>
      <c r="BJ86" s="73"/>
      <c r="BK86" s="73"/>
      <c r="BL86" s="73"/>
      <c r="BM86" s="73"/>
      <c r="BN86" s="73"/>
      <c r="BO86" s="73"/>
      <c r="BP86" s="73"/>
      <c r="BQ86" s="73"/>
      <c r="BR86" s="73"/>
      <c r="BS86" s="73"/>
      <c r="BT86" s="73"/>
      <c r="BU86" s="73"/>
      <c r="BV86" s="73"/>
      <c r="BW86" s="73"/>
      <c r="BX86" s="73"/>
      <c r="BY86" s="73"/>
    </row>
    <row r="87" spans="1:77" ht="13" customHeight="1" x14ac:dyDescent="0.35">
      <c r="A87" s="138"/>
      <c r="B87" s="138"/>
      <c r="C87" s="93"/>
      <c r="D87" s="110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  <c r="BK87" s="73"/>
      <c r="BL87" s="73"/>
      <c r="BM87" s="73"/>
      <c r="BN87" s="73"/>
      <c r="BO87" s="73"/>
      <c r="BP87" s="73"/>
      <c r="BQ87" s="73"/>
      <c r="BR87" s="73"/>
      <c r="BS87" s="73"/>
      <c r="BT87" s="73"/>
      <c r="BU87" s="73"/>
      <c r="BV87" s="73"/>
      <c r="BW87" s="73"/>
      <c r="BX87" s="73"/>
      <c r="BY87" s="73"/>
    </row>
    <row r="88" spans="1:77" ht="13" customHeight="1" x14ac:dyDescent="0.35">
      <c r="A88" s="138"/>
      <c r="B88" s="139"/>
      <c r="C88" s="93"/>
      <c r="D88" s="110"/>
      <c r="E88" s="87"/>
      <c r="F88" s="88"/>
      <c r="G88" s="87"/>
      <c r="H88" s="88"/>
      <c r="I88" s="87"/>
      <c r="J88" s="88"/>
      <c r="K88" s="87"/>
      <c r="L88" s="88"/>
      <c r="M88" s="87"/>
      <c r="N88" s="88"/>
      <c r="O88" s="87"/>
      <c r="P88" s="88"/>
      <c r="Q88" s="87"/>
      <c r="R88" s="88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3"/>
      <c r="BE88" s="73"/>
      <c r="BF88" s="73"/>
      <c r="BG88" s="73"/>
      <c r="BH88" s="73"/>
      <c r="BI88" s="73"/>
      <c r="BJ88" s="73"/>
      <c r="BK88" s="73"/>
      <c r="BL88" s="73"/>
      <c r="BM88" s="73"/>
      <c r="BN88" s="73"/>
      <c r="BO88" s="73"/>
      <c r="BP88" s="73"/>
      <c r="BQ88" s="73"/>
      <c r="BR88" s="73"/>
      <c r="BS88" s="73"/>
      <c r="BT88" s="73"/>
      <c r="BU88" s="73"/>
      <c r="BV88" s="73"/>
      <c r="BW88" s="73"/>
      <c r="BX88" s="73"/>
      <c r="BY88" s="73"/>
    </row>
    <row r="89" spans="1:77" ht="13" customHeight="1" x14ac:dyDescent="0.35">
      <c r="A89" s="138"/>
      <c r="B89" s="139"/>
      <c r="C89" s="93"/>
      <c r="D89" s="110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9"/>
      <c r="R89" s="89"/>
      <c r="U89" s="73"/>
      <c r="V89" s="73"/>
      <c r="W89" s="73"/>
      <c r="X89" s="73"/>
      <c r="Y89" s="73"/>
      <c r="Z89" s="73"/>
      <c r="AA89" s="73"/>
      <c r="AB89" s="73"/>
      <c r="AC89" s="73"/>
      <c r="AD89" s="73"/>
      <c r="AE89" s="73"/>
      <c r="AF89" s="73"/>
      <c r="AG89" s="73"/>
      <c r="AH89" s="73"/>
      <c r="AI89" s="73"/>
      <c r="AJ89" s="73"/>
      <c r="AK89" s="73"/>
      <c r="AL89" s="73"/>
      <c r="AM89" s="73"/>
      <c r="AN89" s="73"/>
      <c r="AO89" s="73"/>
      <c r="AP89" s="73"/>
      <c r="AQ89" s="73"/>
      <c r="AR89" s="73"/>
      <c r="AS89" s="73"/>
      <c r="AT89" s="73"/>
      <c r="AU89" s="73"/>
      <c r="AV89" s="73"/>
      <c r="AW89" s="73"/>
      <c r="AX89" s="73"/>
      <c r="AY89" s="73"/>
      <c r="AZ89" s="73"/>
      <c r="BA89" s="73"/>
      <c r="BB89" s="73"/>
      <c r="BC89" s="73"/>
      <c r="BD89" s="73"/>
      <c r="BE89" s="73"/>
      <c r="BF89" s="73"/>
      <c r="BG89" s="73"/>
      <c r="BH89" s="73"/>
      <c r="BI89" s="73"/>
      <c r="BJ89" s="73"/>
      <c r="BK89" s="73"/>
      <c r="BL89" s="73"/>
      <c r="BM89" s="73"/>
      <c r="BN89" s="73"/>
      <c r="BO89" s="73"/>
      <c r="BP89" s="73"/>
      <c r="BQ89" s="73"/>
      <c r="BR89" s="73"/>
      <c r="BS89" s="73"/>
      <c r="BT89" s="73"/>
      <c r="BU89" s="73"/>
      <c r="BV89" s="73"/>
      <c r="BW89" s="73"/>
      <c r="BX89" s="73"/>
      <c r="BY89" s="73"/>
    </row>
    <row r="90" spans="1:77" ht="13" customHeight="1" x14ac:dyDescent="0.35">
      <c r="A90" s="138"/>
      <c r="B90" s="140"/>
      <c r="C90" s="93"/>
      <c r="D90" s="110"/>
      <c r="E90" s="87"/>
      <c r="F90" s="88"/>
      <c r="G90" s="87"/>
      <c r="H90" s="88"/>
      <c r="I90" s="87"/>
      <c r="J90" s="88"/>
      <c r="K90" s="87"/>
      <c r="L90" s="88"/>
      <c r="M90" s="87"/>
      <c r="N90" s="88"/>
      <c r="O90" s="87"/>
      <c r="P90" s="88"/>
      <c r="Q90" s="92"/>
      <c r="R90" s="88"/>
      <c r="U90" s="73"/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73"/>
      <c r="AO90" s="73"/>
      <c r="AP90" s="73"/>
      <c r="AQ90" s="73"/>
      <c r="AR90" s="73"/>
      <c r="AS90" s="73"/>
      <c r="AT90" s="73"/>
      <c r="AU90" s="73"/>
      <c r="AV90" s="73"/>
      <c r="AW90" s="73"/>
      <c r="AX90" s="73"/>
      <c r="AY90" s="73"/>
      <c r="AZ90" s="73"/>
      <c r="BA90" s="73"/>
      <c r="BB90" s="73"/>
      <c r="BC90" s="73"/>
      <c r="BD90" s="73"/>
      <c r="BE90" s="73"/>
      <c r="BF90" s="73"/>
      <c r="BG90" s="73"/>
      <c r="BH90" s="73"/>
      <c r="BI90" s="73"/>
      <c r="BJ90" s="73"/>
      <c r="BK90" s="73"/>
      <c r="BL90" s="73"/>
      <c r="BM90" s="73"/>
      <c r="BN90" s="73"/>
      <c r="BO90" s="73"/>
      <c r="BP90" s="73"/>
      <c r="BQ90" s="73"/>
      <c r="BR90" s="73"/>
      <c r="BS90" s="73"/>
      <c r="BT90" s="73"/>
      <c r="BU90" s="73"/>
      <c r="BV90" s="73"/>
      <c r="BW90" s="73"/>
      <c r="BX90" s="73"/>
      <c r="BY90" s="73"/>
    </row>
    <row r="91" spans="1:77" ht="13" customHeight="1" x14ac:dyDescent="0.35">
      <c r="A91" s="93"/>
      <c r="B91" s="93"/>
      <c r="C91" s="93"/>
      <c r="D91" s="93"/>
      <c r="E91" s="129"/>
      <c r="F91" s="129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3"/>
      <c r="BB91" s="73"/>
      <c r="BC91" s="73"/>
      <c r="BD91" s="73"/>
      <c r="BE91" s="73"/>
      <c r="BF91" s="73"/>
      <c r="BG91" s="73"/>
      <c r="BH91" s="73"/>
      <c r="BI91" s="73"/>
      <c r="BJ91" s="73"/>
      <c r="BK91" s="73"/>
      <c r="BL91" s="73"/>
      <c r="BM91" s="73"/>
      <c r="BN91" s="73"/>
      <c r="BO91" s="73"/>
      <c r="BP91" s="73"/>
      <c r="BQ91" s="73"/>
      <c r="BR91" s="73"/>
      <c r="BS91" s="73"/>
      <c r="BT91" s="73"/>
      <c r="BU91" s="73"/>
      <c r="BV91" s="73"/>
      <c r="BW91" s="73"/>
      <c r="BX91" s="73"/>
      <c r="BY91" s="73"/>
    </row>
    <row r="92" spans="1:77" ht="13" customHeight="1" x14ac:dyDescent="0.35">
      <c r="A92" s="82"/>
      <c r="B92" s="98"/>
      <c r="C92" s="97"/>
      <c r="D92" s="110"/>
      <c r="E92" s="130"/>
      <c r="F92" s="130"/>
      <c r="G92" s="134"/>
      <c r="H92" s="134"/>
      <c r="I92" s="134"/>
      <c r="J92" s="134"/>
      <c r="K92" s="134"/>
      <c r="L92" s="134"/>
      <c r="M92" s="134"/>
      <c r="N92" s="134"/>
      <c r="O92" s="134"/>
      <c r="P92" s="134"/>
      <c r="Q92" s="134"/>
      <c r="R92" s="134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3"/>
      <c r="BB92" s="73"/>
      <c r="BC92" s="73"/>
      <c r="BD92" s="73"/>
      <c r="BE92" s="73"/>
      <c r="BF92" s="73"/>
      <c r="BG92" s="73"/>
      <c r="BH92" s="73"/>
      <c r="BI92" s="73"/>
      <c r="BJ92" s="73"/>
      <c r="BK92" s="73"/>
      <c r="BL92" s="73"/>
      <c r="BM92" s="73"/>
      <c r="BN92" s="73"/>
      <c r="BO92" s="73"/>
      <c r="BP92" s="73"/>
      <c r="BQ92" s="73"/>
      <c r="BR92" s="73"/>
      <c r="BS92" s="73"/>
      <c r="BT92" s="73"/>
      <c r="BU92" s="73"/>
      <c r="BV92" s="73"/>
      <c r="BW92" s="73"/>
      <c r="BX92" s="73"/>
      <c r="BY92" s="73"/>
    </row>
    <row r="93" spans="1:77" ht="13" customHeight="1" x14ac:dyDescent="0.35">
      <c r="A93" s="93"/>
      <c r="B93" s="141"/>
      <c r="C93" s="97"/>
      <c r="D93" s="142"/>
      <c r="E93" s="143"/>
      <c r="F93" s="132"/>
      <c r="G93" s="144"/>
      <c r="H93" s="135"/>
      <c r="I93" s="144"/>
      <c r="J93" s="135"/>
      <c r="K93" s="144"/>
      <c r="L93" s="135"/>
      <c r="M93" s="144"/>
      <c r="N93" s="135"/>
      <c r="O93" s="144"/>
      <c r="P93" s="135"/>
      <c r="Q93" s="144"/>
      <c r="R93" s="135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  <c r="AH93" s="73"/>
      <c r="AI93" s="73"/>
      <c r="AJ93" s="73"/>
      <c r="AK93" s="73"/>
      <c r="AL93" s="73"/>
      <c r="AM93" s="73"/>
      <c r="AN93" s="73"/>
      <c r="AO93" s="73"/>
      <c r="AP93" s="73"/>
      <c r="AQ93" s="73"/>
      <c r="AR93" s="73"/>
      <c r="AS93" s="73"/>
      <c r="AT93" s="73"/>
      <c r="AU93" s="73"/>
      <c r="AV93" s="73"/>
      <c r="AW93" s="73"/>
      <c r="AX93" s="73"/>
      <c r="AY93" s="73"/>
      <c r="AZ93" s="73"/>
      <c r="BA93" s="73"/>
      <c r="BB93" s="73"/>
      <c r="BC93" s="73"/>
      <c r="BD93" s="73"/>
      <c r="BE93" s="73"/>
      <c r="BF93" s="73"/>
      <c r="BG93" s="73"/>
      <c r="BH93" s="73"/>
      <c r="BI93" s="73"/>
      <c r="BJ93" s="73"/>
      <c r="BK93" s="73"/>
      <c r="BL93" s="73"/>
      <c r="BM93" s="73"/>
      <c r="BN93" s="73"/>
      <c r="BO93" s="73"/>
      <c r="BP93" s="73"/>
      <c r="BQ93" s="73"/>
      <c r="BR93" s="73"/>
      <c r="BS93" s="73"/>
      <c r="BT93" s="73"/>
      <c r="BU93" s="73"/>
      <c r="BV93" s="73"/>
      <c r="BW93" s="73"/>
      <c r="BX93" s="73"/>
      <c r="BY93" s="73"/>
    </row>
    <row r="94" spans="1:77" ht="13" customHeight="1" x14ac:dyDescent="0.35">
      <c r="A94" s="93"/>
      <c r="B94" s="93"/>
      <c r="C94" s="55"/>
      <c r="D94" s="110"/>
      <c r="E94" s="130"/>
      <c r="F94" s="130"/>
      <c r="G94" s="134"/>
      <c r="H94" s="134"/>
      <c r="I94" s="145"/>
      <c r="J94" s="145"/>
      <c r="K94" s="145"/>
      <c r="L94" s="145"/>
      <c r="M94" s="145"/>
      <c r="N94" s="134"/>
      <c r="O94" s="134"/>
      <c r="P94" s="134"/>
      <c r="Q94" s="136"/>
      <c r="R94" s="136"/>
    </row>
    <row r="95" spans="1:77" ht="13" customHeight="1" x14ac:dyDescent="0.35">
      <c r="A95" s="82"/>
      <c r="B95" s="98"/>
      <c r="C95" s="55"/>
      <c r="D95" s="110"/>
      <c r="E95" s="130"/>
      <c r="F95" s="130"/>
      <c r="G95" s="130"/>
      <c r="H95" s="130"/>
      <c r="I95" s="130"/>
      <c r="J95" s="130"/>
      <c r="K95" s="130"/>
      <c r="L95" s="130"/>
      <c r="M95" s="130"/>
      <c r="N95" s="130"/>
      <c r="O95" s="130"/>
      <c r="P95" s="130"/>
      <c r="Q95" s="130"/>
      <c r="R95" s="130"/>
    </row>
    <row r="96" spans="1:77" ht="13" customHeight="1" x14ac:dyDescent="0.35">
      <c r="A96" s="82"/>
      <c r="B96" s="98"/>
      <c r="C96" s="93"/>
      <c r="D96" s="110"/>
      <c r="E96" s="143"/>
      <c r="F96" s="132"/>
      <c r="G96" s="143"/>
      <c r="H96" s="132"/>
      <c r="I96" s="143"/>
      <c r="J96" s="132"/>
      <c r="K96" s="143"/>
      <c r="L96" s="132"/>
      <c r="M96" s="143"/>
      <c r="N96" s="132"/>
      <c r="O96" s="143"/>
      <c r="P96" s="132"/>
      <c r="Q96" s="143"/>
      <c r="R96" s="132"/>
    </row>
    <row r="97" spans="1:18" ht="13" customHeight="1" x14ac:dyDescent="0.35">
      <c r="A97" s="82"/>
      <c r="B97" s="98"/>
      <c r="C97" s="93"/>
      <c r="D97" s="110"/>
      <c r="E97" s="86"/>
      <c r="F97" s="86"/>
      <c r="G97" s="86"/>
      <c r="H97" s="86"/>
      <c r="I97" s="86"/>
      <c r="J97" s="86"/>
      <c r="K97" s="86"/>
      <c r="L97" s="86"/>
      <c r="M97" s="130"/>
      <c r="N97" s="130"/>
      <c r="O97" s="86"/>
      <c r="P97" s="86"/>
      <c r="Q97" s="133"/>
      <c r="R97" s="133"/>
    </row>
    <row r="98" spans="1:18" ht="13" customHeight="1" x14ac:dyDescent="0.35">
      <c r="A98" s="66"/>
      <c r="B98" s="100"/>
      <c r="C98" s="93"/>
      <c r="D98" s="110"/>
      <c r="E98" s="143"/>
      <c r="F98" s="132"/>
      <c r="G98" s="143"/>
      <c r="H98" s="132"/>
      <c r="I98" s="143"/>
      <c r="J98" s="132"/>
      <c r="K98" s="143"/>
      <c r="L98" s="132"/>
      <c r="M98" s="143"/>
      <c r="N98" s="132"/>
      <c r="O98" s="143"/>
      <c r="P98" s="132"/>
      <c r="Q98" s="146"/>
      <c r="R98" s="132"/>
    </row>
    <row r="99" spans="1:18" ht="13" customHeight="1" x14ac:dyDescent="0.35">
      <c r="A99" s="93"/>
      <c r="B99" s="93"/>
      <c r="C99" s="93"/>
      <c r="D99" s="93"/>
      <c r="E99" s="129"/>
      <c r="F99" s="129"/>
      <c r="G99" s="129"/>
      <c r="H99" s="129"/>
      <c r="I99" s="129"/>
      <c r="J99" s="129"/>
      <c r="K99" s="129"/>
      <c r="L99" s="129"/>
      <c r="M99" s="129"/>
      <c r="N99" s="129"/>
      <c r="O99" s="129"/>
      <c r="P99" s="129"/>
      <c r="Q99" s="129"/>
      <c r="R99" s="129"/>
    </row>
    <row r="100" spans="1:18" ht="13" customHeight="1" x14ac:dyDescent="0.35">
      <c r="A100" s="93"/>
      <c r="B100" s="93"/>
      <c r="C100" s="93"/>
      <c r="D100" s="93"/>
      <c r="E100" s="93"/>
      <c r="F100" s="93"/>
      <c r="G100" s="93"/>
      <c r="H100" s="93"/>
      <c r="I100" s="93"/>
      <c r="J100" s="101"/>
      <c r="K100" s="93"/>
      <c r="L100" s="93"/>
      <c r="M100" s="101"/>
      <c r="N100" s="93"/>
      <c r="O100" s="93"/>
      <c r="P100" s="93"/>
      <c r="Q100" s="93"/>
      <c r="R100" s="93"/>
    </row>
    <row r="101" spans="1:18" ht="13" customHeight="1" x14ac:dyDescent="0.35">
      <c r="A101" s="93"/>
      <c r="B101" s="93"/>
      <c r="C101" s="93"/>
      <c r="D101" s="93"/>
      <c r="E101" s="101"/>
      <c r="F101" s="93"/>
      <c r="G101" s="147"/>
      <c r="H101" s="148"/>
      <c r="I101" s="93"/>
      <c r="J101" s="93"/>
      <c r="K101" s="93"/>
      <c r="L101" s="93"/>
      <c r="M101" s="93"/>
      <c r="N101" s="93"/>
      <c r="O101" s="93"/>
      <c r="P101" s="93"/>
      <c r="Q101" s="93"/>
      <c r="R101" s="93"/>
    </row>
    <row r="102" spans="1:18" ht="13" customHeight="1" x14ac:dyDescent="0.35">
      <c r="A102" s="93"/>
      <c r="B102" s="149"/>
      <c r="C102" s="93"/>
      <c r="D102" s="147"/>
      <c r="E102" s="93"/>
      <c r="F102" s="93"/>
      <c r="G102" s="101"/>
      <c r="H102" s="93"/>
      <c r="I102" s="145"/>
      <c r="J102" s="145"/>
      <c r="K102" s="145"/>
      <c r="L102" s="145"/>
      <c r="M102" s="145"/>
      <c r="N102" s="93"/>
      <c r="O102" s="101"/>
      <c r="P102" s="93"/>
      <c r="Q102" s="93"/>
      <c r="R102" s="93"/>
    </row>
    <row r="103" spans="1:18" ht="13" customHeight="1" x14ac:dyDescent="0.35">
      <c r="A103" s="82"/>
      <c r="B103" s="98"/>
      <c r="C103" s="93"/>
      <c r="D103" s="110"/>
      <c r="E103" s="150"/>
      <c r="F103" s="150"/>
      <c r="G103" s="130"/>
      <c r="H103" s="130"/>
      <c r="I103" s="86"/>
      <c r="J103" s="86"/>
      <c r="K103" s="150"/>
      <c r="L103" s="150"/>
      <c r="M103" s="86"/>
      <c r="N103" s="86"/>
      <c r="O103" s="86"/>
      <c r="P103" s="86"/>
      <c r="Q103" s="150"/>
      <c r="R103" s="150"/>
    </row>
    <row r="104" spans="1:18" ht="13" customHeight="1" x14ac:dyDescent="0.35">
      <c r="A104" s="82"/>
      <c r="B104" s="98"/>
      <c r="C104" s="93"/>
      <c r="D104" s="110"/>
      <c r="E104" s="151"/>
      <c r="F104" s="152"/>
      <c r="G104" s="151"/>
      <c r="H104" s="152"/>
      <c r="I104" s="151"/>
      <c r="J104" s="152"/>
      <c r="K104" s="151"/>
      <c r="L104" s="152"/>
      <c r="M104" s="151"/>
      <c r="N104" s="152"/>
      <c r="O104" s="151"/>
      <c r="P104" s="152"/>
      <c r="Q104" s="151"/>
      <c r="R104" s="152"/>
    </row>
    <row r="105" spans="1:18" ht="13" customHeight="1" x14ac:dyDescent="0.35">
      <c r="A105" s="82"/>
      <c r="B105" s="98"/>
      <c r="C105" s="93"/>
      <c r="D105" s="110"/>
      <c r="E105" s="150"/>
      <c r="F105" s="150"/>
      <c r="G105" s="150"/>
      <c r="H105" s="150"/>
      <c r="I105" s="150"/>
      <c r="J105" s="150"/>
      <c r="K105" s="130"/>
      <c r="L105" s="130"/>
      <c r="M105" s="150"/>
      <c r="N105" s="150"/>
      <c r="O105" s="150"/>
      <c r="P105" s="150"/>
      <c r="Q105" s="153"/>
      <c r="R105" s="153"/>
    </row>
    <row r="106" spans="1:18" ht="13" customHeight="1" x14ac:dyDescent="0.35">
      <c r="A106" s="66"/>
      <c r="B106" s="100"/>
      <c r="C106" s="93"/>
      <c r="D106" s="110"/>
      <c r="E106" s="151"/>
      <c r="F106" s="152"/>
      <c r="G106" s="151"/>
      <c r="H106" s="152"/>
      <c r="I106" s="151"/>
      <c r="J106" s="152"/>
      <c r="K106" s="151"/>
      <c r="L106" s="152"/>
      <c r="M106" s="151"/>
      <c r="N106" s="152"/>
      <c r="O106" s="151"/>
      <c r="P106" s="152"/>
      <c r="Q106" s="154"/>
      <c r="R106" s="152"/>
    </row>
    <row r="107" spans="1:18" ht="13" customHeight="1" x14ac:dyDescent="0.35">
      <c r="A107" s="93"/>
      <c r="B107" s="93"/>
      <c r="C107" s="93"/>
      <c r="D107" s="93"/>
      <c r="E107" s="155"/>
      <c r="F107" s="155"/>
      <c r="G107" s="155"/>
      <c r="H107" s="155"/>
      <c r="I107" s="155"/>
      <c r="J107" s="155"/>
      <c r="K107" s="155"/>
      <c r="L107" s="155"/>
      <c r="M107" s="155"/>
      <c r="N107" s="155"/>
      <c r="O107" s="155"/>
      <c r="P107" s="155"/>
      <c r="Q107" s="155"/>
      <c r="R107" s="155"/>
    </row>
    <row r="108" spans="1:18" ht="13" customHeight="1" x14ac:dyDescent="0.35">
      <c r="A108" s="82"/>
      <c r="B108" s="96"/>
      <c r="C108" s="93"/>
      <c r="D108" s="110"/>
      <c r="E108" s="150"/>
      <c r="F108" s="150"/>
      <c r="G108" s="130"/>
      <c r="H108" s="130"/>
      <c r="I108" s="150"/>
      <c r="J108" s="150"/>
      <c r="K108" s="150"/>
      <c r="L108" s="150"/>
      <c r="M108" s="130"/>
      <c r="N108" s="130"/>
      <c r="O108" s="150"/>
      <c r="P108" s="150"/>
      <c r="Q108" s="150"/>
      <c r="R108" s="150"/>
    </row>
    <row r="109" spans="1:18" ht="13" customHeight="1" x14ac:dyDescent="0.35">
      <c r="A109" s="82"/>
      <c r="B109" s="98"/>
      <c r="C109" s="93"/>
      <c r="D109" s="110"/>
      <c r="E109" s="151"/>
      <c r="F109" s="152"/>
      <c r="G109" s="151"/>
      <c r="H109" s="152"/>
      <c r="I109" s="143"/>
      <c r="J109" s="132"/>
      <c r="K109" s="151"/>
      <c r="L109" s="152"/>
      <c r="M109" s="151"/>
      <c r="N109" s="152"/>
      <c r="O109" s="151"/>
      <c r="P109" s="152"/>
      <c r="Q109" s="151"/>
      <c r="R109" s="152"/>
    </row>
    <row r="110" spans="1:18" ht="13" customHeight="1" x14ac:dyDescent="0.35">
      <c r="A110" s="82"/>
      <c r="B110" s="98"/>
      <c r="C110" s="93"/>
      <c r="D110" s="110"/>
      <c r="E110" s="150"/>
      <c r="F110" s="150"/>
      <c r="G110" s="150"/>
      <c r="H110" s="150"/>
      <c r="I110" s="130"/>
      <c r="J110" s="130"/>
      <c r="K110" s="150"/>
      <c r="L110" s="150"/>
      <c r="M110" s="150"/>
      <c r="N110" s="150"/>
      <c r="O110" s="130"/>
      <c r="P110" s="130"/>
      <c r="Q110" s="153"/>
      <c r="R110" s="153"/>
    </row>
    <row r="111" spans="1:18" ht="13" customHeight="1" x14ac:dyDescent="0.35">
      <c r="A111" s="66"/>
      <c r="B111" s="100"/>
      <c r="C111" s="93"/>
      <c r="D111" s="110"/>
      <c r="E111" s="151"/>
      <c r="F111" s="152"/>
      <c r="G111" s="151"/>
      <c r="H111" s="152"/>
      <c r="I111" s="143"/>
      <c r="J111" s="132"/>
      <c r="K111" s="151"/>
      <c r="L111" s="152"/>
      <c r="M111" s="151"/>
      <c r="N111" s="152"/>
      <c r="O111" s="151"/>
      <c r="P111" s="152"/>
      <c r="Q111" s="154"/>
      <c r="R111" s="152"/>
    </row>
    <row r="112" spans="1:18" ht="13" customHeight="1" x14ac:dyDescent="0.35">
      <c r="A112" s="93"/>
      <c r="B112" s="93"/>
      <c r="C112" s="93"/>
      <c r="D112" s="93"/>
      <c r="E112" s="155"/>
      <c r="F112" s="155"/>
      <c r="G112" s="155"/>
      <c r="H112" s="155"/>
      <c r="I112" s="155"/>
      <c r="J112" s="155"/>
      <c r="K112" s="155"/>
      <c r="L112" s="155"/>
      <c r="M112" s="155"/>
      <c r="N112" s="155"/>
      <c r="O112" s="155"/>
      <c r="P112" s="155"/>
      <c r="Q112" s="155"/>
      <c r="R112" s="155"/>
    </row>
    <row r="113" spans="1:18" ht="13" customHeight="1" x14ac:dyDescent="0.35">
      <c r="A113" s="82"/>
      <c r="B113" s="96"/>
      <c r="C113" s="93"/>
      <c r="D113" s="110"/>
      <c r="E113" s="150"/>
      <c r="F113" s="150"/>
      <c r="G113" s="150"/>
      <c r="H113" s="150"/>
      <c r="I113" s="150"/>
      <c r="J113" s="150"/>
      <c r="K113" s="150"/>
      <c r="L113" s="150"/>
      <c r="M113" s="150"/>
      <c r="N113" s="150"/>
      <c r="O113" s="150"/>
      <c r="P113" s="150"/>
      <c r="Q113" s="150"/>
      <c r="R113" s="150"/>
    </row>
    <row r="114" spans="1:18" ht="13" customHeight="1" x14ac:dyDescent="0.35">
      <c r="A114" s="82"/>
      <c r="B114" s="98"/>
      <c r="C114" s="93"/>
      <c r="D114" s="110"/>
      <c r="E114" s="151"/>
      <c r="F114" s="152"/>
      <c r="G114" s="151"/>
      <c r="H114" s="152"/>
      <c r="I114" s="151"/>
      <c r="J114" s="152"/>
      <c r="K114" s="151"/>
      <c r="L114" s="152"/>
      <c r="M114" s="151"/>
      <c r="N114" s="152"/>
      <c r="O114" s="151"/>
      <c r="P114" s="152"/>
      <c r="Q114" s="151"/>
      <c r="R114" s="152"/>
    </row>
    <row r="115" spans="1:18" ht="13" customHeight="1" x14ac:dyDescent="0.35">
      <c r="A115" s="82"/>
      <c r="B115" s="98"/>
      <c r="C115" s="93"/>
      <c r="D115" s="110"/>
      <c r="E115" s="150"/>
      <c r="F115" s="150"/>
      <c r="G115" s="150"/>
      <c r="H115" s="150"/>
      <c r="I115" s="150"/>
      <c r="J115" s="150"/>
      <c r="K115" s="150"/>
      <c r="L115" s="150"/>
      <c r="M115" s="150"/>
      <c r="N115" s="150"/>
      <c r="O115" s="150"/>
      <c r="P115" s="150"/>
      <c r="Q115" s="153"/>
      <c r="R115" s="153"/>
    </row>
    <row r="116" spans="1:18" ht="13" customHeight="1" x14ac:dyDescent="0.35">
      <c r="A116" s="66"/>
      <c r="B116" s="100"/>
      <c r="C116" s="93"/>
      <c r="D116" s="110"/>
      <c r="E116" s="151"/>
      <c r="F116" s="152"/>
      <c r="G116" s="151"/>
      <c r="H116" s="152"/>
      <c r="I116" s="151"/>
      <c r="J116" s="152"/>
      <c r="K116" s="151"/>
      <c r="L116" s="152"/>
      <c r="M116" s="151"/>
      <c r="N116" s="152"/>
      <c r="O116" s="151"/>
      <c r="P116" s="152"/>
      <c r="Q116" s="154"/>
      <c r="R116" s="152"/>
    </row>
    <row r="117" spans="1:18" ht="13" customHeight="1" x14ac:dyDescent="0.35">
      <c r="A117" s="93"/>
      <c r="B117" s="93"/>
      <c r="C117" s="93"/>
      <c r="D117" s="93"/>
      <c r="E117" s="155"/>
      <c r="F117" s="155"/>
      <c r="G117" s="155"/>
      <c r="H117" s="155"/>
      <c r="I117" s="155"/>
      <c r="J117" s="155"/>
      <c r="K117" s="155"/>
      <c r="L117" s="155"/>
      <c r="M117" s="155"/>
      <c r="N117" s="155"/>
      <c r="O117" s="155"/>
      <c r="P117" s="155"/>
      <c r="Q117" s="155"/>
      <c r="R117" s="155"/>
    </row>
    <row r="118" spans="1:18" ht="13" customHeight="1" x14ac:dyDescent="0.35">
      <c r="A118" s="82"/>
      <c r="B118" s="98"/>
      <c r="C118" s="93"/>
      <c r="D118" s="110"/>
      <c r="E118" s="150"/>
      <c r="F118" s="150"/>
      <c r="G118" s="150"/>
      <c r="H118" s="150"/>
      <c r="I118" s="130"/>
      <c r="J118" s="130"/>
      <c r="K118" s="150"/>
      <c r="L118" s="150"/>
      <c r="M118" s="150"/>
      <c r="N118" s="150"/>
      <c r="O118" s="130"/>
      <c r="P118" s="130"/>
      <c r="Q118" s="150"/>
      <c r="R118" s="150"/>
    </row>
    <row r="119" spans="1:18" ht="13" customHeight="1" x14ac:dyDescent="0.35">
      <c r="A119" s="82"/>
      <c r="B119" s="98"/>
      <c r="C119" s="93"/>
      <c r="D119" s="110"/>
      <c r="E119" s="151"/>
      <c r="F119" s="152"/>
      <c r="G119" s="151"/>
      <c r="H119" s="152"/>
      <c r="I119" s="151"/>
      <c r="J119" s="152"/>
      <c r="K119" s="151"/>
      <c r="L119" s="152"/>
      <c r="M119" s="151"/>
      <c r="N119" s="152"/>
      <c r="O119" s="151"/>
      <c r="P119" s="152"/>
      <c r="Q119" s="151"/>
      <c r="R119" s="152"/>
    </row>
    <row r="120" spans="1:18" ht="13" customHeight="1" x14ac:dyDescent="0.35">
      <c r="A120" s="82"/>
      <c r="B120" s="98"/>
      <c r="C120" s="93"/>
      <c r="D120" s="110"/>
      <c r="E120" s="150"/>
      <c r="F120" s="150"/>
      <c r="G120" s="150"/>
      <c r="H120" s="150"/>
      <c r="I120" s="150"/>
      <c r="J120" s="150"/>
      <c r="K120" s="150"/>
      <c r="L120" s="150"/>
      <c r="M120" s="150"/>
      <c r="N120" s="150"/>
      <c r="O120" s="150"/>
      <c r="P120" s="150"/>
      <c r="Q120" s="153"/>
      <c r="R120" s="153"/>
    </row>
    <row r="121" spans="1:18" ht="13" customHeight="1" x14ac:dyDescent="0.35">
      <c r="A121" s="66"/>
      <c r="B121" s="100"/>
      <c r="C121" s="93"/>
      <c r="D121" s="110"/>
      <c r="E121" s="151"/>
      <c r="F121" s="152"/>
      <c r="G121" s="151"/>
      <c r="H121" s="152"/>
      <c r="I121" s="151"/>
      <c r="J121" s="152"/>
      <c r="K121" s="151"/>
      <c r="L121" s="152"/>
      <c r="M121" s="151"/>
      <c r="N121" s="152"/>
      <c r="O121" s="151"/>
      <c r="P121" s="152"/>
      <c r="Q121" s="154"/>
      <c r="R121" s="152"/>
    </row>
    <row r="122" spans="1:18" ht="13" customHeight="1" x14ac:dyDescent="0.35">
      <c r="A122" s="93"/>
      <c r="B122" s="93"/>
      <c r="C122" s="93"/>
      <c r="D122" s="93"/>
      <c r="E122" s="155"/>
      <c r="F122" s="155"/>
      <c r="G122" s="155"/>
      <c r="H122" s="155"/>
      <c r="I122" s="155"/>
      <c r="J122" s="155"/>
      <c r="K122" s="155"/>
      <c r="L122" s="155"/>
      <c r="M122" s="155"/>
      <c r="N122" s="155"/>
      <c r="O122" s="155"/>
      <c r="P122" s="155"/>
      <c r="Q122" s="155"/>
      <c r="R122" s="155"/>
    </row>
    <row r="123" spans="1:18" ht="13" customHeight="1" x14ac:dyDescent="0.35">
      <c r="A123" s="102"/>
      <c r="B123" s="83"/>
      <c r="C123" s="90"/>
      <c r="D123" s="85"/>
      <c r="E123" s="150"/>
      <c r="F123" s="150"/>
      <c r="G123" s="150"/>
      <c r="H123" s="150"/>
      <c r="I123" s="150"/>
      <c r="J123" s="150"/>
      <c r="K123" s="150"/>
      <c r="L123" s="150"/>
      <c r="M123" s="150"/>
      <c r="N123" s="150"/>
      <c r="O123" s="150"/>
      <c r="P123" s="150"/>
      <c r="Q123" s="150"/>
      <c r="R123" s="150"/>
    </row>
    <row r="124" spans="1:18" ht="13" customHeight="1" x14ac:dyDescent="0.35">
      <c r="A124" s="102"/>
      <c r="B124" s="83"/>
      <c r="C124" s="90"/>
      <c r="D124" s="85"/>
      <c r="E124" s="151"/>
      <c r="F124" s="152"/>
      <c r="G124" s="151"/>
      <c r="H124" s="152"/>
      <c r="I124" s="151"/>
      <c r="J124" s="152"/>
      <c r="K124" s="151"/>
      <c r="L124" s="152"/>
      <c r="M124" s="151"/>
      <c r="N124" s="152"/>
      <c r="O124" s="151"/>
      <c r="P124" s="152"/>
      <c r="Q124" s="151"/>
      <c r="R124" s="152"/>
    </row>
    <row r="125" spans="1:18" ht="13" customHeight="1" x14ac:dyDescent="0.35">
      <c r="A125" s="102"/>
      <c r="B125" s="83"/>
      <c r="C125" s="90"/>
      <c r="D125" s="85"/>
      <c r="E125" s="150"/>
      <c r="F125" s="150"/>
      <c r="G125" s="156"/>
      <c r="H125" s="156"/>
      <c r="I125" s="150"/>
      <c r="J125" s="150"/>
      <c r="K125" s="150"/>
      <c r="L125" s="150"/>
      <c r="M125" s="150"/>
      <c r="N125" s="150"/>
      <c r="O125" s="150"/>
      <c r="P125" s="150"/>
      <c r="Q125" s="153"/>
      <c r="R125" s="153"/>
    </row>
    <row r="126" spans="1:18" ht="13" customHeight="1" x14ac:dyDescent="0.35">
      <c r="A126" s="106"/>
      <c r="B126" s="91"/>
      <c r="C126" s="90"/>
      <c r="D126" s="85"/>
      <c r="E126" s="151"/>
      <c r="F126" s="152"/>
      <c r="G126" s="151"/>
      <c r="H126" s="152"/>
      <c r="I126" s="151"/>
      <c r="J126" s="152"/>
      <c r="K126" s="151"/>
      <c r="L126" s="152"/>
      <c r="M126" s="151"/>
      <c r="N126" s="152"/>
      <c r="O126" s="151"/>
      <c r="P126" s="152"/>
      <c r="Q126" s="154"/>
      <c r="R126" s="152"/>
    </row>
    <row r="127" spans="1:18" x14ac:dyDescent="0.35">
      <c r="A127" s="93"/>
      <c r="B127" s="93"/>
      <c r="C127" s="93"/>
      <c r="D127" s="93"/>
      <c r="E127" s="155"/>
      <c r="F127" s="155"/>
      <c r="G127" s="155"/>
      <c r="H127" s="155"/>
      <c r="I127" s="155"/>
      <c r="J127" s="155"/>
      <c r="K127" s="155"/>
      <c r="L127" s="155"/>
      <c r="M127" s="155"/>
      <c r="N127" s="155"/>
      <c r="O127" s="155"/>
      <c r="P127" s="155"/>
      <c r="Q127" s="155"/>
      <c r="R127" s="155"/>
    </row>
    <row r="130" spans="5:14" x14ac:dyDescent="0.35">
      <c r="I130" s="157"/>
      <c r="J130" s="10"/>
      <c r="M130" s="10"/>
    </row>
    <row r="131" spans="5:14" x14ac:dyDescent="0.35">
      <c r="E131" s="157"/>
      <c r="F131" s="19"/>
      <c r="G131" s="157"/>
      <c r="H131" s="157"/>
      <c r="I131" s="19"/>
      <c r="J131" s="157"/>
      <c r="K131" s="157"/>
      <c r="L131" s="157"/>
      <c r="M131" s="157"/>
      <c r="N131" s="157"/>
    </row>
  </sheetData>
  <mergeCells count="154">
    <mergeCell ref="E2:R2"/>
    <mergeCell ref="J4:N4"/>
    <mergeCell ref="U13:U15"/>
    <mergeCell ref="W13:W15"/>
    <mergeCell ref="Y13:Y15"/>
    <mergeCell ref="AA13:AA15"/>
    <mergeCell ref="AS13:AS15"/>
    <mergeCell ref="AU13:AU15"/>
    <mergeCell ref="AW13:AW15"/>
    <mergeCell ref="AY13:AY15"/>
    <mergeCell ref="AC13:AC15"/>
    <mergeCell ref="AE13:AE15"/>
    <mergeCell ref="AG13:AG15"/>
    <mergeCell ref="AI13:AI15"/>
    <mergeCell ref="AK13:AK15"/>
    <mergeCell ref="AM13:AM15"/>
    <mergeCell ref="BY13:BY15"/>
    <mergeCell ref="U23:U25"/>
    <mergeCell ref="W23:W25"/>
    <mergeCell ref="Y23:Y25"/>
    <mergeCell ref="AA23:AA25"/>
    <mergeCell ref="AC23:AC25"/>
    <mergeCell ref="AE23:AE25"/>
    <mergeCell ref="AG23:AG25"/>
    <mergeCell ref="AI23:AI25"/>
    <mergeCell ref="AK23:AK25"/>
    <mergeCell ref="BM13:BM15"/>
    <mergeCell ref="BO13:BO15"/>
    <mergeCell ref="BQ13:BQ15"/>
    <mergeCell ref="BS13:BS15"/>
    <mergeCell ref="BU13:BU15"/>
    <mergeCell ref="BW13:BW15"/>
    <mergeCell ref="BA13:BA15"/>
    <mergeCell ref="BC13:BC15"/>
    <mergeCell ref="BE13:BE15"/>
    <mergeCell ref="BG13:BG15"/>
    <mergeCell ref="BI13:BI15"/>
    <mergeCell ref="BK13:BK15"/>
    <mergeCell ref="AO13:AO15"/>
    <mergeCell ref="AQ13:AQ15"/>
    <mergeCell ref="BY23:BY25"/>
    <mergeCell ref="U33:U35"/>
    <mergeCell ref="W33:W35"/>
    <mergeCell ref="Y33:Y35"/>
    <mergeCell ref="AA33:AA35"/>
    <mergeCell ref="AC33:AC35"/>
    <mergeCell ref="AE33:AE35"/>
    <mergeCell ref="AG33:AG35"/>
    <mergeCell ref="AI33:AI35"/>
    <mergeCell ref="BK23:BK25"/>
    <mergeCell ref="BM23:BM25"/>
    <mergeCell ref="BO23:BO25"/>
    <mergeCell ref="BQ23:BQ25"/>
    <mergeCell ref="BS23:BS25"/>
    <mergeCell ref="BU23:BU25"/>
    <mergeCell ref="AY23:AY25"/>
    <mergeCell ref="BA23:BA25"/>
    <mergeCell ref="AK33:AK35"/>
    <mergeCell ref="AM33:AM35"/>
    <mergeCell ref="AO33:AO35"/>
    <mergeCell ref="AQ33:AQ35"/>
    <mergeCell ref="AS33:AS35"/>
    <mergeCell ref="AU33:AU35"/>
    <mergeCell ref="BW23:BW25"/>
    <mergeCell ref="AS23:AS25"/>
    <mergeCell ref="AU23:AU25"/>
    <mergeCell ref="AW23:AW25"/>
    <mergeCell ref="BC23:BC25"/>
    <mergeCell ref="BE23:BE25"/>
    <mergeCell ref="BG23:BG25"/>
    <mergeCell ref="BI23:BI25"/>
    <mergeCell ref="AM23:AM25"/>
    <mergeCell ref="AO23:AO25"/>
    <mergeCell ref="AQ23:AQ25"/>
    <mergeCell ref="BE33:BE35"/>
    <mergeCell ref="BG33:BG35"/>
    <mergeCell ref="AM43:AM45"/>
    <mergeCell ref="AO43:AO45"/>
    <mergeCell ref="AQ43:AQ45"/>
    <mergeCell ref="AS43:AS45"/>
    <mergeCell ref="BU33:BU35"/>
    <mergeCell ref="BW33:BW35"/>
    <mergeCell ref="BY33:BY35"/>
    <mergeCell ref="U43:U45"/>
    <mergeCell ref="W43:W45"/>
    <mergeCell ref="Y43:Y45"/>
    <mergeCell ref="AA43:AA45"/>
    <mergeCell ref="AC43:AC45"/>
    <mergeCell ref="AE43:AE45"/>
    <mergeCell ref="AG43:AG45"/>
    <mergeCell ref="BI33:BI35"/>
    <mergeCell ref="BK33:BK35"/>
    <mergeCell ref="BM33:BM35"/>
    <mergeCell ref="BO33:BO35"/>
    <mergeCell ref="BQ33:BQ35"/>
    <mergeCell ref="BS33:BS35"/>
    <mergeCell ref="AW33:AW35"/>
    <mergeCell ref="AY33:AY35"/>
    <mergeCell ref="BA33:BA35"/>
    <mergeCell ref="BC33:BC35"/>
    <mergeCell ref="BS43:BS45"/>
    <mergeCell ref="BU43:BU45"/>
    <mergeCell ref="BW43:BW45"/>
    <mergeCell ref="BY43:BY45"/>
    <mergeCell ref="U53:U55"/>
    <mergeCell ref="W53:W55"/>
    <mergeCell ref="Y53:Y55"/>
    <mergeCell ref="AA53:AA55"/>
    <mergeCell ref="AC53:AC55"/>
    <mergeCell ref="AE53:AE55"/>
    <mergeCell ref="BG43:BG45"/>
    <mergeCell ref="BI43:BI45"/>
    <mergeCell ref="BK43:BK45"/>
    <mergeCell ref="BM43:BM45"/>
    <mergeCell ref="BO43:BO45"/>
    <mergeCell ref="BQ43:BQ45"/>
    <mergeCell ref="AU43:AU45"/>
    <mergeCell ref="AW43:AW45"/>
    <mergeCell ref="AY43:AY45"/>
    <mergeCell ref="BA43:BA45"/>
    <mergeCell ref="BC43:BC45"/>
    <mergeCell ref="BE43:BE45"/>
    <mergeCell ref="AI43:AI45"/>
    <mergeCell ref="AK43:AK45"/>
    <mergeCell ref="BY53:BY55"/>
    <mergeCell ref="E60:I60"/>
    <mergeCell ref="M60:Q60"/>
    <mergeCell ref="BE53:BE55"/>
    <mergeCell ref="BG53:BG55"/>
    <mergeCell ref="BI53:BI55"/>
    <mergeCell ref="BK53:BK55"/>
    <mergeCell ref="BM53:BM55"/>
    <mergeCell ref="BO53:BO55"/>
    <mergeCell ref="AS53:AS55"/>
    <mergeCell ref="AU53:AU55"/>
    <mergeCell ref="AW53:AW55"/>
    <mergeCell ref="AY53:AY55"/>
    <mergeCell ref="BA53:BA55"/>
    <mergeCell ref="BC53:BC55"/>
    <mergeCell ref="AG53:AG55"/>
    <mergeCell ref="AI53:AI55"/>
    <mergeCell ref="AK53:AK55"/>
    <mergeCell ref="AM53:AM55"/>
    <mergeCell ref="AO53:AO55"/>
    <mergeCell ref="AQ53:AQ55"/>
    <mergeCell ref="F61:H61"/>
    <mergeCell ref="N61:P61"/>
    <mergeCell ref="E72:I72"/>
    <mergeCell ref="M72:Q72"/>
    <mergeCell ref="N73:P73"/>
    <mergeCell ref="BQ53:BQ55"/>
    <mergeCell ref="BS53:BS55"/>
    <mergeCell ref="BU53:BU55"/>
    <mergeCell ref="BW53:BW55"/>
  </mergeCells>
  <conditionalFormatting sqref="E63 E75 M63 M75 P75">
    <cfRule type="cellIs" priority="4" stopIfTrue="1" operator="equal">
      <formula>"repos"</formula>
    </cfRule>
  </conditionalFormatting>
  <conditionalFormatting sqref="U17:BY21 U27:BY31 U37:BY41 U47:BY51 U57:BY61 U72:BY93 W71:BY71 U70:BY70 U5:BY9">
    <cfRule type="cellIs" dxfId="2" priority="3" stopIfTrue="1" operator="equal">
      <formula>"X"</formula>
    </cfRule>
  </conditionalFormatting>
  <conditionalFormatting sqref="U68:BY69">
    <cfRule type="cellIs" dxfId="1" priority="2" stopIfTrue="1" operator="equal">
      <formula>"X"</formula>
    </cfRule>
  </conditionalFormatting>
  <conditionalFormatting sqref="U12:BY12">
    <cfRule type="cellIs" dxfId="0" priority="1" stopIfTrue="1" operator="equal">
      <formula>"X"</formula>
    </cfRule>
  </conditionalFormatting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2019-12-26T18:16:43Z</dcterms:modified>
</cp:coreProperties>
</file>