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Documents\"/>
    </mc:Choice>
  </mc:AlternateContent>
  <bookViews>
    <workbookView xWindow="0" yWindow="0" windowWidth="25200" windowHeight="11850" activeTab="1"/>
  </bookViews>
  <sheets>
    <sheet name="Avec filtre" sheetId="2" r:id="rId1"/>
    <sheet name="Sans filtre" sheetId="4" r:id="rId2"/>
    <sheet name="Données" sheetId="1" r:id="rId3"/>
  </sheets>
  <calcPr calcId="162913"/>
  <pivotCaches>
    <pivotCache cacheId="16" r:id="rId4"/>
    <pivotCache cacheId="24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320" i="1" l="1"/>
  <c r="V320" i="1" s="1"/>
  <c r="T320" i="1"/>
  <c r="O320" i="1"/>
  <c r="R320" i="1" s="1"/>
  <c r="S320" i="1" s="1"/>
  <c r="N320" i="1"/>
  <c r="M320" i="1"/>
  <c r="L320" i="1"/>
  <c r="U319" i="1"/>
  <c r="V319" i="1" s="1"/>
  <c r="T319" i="1"/>
  <c r="O319" i="1"/>
  <c r="R319" i="1" s="1"/>
  <c r="S319" i="1" s="1"/>
  <c r="N319" i="1"/>
  <c r="M319" i="1"/>
  <c r="L319" i="1"/>
  <c r="U318" i="1"/>
  <c r="V318" i="1" s="1"/>
  <c r="T318" i="1"/>
  <c r="S318" i="1"/>
  <c r="O318" i="1"/>
  <c r="R318" i="1" s="1"/>
  <c r="N318" i="1"/>
  <c r="M318" i="1"/>
  <c r="L318" i="1"/>
  <c r="U317" i="1"/>
  <c r="V317" i="1" s="1"/>
  <c r="T317" i="1"/>
  <c r="O317" i="1"/>
  <c r="R317" i="1" s="1"/>
  <c r="S317" i="1" s="1"/>
  <c r="N317" i="1"/>
  <c r="M317" i="1"/>
  <c r="L317" i="1"/>
  <c r="U316" i="1"/>
  <c r="V316" i="1" s="1"/>
  <c r="T316" i="1"/>
  <c r="O316" i="1"/>
  <c r="R316" i="1" s="1"/>
  <c r="S316" i="1" s="1"/>
  <c r="N316" i="1"/>
  <c r="M316" i="1"/>
  <c r="L316" i="1"/>
  <c r="U315" i="1"/>
  <c r="V315" i="1" s="1"/>
  <c r="T315" i="1"/>
  <c r="R315" i="1"/>
  <c r="S315" i="1" s="1"/>
  <c r="O315" i="1"/>
  <c r="N315" i="1"/>
  <c r="M315" i="1"/>
  <c r="L315" i="1"/>
  <c r="U314" i="1"/>
  <c r="V314" i="1" s="1"/>
  <c r="T314" i="1"/>
  <c r="O314" i="1"/>
  <c r="R314" i="1" s="1"/>
  <c r="S314" i="1" s="1"/>
  <c r="N314" i="1"/>
  <c r="M314" i="1"/>
  <c r="L314" i="1"/>
  <c r="U313" i="1"/>
  <c r="V313" i="1" s="1"/>
  <c r="T313" i="1"/>
  <c r="O313" i="1"/>
  <c r="R313" i="1" s="1"/>
  <c r="S313" i="1" s="1"/>
  <c r="N313" i="1"/>
  <c r="M313" i="1"/>
  <c r="L313" i="1"/>
  <c r="U312" i="1"/>
  <c r="V312" i="1" s="1"/>
  <c r="T312" i="1"/>
  <c r="O312" i="1"/>
  <c r="R312" i="1" s="1"/>
  <c r="S312" i="1" s="1"/>
  <c r="N312" i="1"/>
  <c r="M312" i="1"/>
  <c r="L312" i="1"/>
  <c r="V311" i="1"/>
  <c r="U311" i="1"/>
  <c r="T311" i="1"/>
  <c r="O311" i="1"/>
  <c r="R311" i="1" s="1"/>
  <c r="S311" i="1" s="1"/>
  <c r="N311" i="1"/>
  <c r="M311" i="1"/>
  <c r="L311" i="1"/>
  <c r="U310" i="1"/>
  <c r="V310" i="1" s="1"/>
  <c r="T310" i="1"/>
  <c r="O310" i="1"/>
  <c r="R310" i="1" s="1"/>
  <c r="S310" i="1" s="1"/>
  <c r="N310" i="1"/>
  <c r="M310" i="1"/>
  <c r="L310" i="1"/>
  <c r="U309" i="1"/>
  <c r="V309" i="1" s="1"/>
  <c r="T309" i="1"/>
  <c r="R309" i="1"/>
  <c r="S309" i="1" s="1"/>
  <c r="O309" i="1"/>
  <c r="N309" i="1"/>
  <c r="M309" i="1"/>
  <c r="L309" i="1"/>
  <c r="U308" i="1"/>
  <c r="V308" i="1" s="1"/>
  <c r="T308" i="1"/>
  <c r="O308" i="1"/>
  <c r="R308" i="1" s="1"/>
  <c r="S308" i="1" s="1"/>
  <c r="N308" i="1"/>
  <c r="M308" i="1"/>
  <c r="L308" i="1"/>
  <c r="U307" i="1"/>
  <c r="V307" i="1" s="1"/>
  <c r="T307" i="1"/>
  <c r="O307" i="1"/>
  <c r="R307" i="1" s="1"/>
  <c r="S307" i="1" s="1"/>
  <c r="N307" i="1"/>
  <c r="M307" i="1"/>
  <c r="L307" i="1"/>
  <c r="U306" i="1"/>
  <c r="V306" i="1" s="1"/>
  <c r="T306" i="1"/>
  <c r="O306" i="1"/>
  <c r="R306" i="1" s="1"/>
  <c r="S306" i="1" s="1"/>
  <c r="N306" i="1"/>
  <c r="M306" i="1"/>
  <c r="L306" i="1"/>
  <c r="V305" i="1"/>
  <c r="U305" i="1"/>
  <c r="T305" i="1"/>
  <c r="O305" i="1"/>
  <c r="R305" i="1" s="1"/>
  <c r="S305" i="1" s="1"/>
  <c r="N305" i="1"/>
  <c r="M305" i="1"/>
  <c r="L305" i="1"/>
  <c r="U304" i="1"/>
  <c r="V304" i="1" s="1"/>
  <c r="T304" i="1"/>
  <c r="O304" i="1"/>
  <c r="R304" i="1" s="1"/>
  <c r="S304" i="1" s="1"/>
  <c r="N304" i="1"/>
  <c r="M304" i="1"/>
  <c r="L304" i="1"/>
  <c r="U303" i="1"/>
  <c r="V303" i="1" s="1"/>
  <c r="T303" i="1"/>
  <c r="O303" i="1"/>
  <c r="R303" i="1" s="1"/>
  <c r="S303" i="1" s="1"/>
  <c r="N303" i="1"/>
  <c r="M303" i="1"/>
  <c r="L303" i="1"/>
  <c r="U302" i="1"/>
  <c r="V302" i="1" s="1"/>
  <c r="T302" i="1"/>
  <c r="S302" i="1"/>
  <c r="O302" i="1"/>
  <c r="R302" i="1" s="1"/>
  <c r="N302" i="1"/>
  <c r="M302" i="1"/>
  <c r="L302" i="1"/>
  <c r="U301" i="1"/>
  <c r="V301" i="1" s="1"/>
  <c r="T301" i="1"/>
  <c r="O301" i="1"/>
  <c r="R301" i="1" s="1"/>
  <c r="S301" i="1" s="1"/>
  <c r="N301" i="1"/>
  <c r="M301" i="1"/>
  <c r="L301" i="1"/>
  <c r="U300" i="1"/>
  <c r="V300" i="1" s="1"/>
  <c r="T300" i="1"/>
  <c r="O300" i="1"/>
  <c r="R300" i="1" s="1"/>
  <c r="S300" i="1" s="1"/>
  <c r="N300" i="1"/>
  <c r="M300" i="1"/>
  <c r="L300" i="1"/>
  <c r="U299" i="1"/>
  <c r="V299" i="1" s="1"/>
  <c r="T299" i="1"/>
  <c r="R299" i="1"/>
  <c r="S299" i="1" s="1"/>
  <c r="O299" i="1"/>
  <c r="N299" i="1"/>
  <c r="M299" i="1"/>
  <c r="L299" i="1"/>
  <c r="U298" i="1"/>
  <c r="V298" i="1" s="1"/>
  <c r="T298" i="1"/>
  <c r="O298" i="1"/>
  <c r="R298" i="1" s="1"/>
  <c r="S298" i="1" s="1"/>
  <c r="N298" i="1"/>
  <c r="M298" i="1"/>
  <c r="L298" i="1"/>
  <c r="U297" i="1"/>
  <c r="V297" i="1" s="1"/>
  <c r="T297" i="1"/>
  <c r="O297" i="1"/>
  <c r="R297" i="1" s="1"/>
  <c r="S297" i="1" s="1"/>
  <c r="N297" i="1"/>
  <c r="M297" i="1"/>
  <c r="L297" i="1"/>
  <c r="U296" i="1"/>
  <c r="V296" i="1" s="1"/>
  <c r="T296" i="1"/>
  <c r="O296" i="1"/>
  <c r="R296" i="1" s="1"/>
  <c r="S296" i="1" s="1"/>
  <c r="N296" i="1"/>
  <c r="M296" i="1"/>
  <c r="L296" i="1"/>
  <c r="V295" i="1"/>
  <c r="U295" i="1"/>
  <c r="T295" i="1"/>
  <c r="O295" i="1"/>
  <c r="R295" i="1" s="1"/>
  <c r="S295" i="1" s="1"/>
  <c r="N295" i="1"/>
  <c r="M295" i="1"/>
  <c r="L295" i="1"/>
  <c r="U294" i="1"/>
  <c r="V294" i="1" s="1"/>
  <c r="T294" i="1"/>
  <c r="O294" i="1"/>
  <c r="R294" i="1" s="1"/>
  <c r="S294" i="1" s="1"/>
  <c r="N294" i="1"/>
  <c r="M294" i="1"/>
  <c r="L294" i="1"/>
  <c r="U293" i="1"/>
  <c r="V293" i="1" s="1"/>
  <c r="T293" i="1"/>
  <c r="R293" i="1"/>
  <c r="S293" i="1" s="1"/>
  <c r="O293" i="1"/>
  <c r="N293" i="1"/>
  <c r="M293" i="1"/>
  <c r="L293" i="1"/>
  <c r="U292" i="1"/>
  <c r="V292" i="1" s="1"/>
  <c r="T292" i="1"/>
  <c r="O292" i="1"/>
  <c r="R292" i="1" s="1"/>
  <c r="S292" i="1" s="1"/>
  <c r="N292" i="1"/>
  <c r="M292" i="1"/>
  <c r="L292" i="1"/>
  <c r="U291" i="1"/>
  <c r="V291" i="1" s="1"/>
  <c r="T291" i="1"/>
  <c r="O291" i="1"/>
  <c r="R291" i="1" s="1"/>
  <c r="S291" i="1" s="1"/>
  <c r="N291" i="1"/>
  <c r="M291" i="1"/>
  <c r="L291" i="1"/>
  <c r="U290" i="1"/>
  <c r="V290" i="1" s="1"/>
  <c r="T290" i="1"/>
  <c r="O290" i="1"/>
  <c r="R290" i="1" s="1"/>
  <c r="S290" i="1" s="1"/>
  <c r="N290" i="1"/>
  <c r="M290" i="1"/>
  <c r="L290" i="1"/>
  <c r="V289" i="1"/>
  <c r="U289" i="1"/>
  <c r="T289" i="1"/>
  <c r="O289" i="1"/>
  <c r="R289" i="1" s="1"/>
  <c r="S289" i="1" s="1"/>
  <c r="N289" i="1"/>
  <c r="M289" i="1"/>
  <c r="L289" i="1"/>
  <c r="U288" i="1"/>
  <c r="V288" i="1" s="1"/>
  <c r="T288" i="1"/>
  <c r="O288" i="1"/>
  <c r="R288" i="1" s="1"/>
  <c r="S288" i="1" s="1"/>
  <c r="N288" i="1"/>
  <c r="M288" i="1"/>
  <c r="L288" i="1"/>
  <c r="U287" i="1"/>
  <c r="V287" i="1" s="1"/>
  <c r="T287" i="1"/>
  <c r="O287" i="1"/>
  <c r="R287" i="1" s="1"/>
  <c r="S287" i="1" s="1"/>
  <c r="N287" i="1"/>
  <c r="M287" i="1"/>
  <c r="L287" i="1"/>
  <c r="U286" i="1"/>
  <c r="V286" i="1" s="1"/>
  <c r="T286" i="1"/>
  <c r="S286" i="1"/>
  <c r="O286" i="1"/>
  <c r="R286" i="1" s="1"/>
  <c r="N286" i="1"/>
  <c r="M286" i="1"/>
  <c r="L286" i="1"/>
  <c r="U285" i="1"/>
  <c r="V285" i="1" s="1"/>
  <c r="T285" i="1"/>
  <c r="O285" i="1"/>
  <c r="R285" i="1" s="1"/>
  <c r="S285" i="1" s="1"/>
  <c r="N285" i="1"/>
  <c r="M285" i="1"/>
  <c r="L285" i="1"/>
  <c r="U284" i="1"/>
  <c r="V284" i="1" s="1"/>
  <c r="T284" i="1"/>
  <c r="O284" i="1"/>
  <c r="R284" i="1" s="1"/>
  <c r="S284" i="1" s="1"/>
  <c r="N284" i="1"/>
  <c r="M284" i="1"/>
  <c r="L284" i="1"/>
  <c r="U283" i="1"/>
  <c r="V283" i="1" s="1"/>
  <c r="T283" i="1"/>
  <c r="R283" i="1"/>
  <c r="S283" i="1" s="1"/>
  <c r="O283" i="1"/>
  <c r="N283" i="1"/>
  <c r="M283" i="1"/>
  <c r="L283" i="1"/>
  <c r="U282" i="1"/>
  <c r="V282" i="1" s="1"/>
  <c r="T282" i="1"/>
  <c r="O282" i="1"/>
  <c r="R282" i="1" s="1"/>
  <c r="S282" i="1" s="1"/>
  <c r="N282" i="1"/>
  <c r="M282" i="1"/>
  <c r="L282" i="1"/>
  <c r="U281" i="1"/>
  <c r="V281" i="1" s="1"/>
  <c r="T281" i="1"/>
  <c r="O281" i="1"/>
  <c r="R281" i="1" s="1"/>
  <c r="S281" i="1" s="1"/>
  <c r="N281" i="1"/>
  <c r="M281" i="1"/>
  <c r="L281" i="1"/>
  <c r="U280" i="1"/>
  <c r="V280" i="1" s="1"/>
  <c r="T280" i="1"/>
  <c r="O280" i="1"/>
  <c r="R280" i="1" s="1"/>
  <c r="S280" i="1" s="1"/>
  <c r="N280" i="1"/>
  <c r="M280" i="1"/>
  <c r="L280" i="1"/>
  <c r="V279" i="1"/>
  <c r="U279" i="1"/>
  <c r="T279" i="1"/>
  <c r="O279" i="1"/>
  <c r="R279" i="1" s="1"/>
  <c r="S279" i="1" s="1"/>
  <c r="N279" i="1"/>
  <c r="M279" i="1"/>
  <c r="L279" i="1"/>
  <c r="U278" i="1"/>
  <c r="V278" i="1" s="1"/>
  <c r="T278" i="1"/>
  <c r="O278" i="1"/>
  <c r="R278" i="1" s="1"/>
  <c r="S278" i="1" s="1"/>
  <c r="N278" i="1"/>
  <c r="M278" i="1"/>
  <c r="L278" i="1"/>
  <c r="U277" i="1"/>
  <c r="V277" i="1" s="1"/>
  <c r="T277" i="1"/>
  <c r="R277" i="1"/>
  <c r="S277" i="1" s="1"/>
  <c r="O277" i="1"/>
  <c r="N277" i="1"/>
  <c r="M277" i="1"/>
  <c r="L277" i="1"/>
  <c r="U276" i="1"/>
  <c r="V276" i="1" s="1"/>
  <c r="T276" i="1"/>
  <c r="O276" i="1"/>
  <c r="R276" i="1" s="1"/>
  <c r="S276" i="1" s="1"/>
  <c r="N276" i="1"/>
  <c r="M276" i="1"/>
  <c r="L276" i="1"/>
  <c r="U275" i="1"/>
  <c r="V275" i="1" s="1"/>
  <c r="T275" i="1"/>
  <c r="O275" i="1"/>
  <c r="R275" i="1" s="1"/>
  <c r="S275" i="1" s="1"/>
  <c r="N275" i="1"/>
  <c r="M275" i="1"/>
  <c r="L275" i="1"/>
  <c r="U274" i="1"/>
  <c r="V274" i="1" s="1"/>
  <c r="T274" i="1"/>
  <c r="O274" i="1"/>
  <c r="R274" i="1" s="1"/>
  <c r="S274" i="1" s="1"/>
  <c r="N274" i="1"/>
  <c r="M274" i="1"/>
  <c r="L274" i="1"/>
  <c r="V273" i="1"/>
  <c r="U273" i="1"/>
  <c r="T273" i="1"/>
  <c r="O273" i="1"/>
  <c r="R273" i="1" s="1"/>
  <c r="S273" i="1" s="1"/>
  <c r="N273" i="1"/>
  <c r="M273" i="1"/>
  <c r="L273" i="1"/>
  <c r="U272" i="1"/>
  <c r="V272" i="1" s="1"/>
  <c r="T272" i="1"/>
  <c r="O272" i="1"/>
  <c r="R272" i="1" s="1"/>
  <c r="S272" i="1" s="1"/>
  <c r="N272" i="1"/>
  <c r="M272" i="1"/>
  <c r="L272" i="1"/>
  <c r="U271" i="1"/>
  <c r="V271" i="1" s="1"/>
  <c r="T271" i="1"/>
  <c r="O271" i="1"/>
  <c r="R271" i="1" s="1"/>
  <c r="S271" i="1" s="1"/>
  <c r="N271" i="1"/>
  <c r="M271" i="1"/>
  <c r="L271" i="1"/>
  <c r="U270" i="1"/>
  <c r="V270" i="1" s="1"/>
  <c r="T270" i="1"/>
  <c r="S270" i="1"/>
  <c r="O270" i="1"/>
  <c r="R270" i="1" s="1"/>
  <c r="N270" i="1"/>
  <c r="M270" i="1"/>
  <c r="L270" i="1"/>
  <c r="U269" i="1"/>
  <c r="V269" i="1" s="1"/>
  <c r="T269" i="1"/>
  <c r="O269" i="1"/>
  <c r="R269" i="1" s="1"/>
  <c r="S269" i="1" s="1"/>
  <c r="N269" i="1"/>
  <c r="M269" i="1"/>
  <c r="L269" i="1"/>
  <c r="U268" i="1"/>
  <c r="V268" i="1" s="1"/>
  <c r="T268" i="1"/>
  <c r="O268" i="1"/>
  <c r="R268" i="1" s="1"/>
  <c r="S268" i="1" s="1"/>
  <c r="N268" i="1"/>
  <c r="M268" i="1"/>
  <c r="L268" i="1"/>
  <c r="U267" i="1"/>
  <c r="V267" i="1" s="1"/>
  <c r="T267" i="1"/>
  <c r="R267" i="1"/>
  <c r="S267" i="1" s="1"/>
  <c r="O267" i="1"/>
  <c r="N267" i="1"/>
  <c r="M267" i="1"/>
  <c r="L267" i="1"/>
  <c r="U266" i="1"/>
  <c r="V266" i="1" s="1"/>
  <c r="T266" i="1"/>
  <c r="O266" i="1"/>
  <c r="R266" i="1" s="1"/>
  <c r="S266" i="1" s="1"/>
  <c r="N266" i="1"/>
  <c r="M266" i="1"/>
  <c r="L266" i="1"/>
  <c r="U265" i="1"/>
  <c r="V265" i="1" s="1"/>
  <c r="T265" i="1"/>
  <c r="O265" i="1"/>
  <c r="R265" i="1" s="1"/>
  <c r="S265" i="1" s="1"/>
  <c r="N265" i="1"/>
  <c r="M265" i="1"/>
  <c r="L265" i="1"/>
  <c r="U264" i="1"/>
  <c r="V264" i="1" s="1"/>
  <c r="T264" i="1"/>
  <c r="O264" i="1"/>
  <c r="R264" i="1" s="1"/>
  <c r="S264" i="1" s="1"/>
  <c r="N264" i="1"/>
  <c r="M264" i="1"/>
  <c r="L264" i="1"/>
  <c r="V263" i="1"/>
  <c r="U263" i="1"/>
  <c r="T263" i="1"/>
  <c r="O263" i="1"/>
  <c r="R263" i="1" s="1"/>
  <c r="S263" i="1" s="1"/>
  <c r="N263" i="1"/>
  <c r="M263" i="1"/>
  <c r="L263" i="1"/>
  <c r="U262" i="1"/>
  <c r="V262" i="1" s="1"/>
  <c r="T262" i="1"/>
  <c r="O262" i="1"/>
  <c r="R262" i="1" s="1"/>
  <c r="S262" i="1" s="1"/>
  <c r="N262" i="1"/>
  <c r="M262" i="1"/>
  <c r="L262" i="1"/>
  <c r="U261" i="1"/>
  <c r="V261" i="1" s="1"/>
  <c r="T261" i="1"/>
  <c r="O261" i="1"/>
  <c r="R261" i="1" s="1"/>
  <c r="S261" i="1" s="1"/>
  <c r="N261" i="1"/>
  <c r="M261" i="1"/>
  <c r="L261" i="1"/>
  <c r="V260" i="1"/>
  <c r="U260" i="1"/>
  <c r="T260" i="1"/>
  <c r="O260" i="1"/>
  <c r="R260" i="1" s="1"/>
  <c r="S260" i="1" s="1"/>
  <c r="N260" i="1"/>
  <c r="M260" i="1"/>
  <c r="L260" i="1"/>
  <c r="U259" i="1"/>
  <c r="V259" i="1" s="1"/>
  <c r="T259" i="1"/>
  <c r="O259" i="1"/>
  <c r="R259" i="1" s="1"/>
  <c r="S259" i="1" s="1"/>
  <c r="N259" i="1"/>
  <c r="M259" i="1"/>
  <c r="L259" i="1"/>
  <c r="U258" i="1"/>
  <c r="V258" i="1" s="1"/>
  <c r="T258" i="1"/>
  <c r="R258" i="1"/>
  <c r="S258" i="1" s="1"/>
  <c r="O258" i="1"/>
  <c r="N258" i="1"/>
  <c r="M258" i="1"/>
  <c r="L258" i="1"/>
  <c r="U257" i="1"/>
  <c r="V257" i="1" s="1"/>
  <c r="T257" i="1"/>
  <c r="O257" i="1"/>
  <c r="R257" i="1" s="1"/>
  <c r="S257" i="1" s="1"/>
  <c r="N257" i="1"/>
  <c r="M257" i="1"/>
  <c r="L257" i="1"/>
  <c r="U256" i="1"/>
  <c r="V256" i="1" s="1"/>
  <c r="T256" i="1"/>
  <c r="O256" i="1"/>
  <c r="R256" i="1" s="1"/>
  <c r="S256" i="1" s="1"/>
  <c r="N256" i="1"/>
  <c r="M256" i="1"/>
  <c r="L256" i="1"/>
  <c r="U255" i="1"/>
  <c r="V255" i="1" s="1"/>
  <c r="T255" i="1"/>
  <c r="S255" i="1"/>
  <c r="O255" i="1"/>
  <c r="R255" i="1" s="1"/>
  <c r="N255" i="1"/>
  <c r="M255" i="1"/>
  <c r="L255" i="1"/>
  <c r="U254" i="1"/>
  <c r="V254" i="1" s="1"/>
  <c r="T254" i="1"/>
  <c r="O254" i="1"/>
  <c r="R254" i="1" s="1"/>
  <c r="S254" i="1" s="1"/>
  <c r="N254" i="1"/>
  <c r="M254" i="1"/>
  <c r="L254" i="1"/>
  <c r="U253" i="1"/>
  <c r="V253" i="1" s="1"/>
  <c r="T253" i="1"/>
  <c r="O253" i="1"/>
  <c r="R253" i="1" s="1"/>
  <c r="S253" i="1" s="1"/>
  <c r="N253" i="1"/>
  <c r="M253" i="1"/>
  <c r="L253" i="1"/>
  <c r="V252" i="1"/>
  <c r="U252" i="1"/>
  <c r="T252" i="1"/>
  <c r="O252" i="1"/>
  <c r="R252" i="1" s="1"/>
  <c r="S252" i="1" s="1"/>
  <c r="N252" i="1"/>
  <c r="M252" i="1"/>
  <c r="L252" i="1"/>
  <c r="U251" i="1"/>
  <c r="V251" i="1" s="1"/>
  <c r="T251" i="1"/>
  <c r="O251" i="1"/>
  <c r="R251" i="1" s="1"/>
  <c r="S251" i="1" s="1"/>
  <c r="N251" i="1"/>
  <c r="M251" i="1"/>
  <c r="L251" i="1"/>
  <c r="U250" i="1"/>
  <c r="V250" i="1" s="1"/>
  <c r="T250" i="1"/>
  <c r="R250" i="1"/>
  <c r="S250" i="1" s="1"/>
  <c r="O250" i="1"/>
  <c r="N250" i="1"/>
  <c r="M250" i="1"/>
  <c r="L250" i="1"/>
  <c r="U249" i="1"/>
  <c r="V249" i="1" s="1"/>
  <c r="T249" i="1"/>
  <c r="O249" i="1"/>
  <c r="R249" i="1" s="1"/>
  <c r="S249" i="1" s="1"/>
  <c r="N249" i="1"/>
  <c r="M249" i="1"/>
  <c r="L249" i="1"/>
  <c r="U248" i="1"/>
  <c r="V248" i="1" s="1"/>
  <c r="T248" i="1"/>
  <c r="O248" i="1"/>
  <c r="R248" i="1" s="1"/>
  <c r="S248" i="1" s="1"/>
  <c r="N248" i="1"/>
  <c r="M248" i="1"/>
  <c r="L248" i="1"/>
  <c r="U247" i="1"/>
  <c r="V247" i="1" s="1"/>
  <c r="T247" i="1"/>
  <c r="S247" i="1"/>
  <c r="O247" i="1"/>
  <c r="R247" i="1" s="1"/>
  <c r="N247" i="1"/>
  <c r="M247" i="1"/>
  <c r="L247" i="1"/>
  <c r="U246" i="1"/>
  <c r="V246" i="1" s="1"/>
  <c r="T246" i="1"/>
  <c r="O246" i="1"/>
  <c r="R246" i="1" s="1"/>
  <c r="S246" i="1" s="1"/>
  <c r="N246" i="1"/>
  <c r="M246" i="1"/>
  <c r="L246" i="1"/>
  <c r="U245" i="1"/>
  <c r="V245" i="1" s="1"/>
  <c r="T245" i="1"/>
  <c r="O245" i="1"/>
  <c r="R245" i="1" s="1"/>
  <c r="S245" i="1" s="1"/>
  <c r="N245" i="1"/>
  <c r="M245" i="1"/>
  <c r="L245" i="1"/>
  <c r="V244" i="1"/>
  <c r="U244" i="1"/>
  <c r="T244" i="1"/>
  <c r="O244" i="1"/>
  <c r="R244" i="1" s="1"/>
  <c r="S244" i="1" s="1"/>
  <c r="N244" i="1"/>
  <c r="M244" i="1"/>
  <c r="L244" i="1"/>
  <c r="U243" i="1"/>
  <c r="V243" i="1" s="1"/>
  <c r="T243" i="1"/>
  <c r="O243" i="1"/>
  <c r="R243" i="1" s="1"/>
  <c r="S243" i="1" s="1"/>
  <c r="N243" i="1"/>
  <c r="M243" i="1"/>
  <c r="L243" i="1"/>
  <c r="U242" i="1"/>
  <c r="V242" i="1" s="1"/>
  <c r="T242" i="1"/>
  <c r="R242" i="1"/>
  <c r="S242" i="1" s="1"/>
  <c r="O242" i="1"/>
  <c r="N242" i="1"/>
  <c r="M242" i="1"/>
  <c r="L242" i="1"/>
  <c r="U241" i="1"/>
  <c r="V241" i="1" s="1"/>
  <c r="T241" i="1"/>
  <c r="O241" i="1"/>
  <c r="R241" i="1" s="1"/>
  <c r="S241" i="1" s="1"/>
  <c r="N241" i="1"/>
  <c r="M241" i="1"/>
  <c r="L241" i="1"/>
  <c r="U240" i="1"/>
  <c r="V240" i="1" s="1"/>
  <c r="T240" i="1"/>
  <c r="O240" i="1"/>
  <c r="R240" i="1" s="1"/>
  <c r="S240" i="1" s="1"/>
  <c r="N240" i="1"/>
  <c r="M240" i="1"/>
  <c r="L240" i="1"/>
  <c r="U239" i="1"/>
  <c r="V239" i="1" s="1"/>
  <c r="T239" i="1"/>
  <c r="S239" i="1"/>
  <c r="O239" i="1"/>
  <c r="R239" i="1" s="1"/>
  <c r="N239" i="1"/>
  <c r="M239" i="1"/>
  <c r="L239" i="1"/>
  <c r="U238" i="1"/>
  <c r="V238" i="1" s="1"/>
  <c r="T238" i="1"/>
  <c r="O238" i="1"/>
  <c r="R238" i="1" s="1"/>
  <c r="S238" i="1" s="1"/>
  <c r="N238" i="1"/>
  <c r="M238" i="1"/>
  <c r="L238" i="1"/>
  <c r="U237" i="1"/>
  <c r="V237" i="1" s="1"/>
  <c r="T237" i="1"/>
  <c r="O237" i="1"/>
  <c r="R237" i="1" s="1"/>
  <c r="S237" i="1" s="1"/>
  <c r="N237" i="1"/>
  <c r="M237" i="1"/>
  <c r="L237" i="1"/>
  <c r="V236" i="1"/>
  <c r="U236" i="1"/>
  <c r="T236" i="1"/>
  <c r="O236" i="1"/>
  <c r="R236" i="1" s="1"/>
  <c r="S236" i="1" s="1"/>
  <c r="N236" i="1"/>
  <c r="M236" i="1"/>
  <c r="L236" i="1"/>
  <c r="U235" i="1"/>
  <c r="V235" i="1" s="1"/>
  <c r="T235" i="1"/>
  <c r="O235" i="1"/>
  <c r="R235" i="1" s="1"/>
  <c r="S235" i="1" s="1"/>
  <c r="N235" i="1"/>
  <c r="M235" i="1"/>
  <c r="L235" i="1"/>
  <c r="U234" i="1"/>
  <c r="V234" i="1" s="1"/>
  <c r="T234" i="1"/>
  <c r="R234" i="1"/>
  <c r="S234" i="1" s="1"/>
  <c r="O234" i="1"/>
  <c r="N234" i="1"/>
  <c r="M234" i="1"/>
  <c r="L234" i="1"/>
  <c r="U233" i="1"/>
  <c r="V233" i="1" s="1"/>
  <c r="T233" i="1"/>
  <c r="O233" i="1"/>
  <c r="R233" i="1" s="1"/>
  <c r="S233" i="1" s="1"/>
  <c r="N233" i="1"/>
  <c r="M233" i="1"/>
  <c r="L233" i="1"/>
  <c r="U232" i="1"/>
  <c r="V232" i="1" s="1"/>
  <c r="T232" i="1"/>
  <c r="O232" i="1"/>
  <c r="R232" i="1" s="1"/>
  <c r="S232" i="1" s="1"/>
  <c r="N232" i="1"/>
  <c r="M232" i="1"/>
  <c r="L232" i="1"/>
  <c r="U231" i="1"/>
  <c r="V231" i="1" s="1"/>
  <c r="T231" i="1"/>
  <c r="S231" i="1"/>
  <c r="O231" i="1"/>
  <c r="R231" i="1" s="1"/>
  <c r="N231" i="1"/>
  <c r="M231" i="1"/>
  <c r="L231" i="1"/>
  <c r="U230" i="1"/>
  <c r="V230" i="1" s="1"/>
  <c r="T230" i="1"/>
  <c r="O230" i="1"/>
  <c r="R230" i="1" s="1"/>
  <c r="S230" i="1" s="1"/>
  <c r="N230" i="1"/>
  <c r="M230" i="1"/>
  <c r="L230" i="1"/>
  <c r="U229" i="1"/>
  <c r="V229" i="1" s="1"/>
  <c r="T229" i="1"/>
  <c r="O229" i="1"/>
  <c r="R229" i="1" s="1"/>
  <c r="S229" i="1" s="1"/>
  <c r="N229" i="1"/>
  <c r="M229" i="1"/>
  <c r="L229" i="1"/>
  <c r="V228" i="1"/>
  <c r="U228" i="1"/>
  <c r="T228" i="1"/>
  <c r="O228" i="1"/>
  <c r="R228" i="1" s="1"/>
  <c r="S228" i="1" s="1"/>
  <c r="N228" i="1"/>
  <c r="M228" i="1"/>
  <c r="L228" i="1"/>
  <c r="U227" i="1"/>
  <c r="V227" i="1" s="1"/>
  <c r="T227" i="1"/>
  <c r="O227" i="1"/>
  <c r="R227" i="1" s="1"/>
  <c r="S227" i="1" s="1"/>
  <c r="N227" i="1"/>
  <c r="M227" i="1"/>
  <c r="L227" i="1"/>
  <c r="U226" i="1"/>
  <c r="V226" i="1" s="1"/>
  <c r="T226" i="1"/>
  <c r="R226" i="1"/>
  <c r="S226" i="1" s="1"/>
  <c r="O226" i="1"/>
  <c r="N226" i="1"/>
  <c r="M226" i="1"/>
  <c r="L226" i="1"/>
  <c r="U225" i="1"/>
  <c r="V225" i="1" s="1"/>
  <c r="T225" i="1"/>
  <c r="O225" i="1"/>
  <c r="R225" i="1" s="1"/>
  <c r="S225" i="1" s="1"/>
  <c r="N225" i="1"/>
  <c r="M225" i="1"/>
  <c r="L225" i="1"/>
  <c r="U224" i="1"/>
  <c r="V224" i="1" s="1"/>
  <c r="T224" i="1"/>
  <c r="O224" i="1"/>
  <c r="R224" i="1" s="1"/>
  <c r="S224" i="1" s="1"/>
  <c r="N224" i="1"/>
  <c r="M224" i="1"/>
  <c r="L224" i="1"/>
  <c r="U223" i="1"/>
  <c r="V223" i="1" s="1"/>
  <c r="T223" i="1"/>
  <c r="S223" i="1"/>
  <c r="O223" i="1"/>
  <c r="R223" i="1" s="1"/>
  <c r="N223" i="1"/>
  <c r="M223" i="1"/>
  <c r="L223" i="1"/>
  <c r="U222" i="1"/>
  <c r="V222" i="1" s="1"/>
  <c r="T222" i="1"/>
  <c r="O222" i="1"/>
  <c r="R222" i="1" s="1"/>
  <c r="S222" i="1" s="1"/>
  <c r="N222" i="1"/>
  <c r="M222" i="1"/>
  <c r="L222" i="1"/>
  <c r="U221" i="1"/>
  <c r="V221" i="1" s="1"/>
  <c r="T221" i="1"/>
  <c r="O221" i="1"/>
  <c r="R221" i="1" s="1"/>
  <c r="S221" i="1" s="1"/>
  <c r="N221" i="1"/>
  <c r="M221" i="1"/>
  <c r="L221" i="1"/>
  <c r="V220" i="1"/>
  <c r="U220" i="1"/>
  <c r="T220" i="1"/>
  <c r="O220" i="1"/>
  <c r="R220" i="1" s="1"/>
  <c r="S220" i="1" s="1"/>
  <c r="N220" i="1"/>
  <c r="M220" i="1"/>
  <c r="L220" i="1"/>
  <c r="U219" i="1"/>
  <c r="V219" i="1" s="1"/>
  <c r="T219" i="1"/>
  <c r="O219" i="1"/>
  <c r="R219" i="1" s="1"/>
  <c r="S219" i="1" s="1"/>
  <c r="N219" i="1"/>
  <c r="M219" i="1"/>
  <c r="L219" i="1"/>
  <c r="U218" i="1"/>
  <c r="V218" i="1" s="1"/>
  <c r="T218" i="1"/>
  <c r="R218" i="1"/>
  <c r="S218" i="1" s="1"/>
  <c r="O218" i="1"/>
  <c r="N218" i="1"/>
  <c r="M218" i="1"/>
  <c r="L218" i="1"/>
  <c r="U217" i="1"/>
  <c r="V217" i="1" s="1"/>
  <c r="T217" i="1"/>
  <c r="O217" i="1"/>
  <c r="R217" i="1" s="1"/>
  <c r="S217" i="1" s="1"/>
  <c r="N217" i="1"/>
  <c r="M217" i="1"/>
  <c r="L217" i="1"/>
  <c r="U216" i="1"/>
  <c r="V216" i="1" s="1"/>
  <c r="T216" i="1"/>
  <c r="O216" i="1"/>
  <c r="R216" i="1" s="1"/>
  <c r="S216" i="1" s="1"/>
  <c r="N216" i="1"/>
  <c r="M216" i="1"/>
  <c r="L216" i="1"/>
  <c r="U215" i="1"/>
  <c r="V215" i="1" s="1"/>
  <c r="T215" i="1"/>
  <c r="S215" i="1"/>
  <c r="O215" i="1"/>
  <c r="R215" i="1" s="1"/>
  <c r="N215" i="1"/>
  <c r="M215" i="1"/>
  <c r="L215" i="1"/>
  <c r="U214" i="1"/>
  <c r="V214" i="1" s="1"/>
  <c r="T214" i="1"/>
  <c r="O214" i="1"/>
  <c r="R214" i="1" s="1"/>
  <c r="S214" i="1" s="1"/>
  <c r="N214" i="1"/>
  <c r="M214" i="1"/>
  <c r="L214" i="1"/>
  <c r="U213" i="1"/>
  <c r="V213" i="1" s="1"/>
  <c r="T213" i="1"/>
  <c r="O213" i="1"/>
  <c r="R213" i="1" s="1"/>
  <c r="S213" i="1" s="1"/>
  <c r="N213" i="1"/>
  <c r="M213" i="1"/>
  <c r="L213" i="1"/>
  <c r="V212" i="1"/>
  <c r="U212" i="1"/>
  <c r="T212" i="1"/>
  <c r="O212" i="1"/>
  <c r="R212" i="1" s="1"/>
  <c r="S212" i="1" s="1"/>
  <c r="N212" i="1"/>
  <c r="M212" i="1"/>
  <c r="L212" i="1"/>
  <c r="U211" i="1"/>
  <c r="V211" i="1" s="1"/>
  <c r="T211" i="1"/>
  <c r="O211" i="1"/>
  <c r="R211" i="1" s="1"/>
  <c r="S211" i="1" s="1"/>
  <c r="N211" i="1"/>
  <c r="M211" i="1"/>
  <c r="L211" i="1"/>
  <c r="U210" i="1"/>
  <c r="V210" i="1" s="1"/>
  <c r="T210" i="1"/>
  <c r="R210" i="1"/>
  <c r="S210" i="1" s="1"/>
  <c r="O210" i="1"/>
  <c r="N210" i="1"/>
  <c r="M210" i="1"/>
  <c r="L210" i="1"/>
  <c r="U209" i="1"/>
  <c r="V209" i="1" s="1"/>
  <c r="T209" i="1"/>
  <c r="O209" i="1"/>
  <c r="R209" i="1" s="1"/>
  <c r="S209" i="1" s="1"/>
  <c r="N209" i="1"/>
  <c r="M209" i="1"/>
  <c r="L209" i="1"/>
  <c r="U208" i="1"/>
  <c r="V208" i="1" s="1"/>
  <c r="T208" i="1"/>
  <c r="O208" i="1"/>
  <c r="R208" i="1" s="1"/>
  <c r="S208" i="1" s="1"/>
  <c r="N208" i="1"/>
  <c r="M208" i="1"/>
  <c r="L208" i="1"/>
  <c r="U207" i="1"/>
  <c r="V207" i="1" s="1"/>
  <c r="T207" i="1"/>
  <c r="S207" i="1"/>
  <c r="O207" i="1"/>
  <c r="R207" i="1" s="1"/>
  <c r="N207" i="1"/>
  <c r="M207" i="1"/>
  <c r="L207" i="1"/>
  <c r="U206" i="1"/>
  <c r="V206" i="1" s="1"/>
  <c r="T206" i="1"/>
  <c r="O206" i="1"/>
  <c r="R206" i="1" s="1"/>
  <c r="S206" i="1" s="1"/>
  <c r="N206" i="1"/>
  <c r="M206" i="1"/>
  <c r="L206" i="1"/>
  <c r="U205" i="1"/>
  <c r="V205" i="1" s="1"/>
  <c r="T205" i="1"/>
  <c r="O205" i="1"/>
  <c r="R205" i="1" s="1"/>
  <c r="S205" i="1" s="1"/>
  <c r="N205" i="1"/>
  <c r="M205" i="1"/>
  <c r="L205" i="1"/>
  <c r="V204" i="1"/>
  <c r="U204" i="1"/>
  <c r="T204" i="1"/>
  <c r="O204" i="1"/>
  <c r="R204" i="1" s="1"/>
  <c r="S204" i="1" s="1"/>
  <c r="N204" i="1"/>
  <c r="M204" i="1"/>
  <c r="L204" i="1"/>
  <c r="U203" i="1"/>
  <c r="V203" i="1" s="1"/>
  <c r="T203" i="1"/>
  <c r="O203" i="1"/>
  <c r="R203" i="1" s="1"/>
  <c r="S203" i="1" s="1"/>
  <c r="N203" i="1"/>
  <c r="M203" i="1"/>
  <c r="L203" i="1"/>
  <c r="U202" i="1"/>
  <c r="V202" i="1" s="1"/>
  <c r="T202" i="1"/>
  <c r="R202" i="1"/>
  <c r="S202" i="1" s="1"/>
  <c r="O202" i="1"/>
  <c r="N202" i="1"/>
  <c r="M202" i="1"/>
  <c r="L202" i="1"/>
  <c r="U201" i="1"/>
  <c r="V201" i="1" s="1"/>
  <c r="T201" i="1"/>
  <c r="O201" i="1"/>
  <c r="R201" i="1" s="1"/>
  <c r="S201" i="1" s="1"/>
  <c r="N201" i="1"/>
  <c r="M201" i="1"/>
  <c r="L201" i="1"/>
  <c r="U200" i="1"/>
  <c r="V200" i="1" s="1"/>
  <c r="T200" i="1"/>
  <c r="O200" i="1"/>
  <c r="R200" i="1" s="1"/>
  <c r="S200" i="1" s="1"/>
  <c r="N200" i="1"/>
  <c r="M200" i="1"/>
  <c r="L200" i="1"/>
  <c r="U199" i="1"/>
  <c r="V199" i="1" s="1"/>
  <c r="T199" i="1"/>
  <c r="S199" i="1"/>
  <c r="O199" i="1"/>
  <c r="R199" i="1" s="1"/>
  <c r="N199" i="1"/>
  <c r="M199" i="1"/>
  <c r="L199" i="1"/>
  <c r="U198" i="1"/>
  <c r="V198" i="1" s="1"/>
  <c r="T198" i="1"/>
  <c r="O198" i="1"/>
  <c r="R198" i="1" s="1"/>
  <c r="S198" i="1" s="1"/>
  <c r="N198" i="1"/>
  <c r="M198" i="1"/>
  <c r="L198" i="1"/>
  <c r="U197" i="1"/>
  <c r="V197" i="1" s="1"/>
  <c r="T197" i="1"/>
  <c r="O197" i="1"/>
  <c r="R197" i="1" s="1"/>
  <c r="S197" i="1" s="1"/>
  <c r="N197" i="1"/>
  <c r="M197" i="1"/>
  <c r="L197" i="1"/>
  <c r="U196" i="1"/>
  <c r="V196" i="1" s="1"/>
  <c r="T196" i="1"/>
  <c r="R196" i="1"/>
  <c r="S196" i="1" s="1"/>
  <c r="O196" i="1"/>
  <c r="N196" i="1"/>
  <c r="M196" i="1"/>
  <c r="L196" i="1"/>
  <c r="U195" i="1"/>
  <c r="V195" i="1" s="1"/>
  <c r="T195" i="1"/>
  <c r="O195" i="1"/>
  <c r="R195" i="1" s="1"/>
  <c r="S195" i="1" s="1"/>
  <c r="N195" i="1"/>
  <c r="M195" i="1"/>
  <c r="L195" i="1"/>
  <c r="U194" i="1"/>
  <c r="V194" i="1" s="1"/>
  <c r="T194" i="1"/>
  <c r="O194" i="1"/>
  <c r="R194" i="1" s="1"/>
  <c r="S194" i="1" s="1"/>
  <c r="N194" i="1"/>
  <c r="M194" i="1"/>
  <c r="L194" i="1"/>
  <c r="U193" i="1"/>
  <c r="V193" i="1" s="1"/>
  <c r="T193" i="1"/>
  <c r="S193" i="1"/>
  <c r="O193" i="1"/>
  <c r="R193" i="1" s="1"/>
  <c r="N193" i="1"/>
  <c r="M193" i="1"/>
  <c r="L193" i="1"/>
  <c r="U192" i="1"/>
  <c r="V192" i="1" s="1"/>
  <c r="T192" i="1"/>
  <c r="O192" i="1"/>
  <c r="R192" i="1" s="1"/>
  <c r="S192" i="1" s="1"/>
  <c r="N192" i="1"/>
  <c r="M192" i="1"/>
  <c r="L192" i="1"/>
  <c r="U191" i="1"/>
  <c r="V191" i="1" s="1"/>
  <c r="T191" i="1"/>
  <c r="O191" i="1"/>
  <c r="R191" i="1" s="1"/>
  <c r="S191" i="1" s="1"/>
  <c r="N191" i="1"/>
  <c r="M191" i="1"/>
  <c r="L191" i="1"/>
  <c r="V190" i="1"/>
  <c r="U190" i="1"/>
  <c r="T190" i="1"/>
  <c r="O190" i="1"/>
  <c r="R190" i="1" s="1"/>
  <c r="S190" i="1" s="1"/>
  <c r="N190" i="1"/>
  <c r="M190" i="1"/>
  <c r="L190" i="1"/>
  <c r="U189" i="1"/>
  <c r="V189" i="1" s="1"/>
  <c r="T189" i="1"/>
  <c r="O189" i="1"/>
  <c r="R189" i="1" s="1"/>
  <c r="S189" i="1" s="1"/>
  <c r="N189" i="1"/>
  <c r="M189" i="1"/>
  <c r="L189" i="1"/>
  <c r="U188" i="1"/>
  <c r="V188" i="1" s="1"/>
  <c r="T188" i="1"/>
  <c r="R188" i="1"/>
  <c r="S188" i="1" s="1"/>
  <c r="O188" i="1"/>
  <c r="N188" i="1"/>
  <c r="M188" i="1"/>
  <c r="L188" i="1"/>
  <c r="U187" i="1"/>
  <c r="V187" i="1" s="1"/>
  <c r="T187" i="1"/>
  <c r="O187" i="1"/>
  <c r="R187" i="1" s="1"/>
  <c r="S187" i="1" s="1"/>
  <c r="N187" i="1"/>
  <c r="M187" i="1"/>
  <c r="L187" i="1"/>
  <c r="U186" i="1"/>
  <c r="V186" i="1" s="1"/>
  <c r="T186" i="1"/>
  <c r="O186" i="1"/>
  <c r="R186" i="1" s="1"/>
  <c r="S186" i="1" s="1"/>
  <c r="N186" i="1"/>
  <c r="M186" i="1"/>
  <c r="L186" i="1"/>
  <c r="U185" i="1"/>
  <c r="V185" i="1" s="1"/>
  <c r="T185" i="1"/>
  <c r="S185" i="1"/>
  <c r="O185" i="1"/>
  <c r="R185" i="1" s="1"/>
  <c r="N185" i="1"/>
  <c r="M185" i="1"/>
  <c r="L185" i="1"/>
  <c r="U184" i="1"/>
  <c r="V184" i="1" s="1"/>
  <c r="T184" i="1"/>
  <c r="O184" i="1"/>
  <c r="R184" i="1" s="1"/>
  <c r="S184" i="1" s="1"/>
  <c r="N184" i="1"/>
  <c r="M184" i="1"/>
  <c r="L184" i="1"/>
  <c r="U183" i="1"/>
  <c r="V183" i="1" s="1"/>
  <c r="T183" i="1"/>
  <c r="O183" i="1"/>
  <c r="R183" i="1" s="1"/>
  <c r="S183" i="1" s="1"/>
  <c r="N183" i="1"/>
  <c r="M183" i="1"/>
  <c r="L183" i="1"/>
  <c r="V182" i="1"/>
  <c r="U182" i="1"/>
  <c r="T182" i="1"/>
  <c r="O182" i="1"/>
  <c r="R182" i="1" s="1"/>
  <c r="S182" i="1" s="1"/>
  <c r="N182" i="1"/>
  <c r="M182" i="1"/>
  <c r="L182" i="1"/>
  <c r="U181" i="1"/>
  <c r="V181" i="1" s="1"/>
  <c r="T181" i="1"/>
  <c r="O181" i="1"/>
  <c r="R181" i="1" s="1"/>
  <c r="S181" i="1" s="1"/>
  <c r="N181" i="1"/>
  <c r="M181" i="1"/>
  <c r="L181" i="1"/>
  <c r="U180" i="1"/>
  <c r="V180" i="1" s="1"/>
  <c r="T180" i="1"/>
  <c r="R180" i="1"/>
  <c r="S180" i="1" s="1"/>
  <c r="O180" i="1"/>
  <c r="N180" i="1"/>
  <c r="M180" i="1"/>
  <c r="L180" i="1"/>
  <c r="U179" i="1"/>
  <c r="V179" i="1" s="1"/>
  <c r="T179" i="1"/>
  <c r="O179" i="1"/>
  <c r="R179" i="1" s="1"/>
  <c r="S179" i="1" s="1"/>
  <c r="N179" i="1"/>
  <c r="M179" i="1"/>
  <c r="L179" i="1"/>
  <c r="U178" i="1"/>
  <c r="V178" i="1" s="1"/>
  <c r="T178" i="1"/>
  <c r="O178" i="1"/>
  <c r="R178" i="1" s="1"/>
  <c r="S178" i="1" s="1"/>
  <c r="N178" i="1"/>
  <c r="M178" i="1"/>
  <c r="L178" i="1"/>
  <c r="U177" i="1"/>
  <c r="V177" i="1" s="1"/>
  <c r="T177" i="1"/>
  <c r="S177" i="1"/>
  <c r="O177" i="1"/>
  <c r="R177" i="1" s="1"/>
  <c r="N177" i="1"/>
  <c r="M177" i="1"/>
  <c r="L177" i="1"/>
  <c r="U176" i="1"/>
  <c r="V176" i="1" s="1"/>
  <c r="T176" i="1"/>
  <c r="O176" i="1"/>
  <c r="R176" i="1" s="1"/>
  <c r="S176" i="1" s="1"/>
  <c r="N176" i="1"/>
  <c r="M176" i="1"/>
  <c r="L176" i="1"/>
  <c r="U175" i="1"/>
  <c r="V175" i="1" s="1"/>
  <c r="T175" i="1"/>
  <c r="O175" i="1"/>
  <c r="R175" i="1" s="1"/>
  <c r="S175" i="1" s="1"/>
  <c r="N175" i="1"/>
  <c r="M175" i="1"/>
  <c r="L175" i="1"/>
  <c r="V174" i="1"/>
  <c r="U174" i="1"/>
  <c r="T174" i="1"/>
  <c r="O174" i="1"/>
  <c r="R174" i="1" s="1"/>
  <c r="S174" i="1" s="1"/>
  <c r="N174" i="1"/>
  <c r="M174" i="1"/>
  <c r="L174" i="1"/>
  <c r="U173" i="1"/>
  <c r="V173" i="1" s="1"/>
  <c r="T173" i="1"/>
  <c r="O173" i="1"/>
  <c r="R173" i="1" s="1"/>
  <c r="S173" i="1" s="1"/>
  <c r="N173" i="1"/>
  <c r="M173" i="1"/>
  <c r="L173" i="1"/>
  <c r="U172" i="1"/>
  <c r="V172" i="1" s="1"/>
  <c r="T172" i="1"/>
  <c r="R172" i="1"/>
  <c r="S172" i="1" s="1"/>
  <c r="O172" i="1"/>
  <c r="N172" i="1"/>
  <c r="M172" i="1"/>
  <c r="L172" i="1"/>
  <c r="U171" i="1"/>
  <c r="V171" i="1" s="1"/>
  <c r="T171" i="1"/>
  <c r="O171" i="1"/>
  <c r="R171" i="1" s="1"/>
  <c r="S171" i="1" s="1"/>
  <c r="N171" i="1"/>
  <c r="M171" i="1"/>
  <c r="L171" i="1"/>
  <c r="U170" i="1"/>
  <c r="V170" i="1" s="1"/>
  <c r="T170" i="1"/>
  <c r="O170" i="1"/>
  <c r="R170" i="1" s="1"/>
  <c r="S170" i="1" s="1"/>
  <c r="N170" i="1"/>
  <c r="M170" i="1"/>
  <c r="L170" i="1"/>
  <c r="U169" i="1"/>
  <c r="V169" i="1" s="1"/>
  <c r="T169" i="1"/>
  <c r="S169" i="1"/>
  <c r="O169" i="1"/>
  <c r="R169" i="1" s="1"/>
  <c r="N169" i="1"/>
  <c r="M169" i="1"/>
  <c r="L169" i="1"/>
  <c r="U168" i="1"/>
  <c r="V168" i="1" s="1"/>
  <c r="T168" i="1"/>
  <c r="O168" i="1"/>
  <c r="R168" i="1" s="1"/>
  <c r="S168" i="1" s="1"/>
  <c r="N168" i="1"/>
  <c r="M168" i="1"/>
  <c r="L168" i="1"/>
  <c r="U167" i="1"/>
  <c r="V167" i="1" s="1"/>
  <c r="T167" i="1"/>
  <c r="O167" i="1"/>
  <c r="R167" i="1" s="1"/>
  <c r="S167" i="1" s="1"/>
  <c r="N167" i="1"/>
  <c r="M167" i="1"/>
  <c r="L167" i="1"/>
  <c r="V166" i="1"/>
  <c r="U166" i="1"/>
  <c r="T166" i="1"/>
  <c r="O166" i="1"/>
  <c r="R166" i="1" s="1"/>
  <c r="S166" i="1" s="1"/>
  <c r="N166" i="1"/>
  <c r="M166" i="1"/>
  <c r="L166" i="1"/>
  <c r="U165" i="1"/>
  <c r="V165" i="1" s="1"/>
  <c r="T165" i="1"/>
  <c r="O165" i="1"/>
  <c r="R165" i="1" s="1"/>
  <c r="S165" i="1" s="1"/>
  <c r="N165" i="1"/>
  <c r="M165" i="1"/>
  <c r="L165" i="1"/>
  <c r="U164" i="1"/>
  <c r="V164" i="1" s="1"/>
  <c r="T164" i="1"/>
  <c r="R164" i="1"/>
  <c r="S164" i="1" s="1"/>
  <c r="O164" i="1"/>
  <c r="N164" i="1"/>
  <c r="M164" i="1"/>
  <c r="L164" i="1"/>
  <c r="U163" i="1"/>
  <c r="V163" i="1" s="1"/>
  <c r="T163" i="1"/>
  <c r="O163" i="1"/>
  <c r="R163" i="1" s="1"/>
  <c r="S163" i="1" s="1"/>
  <c r="N163" i="1"/>
  <c r="M163" i="1"/>
  <c r="L163" i="1"/>
  <c r="U162" i="1"/>
  <c r="V162" i="1" s="1"/>
  <c r="T162" i="1"/>
  <c r="O162" i="1"/>
  <c r="R162" i="1" s="1"/>
  <c r="S162" i="1" s="1"/>
  <c r="N162" i="1"/>
  <c r="M162" i="1"/>
  <c r="L162" i="1"/>
  <c r="U161" i="1"/>
  <c r="V161" i="1" s="1"/>
  <c r="T161" i="1"/>
  <c r="S161" i="1"/>
  <c r="O161" i="1"/>
  <c r="R161" i="1" s="1"/>
  <c r="N161" i="1"/>
  <c r="M161" i="1"/>
  <c r="L161" i="1"/>
  <c r="U160" i="1"/>
  <c r="V160" i="1" s="1"/>
  <c r="T160" i="1"/>
  <c r="O160" i="1"/>
  <c r="R160" i="1" s="1"/>
  <c r="S160" i="1" s="1"/>
  <c r="N160" i="1"/>
  <c r="M160" i="1"/>
  <c r="L160" i="1"/>
  <c r="U159" i="1"/>
  <c r="V159" i="1" s="1"/>
  <c r="T159" i="1"/>
  <c r="O159" i="1"/>
  <c r="R159" i="1" s="1"/>
  <c r="S159" i="1" s="1"/>
  <c r="N159" i="1"/>
  <c r="M159" i="1"/>
  <c r="L159" i="1"/>
  <c r="U158" i="1"/>
  <c r="V158" i="1" s="1"/>
  <c r="T158" i="1"/>
  <c r="R158" i="1"/>
  <c r="S158" i="1" s="1"/>
  <c r="O158" i="1"/>
  <c r="N158" i="1"/>
  <c r="M158" i="1"/>
  <c r="L158" i="1"/>
  <c r="U157" i="1"/>
  <c r="V157" i="1" s="1"/>
  <c r="T157" i="1"/>
  <c r="O157" i="1"/>
  <c r="R157" i="1" s="1"/>
  <c r="S157" i="1" s="1"/>
  <c r="N157" i="1"/>
  <c r="M157" i="1"/>
  <c r="L157" i="1"/>
  <c r="U156" i="1"/>
  <c r="V156" i="1" s="1"/>
  <c r="T156" i="1"/>
  <c r="O156" i="1"/>
  <c r="R156" i="1" s="1"/>
  <c r="S156" i="1" s="1"/>
  <c r="N156" i="1"/>
  <c r="M156" i="1"/>
  <c r="L156" i="1"/>
  <c r="U155" i="1"/>
  <c r="V155" i="1" s="1"/>
  <c r="T155" i="1"/>
  <c r="O155" i="1"/>
  <c r="R155" i="1" s="1"/>
  <c r="S155" i="1" s="1"/>
  <c r="N155" i="1"/>
  <c r="M155" i="1"/>
  <c r="L155" i="1"/>
  <c r="U154" i="1"/>
  <c r="V154" i="1" s="1"/>
  <c r="T154" i="1"/>
  <c r="R154" i="1"/>
  <c r="S154" i="1" s="1"/>
  <c r="O154" i="1"/>
  <c r="N154" i="1"/>
  <c r="M154" i="1"/>
  <c r="L154" i="1"/>
  <c r="U153" i="1"/>
  <c r="V153" i="1" s="1"/>
  <c r="T153" i="1"/>
  <c r="O153" i="1"/>
  <c r="R153" i="1" s="1"/>
  <c r="S153" i="1" s="1"/>
  <c r="N153" i="1"/>
  <c r="M153" i="1"/>
  <c r="L153" i="1"/>
  <c r="U152" i="1"/>
  <c r="V152" i="1" s="1"/>
  <c r="T152" i="1"/>
  <c r="O152" i="1"/>
  <c r="R152" i="1" s="1"/>
  <c r="S152" i="1" s="1"/>
  <c r="N152" i="1"/>
  <c r="M152" i="1"/>
  <c r="L152" i="1"/>
  <c r="U151" i="1"/>
  <c r="V151" i="1" s="1"/>
  <c r="T151" i="1"/>
  <c r="O151" i="1"/>
  <c r="R151" i="1" s="1"/>
  <c r="S151" i="1" s="1"/>
  <c r="N151" i="1"/>
  <c r="M151" i="1"/>
  <c r="L151" i="1"/>
  <c r="U150" i="1"/>
  <c r="V150" i="1" s="1"/>
  <c r="T150" i="1"/>
  <c r="R150" i="1"/>
  <c r="S150" i="1" s="1"/>
  <c r="O150" i="1"/>
  <c r="N150" i="1"/>
  <c r="M150" i="1"/>
  <c r="L150" i="1"/>
  <c r="U149" i="1"/>
  <c r="V149" i="1" s="1"/>
  <c r="T149" i="1"/>
  <c r="O149" i="1"/>
  <c r="R149" i="1" s="1"/>
  <c r="S149" i="1" s="1"/>
  <c r="N149" i="1"/>
  <c r="M149" i="1"/>
  <c r="L149" i="1"/>
  <c r="U148" i="1"/>
  <c r="V148" i="1" s="1"/>
  <c r="T148" i="1"/>
  <c r="O148" i="1"/>
  <c r="R148" i="1" s="1"/>
  <c r="S148" i="1" s="1"/>
  <c r="N148" i="1"/>
  <c r="M148" i="1"/>
  <c r="L148" i="1"/>
  <c r="U147" i="1"/>
  <c r="V147" i="1" s="1"/>
  <c r="T147" i="1"/>
  <c r="O147" i="1"/>
  <c r="R147" i="1" s="1"/>
  <c r="S147" i="1" s="1"/>
  <c r="N147" i="1"/>
  <c r="M147" i="1"/>
  <c r="L147" i="1"/>
  <c r="U146" i="1"/>
  <c r="V146" i="1" s="1"/>
  <c r="T146" i="1"/>
  <c r="R146" i="1"/>
  <c r="S146" i="1" s="1"/>
  <c r="O146" i="1"/>
  <c r="N146" i="1"/>
  <c r="M146" i="1"/>
  <c r="L146" i="1"/>
  <c r="U145" i="1"/>
  <c r="V145" i="1" s="1"/>
  <c r="T145" i="1"/>
  <c r="O145" i="1"/>
  <c r="R145" i="1" s="1"/>
  <c r="S145" i="1" s="1"/>
  <c r="N145" i="1"/>
  <c r="M145" i="1"/>
  <c r="L145" i="1"/>
  <c r="U144" i="1"/>
  <c r="V144" i="1" s="1"/>
  <c r="T144" i="1"/>
  <c r="O144" i="1"/>
  <c r="R144" i="1" s="1"/>
  <c r="S144" i="1" s="1"/>
  <c r="N144" i="1"/>
  <c r="M144" i="1"/>
  <c r="L144" i="1"/>
  <c r="U143" i="1"/>
  <c r="V143" i="1" s="1"/>
  <c r="T143" i="1"/>
  <c r="O143" i="1"/>
  <c r="R143" i="1" s="1"/>
  <c r="S143" i="1" s="1"/>
  <c r="N143" i="1"/>
  <c r="M143" i="1"/>
  <c r="L143" i="1"/>
  <c r="U142" i="1"/>
  <c r="V142" i="1" s="1"/>
  <c r="T142" i="1"/>
  <c r="R142" i="1"/>
  <c r="S142" i="1" s="1"/>
  <c r="O142" i="1"/>
  <c r="N142" i="1"/>
  <c r="M142" i="1"/>
  <c r="L142" i="1"/>
  <c r="U141" i="1"/>
  <c r="V141" i="1" s="1"/>
  <c r="T141" i="1"/>
  <c r="O141" i="1"/>
  <c r="R141" i="1" s="1"/>
  <c r="S141" i="1" s="1"/>
  <c r="N141" i="1"/>
  <c r="M141" i="1"/>
  <c r="L141" i="1"/>
  <c r="U140" i="1"/>
  <c r="V140" i="1" s="1"/>
  <c r="T140" i="1"/>
  <c r="O140" i="1"/>
  <c r="R140" i="1" s="1"/>
  <c r="S140" i="1" s="1"/>
  <c r="N140" i="1"/>
  <c r="M140" i="1"/>
  <c r="L140" i="1"/>
  <c r="U139" i="1"/>
  <c r="V139" i="1" s="1"/>
  <c r="T139" i="1"/>
  <c r="O139" i="1"/>
  <c r="R139" i="1" s="1"/>
  <c r="S139" i="1" s="1"/>
  <c r="N139" i="1"/>
  <c r="M139" i="1"/>
  <c r="L139" i="1"/>
  <c r="U138" i="1"/>
  <c r="V138" i="1" s="1"/>
  <c r="T138" i="1"/>
  <c r="R138" i="1"/>
  <c r="S138" i="1" s="1"/>
  <c r="O138" i="1"/>
  <c r="N138" i="1"/>
  <c r="M138" i="1"/>
  <c r="L138" i="1"/>
  <c r="U137" i="1"/>
  <c r="V137" i="1" s="1"/>
  <c r="T137" i="1"/>
  <c r="O137" i="1"/>
  <c r="R137" i="1" s="1"/>
  <c r="S137" i="1" s="1"/>
  <c r="N137" i="1"/>
  <c r="M137" i="1"/>
  <c r="L137" i="1"/>
  <c r="U136" i="1"/>
  <c r="V136" i="1" s="1"/>
  <c r="T136" i="1"/>
  <c r="O136" i="1"/>
  <c r="R136" i="1" s="1"/>
  <c r="S136" i="1" s="1"/>
  <c r="N136" i="1"/>
  <c r="M136" i="1"/>
  <c r="L136" i="1"/>
  <c r="U135" i="1"/>
  <c r="V135" i="1" s="1"/>
  <c r="T135" i="1"/>
  <c r="O135" i="1"/>
  <c r="R135" i="1" s="1"/>
  <c r="S135" i="1" s="1"/>
  <c r="N135" i="1"/>
  <c r="M135" i="1"/>
  <c r="L135" i="1"/>
  <c r="U134" i="1"/>
  <c r="V134" i="1" s="1"/>
  <c r="T134" i="1"/>
  <c r="R134" i="1"/>
  <c r="S134" i="1" s="1"/>
  <c r="O134" i="1"/>
  <c r="N134" i="1"/>
  <c r="M134" i="1"/>
  <c r="L134" i="1"/>
  <c r="U133" i="1"/>
  <c r="V133" i="1" s="1"/>
  <c r="T133" i="1"/>
  <c r="O133" i="1"/>
  <c r="R133" i="1" s="1"/>
  <c r="S133" i="1" s="1"/>
  <c r="N133" i="1"/>
  <c r="M133" i="1"/>
  <c r="L133" i="1"/>
  <c r="U132" i="1"/>
  <c r="V132" i="1" s="1"/>
  <c r="T132" i="1"/>
  <c r="O132" i="1"/>
  <c r="R132" i="1" s="1"/>
  <c r="S132" i="1" s="1"/>
  <c r="N132" i="1"/>
  <c r="M132" i="1"/>
  <c r="L132" i="1"/>
  <c r="U131" i="1"/>
  <c r="V131" i="1" s="1"/>
  <c r="T131" i="1"/>
  <c r="O131" i="1"/>
  <c r="R131" i="1" s="1"/>
  <c r="S131" i="1" s="1"/>
  <c r="N131" i="1"/>
  <c r="M131" i="1"/>
  <c r="L131" i="1"/>
  <c r="U130" i="1"/>
  <c r="V130" i="1" s="1"/>
  <c r="T130" i="1"/>
  <c r="R130" i="1"/>
  <c r="S130" i="1" s="1"/>
  <c r="O130" i="1"/>
  <c r="N130" i="1"/>
  <c r="M130" i="1"/>
  <c r="L130" i="1"/>
  <c r="U129" i="1"/>
  <c r="V129" i="1" s="1"/>
  <c r="T129" i="1"/>
  <c r="O129" i="1"/>
  <c r="R129" i="1" s="1"/>
  <c r="S129" i="1" s="1"/>
  <c r="N129" i="1"/>
  <c r="M129" i="1"/>
  <c r="L129" i="1"/>
  <c r="U128" i="1"/>
  <c r="V128" i="1" s="1"/>
  <c r="T128" i="1"/>
  <c r="O128" i="1"/>
  <c r="R128" i="1" s="1"/>
  <c r="S128" i="1" s="1"/>
  <c r="N128" i="1"/>
  <c r="M128" i="1"/>
  <c r="L128" i="1"/>
  <c r="U127" i="1"/>
  <c r="V127" i="1" s="1"/>
  <c r="T127" i="1"/>
  <c r="O127" i="1"/>
  <c r="R127" i="1" s="1"/>
  <c r="S127" i="1" s="1"/>
  <c r="N127" i="1"/>
  <c r="M127" i="1"/>
  <c r="L127" i="1"/>
  <c r="U126" i="1"/>
  <c r="V126" i="1" s="1"/>
  <c r="T126" i="1"/>
  <c r="R126" i="1"/>
  <c r="S126" i="1" s="1"/>
  <c r="O126" i="1"/>
  <c r="N126" i="1"/>
  <c r="M126" i="1"/>
  <c r="L126" i="1"/>
  <c r="U125" i="1"/>
  <c r="V125" i="1" s="1"/>
  <c r="T125" i="1"/>
  <c r="O125" i="1"/>
  <c r="R125" i="1" s="1"/>
  <c r="S125" i="1" s="1"/>
  <c r="N125" i="1"/>
  <c r="M125" i="1"/>
  <c r="L125" i="1"/>
  <c r="U124" i="1"/>
  <c r="V124" i="1" s="1"/>
  <c r="T124" i="1"/>
  <c r="O124" i="1"/>
  <c r="R124" i="1" s="1"/>
  <c r="S124" i="1" s="1"/>
  <c r="N124" i="1"/>
  <c r="M124" i="1"/>
  <c r="L124" i="1"/>
  <c r="U123" i="1"/>
  <c r="V123" i="1" s="1"/>
  <c r="T123" i="1"/>
  <c r="O123" i="1"/>
  <c r="R123" i="1" s="1"/>
  <c r="S123" i="1" s="1"/>
  <c r="N123" i="1"/>
  <c r="M123" i="1"/>
  <c r="L123" i="1"/>
  <c r="U122" i="1"/>
  <c r="V122" i="1" s="1"/>
  <c r="T122" i="1"/>
  <c r="R122" i="1"/>
  <c r="S122" i="1" s="1"/>
  <c r="O122" i="1"/>
  <c r="N122" i="1"/>
  <c r="M122" i="1"/>
  <c r="L122" i="1"/>
  <c r="U121" i="1"/>
  <c r="V121" i="1" s="1"/>
  <c r="T121" i="1"/>
  <c r="O121" i="1"/>
  <c r="R121" i="1" s="1"/>
  <c r="S121" i="1" s="1"/>
  <c r="N121" i="1"/>
  <c r="M121" i="1"/>
  <c r="L121" i="1"/>
  <c r="U120" i="1"/>
  <c r="V120" i="1" s="1"/>
  <c r="T120" i="1"/>
  <c r="O120" i="1"/>
  <c r="R120" i="1" s="1"/>
  <c r="S120" i="1" s="1"/>
  <c r="N120" i="1"/>
  <c r="M120" i="1"/>
  <c r="L120" i="1"/>
  <c r="U119" i="1"/>
  <c r="V119" i="1" s="1"/>
  <c r="T119" i="1"/>
  <c r="O119" i="1"/>
  <c r="R119" i="1" s="1"/>
  <c r="S119" i="1" s="1"/>
  <c r="N119" i="1"/>
  <c r="M119" i="1"/>
  <c r="L119" i="1"/>
  <c r="U118" i="1"/>
  <c r="V118" i="1" s="1"/>
  <c r="T118" i="1"/>
  <c r="R118" i="1"/>
  <c r="S118" i="1" s="1"/>
  <c r="O118" i="1"/>
  <c r="N118" i="1"/>
  <c r="M118" i="1"/>
  <c r="L118" i="1"/>
  <c r="U117" i="1"/>
  <c r="V117" i="1" s="1"/>
  <c r="T117" i="1"/>
  <c r="O117" i="1"/>
  <c r="R117" i="1" s="1"/>
  <c r="S117" i="1" s="1"/>
  <c r="N117" i="1"/>
  <c r="M117" i="1"/>
  <c r="L117" i="1"/>
  <c r="U116" i="1"/>
  <c r="V116" i="1" s="1"/>
  <c r="T116" i="1"/>
  <c r="O116" i="1"/>
  <c r="R116" i="1" s="1"/>
  <c r="S116" i="1" s="1"/>
  <c r="N116" i="1"/>
  <c r="M116" i="1"/>
  <c r="L116" i="1"/>
  <c r="U115" i="1"/>
  <c r="V115" i="1" s="1"/>
  <c r="T115" i="1"/>
  <c r="O115" i="1"/>
  <c r="R115" i="1" s="1"/>
  <c r="S115" i="1" s="1"/>
  <c r="N115" i="1"/>
  <c r="M115" i="1"/>
  <c r="L115" i="1"/>
  <c r="U114" i="1"/>
  <c r="V114" i="1" s="1"/>
  <c r="T114" i="1"/>
  <c r="R114" i="1"/>
  <c r="S114" i="1" s="1"/>
  <c r="O114" i="1"/>
  <c r="N114" i="1"/>
  <c r="M114" i="1"/>
  <c r="L114" i="1"/>
  <c r="U113" i="1"/>
  <c r="V113" i="1" s="1"/>
  <c r="T113" i="1"/>
  <c r="O113" i="1"/>
  <c r="R113" i="1" s="1"/>
  <c r="S113" i="1" s="1"/>
  <c r="N113" i="1"/>
  <c r="M113" i="1"/>
  <c r="L113" i="1"/>
  <c r="U112" i="1"/>
  <c r="V112" i="1" s="1"/>
  <c r="T112" i="1"/>
  <c r="O112" i="1"/>
  <c r="R112" i="1" s="1"/>
  <c r="S112" i="1" s="1"/>
  <c r="N112" i="1"/>
  <c r="M112" i="1"/>
  <c r="L112" i="1"/>
  <c r="U111" i="1"/>
  <c r="V111" i="1" s="1"/>
  <c r="T111" i="1"/>
  <c r="O111" i="1"/>
  <c r="R111" i="1" s="1"/>
  <c r="S111" i="1" s="1"/>
  <c r="N111" i="1"/>
  <c r="M111" i="1"/>
  <c r="L111" i="1"/>
  <c r="U110" i="1"/>
  <c r="V110" i="1" s="1"/>
  <c r="T110" i="1"/>
  <c r="R110" i="1"/>
  <c r="S110" i="1" s="1"/>
  <c r="O110" i="1"/>
  <c r="N110" i="1"/>
  <c r="M110" i="1"/>
  <c r="L110" i="1"/>
  <c r="U109" i="1"/>
  <c r="V109" i="1" s="1"/>
  <c r="T109" i="1"/>
  <c r="O109" i="1"/>
  <c r="R109" i="1" s="1"/>
  <c r="S109" i="1" s="1"/>
  <c r="N109" i="1"/>
  <c r="M109" i="1"/>
  <c r="L109" i="1"/>
  <c r="U108" i="1"/>
  <c r="V108" i="1" s="1"/>
  <c r="T108" i="1"/>
  <c r="O108" i="1"/>
  <c r="R108" i="1" s="1"/>
  <c r="S108" i="1" s="1"/>
  <c r="N108" i="1"/>
  <c r="M108" i="1"/>
  <c r="L108" i="1"/>
  <c r="U107" i="1"/>
  <c r="V107" i="1" s="1"/>
  <c r="T107" i="1"/>
  <c r="O107" i="1"/>
  <c r="R107" i="1" s="1"/>
  <c r="S107" i="1" s="1"/>
  <c r="N107" i="1"/>
  <c r="M107" i="1"/>
  <c r="L107" i="1"/>
  <c r="U106" i="1"/>
  <c r="V106" i="1" s="1"/>
  <c r="T106" i="1"/>
  <c r="R106" i="1"/>
  <c r="S106" i="1" s="1"/>
  <c r="O106" i="1"/>
  <c r="N106" i="1"/>
  <c r="M106" i="1"/>
  <c r="L106" i="1"/>
  <c r="U105" i="1"/>
  <c r="V105" i="1" s="1"/>
  <c r="T105" i="1"/>
  <c r="O105" i="1"/>
  <c r="R105" i="1" s="1"/>
  <c r="S105" i="1" s="1"/>
  <c r="N105" i="1"/>
  <c r="M105" i="1"/>
  <c r="L105" i="1"/>
  <c r="U104" i="1"/>
  <c r="V104" i="1" s="1"/>
  <c r="T104" i="1"/>
  <c r="O104" i="1"/>
  <c r="R104" i="1" s="1"/>
  <c r="S104" i="1" s="1"/>
  <c r="N104" i="1"/>
  <c r="M104" i="1"/>
  <c r="L104" i="1"/>
  <c r="U103" i="1"/>
  <c r="V103" i="1" s="1"/>
  <c r="T103" i="1"/>
  <c r="O103" i="1"/>
  <c r="R103" i="1" s="1"/>
  <c r="S103" i="1" s="1"/>
  <c r="N103" i="1"/>
  <c r="M103" i="1"/>
  <c r="L103" i="1"/>
  <c r="U102" i="1"/>
  <c r="V102" i="1" s="1"/>
  <c r="T102" i="1"/>
  <c r="R102" i="1"/>
  <c r="S102" i="1" s="1"/>
  <c r="O102" i="1"/>
  <c r="N102" i="1"/>
  <c r="M102" i="1"/>
  <c r="L102" i="1"/>
  <c r="U101" i="1"/>
  <c r="V101" i="1" s="1"/>
  <c r="T101" i="1"/>
  <c r="O101" i="1"/>
  <c r="R101" i="1" s="1"/>
  <c r="S101" i="1" s="1"/>
  <c r="N101" i="1"/>
  <c r="M101" i="1"/>
  <c r="L101" i="1"/>
  <c r="U100" i="1"/>
  <c r="V100" i="1" s="1"/>
  <c r="T100" i="1"/>
  <c r="O100" i="1"/>
  <c r="R100" i="1" s="1"/>
  <c r="S100" i="1" s="1"/>
  <c r="N100" i="1"/>
  <c r="M100" i="1"/>
  <c r="L100" i="1"/>
  <c r="U99" i="1"/>
  <c r="V99" i="1" s="1"/>
  <c r="T99" i="1"/>
  <c r="O99" i="1"/>
  <c r="R99" i="1" s="1"/>
  <c r="S99" i="1" s="1"/>
  <c r="N99" i="1"/>
  <c r="M99" i="1"/>
  <c r="L99" i="1"/>
  <c r="U98" i="1"/>
  <c r="V98" i="1" s="1"/>
  <c r="T98" i="1"/>
  <c r="R98" i="1"/>
  <c r="S98" i="1" s="1"/>
  <c r="O98" i="1"/>
  <c r="N98" i="1"/>
  <c r="M98" i="1"/>
  <c r="L98" i="1"/>
  <c r="U97" i="1"/>
  <c r="V97" i="1" s="1"/>
  <c r="T97" i="1"/>
  <c r="O97" i="1"/>
  <c r="R97" i="1" s="1"/>
  <c r="S97" i="1" s="1"/>
  <c r="N97" i="1"/>
  <c r="M97" i="1"/>
  <c r="L97" i="1"/>
  <c r="U96" i="1"/>
  <c r="V96" i="1" s="1"/>
  <c r="T96" i="1"/>
  <c r="O96" i="1"/>
  <c r="R96" i="1" s="1"/>
  <c r="S96" i="1" s="1"/>
  <c r="N96" i="1"/>
  <c r="M96" i="1"/>
  <c r="L96" i="1"/>
  <c r="U95" i="1"/>
  <c r="V95" i="1" s="1"/>
  <c r="T95" i="1"/>
  <c r="O95" i="1"/>
  <c r="R95" i="1" s="1"/>
  <c r="S95" i="1" s="1"/>
  <c r="N95" i="1"/>
  <c r="M95" i="1"/>
  <c r="L95" i="1"/>
  <c r="U94" i="1"/>
  <c r="V94" i="1" s="1"/>
  <c r="T94" i="1"/>
  <c r="R94" i="1"/>
  <c r="S94" i="1" s="1"/>
  <c r="O94" i="1"/>
  <c r="N94" i="1"/>
  <c r="M94" i="1"/>
  <c r="L94" i="1"/>
  <c r="U93" i="1"/>
  <c r="V93" i="1" s="1"/>
  <c r="T93" i="1"/>
  <c r="O93" i="1"/>
  <c r="R93" i="1" s="1"/>
  <c r="S93" i="1" s="1"/>
  <c r="N93" i="1"/>
  <c r="M93" i="1"/>
  <c r="L93" i="1"/>
  <c r="U92" i="1"/>
  <c r="V92" i="1" s="1"/>
  <c r="T92" i="1"/>
  <c r="O92" i="1"/>
  <c r="R92" i="1" s="1"/>
  <c r="S92" i="1" s="1"/>
  <c r="N92" i="1"/>
  <c r="M92" i="1"/>
  <c r="L92" i="1"/>
  <c r="U91" i="1"/>
  <c r="V91" i="1" s="1"/>
  <c r="T91" i="1"/>
  <c r="O91" i="1"/>
  <c r="R91" i="1" s="1"/>
  <c r="S91" i="1" s="1"/>
  <c r="N91" i="1"/>
  <c r="M91" i="1"/>
  <c r="L91" i="1"/>
  <c r="U90" i="1"/>
  <c r="V90" i="1" s="1"/>
  <c r="T90" i="1"/>
  <c r="R90" i="1"/>
  <c r="S90" i="1" s="1"/>
  <c r="O90" i="1"/>
  <c r="N90" i="1"/>
  <c r="M90" i="1"/>
  <c r="L90" i="1"/>
  <c r="U89" i="1"/>
  <c r="V89" i="1" s="1"/>
  <c r="T89" i="1"/>
  <c r="O89" i="1"/>
  <c r="R89" i="1" s="1"/>
  <c r="S89" i="1" s="1"/>
  <c r="N89" i="1"/>
  <c r="M89" i="1"/>
  <c r="L89" i="1"/>
  <c r="U88" i="1"/>
  <c r="V88" i="1" s="1"/>
  <c r="T88" i="1"/>
  <c r="O88" i="1"/>
  <c r="R88" i="1" s="1"/>
  <c r="S88" i="1" s="1"/>
  <c r="N88" i="1"/>
  <c r="M88" i="1"/>
  <c r="L88" i="1"/>
  <c r="U87" i="1"/>
  <c r="V87" i="1" s="1"/>
  <c r="T87" i="1"/>
  <c r="O87" i="1"/>
  <c r="R87" i="1" s="1"/>
  <c r="S87" i="1" s="1"/>
  <c r="N87" i="1"/>
  <c r="M87" i="1"/>
  <c r="L87" i="1"/>
  <c r="U86" i="1"/>
  <c r="V86" i="1" s="1"/>
  <c r="T86" i="1"/>
  <c r="R86" i="1"/>
  <c r="S86" i="1" s="1"/>
  <c r="O86" i="1"/>
  <c r="N86" i="1"/>
  <c r="M86" i="1"/>
  <c r="L86" i="1"/>
  <c r="U85" i="1"/>
  <c r="V85" i="1" s="1"/>
  <c r="T85" i="1"/>
  <c r="O85" i="1"/>
  <c r="R85" i="1" s="1"/>
  <c r="S85" i="1" s="1"/>
  <c r="N85" i="1"/>
  <c r="M85" i="1"/>
  <c r="L85" i="1"/>
  <c r="U84" i="1"/>
  <c r="V84" i="1" s="1"/>
  <c r="T84" i="1"/>
  <c r="O84" i="1"/>
  <c r="R84" i="1" s="1"/>
  <c r="S84" i="1" s="1"/>
  <c r="N84" i="1"/>
  <c r="M84" i="1"/>
  <c r="L84" i="1"/>
  <c r="U83" i="1"/>
  <c r="V83" i="1" s="1"/>
  <c r="T83" i="1"/>
  <c r="O83" i="1"/>
  <c r="R83" i="1" s="1"/>
  <c r="S83" i="1" s="1"/>
  <c r="N83" i="1"/>
  <c r="M83" i="1"/>
  <c r="L83" i="1"/>
  <c r="U82" i="1"/>
  <c r="V82" i="1" s="1"/>
  <c r="T82" i="1"/>
  <c r="R82" i="1"/>
  <c r="S82" i="1" s="1"/>
  <c r="O82" i="1"/>
  <c r="N82" i="1"/>
  <c r="M82" i="1"/>
  <c r="L82" i="1"/>
  <c r="U81" i="1"/>
  <c r="V81" i="1" s="1"/>
  <c r="T81" i="1"/>
  <c r="O81" i="1"/>
  <c r="R81" i="1" s="1"/>
  <c r="S81" i="1" s="1"/>
  <c r="N81" i="1"/>
  <c r="M81" i="1"/>
  <c r="L81" i="1"/>
  <c r="U80" i="1"/>
  <c r="V80" i="1" s="1"/>
  <c r="T80" i="1"/>
  <c r="O80" i="1"/>
  <c r="R80" i="1" s="1"/>
  <c r="S80" i="1" s="1"/>
  <c r="N80" i="1"/>
  <c r="M80" i="1"/>
  <c r="L80" i="1"/>
  <c r="U79" i="1"/>
  <c r="V79" i="1" s="1"/>
  <c r="T79" i="1"/>
  <c r="O79" i="1"/>
  <c r="R79" i="1" s="1"/>
  <c r="S79" i="1" s="1"/>
  <c r="N79" i="1"/>
  <c r="M79" i="1"/>
  <c r="L79" i="1"/>
  <c r="U78" i="1"/>
  <c r="V78" i="1" s="1"/>
  <c r="T78" i="1"/>
  <c r="R78" i="1"/>
  <c r="S78" i="1" s="1"/>
  <c r="O78" i="1"/>
  <c r="N78" i="1"/>
  <c r="M78" i="1"/>
  <c r="L78" i="1"/>
  <c r="U77" i="1"/>
  <c r="V77" i="1" s="1"/>
  <c r="T77" i="1"/>
  <c r="O77" i="1"/>
  <c r="R77" i="1" s="1"/>
  <c r="S77" i="1" s="1"/>
  <c r="N77" i="1"/>
  <c r="M77" i="1"/>
  <c r="L77" i="1"/>
  <c r="U76" i="1"/>
  <c r="V76" i="1" s="1"/>
  <c r="T76" i="1"/>
  <c r="O76" i="1"/>
  <c r="R76" i="1" s="1"/>
  <c r="S76" i="1" s="1"/>
  <c r="N76" i="1"/>
  <c r="M76" i="1"/>
  <c r="L76" i="1"/>
  <c r="U75" i="1"/>
  <c r="V75" i="1" s="1"/>
  <c r="T75" i="1"/>
  <c r="O75" i="1"/>
  <c r="R75" i="1" s="1"/>
  <c r="S75" i="1" s="1"/>
  <c r="N75" i="1"/>
  <c r="M75" i="1"/>
  <c r="L75" i="1"/>
  <c r="U74" i="1"/>
  <c r="V74" i="1" s="1"/>
  <c r="T74" i="1"/>
  <c r="R74" i="1"/>
  <c r="S74" i="1" s="1"/>
  <c r="O74" i="1"/>
  <c r="N74" i="1"/>
  <c r="M74" i="1"/>
  <c r="L74" i="1"/>
  <c r="U73" i="1"/>
  <c r="V73" i="1" s="1"/>
  <c r="T73" i="1"/>
  <c r="O73" i="1"/>
  <c r="R73" i="1" s="1"/>
  <c r="S73" i="1" s="1"/>
  <c r="N73" i="1"/>
  <c r="M73" i="1"/>
  <c r="L73" i="1"/>
  <c r="U72" i="1"/>
  <c r="V72" i="1" s="1"/>
  <c r="T72" i="1"/>
  <c r="O72" i="1"/>
  <c r="R72" i="1" s="1"/>
  <c r="S72" i="1" s="1"/>
  <c r="N72" i="1"/>
  <c r="M72" i="1"/>
  <c r="L72" i="1"/>
  <c r="U71" i="1"/>
  <c r="V71" i="1" s="1"/>
  <c r="T71" i="1"/>
  <c r="O71" i="1"/>
  <c r="R71" i="1" s="1"/>
  <c r="S71" i="1" s="1"/>
  <c r="N71" i="1"/>
  <c r="M71" i="1"/>
  <c r="L71" i="1"/>
  <c r="U70" i="1"/>
  <c r="V70" i="1" s="1"/>
  <c r="T70" i="1"/>
  <c r="R70" i="1"/>
  <c r="S70" i="1" s="1"/>
  <c r="O70" i="1"/>
  <c r="N70" i="1"/>
  <c r="M70" i="1"/>
  <c r="L70" i="1"/>
  <c r="U69" i="1"/>
  <c r="V69" i="1" s="1"/>
  <c r="T69" i="1"/>
  <c r="O69" i="1"/>
  <c r="R69" i="1" s="1"/>
  <c r="S69" i="1" s="1"/>
  <c r="N69" i="1"/>
  <c r="M69" i="1"/>
  <c r="L69" i="1"/>
  <c r="U68" i="1"/>
  <c r="V68" i="1" s="1"/>
  <c r="T68" i="1"/>
  <c r="O68" i="1"/>
  <c r="R68" i="1" s="1"/>
  <c r="S68" i="1" s="1"/>
  <c r="N68" i="1"/>
  <c r="M68" i="1"/>
  <c r="L68" i="1"/>
  <c r="U67" i="1"/>
  <c r="V67" i="1" s="1"/>
  <c r="T67" i="1"/>
  <c r="O67" i="1"/>
  <c r="R67" i="1" s="1"/>
  <c r="S67" i="1" s="1"/>
  <c r="N67" i="1"/>
  <c r="M67" i="1"/>
  <c r="L67" i="1"/>
  <c r="U66" i="1"/>
  <c r="V66" i="1" s="1"/>
  <c r="T66" i="1"/>
  <c r="R66" i="1"/>
  <c r="S66" i="1" s="1"/>
  <c r="O66" i="1"/>
  <c r="N66" i="1"/>
  <c r="M66" i="1"/>
  <c r="L66" i="1"/>
  <c r="U65" i="1"/>
  <c r="V65" i="1" s="1"/>
  <c r="T65" i="1"/>
  <c r="O65" i="1"/>
  <c r="R65" i="1" s="1"/>
  <c r="S65" i="1" s="1"/>
  <c r="N65" i="1"/>
  <c r="M65" i="1"/>
  <c r="L65" i="1"/>
  <c r="U64" i="1"/>
  <c r="V64" i="1" s="1"/>
  <c r="T64" i="1"/>
  <c r="O64" i="1"/>
  <c r="R64" i="1" s="1"/>
  <c r="S64" i="1" s="1"/>
  <c r="N64" i="1"/>
  <c r="M64" i="1"/>
  <c r="L64" i="1"/>
  <c r="U63" i="1"/>
  <c r="V63" i="1" s="1"/>
  <c r="T63" i="1"/>
  <c r="O63" i="1"/>
  <c r="R63" i="1" s="1"/>
  <c r="S63" i="1" s="1"/>
  <c r="N63" i="1"/>
  <c r="M63" i="1"/>
  <c r="L63" i="1"/>
  <c r="U62" i="1"/>
  <c r="V62" i="1" s="1"/>
  <c r="T62" i="1"/>
  <c r="R62" i="1"/>
  <c r="S62" i="1" s="1"/>
  <c r="O62" i="1"/>
  <c r="N62" i="1"/>
  <c r="M62" i="1"/>
  <c r="L62" i="1"/>
  <c r="U61" i="1"/>
  <c r="V61" i="1" s="1"/>
  <c r="T61" i="1"/>
  <c r="O61" i="1"/>
  <c r="R61" i="1" s="1"/>
  <c r="S61" i="1" s="1"/>
  <c r="N61" i="1"/>
  <c r="M61" i="1"/>
  <c r="L61" i="1"/>
  <c r="U60" i="1"/>
  <c r="V60" i="1" s="1"/>
  <c r="T60" i="1"/>
  <c r="O60" i="1"/>
  <c r="R60" i="1" s="1"/>
  <c r="S60" i="1" s="1"/>
  <c r="N60" i="1"/>
  <c r="M60" i="1"/>
  <c r="L60" i="1"/>
  <c r="U59" i="1"/>
  <c r="V59" i="1" s="1"/>
  <c r="T59" i="1"/>
  <c r="O59" i="1"/>
  <c r="R59" i="1" s="1"/>
  <c r="S59" i="1" s="1"/>
  <c r="N59" i="1"/>
  <c r="M59" i="1"/>
  <c r="L59" i="1"/>
  <c r="U58" i="1"/>
  <c r="V58" i="1" s="1"/>
  <c r="T58" i="1"/>
  <c r="R58" i="1"/>
  <c r="S58" i="1" s="1"/>
  <c r="O58" i="1"/>
  <c r="N58" i="1"/>
  <c r="M58" i="1"/>
  <c r="L58" i="1"/>
  <c r="U57" i="1"/>
  <c r="V57" i="1" s="1"/>
  <c r="T57" i="1"/>
  <c r="O57" i="1"/>
  <c r="R57" i="1" s="1"/>
  <c r="S57" i="1" s="1"/>
  <c r="N57" i="1"/>
  <c r="M57" i="1"/>
  <c r="L57" i="1"/>
  <c r="U56" i="1"/>
  <c r="V56" i="1" s="1"/>
  <c r="T56" i="1"/>
  <c r="O56" i="1"/>
  <c r="R56" i="1" s="1"/>
  <c r="S56" i="1" s="1"/>
  <c r="N56" i="1"/>
  <c r="M56" i="1"/>
  <c r="L56" i="1"/>
  <c r="U55" i="1"/>
  <c r="V55" i="1" s="1"/>
  <c r="T55" i="1"/>
  <c r="O55" i="1"/>
  <c r="R55" i="1" s="1"/>
  <c r="S55" i="1" s="1"/>
  <c r="N55" i="1"/>
  <c r="M55" i="1"/>
  <c r="L55" i="1"/>
  <c r="U54" i="1"/>
  <c r="V54" i="1" s="1"/>
  <c r="T54" i="1"/>
  <c r="R54" i="1"/>
  <c r="S54" i="1" s="1"/>
  <c r="O54" i="1"/>
  <c r="N54" i="1"/>
  <c r="M54" i="1"/>
  <c r="L54" i="1"/>
  <c r="U53" i="1"/>
  <c r="V53" i="1" s="1"/>
  <c r="T53" i="1"/>
  <c r="O53" i="1"/>
  <c r="R53" i="1" s="1"/>
  <c r="S53" i="1" s="1"/>
  <c r="N53" i="1"/>
  <c r="M53" i="1"/>
  <c r="L53" i="1"/>
  <c r="U52" i="1"/>
  <c r="V52" i="1" s="1"/>
  <c r="T52" i="1"/>
  <c r="O52" i="1"/>
  <c r="R52" i="1" s="1"/>
  <c r="S52" i="1" s="1"/>
  <c r="N52" i="1"/>
  <c r="M52" i="1"/>
  <c r="L52" i="1"/>
  <c r="U51" i="1"/>
  <c r="V51" i="1" s="1"/>
  <c r="T51" i="1"/>
  <c r="O51" i="1"/>
  <c r="R51" i="1" s="1"/>
  <c r="S51" i="1" s="1"/>
  <c r="N51" i="1"/>
  <c r="M51" i="1"/>
  <c r="L51" i="1"/>
  <c r="U50" i="1"/>
  <c r="V50" i="1" s="1"/>
  <c r="T50" i="1"/>
  <c r="R50" i="1"/>
  <c r="S50" i="1" s="1"/>
  <c r="O50" i="1"/>
  <c r="N50" i="1"/>
  <c r="M50" i="1"/>
  <c r="L50" i="1"/>
  <c r="U49" i="1"/>
  <c r="V49" i="1" s="1"/>
  <c r="T49" i="1"/>
  <c r="O49" i="1"/>
  <c r="R49" i="1" s="1"/>
  <c r="S49" i="1" s="1"/>
  <c r="N49" i="1"/>
  <c r="M49" i="1"/>
  <c r="L49" i="1"/>
  <c r="U48" i="1"/>
  <c r="V48" i="1" s="1"/>
  <c r="T48" i="1"/>
  <c r="O48" i="1"/>
  <c r="R48" i="1" s="1"/>
  <c r="S48" i="1" s="1"/>
  <c r="N48" i="1"/>
  <c r="M48" i="1"/>
  <c r="L48" i="1"/>
  <c r="U47" i="1"/>
  <c r="V47" i="1" s="1"/>
  <c r="T47" i="1"/>
  <c r="O47" i="1"/>
  <c r="R47" i="1" s="1"/>
  <c r="S47" i="1" s="1"/>
  <c r="N47" i="1"/>
  <c r="M47" i="1"/>
  <c r="L47" i="1"/>
  <c r="U46" i="1"/>
  <c r="V46" i="1" s="1"/>
  <c r="T46" i="1"/>
  <c r="O46" i="1"/>
  <c r="R46" i="1" s="1"/>
  <c r="S46" i="1" s="1"/>
  <c r="N46" i="1"/>
  <c r="M46" i="1"/>
  <c r="L46" i="1"/>
  <c r="U45" i="1"/>
  <c r="V45" i="1" s="1"/>
  <c r="T45" i="1"/>
  <c r="O45" i="1"/>
  <c r="R45" i="1" s="1"/>
  <c r="S45" i="1" s="1"/>
  <c r="N45" i="1"/>
  <c r="M45" i="1"/>
  <c r="L45" i="1"/>
  <c r="U44" i="1"/>
  <c r="V44" i="1" s="1"/>
  <c r="T44" i="1"/>
  <c r="R44" i="1"/>
  <c r="S44" i="1" s="1"/>
  <c r="O44" i="1"/>
  <c r="N44" i="1"/>
  <c r="M44" i="1"/>
  <c r="L44" i="1"/>
  <c r="U43" i="1"/>
  <c r="V43" i="1" s="1"/>
  <c r="T43" i="1"/>
  <c r="O43" i="1"/>
  <c r="R43" i="1" s="1"/>
  <c r="S43" i="1" s="1"/>
  <c r="N43" i="1"/>
  <c r="M43" i="1"/>
  <c r="L43" i="1"/>
  <c r="U42" i="1"/>
  <c r="V42" i="1" s="1"/>
  <c r="T42" i="1"/>
  <c r="O42" i="1"/>
  <c r="R42" i="1" s="1"/>
  <c r="S42" i="1" s="1"/>
  <c r="N42" i="1"/>
  <c r="M42" i="1"/>
  <c r="L42" i="1"/>
  <c r="U41" i="1"/>
  <c r="V41" i="1" s="1"/>
  <c r="T41" i="1"/>
  <c r="O41" i="1"/>
  <c r="R41" i="1" s="1"/>
  <c r="S41" i="1" s="1"/>
  <c r="N41" i="1"/>
  <c r="M41" i="1"/>
  <c r="L41" i="1"/>
  <c r="U40" i="1"/>
  <c r="V40" i="1" s="1"/>
  <c r="T40" i="1"/>
  <c r="R40" i="1"/>
  <c r="S40" i="1" s="1"/>
  <c r="O40" i="1"/>
  <c r="N40" i="1"/>
  <c r="M40" i="1"/>
  <c r="L40" i="1"/>
  <c r="U39" i="1"/>
  <c r="V39" i="1" s="1"/>
  <c r="T39" i="1"/>
  <c r="O39" i="1"/>
  <c r="R39" i="1" s="1"/>
  <c r="S39" i="1" s="1"/>
  <c r="N39" i="1"/>
  <c r="M39" i="1"/>
  <c r="L39" i="1"/>
  <c r="U38" i="1"/>
  <c r="V38" i="1" s="1"/>
  <c r="T38" i="1"/>
  <c r="O38" i="1"/>
  <c r="R38" i="1" s="1"/>
  <c r="S38" i="1" s="1"/>
  <c r="N38" i="1"/>
  <c r="M38" i="1"/>
  <c r="L38" i="1"/>
  <c r="U37" i="1"/>
  <c r="V37" i="1" s="1"/>
  <c r="T37" i="1"/>
  <c r="O37" i="1"/>
  <c r="R37" i="1" s="1"/>
  <c r="S37" i="1" s="1"/>
  <c r="N37" i="1"/>
  <c r="M37" i="1"/>
  <c r="L37" i="1"/>
  <c r="U36" i="1"/>
  <c r="V36" i="1" s="1"/>
  <c r="T36" i="1"/>
  <c r="R36" i="1"/>
  <c r="S36" i="1" s="1"/>
  <c r="O36" i="1"/>
  <c r="N36" i="1"/>
  <c r="M36" i="1"/>
  <c r="L36" i="1"/>
  <c r="U35" i="1"/>
  <c r="V35" i="1" s="1"/>
  <c r="T35" i="1"/>
  <c r="O35" i="1"/>
  <c r="R35" i="1" s="1"/>
  <c r="S35" i="1" s="1"/>
  <c r="N35" i="1"/>
  <c r="M35" i="1"/>
  <c r="L35" i="1"/>
  <c r="U34" i="1"/>
  <c r="V34" i="1" s="1"/>
  <c r="T34" i="1"/>
  <c r="O34" i="1"/>
  <c r="R34" i="1" s="1"/>
  <c r="S34" i="1" s="1"/>
  <c r="N34" i="1"/>
  <c r="M34" i="1"/>
  <c r="L34" i="1"/>
  <c r="U33" i="1"/>
  <c r="V33" i="1" s="1"/>
  <c r="T33" i="1"/>
  <c r="O33" i="1"/>
  <c r="R33" i="1" s="1"/>
  <c r="S33" i="1" s="1"/>
  <c r="N33" i="1"/>
  <c r="M33" i="1"/>
  <c r="L33" i="1"/>
  <c r="U32" i="1"/>
  <c r="V32" i="1" s="1"/>
  <c r="T32" i="1"/>
  <c r="R32" i="1"/>
  <c r="S32" i="1" s="1"/>
  <c r="O32" i="1"/>
  <c r="N32" i="1"/>
  <c r="M32" i="1"/>
  <c r="L32" i="1"/>
  <c r="U31" i="1"/>
  <c r="V31" i="1" s="1"/>
  <c r="T31" i="1"/>
  <c r="O31" i="1"/>
  <c r="R31" i="1" s="1"/>
  <c r="S31" i="1" s="1"/>
  <c r="N31" i="1"/>
  <c r="M31" i="1"/>
  <c r="L31" i="1"/>
  <c r="U30" i="1"/>
  <c r="V30" i="1" s="1"/>
  <c r="T30" i="1"/>
  <c r="O30" i="1"/>
  <c r="R30" i="1" s="1"/>
  <c r="S30" i="1" s="1"/>
  <c r="N30" i="1"/>
  <c r="M30" i="1"/>
  <c r="L30" i="1"/>
  <c r="U29" i="1"/>
  <c r="V29" i="1" s="1"/>
  <c r="T29" i="1"/>
  <c r="O29" i="1"/>
  <c r="R29" i="1" s="1"/>
  <c r="S29" i="1" s="1"/>
  <c r="N29" i="1"/>
  <c r="M29" i="1"/>
  <c r="L29" i="1"/>
  <c r="U28" i="1"/>
  <c r="V28" i="1" s="1"/>
  <c r="T28" i="1"/>
  <c r="R28" i="1"/>
  <c r="S28" i="1" s="1"/>
  <c r="O28" i="1"/>
  <c r="N28" i="1"/>
  <c r="M28" i="1"/>
  <c r="L28" i="1"/>
  <c r="U27" i="1"/>
  <c r="V27" i="1" s="1"/>
  <c r="T27" i="1"/>
  <c r="O27" i="1"/>
  <c r="R27" i="1" s="1"/>
  <c r="S27" i="1" s="1"/>
  <c r="N27" i="1"/>
  <c r="M27" i="1"/>
  <c r="L27" i="1"/>
  <c r="U26" i="1"/>
  <c r="V26" i="1" s="1"/>
  <c r="T26" i="1"/>
  <c r="O26" i="1"/>
  <c r="R26" i="1" s="1"/>
  <c r="S26" i="1" s="1"/>
  <c r="N26" i="1"/>
  <c r="M26" i="1"/>
  <c r="L26" i="1"/>
  <c r="U25" i="1"/>
  <c r="V25" i="1" s="1"/>
  <c r="T25" i="1"/>
  <c r="O25" i="1"/>
  <c r="R25" i="1" s="1"/>
  <c r="S25" i="1" s="1"/>
  <c r="N25" i="1"/>
  <c r="M25" i="1"/>
  <c r="L25" i="1"/>
  <c r="U24" i="1"/>
  <c r="V24" i="1" s="1"/>
  <c r="T24" i="1"/>
  <c r="R24" i="1"/>
  <c r="S24" i="1" s="1"/>
  <c r="O24" i="1"/>
  <c r="N24" i="1"/>
  <c r="M24" i="1"/>
  <c r="L24" i="1"/>
  <c r="U23" i="1"/>
  <c r="V23" i="1" s="1"/>
  <c r="T23" i="1"/>
  <c r="O23" i="1"/>
  <c r="R23" i="1" s="1"/>
  <c r="S23" i="1" s="1"/>
  <c r="N23" i="1"/>
  <c r="M23" i="1"/>
  <c r="L23" i="1"/>
  <c r="U22" i="1"/>
  <c r="V22" i="1" s="1"/>
  <c r="T22" i="1"/>
  <c r="O22" i="1"/>
  <c r="R22" i="1" s="1"/>
  <c r="S22" i="1" s="1"/>
  <c r="N22" i="1"/>
  <c r="M22" i="1"/>
  <c r="L22" i="1"/>
  <c r="U21" i="1"/>
  <c r="V21" i="1" s="1"/>
  <c r="T21" i="1"/>
  <c r="O21" i="1"/>
  <c r="R21" i="1" s="1"/>
  <c r="S21" i="1" s="1"/>
  <c r="N21" i="1"/>
  <c r="M21" i="1"/>
  <c r="L21" i="1"/>
  <c r="U20" i="1"/>
  <c r="V20" i="1" s="1"/>
  <c r="T20" i="1"/>
  <c r="R20" i="1"/>
  <c r="S20" i="1" s="1"/>
  <c r="O20" i="1"/>
  <c r="N20" i="1"/>
  <c r="M20" i="1"/>
  <c r="L20" i="1"/>
  <c r="U19" i="1"/>
  <c r="V19" i="1" s="1"/>
  <c r="T19" i="1"/>
  <c r="O19" i="1"/>
  <c r="R19" i="1" s="1"/>
  <c r="S19" i="1" s="1"/>
  <c r="N19" i="1"/>
  <c r="M19" i="1"/>
  <c r="L19" i="1"/>
  <c r="U18" i="1"/>
  <c r="V18" i="1" s="1"/>
  <c r="T18" i="1"/>
  <c r="O18" i="1"/>
  <c r="R18" i="1" s="1"/>
  <c r="S18" i="1" s="1"/>
  <c r="N18" i="1"/>
  <c r="M18" i="1"/>
  <c r="L18" i="1"/>
  <c r="U17" i="1"/>
  <c r="V17" i="1" s="1"/>
  <c r="T17" i="1"/>
  <c r="O17" i="1"/>
  <c r="R17" i="1" s="1"/>
  <c r="S17" i="1" s="1"/>
  <c r="N17" i="1"/>
  <c r="M17" i="1"/>
  <c r="L17" i="1"/>
  <c r="U16" i="1"/>
  <c r="V16" i="1" s="1"/>
  <c r="T16" i="1"/>
  <c r="R16" i="1"/>
  <c r="S16" i="1" s="1"/>
  <c r="O16" i="1"/>
  <c r="N16" i="1"/>
  <c r="M16" i="1"/>
  <c r="L16" i="1"/>
  <c r="U15" i="1"/>
  <c r="V15" i="1" s="1"/>
  <c r="T15" i="1"/>
  <c r="O15" i="1"/>
  <c r="R15" i="1" s="1"/>
  <c r="S15" i="1" s="1"/>
  <c r="N15" i="1"/>
  <c r="M15" i="1"/>
  <c r="L15" i="1"/>
  <c r="U14" i="1"/>
  <c r="V14" i="1" s="1"/>
  <c r="T14" i="1"/>
  <c r="O14" i="1"/>
  <c r="R14" i="1" s="1"/>
  <c r="S14" i="1" s="1"/>
  <c r="N14" i="1"/>
  <c r="M14" i="1"/>
  <c r="L14" i="1"/>
  <c r="U13" i="1"/>
  <c r="V13" i="1" s="1"/>
  <c r="T13" i="1"/>
  <c r="O13" i="1"/>
  <c r="R13" i="1" s="1"/>
  <c r="S13" i="1" s="1"/>
  <c r="N13" i="1"/>
  <c r="M13" i="1"/>
  <c r="L13" i="1"/>
  <c r="U12" i="1"/>
  <c r="V12" i="1" s="1"/>
  <c r="T12" i="1"/>
  <c r="R12" i="1"/>
  <c r="S12" i="1" s="1"/>
  <c r="O12" i="1"/>
  <c r="N12" i="1"/>
  <c r="M12" i="1"/>
  <c r="L12" i="1"/>
  <c r="U11" i="1"/>
  <c r="V11" i="1" s="1"/>
  <c r="T11" i="1"/>
  <c r="O11" i="1"/>
  <c r="R11" i="1" s="1"/>
  <c r="S11" i="1" s="1"/>
  <c r="N11" i="1"/>
  <c r="M11" i="1"/>
  <c r="L11" i="1"/>
  <c r="U10" i="1"/>
  <c r="V10" i="1" s="1"/>
  <c r="T10" i="1"/>
  <c r="O10" i="1"/>
  <c r="R10" i="1" s="1"/>
  <c r="S10" i="1" s="1"/>
  <c r="N10" i="1"/>
  <c r="M10" i="1"/>
  <c r="L10" i="1"/>
  <c r="U9" i="1"/>
  <c r="V9" i="1" s="1"/>
  <c r="T9" i="1"/>
  <c r="O9" i="1"/>
  <c r="R9" i="1" s="1"/>
  <c r="S9" i="1" s="1"/>
  <c r="N9" i="1"/>
  <c r="M9" i="1"/>
  <c r="L9" i="1"/>
  <c r="U8" i="1"/>
  <c r="V8" i="1" s="1"/>
  <c r="T8" i="1"/>
  <c r="R8" i="1"/>
  <c r="S8" i="1" s="1"/>
  <c r="O8" i="1"/>
  <c r="N8" i="1"/>
  <c r="M8" i="1"/>
  <c r="L8" i="1"/>
  <c r="U7" i="1"/>
  <c r="V7" i="1" s="1"/>
  <c r="T7" i="1"/>
  <c r="O7" i="1"/>
  <c r="R7" i="1" s="1"/>
  <c r="S7" i="1" s="1"/>
  <c r="N7" i="1"/>
  <c r="M7" i="1"/>
  <c r="L7" i="1"/>
  <c r="U6" i="1"/>
  <c r="V6" i="1" s="1"/>
  <c r="T6" i="1"/>
  <c r="O6" i="1"/>
  <c r="R6" i="1" s="1"/>
  <c r="S6" i="1" s="1"/>
  <c r="N6" i="1"/>
  <c r="M6" i="1"/>
  <c r="L6" i="1"/>
  <c r="U5" i="1"/>
  <c r="V5" i="1" s="1"/>
  <c r="T5" i="1"/>
  <c r="O5" i="1"/>
  <c r="R5" i="1" s="1"/>
  <c r="S5" i="1" s="1"/>
  <c r="N5" i="1"/>
  <c r="M5" i="1"/>
  <c r="L5" i="1"/>
  <c r="U4" i="1"/>
  <c r="V4" i="1" s="1"/>
  <c r="T4" i="1"/>
  <c r="R4" i="1"/>
  <c r="S4" i="1" s="1"/>
  <c r="O4" i="1"/>
  <c r="N4" i="1"/>
  <c r="M4" i="1"/>
  <c r="L4" i="1"/>
  <c r="U3" i="1"/>
  <c r="V3" i="1" s="1"/>
  <c r="T3" i="1"/>
  <c r="O3" i="1"/>
  <c r="R3" i="1" s="1"/>
  <c r="S3" i="1" s="1"/>
  <c r="N3" i="1"/>
  <c r="M3" i="1"/>
  <c r="L3" i="1"/>
  <c r="U2" i="1"/>
  <c r="V2" i="1" s="1"/>
  <c r="T2" i="1"/>
  <c r="O2" i="1"/>
  <c r="R2" i="1" s="1"/>
  <c r="S2" i="1" s="1"/>
  <c r="N2" i="1"/>
  <c r="M2" i="1"/>
  <c r="L2" i="1"/>
</calcChain>
</file>

<file path=xl/sharedStrings.xml><?xml version="1.0" encoding="utf-8"?>
<sst xmlns="http://schemas.openxmlformats.org/spreadsheetml/2006/main" count="1011" uniqueCount="46">
  <si>
    <t>Date</t>
  </si>
  <si>
    <t>Jour</t>
  </si>
  <si>
    <t>Salle</t>
  </si>
  <si>
    <t>Secteur</t>
  </si>
  <si>
    <t xml:space="preserve">Arrivée </t>
  </si>
  <si>
    <t>SSPI</t>
  </si>
  <si>
    <t>Intervention</t>
  </si>
  <si>
    <t>Prg</t>
  </si>
  <si>
    <t>Anesthésie</t>
  </si>
  <si>
    <t>Induction</t>
  </si>
  <si>
    <t>Incision</t>
  </si>
  <si>
    <t>Pst</t>
  </si>
  <si>
    <t>Arrivée-Induction</t>
  </si>
  <si>
    <t>Induction-Incision</t>
  </si>
  <si>
    <t>Occupation salle</t>
  </si>
  <si>
    <t>Nb</t>
  </si>
  <si>
    <t>Remise état</t>
  </si>
  <si>
    <t>TROS</t>
  </si>
  <si>
    <t>TROS décimal</t>
  </si>
  <si>
    <t>Jour texte</t>
  </si>
  <si>
    <t>Horaire après nettoyage</t>
  </si>
  <si>
    <t>T6</t>
  </si>
  <si>
    <t>mardi</t>
  </si>
  <si>
    <t>GYNECOLOGIE</t>
  </si>
  <si>
    <t>ALR</t>
  </si>
  <si>
    <t>AG</t>
  </si>
  <si>
    <t>VISCERAL</t>
  </si>
  <si>
    <t>AL</t>
  </si>
  <si>
    <t>ORTHOPEDIE</t>
  </si>
  <si>
    <t>ENDOSCOPIE</t>
  </si>
  <si>
    <t>ESTHETIQUE</t>
  </si>
  <si>
    <t>OPHTALMOLOGIE</t>
  </si>
  <si>
    <t>mercredi</t>
  </si>
  <si>
    <t>ORL</t>
  </si>
  <si>
    <t>jeudi</t>
  </si>
  <si>
    <t>CARDIOLOGIE</t>
  </si>
  <si>
    <t>vendredi</t>
  </si>
  <si>
    <t>dimanche</t>
  </si>
  <si>
    <t>lundi</t>
  </si>
  <si>
    <t>ANGIOLOGIE</t>
  </si>
  <si>
    <t>samedi</t>
  </si>
  <si>
    <t>Étiquettes de lignes</t>
  </si>
  <si>
    <t>Total général</t>
  </si>
  <si>
    <t>(Tous)</t>
  </si>
  <si>
    <t>Somme de TROS</t>
  </si>
  <si>
    <t>(Plusieurs éléments)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</si>
</sst>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[h]:mm:ss;@"/>
  </numFmts>
  <fonts count="3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14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0" xfId="0" applyFont="1" applyBorder="1" applyAlignment="1">
      <alignment vertical="center" wrapText="1"/>
    </xf>
    <xf numFmtId="14" fontId="0" fillId="3" borderId="11" xfId="0" applyNumberFormat="1" applyFill="1" applyBorder="1"/>
    <xf numFmtId="0" fontId="0" fillId="3" borderId="11" xfId="0" applyFill="1" applyBorder="1"/>
    <xf numFmtId="20" fontId="0" fillId="3" borderId="11" xfId="0" applyNumberFormat="1" applyFill="1" applyBorder="1"/>
    <xf numFmtId="0" fontId="0" fillId="3" borderId="0" xfId="0" applyFill="1"/>
    <xf numFmtId="0" fontId="0" fillId="0" borderId="11" xfId="0" applyBorder="1"/>
    <xf numFmtId="20" fontId="0" fillId="0" borderId="11" xfId="0" applyNumberFormat="1" applyBorder="1"/>
    <xf numFmtId="14" fontId="0" fillId="0" borderId="11" xfId="0" applyNumberFormat="1" applyBorder="1"/>
    <xf numFmtId="0" fontId="0" fillId="0" borderId="11" xfId="0" applyFont="1" applyBorder="1"/>
    <xf numFmtId="0" fontId="0" fillId="0" borderId="0" xfId="0" pivotButton="1"/>
    <xf numFmtId="0" fontId="0" fillId="0" borderId="0" xfId="0" applyAlignment="1">
      <alignment horizontal="left"/>
    </xf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Vero" refreshedDate="44625.329071296299" createdVersion="6" refreshedVersion="6" minRefreshableVersion="3" recordCount="319">
  <cacheSource type="worksheet">
    <worksheetSource ref="A1:V320" sheet="Données"/>
  </cacheSource>
  <cacheFields count="22">
    <cacheField name="Date" numFmtId="14">
      <sharedItems containsSemiMixedTypes="0" containsNonDate="0" containsDate="1" containsString="0" minDate="2021-02-02T00:00:00" maxDate="2022-03-01T00:00:00"/>
    </cacheField>
    <cacheField name="Jour" numFmtId="0">
      <sharedItems count="7">
        <s v="mardi"/>
        <s v="mercredi"/>
        <s v="jeudi"/>
        <s v="vendredi"/>
        <s v="dimanche"/>
        <s v="lundi"/>
        <s v="samedi"/>
      </sharedItems>
    </cacheField>
    <cacheField name="Salle" numFmtId="0">
      <sharedItems containsSemiMixedTypes="0" containsString="0" containsNumber="1" containsInteger="1" minValue="1" maxValue="6"/>
    </cacheField>
    <cacheField name="Secteur" numFmtId="0">
      <sharedItems count="9">
        <s v="GYNECOLOGIE"/>
        <s v="VISCERAL"/>
        <s v="ORTHOPEDIE"/>
        <s v="ENDOSCOPIE"/>
        <s v="ESTHETIQUE"/>
        <s v="OPHTALMOLOGIE"/>
        <s v="ORL"/>
        <s v="CARDIOLOGIE"/>
        <s v="ANGIOLOGIE"/>
      </sharedItems>
    </cacheField>
    <cacheField name="Arrivée " numFmtId="20">
      <sharedItems containsSemiMixedTypes="0" containsNonDate="0" containsDate="1" containsString="0" minDate="1899-12-30T00:00:00" maxDate="1899-12-30T23:35:00" count="143">
        <d v="1899-12-30T08:25:00"/>
        <d v="1899-12-30T11:30:00"/>
        <d v="1899-12-30T13:55:00"/>
        <d v="1899-12-30T15:05:00"/>
        <d v="1899-12-30T22:40:00"/>
        <d v="1899-12-30T08:20:00"/>
        <d v="1899-12-30T10:45:00"/>
        <d v="1899-12-30T12:00:00"/>
        <d v="1899-12-30T14:00:00"/>
        <d v="1899-12-30T15:15:00"/>
        <d v="1899-12-30T08:50:00"/>
        <d v="1899-12-30T10:15:00"/>
        <d v="1899-12-30T12:54:00"/>
        <d v="1899-12-30T13:26:00"/>
        <d v="1899-12-30T14:01:00"/>
        <d v="1899-12-30T08:15:00"/>
        <d v="1899-12-30T09:25:00"/>
        <d v="1899-12-30T11:20:00"/>
        <d v="1899-12-30T12:35:00"/>
        <d v="1899-12-30T22:24:00"/>
        <d v="1899-12-30T08:30:00"/>
        <d v="1899-12-30T16:45:00"/>
        <d v="1899-12-30T09:45:00"/>
        <d v="1899-12-30T11:00:00"/>
        <d v="1899-12-30T12:20:00"/>
        <d v="1899-12-30T09:57:00"/>
        <d v="1899-12-30T11:50:00"/>
        <d v="1899-12-30T09:15:00"/>
        <d v="1899-12-30T10:10:00"/>
        <d v="1899-12-30T11:35:00"/>
        <d v="1899-12-30T08:18:00"/>
        <d v="1899-12-30T10:40:00"/>
        <d v="1899-12-30T13:45:00"/>
        <d v="1899-12-30T09:20:00"/>
        <d v="1899-12-30T14:35:00"/>
        <d v="1899-12-30T10:50:00"/>
        <d v="1899-12-30T11:15:00"/>
        <d v="1899-12-30T13:00:00"/>
        <d v="1899-12-30T14:30:00"/>
        <d v="1899-12-30T16:30:00"/>
        <d v="1899-12-30T12:55:00"/>
        <d v="1899-12-30T13:28:00"/>
        <d v="1899-12-30T13:25:00"/>
        <d v="1899-12-30T18:35:00"/>
        <d v="1899-12-30T08:55:00"/>
        <d v="1899-12-30T12:30:00"/>
        <d v="1899-12-30T09:40:00"/>
        <d v="1899-12-30T13:40:00"/>
        <d v="1899-12-30T08:10:00"/>
        <d v="1899-12-30T11:10:00"/>
        <d v="1899-12-30T11:05:00"/>
        <d v="1899-12-30T15:00:00"/>
        <d v="1899-12-30T15:28:00"/>
        <d v="1899-12-30T11:43:00"/>
        <d v="1899-12-30T08:05:00"/>
        <d v="1899-12-30T12:10:00"/>
        <d v="1899-12-30T12:40:00"/>
        <d v="1899-12-30T09:30:00"/>
        <d v="1899-12-30T13:20:00"/>
        <d v="1899-12-30T13:05:00"/>
        <d v="1899-12-30T09:00:00"/>
        <d v="1899-12-30T10:20:00"/>
        <d v="1899-12-30T13:30:00"/>
        <d v="1899-12-30T15:20:00"/>
        <d v="1899-12-30T12:57:00"/>
        <d v="1899-12-30T08:22:00"/>
        <d v="1899-12-30T13:10:00"/>
        <d v="1899-12-30T14:45:00"/>
        <d v="1899-12-30T20:00:00"/>
        <d v="1899-12-30T10:25:00"/>
        <d v="1899-12-30T09:27:00"/>
        <d v="1899-12-30T11:14:00"/>
        <d v="1899-12-30T09:37:00"/>
        <d v="1899-12-30T10:55:00"/>
        <d v="1899-12-30T12:17:00"/>
        <d v="1899-12-30T10:30:00"/>
        <d v="1899-12-30T11:45:00"/>
        <d v="1899-12-30T13:24:00"/>
        <d v="1899-12-30T13:49:00"/>
        <d v="1899-12-30T09:55:00"/>
        <d v="1899-12-30T09:43:00"/>
        <d v="1899-12-30T19:40:00"/>
        <d v="1899-12-30T08:13:00"/>
        <d v="1899-12-30T16:50:00"/>
        <d v="1899-12-30T08:23:00"/>
        <d v="1899-12-30T10:22:00"/>
        <d v="1899-12-30T23:35:00"/>
        <d v="1899-12-30T09:35:00"/>
        <d v="1899-12-30T12:50:00"/>
        <d v="1899-12-30T17:35:00"/>
        <d v="1899-12-30T08:35:00"/>
        <d v="1899-12-30T12:15:00"/>
        <d v="1899-12-30T15:49:00"/>
        <d v="1899-12-30T13:50:00"/>
        <d v="1899-12-30T10:35:00"/>
        <d v="1899-12-30T12:58:00"/>
        <d v="1899-12-30T13:27:00"/>
        <d v="1899-12-30T13:53:00"/>
        <d v="1899-12-30T08:07:00"/>
        <d v="1899-12-30T12:05:00"/>
        <d v="1899-12-30T09:23:00"/>
        <d v="1899-12-30T11:52:00"/>
        <d v="1899-12-30T10:05:00"/>
        <d v="1899-12-30T08:24:00"/>
        <d v="1899-12-30T14:50:00"/>
        <d v="1899-12-30T16:00:00"/>
        <d v="1899-12-30T18:50:00"/>
        <d v="1899-12-30T10:26:00"/>
        <d v="1899-12-30T11:55:00"/>
        <d v="1899-12-30T17:25:00"/>
        <d v="1899-12-30T11:25:00"/>
        <d v="1899-12-30T10:42:00"/>
        <d v="1899-12-30T17:45:00"/>
        <d v="1899-12-30T20:10:00"/>
        <d v="1899-12-30T09:13:00"/>
        <d v="1899-12-30T01:20:00"/>
        <d v="1899-12-30T14:55:00"/>
        <d v="1899-12-30T17:50:00"/>
        <d v="1899-12-30T22:05:00"/>
        <d v="1899-12-30T08:45:00"/>
        <d v="1899-12-30T14:20:00"/>
        <d v="1899-12-30T08:40:00"/>
        <d v="1899-12-30T08:27:00"/>
        <d v="1899-12-30T09:32:00"/>
        <d v="1899-12-30T13:35:00"/>
        <d v="1899-12-30T11:40:00"/>
        <d v="1899-12-30T14:02:00"/>
        <d v="1899-12-30T08:16:00"/>
        <d v="1899-12-30T09:50:00"/>
        <d v="1899-12-30T09:01:00"/>
        <d v="1899-12-30T10:00:00"/>
        <d v="1899-12-30T08:42:00"/>
        <d v="1899-12-30T14:18:00"/>
        <d v="1899-12-30T15:30:00"/>
        <d v="1899-12-30T08:09:00"/>
        <d v="1899-12-30T12:25:00"/>
        <d v="1899-12-30T16:25:00"/>
        <d v="1899-12-30T00:00:00"/>
        <d v="1899-12-30T19:10:00"/>
        <d v="1899-12-30T09:10:00"/>
        <d v="1899-12-30T14:15:00"/>
        <d v="1899-12-30T08:47:00"/>
        <d v="1899-12-30T10:37:00"/>
      </sharedItems>
    </cacheField>
    <cacheField name="SSPI" numFmtId="20">
      <sharedItems containsSemiMixedTypes="0" containsNonDate="0" containsDate="1" containsString="0" minDate="1899-12-30T00:15:00" maxDate="1899-12-30T23:44:00"/>
    </cacheField>
    <cacheField name="Prg" numFmtId="0">
      <sharedItems containsSemiMixedTypes="0" containsString="0" containsNumber="1" containsInteger="1" minValue="0" maxValue="4"/>
    </cacheField>
    <cacheField name="Anesthésie" numFmtId="0">
      <sharedItems count="3">
        <s v="ALR"/>
        <s v="AG"/>
        <s v="AL"/>
      </sharedItems>
    </cacheField>
    <cacheField name="Induction" numFmtId="0">
      <sharedItems containsNonDate="0" containsDate="1" containsString="0" containsBlank="1" minDate="1899-12-30T00:15:00" maxDate="1899-12-30T23:40:00"/>
    </cacheField>
    <cacheField name="Incision" numFmtId="0">
      <sharedItems containsNonDate="0" containsDate="1" containsString="0" containsBlank="1" minDate="1899-12-30T00:00:00" maxDate="1899-12-30T23:05:00"/>
    </cacheField>
    <cacheField name="Pst" numFmtId="0">
      <sharedItems containsNonDate="0" containsDate="1" containsString="0" containsBlank="1" minDate="1899-12-30T00:00:00" maxDate="1899-12-30T23:36:00"/>
    </cacheField>
    <cacheField name="Arrivée-Induction" numFmtId="20">
      <sharedItems containsSemiMixedTypes="0" containsDate="1" containsString="0" containsMixedTypes="1" minDate="1900-01-04T20:47:11" maxDate="1899-12-30T00:55:00"/>
    </cacheField>
    <cacheField name="Induction-Incision" numFmtId="20">
      <sharedItems containsSemiMixedTypes="0" containsDate="1" containsString="0" containsMixedTypes="1" minDate="1899-12-30T00:00:00" maxDate="1899-12-30T00:55:00"/>
    </cacheField>
    <cacheField name="Intervention" numFmtId="20">
      <sharedItems containsSemiMixedTypes="0" containsDate="1" containsString="0" containsMixedTypes="1" minDate="1899-12-30T00:00:00" maxDate="1899-12-30T04:09:00"/>
    </cacheField>
    <cacheField name="Occupation salle" numFmtId="20">
      <sharedItems containsSemiMixedTypes="0" containsDate="1" containsString="0" containsMixedTypes="1" minDate="1899-12-30T00:05:00" maxDate="1899-12-30T05:15:00"/>
    </cacheField>
    <cacheField name="Nb" numFmtId="0">
      <sharedItems containsSemiMixedTypes="0" containsString="0" containsNumber="1" containsInteger="1" minValue="1" maxValue="1"/>
    </cacheField>
    <cacheField name="Remise état" numFmtId="20">
      <sharedItems containsSemiMixedTypes="0" containsNonDate="0" containsDate="1" containsString="0" minDate="1899-12-30T00:15:00" maxDate="1899-12-30T00:15:00"/>
    </cacheField>
    <cacheField name="TROS" numFmtId="20">
      <sharedItems containsSemiMixedTypes="0" containsDate="1" containsString="0" containsMixedTypes="1" minDate="1899-12-30T00:20:00" maxDate="1899-12-30T05:30:00"/>
    </cacheField>
    <cacheField name="TROS décimal" numFmtId="20">
      <sharedItems containsDate="1" containsMixedTypes="1" minDate="1899-12-30T08:00:00" maxDate="1900-01-04T12:00:00"/>
    </cacheField>
    <cacheField name="Jour texte" numFmtId="0">
      <sharedItems/>
    </cacheField>
    <cacheField name="Horaire après nettoyage" numFmtId="20">
      <sharedItems containsSemiMixedTypes="0" containsNonDate="0" containsDate="1" containsString="0" minDate="1899-12-30T00:30:00" maxDate="1899-12-30T23:59:00"/>
    </cacheField>
    <cacheField name="T6" numFmtId="20">
      <sharedItems containsSemiMixedTypes="0" containsDate="1" containsString="0" containsMixedTypes="1" minDate="9710-04-05T10:51:11" maxDate="1899-12-30T16:2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Vero" refreshedDate="44625.330380092593" createdVersion="6" refreshedVersion="6" minRefreshableVersion="3" recordCount="319">
  <cacheSource type="worksheet">
    <worksheetSource ref="A1:V320" sheet="Données"/>
  </cacheSource>
  <cacheFields count="22">
    <cacheField name="Date" numFmtId="14">
      <sharedItems containsSemiMixedTypes="0" containsNonDate="0" containsDate="1" containsString="0" minDate="2021-02-02T00:00:00" maxDate="2022-03-01T00:00:00" count="28">
        <d v="2022-02-01T00:00:00"/>
        <d v="2022-02-02T00:00:00"/>
        <d v="2021-02-02T00:00:00"/>
        <d v="2022-02-03T00:00:00"/>
        <d v="2022-02-04T00:00:00"/>
        <d v="2022-02-06T00:00:00"/>
        <d v="2022-02-07T00:00:00"/>
        <d v="2022-02-08T00:00:00"/>
        <d v="2022-02-09T00:00:00"/>
        <d v="2022-02-10T00:00:00"/>
        <d v="2022-02-11T00:00:00"/>
        <d v="2022-02-12T00:00:00"/>
        <d v="2022-02-13T00:00:00"/>
        <d v="2022-02-14T00:00:00"/>
        <d v="2022-02-15T00:00:00"/>
        <d v="2022-02-16T00:00:00"/>
        <d v="2022-02-17T00:00:00"/>
        <d v="2022-02-18T00:00:00"/>
        <d v="2022-02-19T00:00:00"/>
        <d v="2022-02-20T00:00:00"/>
        <d v="2022-02-21T00:00:00"/>
        <d v="2022-02-22T00:00:00"/>
        <d v="2022-02-23T00:00:00"/>
        <d v="2022-02-24T00:00:00"/>
        <d v="2022-02-25T00:00:00"/>
        <d v="2022-02-26T00:00:00"/>
        <d v="2022-02-27T00:00:00"/>
        <d v="2022-02-28T00:00:00"/>
      </sharedItems>
    </cacheField>
    <cacheField name="Jour" numFmtId="0">
      <sharedItems/>
    </cacheField>
    <cacheField name="Salle" numFmtId="0">
      <sharedItems containsSemiMixedTypes="0" containsString="0" containsNumber="1" containsInteger="1" minValue="1" maxValue="6"/>
    </cacheField>
    <cacheField name="Secteur" numFmtId="0">
      <sharedItems count="9">
        <s v="GYNECOLOGIE"/>
        <s v="VISCERAL"/>
        <s v="ORTHOPEDIE"/>
        <s v="ENDOSCOPIE"/>
        <s v="ESTHETIQUE"/>
        <s v="OPHTALMOLOGIE"/>
        <s v="ORL"/>
        <s v="CARDIOLOGIE"/>
        <s v="ANGIOLOGIE"/>
      </sharedItems>
    </cacheField>
    <cacheField name="Arrivée " numFmtId="20">
      <sharedItems containsSemiMixedTypes="0" containsNonDate="0" containsDate="1" containsString="0" minDate="1899-12-30T00:00:00" maxDate="1899-12-30T23:35:00" count="143">
        <d v="1899-12-30T08:25:00"/>
        <d v="1899-12-30T11:30:00"/>
        <d v="1899-12-30T13:55:00"/>
        <d v="1899-12-30T15:05:00"/>
        <d v="1899-12-30T22:40:00"/>
        <d v="1899-12-30T08:20:00"/>
        <d v="1899-12-30T10:45:00"/>
        <d v="1899-12-30T12:00:00"/>
        <d v="1899-12-30T14:00:00"/>
        <d v="1899-12-30T15:15:00"/>
        <d v="1899-12-30T08:50:00"/>
        <d v="1899-12-30T10:15:00"/>
        <d v="1899-12-30T12:54:00"/>
        <d v="1899-12-30T13:26:00"/>
        <d v="1899-12-30T14:01:00"/>
        <d v="1899-12-30T08:15:00"/>
        <d v="1899-12-30T09:25:00"/>
        <d v="1899-12-30T11:20:00"/>
        <d v="1899-12-30T12:35:00"/>
        <d v="1899-12-30T22:24:00"/>
        <d v="1899-12-30T08:30:00"/>
        <d v="1899-12-30T16:45:00"/>
        <d v="1899-12-30T09:45:00"/>
        <d v="1899-12-30T11:00:00"/>
        <d v="1899-12-30T12:20:00"/>
        <d v="1899-12-30T09:57:00"/>
        <d v="1899-12-30T11:50:00"/>
        <d v="1899-12-30T09:15:00"/>
        <d v="1899-12-30T10:10:00"/>
        <d v="1899-12-30T11:35:00"/>
        <d v="1899-12-30T08:18:00"/>
        <d v="1899-12-30T10:40:00"/>
        <d v="1899-12-30T13:45:00"/>
        <d v="1899-12-30T09:20:00"/>
        <d v="1899-12-30T14:35:00"/>
        <d v="1899-12-30T10:50:00"/>
        <d v="1899-12-30T11:15:00"/>
        <d v="1899-12-30T13:00:00"/>
        <d v="1899-12-30T14:30:00"/>
        <d v="1899-12-30T16:30:00"/>
        <d v="1899-12-30T12:55:00"/>
        <d v="1899-12-30T13:28:00"/>
        <d v="1899-12-30T13:25:00"/>
        <d v="1899-12-30T18:35:00"/>
        <d v="1899-12-30T08:55:00"/>
        <d v="1899-12-30T12:30:00"/>
        <d v="1899-12-30T09:40:00"/>
        <d v="1899-12-30T13:40:00"/>
        <d v="1899-12-30T08:10:00"/>
        <d v="1899-12-30T11:10:00"/>
        <d v="1899-12-30T11:05:00"/>
        <d v="1899-12-30T15:00:00"/>
        <d v="1899-12-30T15:28:00"/>
        <d v="1899-12-30T11:43:00"/>
        <d v="1899-12-30T08:05:00"/>
        <d v="1899-12-30T12:10:00"/>
        <d v="1899-12-30T12:40:00"/>
        <d v="1899-12-30T09:30:00"/>
        <d v="1899-12-30T13:20:00"/>
        <d v="1899-12-30T13:05:00"/>
        <d v="1899-12-30T09:00:00"/>
        <d v="1899-12-30T10:20:00"/>
        <d v="1899-12-30T13:30:00"/>
        <d v="1899-12-30T15:20:00"/>
        <d v="1899-12-30T12:57:00"/>
        <d v="1899-12-30T08:22:00"/>
        <d v="1899-12-30T13:10:00"/>
        <d v="1899-12-30T14:45:00"/>
        <d v="1899-12-30T20:00:00"/>
        <d v="1899-12-30T10:25:00"/>
        <d v="1899-12-30T09:27:00"/>
        <d v="1899-12-30T11:14:00"/>
        <d v="1899-12-30T09:37:00"/>
        <d v="1899-12-30T10:55:00"/>
        <d v="1899-12-30T12:17:00"/>
        <d v="1899-12-30T10:30:00"/>
        <d v="1899-12-30T11:45:00"/>
        <d v="1899-12-30T13:24:00"/>
        <d v="1899-12-30T13:49:00"/>
        <d v="1899-12-30T09:55:00"/>
        <d v="1899-12-30T09:43:00"/>
        <d v="1899-12-30T19:40:00"/>
        <d v="1899-12-30T08:13:00"/>
        <d v="1899-12-30T16:50:00"/>
        <d v="1899-12-30T08:23:00"/>
        <d v="1899-12-30T10:22:00"/>
        <d v="1899-12-30T23:35:00"/>
        <d v="1899-12-30T09:35:00"/>
        <d v="1899-12-30T12:50:00"/>
        <d v="1899-12-30T17:35:00"/>
        <d v="1899-12-30T08:35:00"/>
        <d v="1899-12-30T12:15:00"/>
        <d v="1899-12-30T15:49:00"/>
        <d v="1899-12-30T13:50:00"/>
        <d v="1899-12-30T10:35:00"/>
        <d v="1899-12-30T12:58:00"/>
        <d v="1899-12-30T13:27:00"/>
        <d v="1899-12-30T13:53:00"/>
        <d v="1899-12-30T08:07:00"/>
        <d v="1899-12-30T12:05:00"/>
        <d v="1899-12-30T09:23:00"/>
        <d v="1899-12-30T11:52:00"/>
        <d v="1899-12-30T10:05:00"/>
        <d v="1899-12-30T08:24:00"/>
        <d v="1899-12-30T14:50:00"/>
        <d v="1899-12-30T16:00:00"/>
        <d v="1899-12-30T18:50:00"/>
        <d v="1899-12-30T10:26:00"/>
        <d v="1899-12-30T11:55:00"/>
        <d v="1899-12-30T17:25:00"/>
        <d v="1899-12-30T11:25:00"/>
        <d v="1899-12-30T10:42:00"/>
        <d v="1899-12-30T17:45:00"/>
        <d v="1899-12-30T20:10:00"/>
        <d v="1899-12-30T09:13:00"/>
        <d v="1899-12-30T01:20:00"/>
        <d v="1899-12-30T14:55:00"/>
        <d v="1899-12-30T17:50:00"/>
        <d v="1899-12-30T22:05:00"/>
        <d v="1899-12-30T08:45:00"/>
        <d v="1899-12-30T14:20:00"/>
        <d v="1899-12-30T08:40:00"/>
        <d v="1899-12-30T08:27:00"/>
        <d v="1899-12-30T09:32:00"/>
        <d v="1899-12-30T13:35:00"/>
        <d v="1899-12-30T11:40:00"/>
        <d v="1899-12-30T14:02:00"/>
        <d v="1899-12-30T08:16:00"/>
        <d v="1899-12-30T09:50:00"/>
        <d v="1899-12-30T09:01:00"/>
        <d v="1899-12-30T10:00:00"/>
        <d v="1899-12-30T08:42:00"/>
        <d v="1899-12-30T14:18:00"/>
        <d v="1899-12-30T15:30:00"/>
        <d v="1899-12-30T08:09:00"/>
        <d v="1899-12-30T12:25:00"/>
        <d v="1899-12-30T16:25:00"/>
        <d v="1899-12-30T00:00:00"/>
        <d v="1899-12-30T19:10:00"/>
        <d v="1899-12-30T09:10:00"/>
        <d v="1899-12-30T14:15:00"/>
        <d v="1899-12-30T08:47:00"/>
        <d v="1899-12-30T10:37:00"/>
      </sharedItems>
    </cacheField>
    <cacheField name="SSPI" numFmtId="20">
      <sharedItems containsSemiMixedTypes="0" containsNonDate="0" containsDate="1" containsString="0" minDate="1899-12-30T00:15:00" maxDate="1899-12-30T23:44:00"/>
    </cacheField>
    <cacheField name="Prg" numFmtId="0">
      <sharedItems containsSemiMixedTypes="0" containsString="0" containsNumber="1" containsInteger="1" minValue="0" maxValue="4"/>
    </cacheField>
    <cacheField name="Anesthésie" numFmtId="0">
      <sharedItems count="3">
        <s v="ALR"/>
        <s v="AG"/>
        <s v="AL"/>
      </sharedItems>
    </cacheField>
    <cacheField name="Induction" numFmtId="0">
      <sharedItems containsNonDate="0" containsDate="1" containsString="0" containsBlank="1" minDate="1899-12-30T00:15:00" maxDate="1899-12-30T23:40:00"/>
    </cacheField>
    <cacheField name="Incision" numFmtId="0">
      <sharedItems containsNonDate="0" containsDate="1" containsString="0" containsBlank="1" minDate="1899-12-30T00:00:00" maxDate="1899-12-30T23:05:00"/>
    </cacheField>
    <cacheField name="Pst" numFmtId="0">
      <sharedItems containsNonDate="0" containsDate="1" containsString="0" containsBlank="1" minDate="1899-12-30T00:00:00" maxDate="1899-12-30T23:36:00"/>
    </cacheField>
    <cacheField name="Arrivée-Induction" numFmtId="20">
      <sharedItems containsSemiMixedTypes="0" containsDate="1" containsString="0" containsMixedTypes="1" minDate="1900-01-04T20:47:11" maxDate="1899-12-30T00:55:00"/>
    </cacheField>
    <cacheField name="Induction-Incision" numFmtId="20">
      <sharedItems containsSemiMixedTypes="0" containsDate="1" containsString="0" containsMixedTypes="1" minDate="1899-12-30T00:00:00" maxDate="1899-12-30T00:55:00"/>
    </cacheField>
    <cacheField name="Intervention" numFmtId="20">
      <sharedItems containsSemiMixedTypes="0" containsDate="1" containsString="0" containsMixedTypes="1" minDate="1899-12-30T00:00:00" maxDate="1899-12-30T04:09:00"/>
    </cacheField>
    <cacheField name="Occupation salle" numFmtId="20">
      <sharedItems containsSemiMixedTypes="0" containsDate="1" containsString="0" containsMixedTypes="1" minDate="1899-12-30T00:05:00" maxDate="1899-12-30T05:15:00"/>
    </cacheField>
    <cacheField name="Nb" numFmtId="0">
      <sharedItems containsSemiMixedTypes="0" containsString="0" containsNumber="1" containsInteger="1" minValue="1" maxValue="1"/>
    </cacheField>
    <cacheField name="Remise état" numFmtId="20">
      <sharedItems containsSemiMixedTypes="0" containsNonDate="0" containsDate="1" containsString="0" minDate="1899-12-30T00:15:00" maxDate="1899-12-30T00:15:00"/>
    </cacheField>
    <cacheField name="TROS" numFmtId="20">
      <sharedItems containsSemiMixedTypes="0" containsDate="1" containsString="0" containsMixedTypes="1" minDate="1899-12-30T00:20:00" maxDate="1899-12-30T05:30:00"/>
    </cacheField>
    <cacheField name="TROS décimal" numFmtId="20">
      <sharedItems containsDate="1" containsMixedTypes="1" minDate="1899-12-30T08:00:00" maxDate="1900-01-04T12:00:00"/>
    </cacheField>
    <cacheField name="Jour texte" numFmtId="0">
      <sharedItems/>
    </cacheField>
    <cacheField name="Horaire après nettoyage" numFmtId="20">
      <sharedItems containsSemiMixedTypes="0" containsNonDate="0" containsDate="1" containsString="0" minDate="1899-12-30T00:30:00" maxDate="1899-12-30T23:59:00"/>
    </cacheField>
    <cacheField name="T6" numFmtId="20">
      <sharedItems containsSemiMixedTypes="0" containsDate="1" containsString="0" containsMixedTypes="1" minDate="9710-04-05T10:51:11" maxDate="1899-12-30T16:2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19">
  <r>
    <d v="2022-02-01T00:00:00"/>
    <x v="0"/>
    <n v="1"/>
    <x v="0"/>
    <x v="0"/>
    <d v="1899-12-30T09:19:00"/>
    <n v="4"/>
    <x v="0"/>
    <d v="1899-12-30T08:38:00"/>
    <d v="1899-12-30T08:42:00"/>
    <d v="1899-12-30T09:15:00"/>
    <d v="1899-12-30T00:13:00"/>
    <d v="1899-12-30T00:04:00"/>
    <d v="1899-12-30T00:33:00"/>
    <d v="1899-12-30T00:54:00"/>
    <n v="1"/>
    <d v="1899-12-30T00:15:00"/>
    <d v="1899-12-30T01:09:00"/>
    <d v="1899-12-31T03:36:00"/>
    <s v="mardi"/>
    <d v="1899-12-30T09:34:00"/>
    <d v="1899-12-30T01:56:00"/>
  </r>
  <r>
    <d v="2022-02-01T00:00:00"/>
    <x v="0"/>
    <n v="2"/>
    <x v="0"/>
    <x v="1"/>
    <d v="1899-12-30T12:38:00"/>
    <n v="0"/>
    <x v="1"/>
    <d v="1899-12-30T11:46:00"/>
    <d v="1899-12-30T11:55:00"/>
    <d v="1899-12-30T12:15:00"/>
    <d v="1899-12-30T00:16:00"/>
    <d v="1899-12-30T00:09:00"/>
    <d v="1899-12-30T00:20:00"/>
    <d v="1899-12-30T01:08:00"/>
    <n v="1"/>
    <d v="1899-12-30T00:15:00"/>
    <d v="1899-12-30T01:23:00"/>
    <d v="1899-12-31T09:12:00"/>
    <s v="mardi"/>
    <d v="1899-12-30T12:53:00"/>
    <d v="1899-12-30T01:02:00"/>
  </r>
  <r>
    <d v="2022-02-01T00:00:00"/>
    <x v="0"/>
    <n v="2"/>
    <x v="1"/>
    <x v="2"/>
    <d v="1899-12-30T14:30:00"/>
    <n v="4"/>
    <x v="0"/>
    <d v="1899-12-30T14:05:00"/>
    <d v="1899-12-30T14:15:00"/>
    <d v="1899-12-30T15:25:00"/>
    <d v="1899-12-30T00:10:00"/>
    <d v="1899-12-30T00:10:00"/>
    <d v="1899-12-30T01:10:00"/>
    <d v="1899-12-30T00:35:00"/>
    <n v="1"/>
    <d v="1899-12-30T00:15:00"/>
    <d v="1899-12-30T00:50:00"/>
    <d v="1899-12-30T20:00:00"/>
    <s v="mardi"/>
    <d v="1899-12-30T14:45:00"/>
    <d v="1899-12-30T00:20:00"/>
  </r>
  <r>
    <d v="2022-02-01T00:00:00"/>
    <x v="0"/>
    <n v="2"/>
    <x v="1"/>
    <x v="3"/>
    <d v="1899-12-30T16:00:00"/>
    <n v="2"/>
    <x v="2"/>
    <d v="1899-12-30T15:14:00"/>
    <d v="1899-12-30T15:15:00"/>
    <d v="1899-12-30T15:55:00"/>
    <d v="1899-12-30T00:09:00"/>
    <d v="1899-12-30T00:01:00"/>
    <d v="1899-12-30T00:40:00"/>
    <d v="1899-12-30T00:55:00"/>
    <n v="1"/>
    <d v="1899-12-30T00:15:00"/>
    <d v="1899-12-30T01:10:00"/>
    <d v="1899-12-31T04:00:00"/>
    <s v="mardi"/>
    <d v="1899-12-30T16:15:00"/>
    <d v="1899-12-30T06:25:00"/>
  </r>
  <r>
    <d v="2022-02-01T00:00:00"/>
    <x v="0"/>
    <n v="2"/>
    <x v="1"/>
    <x v="4"/>
    <d v="1899-12-30T00:55:00"/>
    <n v="4"/>
    <x v="1"/>
    <d v="1899-12-30T22:47:00"/>
    <d v="1899-12-30T23:05:00"/>
    <d v="1899-12-30T00:00:00"/>
    <d v="1899-12-30T00:07:00"/>
    <d v="1899-12-30T00:18:00"/>
    <n v="-0.96180555555555547"/>
    <n v="-0.90625000000000011"/>
    <n v="1"/>
    <d v="1899-12-30T00:15:00"/>
    <n v="-0.89583333333333337"/>
    <e v="#NUM!"/>
    <s v="mardi"/>
    <d v="1899-12-30T01:10:00"/>
    <d v="1899-12-30T07:10:00"/>
  </r>
  <r>
    <d v="2022-02-01T00:00:00"/>
    <x v="0"/>
    <n v="3"/>
    <x v="2"/>
    <x v="5"/>
    <d v="1899-12-30T10:20:00"/>
    <n v="2"/>
    <x v="0"/>
    <d v="1899-12-30T08:32:00"/>
    <d v="1899-12-30T09:00:00"/>
    <d v="1899-12-30T10:15:00"/>
    <d v="1899-12-30T00:12:00"/>
    <d v="1899-12-30T00:28:00"/>
    <d v="1899-12-30T01:15:00"/>
    <d v="1899-12-30T02:00:00"/>
    <n v="1"/>
    <d v="1899-12-30T00:15:00"/>
    <d v="1899-12-30T02:15:00"/>
    <d v="1900-01-01T06:00:00"/>
    <s v="mardi"/>
    <d v="1899-12-30T10:35:00"/>
    <d v="1899-12-30T00:10:00"/>
  </r>
  <r>
    <d v="2022-02-01T00:00:00"/>
    <x v="0"/>
    <n v="3"/>
    <x v="2"/>
    <x v="6"/>
    <d v="1899-12-30T11:35:00"/>
    <n v="2"/>
    <x v="1"/>
    <d v="1899-12-30T10:50:00"/>
    <d v="1899-12-30T11:05:00"/>
    <d v="1899-12-30T11:25:00"/>
    <d v="1899-12-30T00:05:00"/>
    <d v="1899-12-30T00:15:00"/>
    <d v="1899-12-30T00:20:00"/>
    <d v="1899-12-30T00:50:00"/>
    <n v="1"/>
    <d v="1899-12-30T00:15:00"/>
    <d v="1899-12-30T01:05:00"/>
    <d v="1899-12-31T02:00:00"/>
    <s v="mardi"/>
    <d v="1899-12-30T11:50:00"/>
    <d v="1899-12-30T00:10:00"/>
  </r>
  <r>
    <d v="2022-02-01T00:00:00"/>
    <x v="0"/>
    <n v="3"/>
    <x v="2"/>
    <x v="7"/>
    <d v="1899-12-30T13:25:00"/>
    <n v="4"/>
    <x v="0"/>
    <d v="1899-12-30T11:40:00"/>
    <d v="1899-12-30T12:25:00"/>
    <d v="1899-12-30T13:10:00"/>
    <n v="-1.3888888888888895E-2"/>
    <d v="1899-12-30T00:45:00"/>
    <d v="1899-12-30T00:45:00"/>
    <d v="1899-12-30T01:25:00"/>
    <n v="1"/>
    <d v="1899-12-30T00:15:00"/>
    <d v="1899-12-30T01:40:00"/>
    <d v="1899-12-31T16:00:00"/>
    <s v="mardi"/>
    <d v="1899-12-30T13:40:00"/>
    <d v="1899-12-30T00:20:00"/>
  </r>
  <r>
    <d v="2022-02-01T00:00:00"/>
    <x v="0"/>
    <n v="3"/>
    <x v="2"/>
    <x v="8"/>
    <d v="1899-12-30T14:50:00"/>
    <n v="2"/>
    <x v="2"/>
    <d v="1899-12-30T14:15:00"/>
    <d v="1899-12-30T14:20:00"/>
    <d v="1899-12-30T14:45:00"/>
    <d v="1899-12-30T00:15:00"/>
    <d v="1899-12-30T00:05:00"/>
    <d v="1899-12-30T00:25:00"/>
    <d v="1899-12-30T00:50:00"/>
    <n v="1"/>
    <d v="1899-12-30T00:15:00"/>
    <d v="1899-12-30T01:05:00"/>
    <d v="1899-12-31T02:00:00"/>
    <s v="mardi"/>
    <d v="1899-12-30T15:05:00"/>
    <d v="1899-12-30T00:10:00"/>
  </r>
  <r>
    <d v="2022-02-01T00:00:00"/>
    <x v="0"/>
    <n v="3"/>
    <x v="2"/>
    <x v="9"/>
    <d v="1899-12-30T18:00:00"/>
    <n v="4"/>
    <x v="0"/>
    <d v="1899-12-30T15:27:00"/>
    <d v="1899-12-30T16:00:00"/>
    <d v="1899-12-30T17:50:00"/>
    <d v="1899-12-30T00:12:00"/>
    <d v="1899-12-30T00:33:00"/>
    <d v="1899-12-30T01:50:00"/>
    <d v="1899-12-30T02:45:00"/>
    <n v="1"/>
    <d v="1899-12-30T00:15:00"/>
    <d v="1899-12-30T03:00:00"/>
    <d v="1900-01-02T00:00:00"/>
    <s v="mardi"/>
    <d v="1899-12-30T18:15:00"/>
    <n v="-0.39236111111111116"/>
  </r>
  <r>
    <d v="2022-02-01T00:00:00"/>
    <x v="0"/>
    <n v="4"/>
    <x v="3"/>
    <x v="10"/>
    <d v="1899-12-30T09:55:00"/>
    <n v="0"/>
    <x v="1"/>
    <m/>
    <m/>
    <m/>
    <n v="-0.36805555555555558"/>
    <d v="1899-12-30T00:00:00"/>
    <d v="1899-12-30T00:00:00"/>
    <d v="1899-12-30T01:05:00"/>
    <n v="1"/>
    <d v="1899-12-30T00:15:00"/>
    <d v="1899-12-30T01:20:00"/>
    <d v="1899-12-31T08:00:00"/>
    <s v="mardi"/>
    <d v="1899-12-30T10:10:00"/>
    <n v="-7.638888888888884E-2"/>
  </r>
  <r>
    <d v="2022-02-01T00:00:00"/>
    <x v="0"/>
    <n v="4"/>
    <x v="4"/>
    <x v="5"/>
    <d v="1899-12-30T09:47:00"/>
    <n v="2"/>
    <x v="2"/>
    <d v="1899-12-30T08:46:00"/>
    <d v="1899-12-30T08:48:00"/>
    <d v="1899-12-30T09:38:00"/>
    <d v="1899-12-30T00:26:00"/>
    <d v="1899-12-30T00:02:00"/>
    <d v="1899-12-30T00:50:00"/>
    <d v="1899-12-30T01:27:00"/>
    <n v="1"/>
    <d v="1899-12-30T00:15:00"/>
    <d v="1899-12-30T01:42:00"/>
    <d v="1899-12-31T16:48:00"/>
    <s v="mardi"/>
    <d v="1899-12-30T10:02:00"/>
    <d v="1899-12-30T00:13:00"/>
  </r>
  <r>
    <d v="2022-02-01T00:00:00"/>
    <x v="0"/>
    <n v="5"/>
    <x v="4"/>
    <x v="11"/>
    <d v="1899-12-30T15:30:00"/>
    <n v="0"/>
    <x v="1"/>
    <d v="1899-12-30T10:19:00"/>
    <d v="1899-12-30T10:56:00"/>
    <d v="1899-12-30T15:05:00"/>
    <d v="1899-12-30T00:04:00"/>
    <d v="1899-12-30T00:37:00"/>
    <d v="1899-12-30T04:09:00"/>
    <d v="1899-12-30T05:15:00"/>
    <n v="1"/>
    <d v="1899-12-30T00:15:00"/>
    <d v="1899-12-30T05:30:00"/>
    <d v="1900-01-04T12:00:00"/>
    <s v="mardi"/>
    <d v="1899-12-30T15:45:00"/>
    <n v="-0.11875000000000013"/>
  </r>
  <r>
    <d v="2022-02-01T00:00:00"/>
    <x v="0"/>
    <n v="6"/>
    <x v="5"/>
    <x v="12"/>
    <d v="1899-12-30T13:15:00"/>
    <n v="2"/>
    <x v="2"/>
    <d v="1899-12-30T12:55:00"/>
    <d v="1899-12-30T13:00:00"/>
    <d v="1899-12-30T13:12:00"/>
    <d v="1899-12-30T00:01:00"/>
    <d v="1899-12-30T00:05:00"/>
    <d v="1899-12-30T00:12:00"/>
    <d v="1899-12-30T00:21:00"/>
    <n v="1"/>
    <d v="1899-12-30T00:15:00"/>
    <d v="1899-12-30T00:36:00"/>
    <d v="1899-12-30T14:24:00"/>
    <s v="mardi"/>
    <d v="1899-12-30T13:30:00"/>
    <n v="-2.7777777777778789E-3"/>
  </r>
  <r>
    <d v="2022-02-01T00:00:00"/>
    <x v="0"/>
    <n v="6"/>
    <x v="5"/>
    <x v="13"/>
    <d v="1899-12-30T13:45:00"/>
    <n v="2"/>
    <x v="2"/>
    <d v="1899-12-30T13:27:00"/>
    <d v="1899-12-30T13:32:00"/>
    <d v="1899-12-30T13:44:00"/>
    <d v="1899-12-30T00:01:00"/>
    <d v="1899-12-30T00:05:00"/>
    <d v="1899-12-30T00:12:00"/>
    <d v="1899-12-30T00:19:00"/>
    <n v="1"/>
    <d v="1899-12-30T00:15:00"/>
    <d v="1899-12-30T00:34:00"/>
    <d v="1899-12-30T13:36:00"/>
    <s v="mardi"/>
    <d v="1899-12-30T14:00:00"/>
    <d v="1899-12-30T00:01:00"/>
  </r>
  <r>
    <d v="2022-02-01T00:00:00"/>
    <x v="0"/>
    <n v="6"/>
    <x v="5"/>
    <x v="14"/>
    <d v="1899-12-30T14:29:00"/>
    <n v="2"/>
    <x v="2"/>
    <d v="1899-12-30T14:02:00"/>
    <d v="1899-12-30T14:07:00"/>
    <d v="1899-12-30T14:19:00"/>
    <d v="1899-12-30T00:01:00"/>
    <d v="1899-12-30T00:05:00"/>
    <d v="1899-12-30T00:12:00"/>
    <d v="1899-12-30T00:28:00"/>
    <n v="1"/>
    <d v="1899-12-30T00:15:00"/>
    <d v="1899-12-30T00:43:00"/>
    <d v="1899-12-30T17:12:00"/>
    <s v="mardi"/>
    <d v="1899-12-30T14:44:00"/>
    <n v="-0.27013888888888893"/>
  </r>
  <r>
    <d v="2022-02-02T00:00:00"/>
    <x v="1"/>
    <n v="2"/>
    <x v="1"/>
    <x v="15"/>
    <d v="1899-12-30T08:53:00"/>
    <n v="2"/>
    <x v="1"/>
    <d v="1899-12-30T08:24:00"/>
    <d v="1899-12-30T08:32:00"/>
    <d v="1899-12-30T08:48:00"/>
    <d v="1899-12-30T00:09:00"/>
    <d v="1899-12-30T00:08:00"/>
    <d v="1899-12-30T00:16:00"/>
    <d v="1899-12-30T00:38:00"/>
    <n v="1"/>
    <d v="1899-12-30T00:15:00"/>
    <d v="1899-12-30T00:53:00"/>
    <d v="1899-12-30T21:12:00"/>
    <s v="mercredi"/>
    <d v="1899-12-30T09:08:00"/>
    <d v="1899-12-30T00:17:00"/>
  </r>
  <r>
    <d v="2022-02-02T00:00:00"/>
    <x v="1"/>
    <n v="2"/>
    <x v="1"/>
    <x v="16"/>
    <d v="1899-12-30T10:45:00"/>
    <n v="4"/>
    <x v="1"/>
    <d v="1899-12-30T09:35:00"/>
    <d v="1899-12-30T09:43:00"/>
    <d v="1899-12-30T10:42:00"/>
    <d v="1899-12-30T00:10:00"/>
    <d v="1899-12-30T00:08:00"/>
    <d v="1899-12-30T00:59:00"/>
    <d v="1899-12-30T01:20:00"/>
    <n v="1"/>
    <d v="1899-12-30T00:15:00"/>
    <d v="1899-12-30T01:35:00"/>
    <d v="1899-12-31T14:00:00"/>
    <s v="mercredi"/>
    <d v="1899-12-30T11:00:00"/>
    <d v="1899-12-30T00:20:00"/>
  </r>
  <r>
    <d v="2022-02-02T00:00:00"/>
    <x v="1"/>
    <n v="2"/>
    <x v="1"/>
    <x v="17"/>
    <d v="1899-12-30T12:01:00"/>
    <n v="2"/>
    <x v="0"/>
    <d v="1899-12-30T11:27:00"/>
    <d v="1899-12-30T11:40:00"/>
    <d v="1899-12-30T11:58:00"/>
    <d v="1899-12-30T00:07:00"/>
    <d v="1899-12-30T00:13:00"/>
    <d v="1899-12-30T00:18:00"/>
    <d v="1899-12-30T00:41:00"/>
    <n v="1"/>
    <d v="1899-12-30T00:15:00"/>
    <d v="1899-12-30T00:56:00"/>
    <d v="1899-12-30T22:24:00"/>
    <s v="mercredi"/>
    <d v="1899-12-30T12:16:00"/>
    <d v="1899-12-30T00:19:00"/>
  </r>
  <r>
    <d v="2021-02-02T00:00:00"/>
    <x v="1"/>
    <n v="2"/>
    <x v="1"/>
    <x v="18"/>
    <d v="1899-12-30T14:24:00"/>
    <n v="4"/>
    <x v="1"/>
    <d v="1899-12-30T12:45:00"/>
    <d v="1899-12-30T12:57:00"/>
    <d v="1899-12-30T14:15:00"/>
    <d v="1899-12-30T00:10:00"/>
    <d v="1899-12-30T00:12:00"/>
    <d v="1899-12-30T01:18:00"/>
    <d v="1899-12-30T01:49:00"/>
    <n v="1"/>
    <d v="1899-12-30T00:15:00"/>
    <d v="1899-12-30T02:04:00"/>
    <d v="1900-01-01T01:36:00"/>
    <s v="mardi"/>
    <d v="1899-12-30T14:39:00"/>
    <d v="1899-12-30T07:45:00"/>
  </r>
  <r>
    <d v="2022-02-02T00:00:00"/>
    <x v="1"/>
    <n v="2"/>
    <x v="1"/>
    <x v="19"/>
    <d v="1899-12-30T23:30:00"/>
    <n v="4"/>
    <x v="1"/>
    <d v="1899-12-30T22:30:00"/>
    <d v="1899-12-30T22:37:00"/>
    <d v="1899-12-30T23:15:00"/>
    <d v="1899-12-30T00:06:00"/>
    <d v="1899-12-30T00:07:00"/>
    <d v="1899-12-30T00:38:00"/>
    <d v="1899-12-30T01:06:00"/>
    <n v="1"/>
    <d v="1899-12-30T00:15:00"/>
    <d v="1899-12-30T01:21:00"/>
    <d v="1899-12-31T08:24:00"/>
    <s v="mercredi"/>
    <d v="1899-12-30T23:45:00"/>
    <n v="-0.63541666666666674"/>
  </r>
  <r>
    <d v="2022-02-02T00:00:00"/>
    <x v="1"/>
    <n v="3"/>
    <x v="2"/>
    <x v="20"/>
    <d v="1899-12-30T10:40:00"/>
    <n v="0"/>
    <x v="1"/>
    <d v="1899-12-30T08:40:00"/>
    <d v="1899-12-30T09:05:00"/>
    <d v="1899-12-30T10:30:00"/>
    <d v="1899-12-30T00:10:00"/>
    <d v="1899-12-30T00:25:00"/>
    <d v="1899-12-30T01:25:00"/>
    <d v="1899-12-30T02:10:00"/>
    <n v="1"/>
    <d v="1899-12-30T00:15:00"/>
    <d v="1899-12-30T02:25:00"/>
    <d v="1900-01-01T10:00:00"/>
    <s v="mercredi"/>
    <d v="1899-12-30T10:55:00"/>
    <d v="1899-12-30T00:35:00"/>
  </r>
  <r>
    <d v="2022-02-02T00:00:00"/>
    <x v="1"/>
    <n v="3"/>
    <x v="2"/>
    <x v="1"/>
    <d v="1899-12-30T13:35:00"/>
    <n v="0"/>
    <x v="1"/>
    <d v="1899-12-30T11:35:00"/>
    <d v="1899-12-30T11:59:00"/>
    <d v="1899-12-30T13:25:00"/>
    <d v="1899-12-30T00:05:00"/>
    <d v="1899-12-30T00:24:00"/>
    <d v="1899-12-30T01:26:00"/>
    <d v="1899-12-30T02:05:00"/>
    <n v="1"/>
    <d v="1899-12-30T00:15:00"/>
    <d v="1899-12-30T02:20:00"/>
    <d v="1900-01-01T08:00:00"/>
    <s v="mercredi"/>
    <d v="1899-12-30T13:50:00"/>
    <d v="1899-12-30T01:25:00"/>
  </r>
  <r>
    <d v="2022-02-02T00:00:00"/>
    <x v="1"/>
    <n v="3"/>
    <x v="2"/>
    <x v="9"/>
    <d v="1899-12-30T16:10:00"/>
    <n v="0"/>
    <x v="1"/>
    <d v="1899-12-30T15:20:00"/>
    <d v="1899-12-30T15:27:00"/>
    <d v="1899-12-30T16:00:00"/>
    <d v="1899-12-30T00:05:00"/>
    <d v="1899-12-30T00:07:00"/>
    <d v="1899-12-30T00:33:00"/>
    <d v="1899-12-30T00:55:00"/>
    <n v="1"/>
    <d v="1899-12-30T00:15:00"/>
    <d v="1899-12-30T01:10:00"/>
    <d v="1899-12-31T04:00:00"/>
    <s v="mercredi"/>
    <d v="1899-12-30T16:25:00"/>
    <d v="1899-12-30T00:20:00"/>
  </r>
  <r>
    <d v="2022-02-02T00:00:00"/>
    <x v="1"/>
    <n v="3"/>
    <x v="2"/>
    <x v="21"/>
    <d v="1899-12-30T17:55:00"/>
    <n v="0"/>
    <x v="2"/>
    <d v="1899-12-30T16:55:00"/>
    <d v="1899-12-30T17:12:00"/>
    <d v="1899-12-30T17:35:00"/>
    <d v="1899-12-30T00:10:00"/>
    <d v="1899-12-30T00:17:00"/>
    <d v="1899-12-30T00:23:00"/>
    <d v="1899-12-30T01:10:00"/>
    <n v="1"/>
    <d v="1899-12-30T00:15:00"/>
    <d v="1899-12-30T01:25:00"/>
    <d v="1899-12-31T10:00:00"/>
    <s v="mercredi"/>
    <d v="1899-12-30T18:10:00"/>
    <n v="-0.41319444444444453"/>
  </r>
  <r>
    <d v="2022-02-02T00:00:00"/>
    <x v="1"/>
    <n v="4"/>
    <x v="3"/>
    <x v="15"/>
    <d v="1899-12-30T09:30:00"/>
    <n v="2"/>
    <x v="1"/>
    <m/>
    <m/>
    <m/>
    <n v="-0.34375"/>
    <d v="1899-12-30T00:00:00"/>
    <d v="1899-12-30T00:00:00"/>
    <d v="1899-12-30T01:15:00"/>
    <n v="1"/>
    <d v="1899-12-30T00:15:00"/>
    <d v="1899-12-30T01:30:00"/>
    <d v="1899-12-31T12:00:00"/>
    <s v="mercredi"/>
    <d v="1899-12-30T09:45:00"/>
    <d v="1899-12-30T00:00:00"/>
  </r>
  <r>
    <d v="2022-02-02T00:00:00"/>
    <x v="1"/>
    <n v="4"/>
    <x v="3"/>
    <x v="22"/>
    <d v="1899-12-30T10:40:00"/>
    <n v="2"/>
    <x v="1"/>
    <m/>
    <m/>
    <m/>
    <n v="-0.40625"/>
    <d v="1899-12-30T00:00:00"/>
    <d v="1899-12-30T00:00:00"/>
    <d v="1899-12-30T00:55:00"/>
    <n v="1"/>
    <d v="1899-12-30T00:15:00"/>
    <d v="1899-12-30T01:10:00"/>
    <d v="1899-12-31T04:00:00"/>
    <s v="mercredi"/>
    <d v="1899-12-30T10:55:00"/>
    <d v="1899-12-30T00:05:00"/>
  </r>
  <r>
    <d v="2022-02-02T00:00:00"/>
    <x v="1"/>
    <n v="4"/>
    <x v="3"/>
    <x v="23"/>
    <d v="1899-12-30T12:05:00"/>
    <n v="0"/>
    <x v="1"/>
    <m/>
    <m/>
    <m/>
    <n v="-0.45833333333333331"/>
    <d v="1899-12-30T00:00:00"/>
    <d v="1899-12-30T00:00:00"/>
    <d v="1899-12-30T01:05:00"/>
    <n v="1"/>
    <d v="1899-12-30T00:15:00"/>
    <d v="1899-12-30T01:20:00"/>
    <d v="1899-12-31T08:00:00"/>
    <s v="mercredi"/>
    <d v="1899-12-30T12:20:00"/>
    <d v="1899-12-30T00:00:00"/>
  </r>
  <r>
    <d v="2022-02-02T00:00:00"/>
    <x v="1"/>
    <n v="4"/>
    <x v="3"/>
    <x v="24"/>
    <d v="1899-12-30T12:45:00"/>
    <n v="4"/>
    <x v="1"/>
    <m/>
    <m/>
    <m/>
    <n v="-0.51388888888888895"/>
    <d v="1899-12-30T00:00:00"/>
    <d v="1899-12-30T00:00:00"/>
    <d v="1899-12-30T00:25:00"/>
    <n v="1"/>
    <d v="1899-12-30T00:15:00"/>
    <d v="1899-12-30T00:40:00"/>
    <d v="1899-12-30T16:00:00"/>
    <s v="mercredi"/>
    <d v="1899-12-30T13:00:00"/>
    <n v="-0.18750000000000006"/>
  </r>
  <r>
    <d v="2022-02-02T00:00:00"/>
    <x v="1"/>
    <n v="5"/>
    <x v="6"/>
    <x v="20"/>
    <d v="1899-12-30T09:40:00"/>
    <n v="0"/>
    <x v="1"/>
    <d v="1899-12-30T08:45:00"/>
    <d v="1899-12-30T08:53:00"/>
    <d v="1899-12-30T09:25:00"/>
    <d v="1899-12-30T00:15:00"/>
    <d v="1899-12-30T00:08:00"/>
    <d v="1899-12-30T00:32:00"/>
    <d v="1899-12-30T01:10:00"/>
    <n v="1"/>
    <d v="1899-12-30T00:15:00"/>
    <d v="1899-12-30T01:25:00"/>
    <d v="1899-12-31T10:00:00"/>
    <s v="mercredi"/>
    <d v="1899-12-30T09:55:00"/>
    <d v="1899-12-30T00:02:00"/>
  </r>
  <r>
    <d v="2022-02-02T00:00:00"/>
    <x v="1"/>
    <n v="5"/>
    <x v="6"/>
    <x v="25"/>
    <d v="1899-12-30T11:25:00"/>
    <n v="2"/>
    <x v="2"/>
    <d v="1899-12-30T10:00:00"/>
    <d v="1899-12-30T10:10:00"/>
    <d v="1899-12-30T11:15:00"/>
    <d v="1899-12-30T00:03:00"/>
    <d v="1899-12-30T00:10:00"/>
    <d v="1899-12-30T01:05:00"/>
    <d v="1899-12-30T01:28:00"/>
    <n v="1"/>
    <d v="1899-12-30T00:15:00"/>
    <d v="1899-12-30T01:43:00"/>
    <d v="1899-12-31T17:12:00"/>
    <s v="mercredi"/>
    <d v="1899-12-30T11:40:00"/>
    <d v="1899-12-30T00:10:00"/>
  </r>
  <r>
    <d v="2022-02-02T00:00:00"/>
    <x v="1"/>
    <n v="5"/>
    <x v="6"/>
    <x v="26"/>
    <d v="1899-12-30T12:55:00"/>
    <n v="0"/>
    <x v="1"/>
    <d v="1899-12-30T12:00:00"/>
    <d v="1899-12-30T12:10:00"/>
    <d v="1899-12-30T12:35:00"/>
    <d v="1899-12-30T00:10:00"/>
    <d v="1899-12-30T00:10:00"/>
    <d v="1899-12-30T00:25:00"/>
    <d v="1899-12-30T01:05:00"/>
    <n v="1"/>
    <d v="1899-12-30T00:15:00"/>
    <d v="1899-12-30T01:20:00"/>
    <d v="1899-12-31T08:00:00"/>
    <s v="mercredi"/>
    <d v="1899-12-30T13:10:00"/>
    <d v="1899-12-30T00:50:00"/>
  </r>
  <r>
    <d v="2022-02-02T00:00:00"/>
    <x v="1"/>
    <n v="5"/>
    <x v="2"/>
    <x v="8"/>
    <d v="1899-12-30T15:15:00"/>
    <n v="4"/>
    <x v="2"/>
    <d v="1899-12-30T14:20:00"/>
    <d v="1899-12-30T14:30:00"/>
    <d v="1899-12-30T15:40:00"/>
    <d v="1899-12-30T00:20:00"/>
    <d v="1899-12-30T00:10:00"/>
    <d v="1899-12-30T01:10:00"/>
    <d v="1899-12-30T01:15:00"/>
    <n v="1"/>
    <d v="1899-12-30T00:15:00"/>
    <d v="1899-12-30T01:30:00"/>
    <d v="1899-12-31T12:00:00"/>
    <s v="mercredi"/>
    <d v="1899-12-30T15:30:00"/>
    <n v="-0.29513888888888895"/>
  </r>
  <r>
    <d v="2022-02-02T00:00:00"/>
    <x v="1"/>
    <n v="6"/>
    <x v="0"/>
    <x v="0"/>
    <d v="1899-12-30T09:05:00"/>
    <n v="2"/>
    <x v="1"/>
    <d v="1899-12-30T08:33:00"/>
    <d v="1899-12-30T08:45:00"/>
    <d v="1899-12-30T09:00:00"/>
    <d v="1899-12-30T00:08:00"/>
    <d v="1899-12-30T00:12:00"/>
    <d v="1899-12-30T00:15:00"/>
    <d v="1899-12-30T00:40:00"/>
    <n v="1"/>
    <d v="1899-12-30T00:15:00"/>
    <d v="1899-12-30T00:55:00"/>
    <d v="1899-12-30T22:00:00"/>
    <s v="mercredi"/>
    <d v="1899-12-30T09:20:00"/>
    <n v="-3.4722222222222654E-3"/>
  </r>
  <r>
    <d v="2022-02-02T00:00:00"/>
    <x v="1"/>
    <n v="6"/>
    <x v="0"/>
    <x v="27"/>
    <d v="1899-12-30T10:00:00"/>
    <n v="2"/>
    <x v="1"/>
    <d v="1899-12-30T09:20:00"/>
    <d v="1899-12-30T09:32:00"/>
    <d v="1899-12-30T09:55:00"/>
    <d v="1899-12-30T00:05:00"/>
    <d v="1899-12-30T00:12:00"/>
    <d v="1899-12-30T00:23:00"/>
    <d v="1899-12-30T00:45:00"/>
    <n v="1"/>
    <d v="1899-12-30T00:15:00"/>
    <d v="1899-12-30T01:00:00"/>
    <d v="1899-12-31T00:00:00"/>
    <s v="mercredi"/>
    <d v="1899-12-30T10:15:00"/>
    <n v="-3.4722222222222654E-3"/>
  </r>
  <r>
    <d v="2022-02-02T00:00:00"/>
    <x v="1"/>
    <n v="6"/>
    <x v="0"/>
    <x v="28"/>
    <d v="1899-12-30T11:25:00"/>
    <n v="2"/>
    <x v="1"/>
    <d v="1899-12-30T10:23:00"/>
    <d v="1899-12-30T10:35:00"/>
    <d v="1899-12-30T11:20:00"/>
    <d v="1899-12-30T00:13:00"/>
    <d v="1899-12-30T00:12:00"/>
    <d v="1899-12-30T00:45:00"/>
    <d v="1899-12-30T01:15:00"/>
    <n v="1"/>
    <d v="1899-12-30T00:15:00"/>
    <d v="1899-12-30T01:30:00"/>
    <d v="1899-12-31T12:00:00"/>
    <s v="mercredi"/>
    <d v="1899-12-30T11:40:00"/>
    <n v="-3.4722222222222099E-3"/>
  </r>
  <r>
    <d v="2022-02-02T00:00:00"/>
    <x v="1"/>
    <n v="6"/>
    <x v="0"/>
    <x v="29"/>
    <d v="1899-12-30T13:00:00"/>
    <n v="2"/>
    <x v="1"/>
    <d v="1899-12-30T11:45:00"/>
    <d v="1899-12-30T11:55:00"/>
    <d v="1899-12-30T12:55:00"/>
    <d v="1899-12-30T00:10:00"/>
    <d v="1899-12-30T00:10:00"/>
    <d v="1899-12-30T01:00:00"/>
    <d v="1899-12-30T01:25:00"/>
    <n v="1"/>
    <d v="1899-12-30T00:15:00"/>
    <d v="1899-12-30T01:40:00"/>
    <d v="1899-12-31T16:00:00"/>
    <s v="mercredi"/>
    <d v="1899-12-30T13:15:00"/>
    <d v="1899-12-30T00:40:00"/>
  </r>
  <r>
    <d v="2022-02-02T00:00:00"/>
    <x v="1"/>
    <n v="6"/>
    <x v="0"/>
    <x v="2"/>
    <d v="1899-12-30T14:35:00"/>
    <n v="2"/>
    <x v="1"/>
    <d v="1899-12-30T14:07:00"/>
    <d v="1899-12-30T14:15:00"/>
    <d v="1899-12-30T14:30:00"/>
    <d v="1899-12-30T00:12:00"/>
    <d v="1899-12-30T00:08:00"/>
    <d v="1899-12-30T00:15:00"/>
    <d v="1899-12-30T00:40:00"/>
    <n v="1"/>
    <d v="1899-12-30T00:15:00"/>
    <d v="1899-12-30T00:55:00"/>
    <d v="1899-12-30T22:00:00"/>
    <s v="mercredi"/>
    <d v="1899-12-30T14:50:00"/>
    <n v="-0.27222222222222231"/>
  </r>
  <r>
    <d v="2022-02-03T00:00:00"/>
    <x v="2"/>
    <n v="2"/>
    <x v="1"/>
    <x v="30"/>
    <d v="1899-12-30T10:15:00"/>
    <n v="0"/>
    <x v="1"/>
    <d v="1899-12-30T08:25:00"/>
    <d v="1899-12-30T08:45:00"/>
    <d v="1899-12-30T10:10:00"/>
    <d v="1899-12-30T00:07:00"/>
    <d v="1899-12-30T00:20:00"/>
    <d v="1899-12-30T01:25:00"/>
    <d v="1899-12-30T01:57:00"/>
    <n v="1"/>
    <d v="1899-12-30T00:15:00"/>
    <d v="1899-12-30T02:12:00"/>
    <d v="1900-01-01T04:48:00"/>
    <s v="jeudi"/>
    <d v="1899-12-30T10:30:00"/>
    <d v="1899-12-30T00:10:00"/>
  </r>
  <r>
    <d v="2022-02-03T00:00:00"/>
    <x v="2"/>
    <n v="2"/>
    <x v="1"/>
    <x v="31"/>
    <d v="1899-12-30T12:45:00"/>
    <n v="0"/>
    <x v="1"/>
    <d v="1899-12-30T10:45:00"/>
    <d v="1899-12-30T11:05:00"/>
    <d v="1899-12-30T12:40:00"/>
    <d v="1899-12-30T00:05:00"/>
    <d v="1899-12-30T00:20:00"/>
    <d v="1899-12-30T01:35:00"/>
    <d v="1899-12-30T02:05:00"/>
    <n v="1"/>
    <d v="1899-12-30T00:15:00"/>
    <d v="1899-12-30T02:20:00"/>
    <d v="1900-01-01T08:00:00"/>
    <s v="jeudi"/>
    <d v="1899-12-30T13:00:00"/>
    <d v="1899-12-30T00:45:00"/>
  </r>
  <r>
    <d v="2022-02-03T00:00:00"/>
    <x v="2"/>
    <n v="2"/>
    <x v="1"/>
    <x v="32"/>
    <d v="1899-12-30T14:37:00"/>
    <n v="4"/>
    <x v="1"/>
    <d v="1899-12-30T13:55:00"/>
    <d v="1899-12-30T14:04:00"/>
    <d v="1899-12-30T14:30:00"/>
    <d v="1899-12-30T00:10:00"/>
    <d v="1899-12-30T00:09:00"/>
    <d v="1899-12-30T00:26:00"/>
    <d v="1899-12-30T00:52:00"/>
    <n v="1"/>
    <d v="1899-12-30T00:15:00"/>
    <d v="1899-12-30T01:07:00"/>
    <d v="1899-12-31T02:48:00"/>
    <s v="jeudi"/>
    <d v="1899-12-30T14:52:00"/>
    <n v="-0.26875000000000016"/>
  </r>
  <r>
    <d v="2022-02-03T00:00:00"/>
    <x v="2"/>
    <n v="3"/>
    <x v="2"/>
    <x v="0"/>
    <d v="1899-12-30T09:00:00"/>
    <n v="2"/>
    <x v="2"/>
    <d v="1899-12-30T08:30:00"/>
    <d v="1899-12-30T08:34:00"/>
    <d v="1899-12-30T08:55:00"/>
    <d v="1899-12-30T00:05:00"/>
    <d v="1899-12-30T00:04:00"/>
    <d v="1899-12-30T00:21:00"/>
    <d v="1899-12-30T00:35:00"/>
    <n v="1"/>
    <d v="1899-12-30T00:15:00"/>
    <d v="1899-12-30T00:50:00"/>
    <d v="1899-12-30T20:00:00"/>
    <s v="jeudi"/>
    <d v="1899-12-30T09:15:00"/>
    <d v="1899-12-30T00:05:00"/>
  </r>
  <r>
    <d v="2022-02-03T00:00:00"/>
    <x v="2"/>
    <n v="3"/>
    <x v="2"/>
    <x v="33"/>
    <d v="1899-12-30T11:10:00"/>
    <n v="0"/>
    <x v="0"/>
    <d v="1899-12-30T09:32:00"/>
    <d v="1899-12-30T09:50:00"/>
    <d v="1899-12-30T11:00:00"/>
    <d v="1899-12-30T00:12:00"/>
    <d v="1899-12-30T00:18:00"/>
    <d v="1899-12-30T01:10:00"/>
    <d v="1899-12-30T01:50:00"/>
    <n v="1"/>
    <d v="1899-12-30T00:15:00"/>
    <d v="1899-12-30T02:05:00"/>
    <d v="1900-01-01T02:00:00"/>
    <s v="jeudi"/>
    <d v="1899-12-30T11:25:00"/>
    <d v="1899-12-30T00:25:00"/>
  </r>
  <r>
    <d v="2022-02-03T00:00:00"/>
    <x v="2"/>
    <n v="3"/>
    <x v="1"/>
    <x v="26"/>
    <d v="1899-12-30T13:25:00"/>
    <n v="4"/>
    <x v="1"/>
    <d v="1899-12-30T11:55:00"/>
    <d v="1899-12-30T12:05:00"/>
    <d v="1899-12-30T13:05:00"/>
    <d v="1899-12-30T00:05:00"/>
    <d v="1899-12-30T00:10:00"/>
    <d v="1899-12-30T01:00:00"/>
    <d v="1899-12-30T01:35:00"/>
    <n v="1"/>
    <d v="1899-12-30T00:15:00"/>
    <d v="1899-12-30T01:50:00"/>
    <d v="1899-12-31T20:00:00"/>
    <s v="jeudi"/>
    <d v="1899-12-30T13:40:00"/>
    <d v="1899-12-30T00:55:00"/>
  </r>
  <r>
    <d v="2022-02-03T00:00:00"/>
    <x v="2"/>
    <n v="3"/>
    <x v="1"/>
    <x v="34"/>
    <d v="1899-12-30T16:15:00"/>
    <n v="4"/>
    <x v="1"/>
    <d v="1899-12-30T14:40:00"/>
    <d v="1899-12-30T15:00:00"/>
    <d v="1899-12-30T16:00:00"/>
    <d v="1899-12-30T00:05:00"/>
    <d v="1899-12-30T00:20:00"/>
    <d v="1899-12-30T01:00:00"/>
    <d v="1899-12-30T01:40:00"/>
    <n v="1"/>
    <d v="1899-12-30T00:15:00"/>
    <d v="1899-12-30T01:55:00"/>
    <d v="1899-12-31T22:00:00"/>
    <s v="jeudi"/>
    <d v="1899-12-30T16:30:00"/>
    <n v="-0.34027777777777785"/>
  </r>
  <r>
    <d v="2022-02-03T00:00:00"/>
    <x v="2"/>
    <n v="4"/>
    <x v="3"/>
    <x v="5"/>
    <d v="1899-12-30T09:10:00"/>
    <n v="2"/>
    <x v="1"/>
    <m/>
    <m/>
    <m/>
    <n v="-0.34722222222222227"/>
    <d v="1899-12-30T00:00:00"/>
    <d v="1899-12-30T00:00:00"/>
    <d v="1899-12-30T00:50:00"/>
    <n v="1"/>
    <d v="1899-12-30T00:15:00"/>
    <d v="1899-12-30T01:05:00"/>
    <d v="1899-12-31T02:00:00"/>
    <s v="jeudi"/>
    <d v="1899-12-30T09:25:00"/>
    <d v="1899-12-30T00:00:00"/>
  </r>
  <r>
    <d v="2022-02-03T00:00:00"/>
    <x v="2"/>
    <n v="4"/>
    <x v="3"/>
    <x v="16"/>
    <d v="1899-12-30T09:50:00"/>
    <n v="2"/>
    <x v="1"/>
    <m/>
    <m/>
    <m/>
    <n v="-0.3923611111111111"/>
    <d v="1899-12-30T00:00:00"/>
    <d v="1899-12-30T00:00:00"/>
    <d v="1899-12-30T00:25:00"/>
    <n v="1"/>
    <d v="1899-12-30T00:15:00"/>
    <d v="1899-12-30T00:40:00"/>
    <d v="1899-12-30T16:00:00"/>
    <s v="jeudi"/>
    <d v="1899-12-30T10:05:00"/>
    <d v="1899-12-30T00:10:00"/>
  </r>
  <r>
    <d v="2022-02-03T00:00:00"/>
    <x v="2"/>
    <n v="4"/>
    <x v="3"/>
    <x v="11"/>
    <d v="1899-12-30T10:35:00"/>
    <n v="2"/>
    <x v="1"/>
    <m/>
    <m/>
    <m/>
    <n v="-0.42708333333333331"/>
    <d v="1899-12-30T00:00:00"/>
    <d v="1899-12-30T00:00:00"/>
    <d v="1899-12-30T00:20:00"/>
    <n v="1"/>
    <d v="1899-12-30T00:15:00"/>
    <d v="1899-12-30T00:35:00"/>
    <d v="1899-12-30T14:00:00"/>
    <s v="jeudi"/>
    <d v="1899-12-30T10:50:00"/>
    <d v="1899-12-30T00:00:00"/>
  </r>
  <r>
    <d v="2022-02-03T00:00:00"/>
    <x v="2"/>
    <n v="4"/>
    <x v="3"/>
    <x v="35"/>
    <d v="1899-12-30T11:40:00"/>
    <n v="0"/>
    <x v="1"/>
    <m/>
    <m/>
    <m/>
    <n v="-0.4513888888888889"/>
    <d v="1899-12-30T00:00:00"/>
    <d v="1899-12-30T00:00:00"/>
    <d v="1899-12-30T00:50:00"/>
    <n v="1"/>
    <d v="1899-12-30T00:15:00"/>
    <d v="1899-12-30T01:05:00"/>
    <d v="1899-12-31T02:00:00"/>
    <s v="jeudi"/>
    <d v="1899-12-30T11:55:00"/>
    <n v="-0.10416666666666669"/>
  </r>
  <r>
    <d v="2022-02-03T00:00:00"/>
    <x v="2"/>
    <n v="5"/>
    <x v="1"/>
    <x v="16"/>
    <d v="1899-12-30T10:30:00"/>
    <n v="0"/>
    <x v="1"/>
    <d v="1899-12-30T09:30:00"/>
    <d v="1899-12-30T09:42:00"/>
    <d v="1899-12-30T10:25:00"/>
    <d v="1899-12-30T00:05:00"/>
    <d v="1899-12-30T00:12:00"/>
    <d v="1899-12-30T00:43:00"/>
    <d v="1899-12-30T01:05:00"/>
    <n v="1"/>
    <d v="1899-12-30T00:15:00"/>
    <d v="1899-12-30T01:20:00"/>
    <d v="1899-12-31T08:00:00"/>
    <s v="jeudi"/>
    <d v="1899-12-30T10:45:00"/>
    <d v="1899-12-30T00:30:00"/>
  </r>
  <r>
    <d v="2022-02-03T00:00:00"/>
    <x v="2"/>
    <n v="5"/>
    <x v="1"/>
    <x v="36"/>
    <d v="1899-12-30T12:30:00"/>
    <n v="2"/>
    <x v="1"/>
    <d v="1899-12-30T11:20:00"/>
    <d v="1899-12-30T11:34:00"/>
    <d v="1899-12-30T12:00:00"/>
    <d v="1899-12-30T00:05:00"/>
    <d v="1899-12-30T00:14:00"/>
    <d v="1899-12-30T00:26:00"/>
    <d v="1899-12-30T01:15:00"/>
    <n v="1"/>
    <d v="1899-12-30T00:15:00"/>
    <d v="1899-12-30T01:30:00"/>
    <d v="1899-12-31T12:00:00"/>
    <s v="jeudi"/>
    <d v="1899-12-30T12:45:00"/>
    <d v="1899-12-30T00:15:00"/>
  </r>
  <r>
    <d v="2022-02-03T00:00:00"/>
    <x v="2"/>
    <n v="5"/>
    <x v="7"/>
    <x v="37"/>
    <d v="1899-12-30T13:40:00"/>
    <n v="0"/>
    <x v="2"/>
    <d v="1899-12-30T13:10:00"/>
    <d v="1899-12-30T13:12:00"/>
    <d v="1899-12-30T13:35:00"/>
    <d v="1899-12-30T00:10:00"/>
    <d v="1899-12-30T00:02:00"/>
    <d v="1899-12-30T00:23:00"/>
    <d v="1899-12-30T00:40:00"/>
    <n v="1"/>
    <d v="1899-12-30T00:15:00"/>
    <d v="1899-12-30T00:55:00"/>
    <d v="1899-12-30T22:00:00"/>
    <s v="jeudi"/>
    <d v="1899-12-30T13:55:00"/>
    <d v="1899-12-30T00:35:00"/>
  </r>
  <r>
    <d v="2022-02-03T00:00:00"/>
    <x v="2"/>
    <n v="5"/>
    <x v="7"/>
    <x v="38"/>
    <d v="1899-12-30T15:30:00"/>
    <n v="0"/>
    <x v="2"/>
    <d v="1899-12-30T14:35:00"/>
    <d v="1899-12-30T14:43:00"/>
    <d v="1899-12-30T15:20:00"/>
    <d v="1899-12-30T00:05:00"/>
    <d v="1899-12-30T00:08:00"/>
    <d v="1899-12-30T00:37:00"/>
    <d v="1899-12-30T01:00:00"/>
    <n v="1"/>
    <d v="1899-12-30T00:15:00"/>
    <d v="1899-12-30T01:15:00"/>
    <d v="1899-12-31T06:00:00"/>
    <s v="jeudi"/>
    <d v="1899-12-30T15:45:00"/>
    <d v="1899-12-30T00:45:00"/>
  </r>
  <r>
    <d v="2022-02-03T00:00:00"/>
    <x v="2"/>
    <n v="3"/>
    <x v="2"/>
    <x v="39"/>
    <d v="1899-12-30T18:20:00"/>
    <n v="4"/>
    <x v="1"/>
    <d v="1899-12-30T16:40:00"/>
    <d v="1899-12-30T17:10:00"/>
    <d v="1899-12-30T17:55:00"/>
    <d v="1899-12-30T00:10:00"/>
    <d v="1899-12-30T00:30:00"/>
    <d v="1899-12-30T00:45:00"/>
    <d v="1899-12-30T01:50:00"/>
    <n v="1"/>
    <d v="1899-12-30T00:15:00"/>
    <d v="1899-12-30T02:05:00"/>
    <d v="1900-01-01T02:00:00"/>
    <s v="jeudi"/>
    <d v="1899-12-30T18:35:00"/>
    <n v="-0.23611111111111116"/>
  </r>
  <r>
    <d v="2022-02-03T00:00:00"/>
    <x v="2"/>
    <n v="6"/>
    <x v="5"/>
    <x v="40"/>
    <d v="1899-12-30T13:15:00"/>
    <n v="2"/>
    <x v="2"/>
    <d v="1899-12-30T12:57:00"/>
    <d v="1899-12-30T13:02:00"/>
    <d v="1899-12-30T13:13:00"/>
    <d v="1899-12-30T00:02:00"/>
    <d v="1899-12-30T00:05:00"/>
    <d v="1899-12-30T00:11:00"/>
    <d v="1899-12-30T00:20:00"/>
    <n v="1"/>
    <d v="1899-12-30T00:15:00"/>
    <d v="1899-12-30T00:35:00"/>
    <d v="1899-12-30T14:00:00"/>
    <s v="jeudi"/>
    <d v="1899-12-30T13:30:00"/>
    <n v="-1.388888888888995E-3"/>
  </r>
  <r>
    <d v="2022-02-03T00:00:00"/>
    <x v="2"/>
    <n v="6"/>
    <x v="5"/>
    <x v="41"/>
    <d v="1899-12-30T13:47:00"/>
    <n v="2"/>
    <x v="2"/>
    <d v="1899-12-30T13:29:00"/>
    <d v="1899-12-30T13:34:00"/>
    <d v="1899-12-30T13:44:00"/>
    <d v="1899-12-30T00:01:00"/>
    <d v="1899-12-30T00:05:00"/>
    <d v="1899-12-30T00:10:00"/>
    <d v="1899-12-30T00:19:00"/>
    <n v="1"/>
    <d v="1899-12-30T00:15:00"/>
    <d v="1899-12-30T00:34:00"/>
    <d v="1899-12-30T13:36:00"/>
    <s v="jeudi"/>
    <d v="1899-12-30T14:02:00"/>
    <n v="-4.8611111111112049E-3"/>
  </r>
  <r>
    <d v="2022-02-03T00:00:00"/>
    <x v="2"/>
    <n v="6"/>
    <x v="5"/>
    <x v="2"/>
    <d v="1899-12-30T14:15:00"/>
    <n v="2"/>
    <x v="2"/>
    <d v="1899-12-30T13:56:00"/>
    <d v="1899-12-30T14:01:00"/>
    <d v="1899-12-30T14:11:00"/>
    <d v="1899-12-30T00:01:00"/>
    <d v="1899-12-30T00:05:00"/>
    <d v="1899-12-30T00:10:00"/>
    <d v="1899-12-30T00:20:00"/>
    <n v="1"/>
    <d v="1899-12-30T00:15:00"/>
    <d v="1899-12-30T00:35:00"/>
    <d v="1899-12-30T14:00:00"/>
    <s v="jeudi"/>
    <d v="1899-12-30T14:30:00"/>
    <n v="-4.5138888888888951E-2"/>
  </r>
  <r>
    <d v="2022-02-04T00:00:00"/>
    <x v="3"/>
    <n v="1"/>
    <x v="0"/>
    <x v="42"/>
    <d v="1899-12-30T14:37:00"/>
    <n v="0"/>
    <x v="1"/>
    <d v="1899-12-30T13:52:00"/>
    <d v="1899-12-30T14:00:00"/>
    <d v="1899-12-30T14:25:00"/>
    <d v="1899-12-30T00:27:00"/>
    <d v="1899-12-30T00:08:00"/>
    <d v="1899-12-30T00:25:00"/>
    <d v="1899-12-30T01:12:00"/>
    <n v="1"/>
    <d v="1899-12-30T00:15:00"/>
    <d v="1899-12-30T01:27:00"/>
    <d v="1899-12-31T10:48:00"/>
    <s v="vendredi"/>
    <d v="1899-12-30T14:52:00"/>
    <d v="1899-12-30T03:43:00"/>
  </r>
  <r>
    <d v="2022-02-04T00:00:00"/>
    <x v="3"/>
    <n v="1"/>
    <x v="0"/>
    <x v="43"/>
    <d v="1899-12-30T19:30:00"/>
    <n v="4"/>
    <x v="0"/>
    <d v="1899-12-30T18:45:00"/>
    <d v="1899-12-30T18:54:00"/>
    <d v="1899-12-30T19:27:00"/>
    <d v="1899-12-30T00:10:00"/>
    <d v="1899-12-30T00:09:00"/>
    <d v="1899-12-30T00:33:00"/>
    <d v="1899-12-30T00:55:00"/>
    <n v="1"/>
    <d v="1899-12-30T00:15:00"/>
    <d v="1899-12-30T01:10:00"/>
    <d v="1899-12-31T04:00:00"/>
    <s v="vendredi"/>
    <d v="1899-12-30T19:45:00"/>
    <n v="-0.45138888888888901"/>
  </r>
  <r>
    <d v="2022-02-04T00:00:00"/>
    <x v="3"/>
    <n v="2"/>
    <x v="1"/>
    <x v="44"/>
    <d v="1899-12-30T11:12:00"/>
    <n v="0"/>
    <x v="1"/>
    <d v="1899-12-30T09:05:00"/>
    <d v="1899-12-30T09:25:00"/>
    <d v="1899-12-30T11:08:00"/>
    <d v="1899-12-30T00:10:00"/>
    <d v="1899-12-30T00:20:00"/>
    <d v="1899-12-30T01:43:00"/>
    <d v="1899-12-30T02:17:00"/>
    <n v="1"/>
    <d v="1899-12-30T00:15:00"/>
    <d v="1899-12-30T02:32:00"/>
    <d v="1900-01-01T12:48:00"/>
    <s v="vendredi"/>
    <d v="1899-12-30T11:27:00"/>
    <d v="1899-12-30T01:03:00"/>
  </r>
  <r>
    <d v="2022-02-04T00:00:00"/>
    <x v="3"/>
    <n v="2"/>
    <x v="1"/>
    <x v="45"/>
    <d v="1899-12-30T15:25:00"/>
    <n v="0"/>
    <x v="1"/>
    <d v="1899-12-30T12:40:00"/>
    <d v="1899-12-30T13:05:00"/>
    <d v="1899-12-30T15:05:00"/>
    <d v="1899-12-30T00:10:00"/>
    <d v="1899-12-30T00:25:00"/>
    <d v="1899-12-30T02:00:00"/>
    <d v="1899-12-30T02:55:00"/>
    <n v="1"/>
    <d v="1899-12-30T00:15:00"/>
    <d v="1899-12-30T03:10:00"/>
    <d v="1900-01-02T04:00:00"/>
    <s v="vendredi"/>
    <d v="1899-12-30T15:40:00"/>
    <n v="-0.2986111111111111"/>
  </r>
  <r>
    <d v="2022-02-04T00:00:00"/>
    <x v="3"/>
    <n v="3"/>
    <x v="2"/>
    <x v="20"/>
    <d v="1899-12-30T09:10:00"/>
    <n v="0"/>
    <x v="1"/>
    <d v="1899-12-30T08:35:00"/>
    <d v="1899-12-30T08:43:00"/>
    <d v="1899-12-30T08:55:00"/>
    <d v="1899-12-30T00:05:00"/>
    <d v="1899-12-30T00:08:00"/>
    <d v="1899-12-30T00:12:00"/>
    <d v="1899-12-30T00:40:00"/>
    <n v="1"/>
    <d v="1899-12-30T00:15:00"/>
    <d v="1899-12-30T00:55:00"/>
    <d v="1899-12-30T22:00:00"/>
    <s v="vendredi"/>
    <d v="1899-12-30T09:25:00"/>
    <d v="1899-12-30T00:15:00"/>
  </r>
  <r>
    <d v="2022-02-04T00:00:00"/>
    <x v="3"/>
    <n v="3"/>
    <x v="2"/>
    <x v="46"/>
    <d v="1899-12-30T10:45:00"/>
    <n v="2"/>
    <x v="1"/>
    <d v="1899-12-30T09:40:00"/>
    <d v="1899-12-30T10:02:00"/>
    <d v="1899-12-30T10:30:00"/>
    <d v="1899-12-30T00:00:00"/>
    <d v="1899-12-30T00:22:00"/>
    <d v="1899-12-30T00:28:00"/>
    <d v="1899-12-30T01:05:00"/>
    <n v="1"/>
    <d v="1899-12-30T00:15:00"/>
    <d v="1899-12-30T01:20:00"/>
    <d v="1899-12-31T08:00:00"/>
    <s v="vendredi"/>
    <d v="1899-12-30T11:00:00"/>
    <d v="1899-12-30T00:15:00"/>
  </r>
  <r>
    <d v="2022-02-04T00:00:00"/>
    <x v="3"/>
    <n v="3"/>
    <x v="2"/>
    <x v="36"/>
    <d v="1899-12-30T12:15:00"/>
    <n v="2"/>
    <x v="0"/>
    <d v="1899-12-30T11:30:00"/>
    <d v="1899-12-30T11:37:00"/>
    <d v="1899-12-30T12:10:00"/>
    <d v="1899-12-30T00:15:00"/>
    <d v="1899-12-30T00:07:00"/>
    <d v="1899-12-30T00:33:00"/>
    <d v="1899-12-30T01:00:00"/>
    <n v="1"/>
    <d v="1899-12-30T00:15:00"/>
    <d v="1899-12-30T01:15:00"/>
    <d v="1899-12-31T06:00:00"/>
    <s v="vendredi"/>
    <d v="1899-12-30T12:30:00"/>
    <d v="1899-12-30T01:10:00"/>
  </r>
  <r>
    <d v="2022-02-04T00:00:00"/>
    <x v="3"/>
    <n v="3"/>
    <x v="2"/>
    <x v="47"/>
    <d v="1899-12-30T15:30:00"/>
    <n v="0"/>
    <x v="1"/>
    <d v="1899-12-30T13:58:00"/>
    <d v="1899-12-30T14:22:00"/>
    <d v="1899-12-30T15:20:00"/>
    <d v="1899-12-30T00:18:00"/>
    <d v="1899-12-30T00:24:00"/>
    <d v="1899-12-30T00:58:00"/>
    <d v="1899-12-30T01:50:00"/>
    <n v="1"/>
    <d v="1899-12-30T00:15:00"/>
    <d v="1899-12-30T02:05:00"/>
    <d v="1900-01-01T02:00:00"/>
    <s v="vendredi"/>
    <d v="1899-12-30T15:45:00"/>
    <n v="-0.31597222222222238"/>
  </r>
  <r>
    <d v="2022-02-04T00:00:00"/>
    <x v="3"/>
    <n v="5"/>
    <x v="4"/>
    <x v="48"/>
    <d v="1899-12-30T09:20:00"/>
    <n v="2"/>
    <x v="2"/>
    <d v="1899-12-30T08:37:00"/>
    <d v="1899-12-30T08:40:00"/>
    <d v="1899-12-30T09:15:00"/>
    <d v="1899-12-30T00:27:00"/>
    <d v="1899-12-30T00:03:00"/>
    <d v="1899-12-30T00:35:00"/>
    <d v="1899-12-30T01:10:00"/>
    <n v="1"/>
    <d v="1899-12-30T00:15:00"/>
    <d v="1899-12-30T01:25:00"/>
    <d v="1899-12-31T10:00:00"/>
    <s v="vendredi"/>
    <d v="1899-12-30T09:35:00"/>
    <d v="1899-12-30T00:05:00"/>
  </r>
  <r>
    <d v="2022-02-04T00:00:00"/>
    <x v="3"/>
    <n v="5"/>
    <x v="4"/>
    <x v="46"/>
    <d v="1899-12-30T10:27:00"/>
    <n v="2"/>
    <x v="2"/>
    <d v="1899-12-30T10:00:00"/>
    <d v="1899-12-30T10:02:00"/>
    <d v="1899-12-30T10:23:00"/>
    <d v="1899-12-30T00:20:00"/>
    <d v="1899-12-30T00:02:00"/>
    <d v="1899-12-30T00:21:00"/>
    <d v="1899-12-30T00:47:00"/>
    <n v="1"/>
    <d v="1899-12-30T00:15:00"/>
    <d v="1899-12-30T01:02:00"/>
    <d v="1899-12-31T00:48:00"/>
    <s v="vendredi"/>
    <d v="1899-12-30T10:42:00"/>
    <d v="1899-12-30T00:28:00"/>
  </r>
  <r>
    <d v="2022-02-04T00:00:00"/>
    <x v="3"/>
    <n v="5"/>
    <x v="4"/>
    <x v="49"/>
    <d v="1899-12-30T11:55:00"/>
    <n v="2"/>
    <x v="2"/>
    <d v="1899-12-30T11:30:00"/>
    <d v="1899-12-30T11:32:00"/>
    <d v="1899-12-30T11:50:00"/>
    <d v="1899-12-30T00:20:00"/>
    <d v="1899-12-30T00:02:00"/>
    <d v="1899-12-30T00:18:00"/>
    <d v="1899-12-30T00:45:00"/>
    <n v="1"/>
    <d v="1899-12-30T00:15:00"/>
    <d v="1899-12-30T01:00:00"/>
    <d v="1899-12-31T00:00:00"/>
    <s v="vendredi"/>
    <d v="1899-12-30T12:10:00"/>
    <n v="-0.15625"/>
  </r>
  <r>
    <d v="2022-02-04T00:00:00"/>
    <x v="3"/>
    <n v="6"/>
    <x v="0"/>
    <x v="0"/>
    <d v="1899-12-30T08:55:00"/>
    <n v="2"/>
    <x v="1"/>
    <d v="1899-12-30T08:30:00"/>
    <d v="1899-12-30T08:38:00"/>
    <d v="1899-12-30T08:48:00"/>
    <d v="1899-12-30T00:05:00"/>
    <d v="1899-12-30T00:08:00"/>
    <d v="1899-12-30T00:10:00"/>
    <d v="1899-12-30T00:30:00"/>
    <n v="1"/>
    <d v="1899-12-30T00:15:00"/>
    <d v="1899-12-30T00:45:00"/>
    <d v="1899-12-30T18:00:00"/>
    <s v="vendredi"/>
    <d v="1899-12-30T09:10:00"/>
    <d v="1899-12-30T00:15:00"/>
  </r>
  <r>
    <d v="2022-02-04T00:00:00"/>
    <x v="3"/>
    <n v="6"/>
    <x v="0"/>
    <x v="16"/>
    <d v="1899-12-30T09:55:00"/>
    <n v="2"/>
    <x v="1"/>
    <d v="1899-12-30T09:30:00"/>
    <d v="1899-12-30T09:38:00"/>
    <d v="1899-12-30T09:47:00"/>
    <d v="1899-12-30T00:05:00"/>
    <d v="1899-12-30T00:08:00"/>
    <d v="1899-12-30T00:09:00"/>
    <d v="1899-12-30T00:30:00"/>
    <n v="1"/>
    <d v="1899-12-30T00:15:00"/>
    <d v="1899-12-30T00:45:00"/>
    <d v="1899-12-30T18:00:00"/>
    <s v="vendredi"/>
    <d v="1899-12-30T10:10:00"/>
    <d v="1899-12-30T00:00:00"/>
  </r>
  <r>
    <d v="2022-02-04T00:00:00"/>
    <x v="3"/>
    <n v="6"/>
    <x v="0"/>
    <x v="28"/>
    <d v="1899-12-30T10:40:00"/>
    <n v="2"/>
    <x v="1"/>
    <d v="1899-12-30T10:18:00"/>
    <d v="1899-12-30T10:25:00"/>
    <d v="1899-12-30T10:32:00"/>
    <d v="1899-12-30T00:08:00"/>
    <d v="1899-12-30T00:07:00"/>
    <d v="1899-12-30T00:07:00"/>
    <d v="1899-12-30T00:30:00"/>
    <n v="1"/>
    <d v="1899-12-30T00:15:00"/>
    <d v="1899-12-30T00:45:00"/>
    <d v="1899-12-30T18:00:00"/>
    <s v="vendredi"/>
    <d v="1899-12-30T10:55:00"/>
    <d v="1899-12-30T00:10:00"/>
  </r>
  <r>
    <d v="2022-02-04T00:00:00"/>
    <x v="3"/>
    <n v="6"/>
    <x v="0"/>
    <x v="50"/>
    <d v="1899-12-30T11:40:00"/>
    <n v="2"/>
    <x v="1"/>
    <d v="1899-12-30T11:10:00"/>
    <d v="1899-12-30T11:20:00"/>
    <d v="1899-12-30T11:32:00"/>
    <d v="1899-12-30T00:05:00"/>
    <d v="1899-12-30T00:10:00"/>
    <d v="1899-12-30T00:12:00"/>
    <d v="1899-12-30T00:35:00"/>
    <n v="1"/>
    <d v="1899-12-30T00:15:00"/>
    <d v="1899-12-30T00:50:00"/>
    <d v="1899-12-30T20:00:00"/>
    <s v="vendredi"/>
    <d v="1899-12-30T11:55:00"/>
    <n v="-3.4722222222222099E-3"/>
  </r>
  <r>
    <d v="2022-02-04T00:00:00"/>
    <x v="3"/>
    <n v="6"/>
    <x v="0"/>
    <x v="26"/>
    <d v="1899-12-30T12:15:00"/>
    <n v="2"/>
    <x v="1"/>
    <d v="1899-12-30T11:58:00"/>
    <d v="1899-12-30T12:04:00"/>
    <d v="1899-12-30T12:10:00"/>
    <d v="1899-12-30T00:08:00"/>
    <d v="1899-12-30T00:06:00"/>
    <d v="1899-12-30T00:06:00"/>
    <d v="1899-12-30T00:25:00"/>
    <n v="1"/>
    <d v="1899-12-30T00:15:00"/>
    <d v="1899-12-30T00:40:00"/>
    <d v="1899-12-30T16:00:00"/>
    <s v="vendredi"/>
    <d v="1899-12-30T12:30:00"/>
    <d v="1899-12-30T02:30:00"/>
  </r>
  <r>
    <d v="2022-02-04T00:00:00"/>
    <x v="3"/>
    <n v="6"/>
    <x v="0"/>
    <x v="51"/>
    <d v="1899-12-30T15:18:00"/>
    <n v="4"/>
    <x v="1"/>
    <d v="1899-12-30T15:07:00"/>
    <d v="1899-12-30T15:11:00"/>
    <d v="1899-12-30T15:15:00"/>
    <d v="1899-12-30T00:07:00"/>
    <d v="1899-12-30T00:04:00"/>
    <d v="1899-12-30T00:04:00"/>
    <d v="1899-12-30T00:18:00"/>
    <n v="1"/>
    <d v="1899-12-30T00:15:00"/>
    <d v="1899-12-30T00:33:00"/>
    <d v="1899-12-30T13:12:00"/>
    <s v="vendredi"/>
    <d v="1899-12-30T15:33:00"/>
    <n v="-3.4722222222223209E-3"/>
  </r>
  <r>
    <d v="2022-02-06T00:00:00"/>
    <x v="4"/>
    <n v="1"/>
    <x v="0"/>
    <x v="52"/>
    <d v="1899-12-30T16:35:00"/>
    <n v="4"/>
    <x v="0"/>
    <d v="1899-12-30T15:38:00"/>
    <d v="1899-12-30T15:45:00"/>
    <d v="1899-12-30T16:30:00"/>
    <d v="1899-12-30T00:10:00"/>
    <d v="1899-12-30T00:07:00"/>
    <d v="1899-12-30T00:45:00"/>
    <d v="1899-12-30T01:07:00"/>
    <n v="1"/>
    <d v="1899-12-30T00:15:00"/>
    <d v="1899-12-30T01:22:00"/>
    <d v="1899-12-31T08:48:00"/>
    <s v="dimanche"/>
    <d v="1899-12-30T16:50:00"/>
    <n v="-0.21319444444444452"/>
  </r>
  <r>
    <d v="2022-02-07T00:00:00"/>
    <x v="5"/>
    <n v="1"/>
    <x v="0"/>
    <x v="53"/>
    <d v="1899-12-30T12:45:00"/>
    <n v="0"/>
    <x v="0"/>
    <d v="1899-12-30T11:49:00"/>
    <d v="1899-12-30T11:54:00"/>
    <d v="1899-12-30T12:40:00"/>
    <d v="1899-12-30T00:06:00"/>
    <d v="1899-12-30T00:05:00"/>
    <d v="1899-12-30T00:46:00"/>
    <d v="1899-12-30T01:02:00"/>
    <n v="1"/>
    <d v="1899-12-30T00:15:00"/>
    <d v="1899-12-30T01:17:00"/>
    <d v="1899-12-31T06:48:00"/>
    <s v="lundi"/>
    <d v="1899-12-30T13:00:00"/>
    <n v="-0.20486111111111116"/>
  </r>
  <r>
    <d v="2022-02-07T00:00:00"/>
    <x v="5"/>
    <n v="2"/>
    <x v="1"/>
    <x v="54"/>
    <d v="1899-12-30T09:45:00"/>
    <n v="2"/>
    <x v="1"/>
    <d v="1899-12-30T08:15:00"/>
    <d v="1899-12-30T08:30:00"/>
    <d v="1899-12-30T09:25:00"/>
    <d v="1899-12-30T00:10:00"/>
    <d v="1899-12-30T00:15:00"/>
    <d v="1899-12-30T00:55:00"/>
    <d v="1899-12-30T01:40:00"/>
    <n v="1"/>
    <d v="1899-12-30T00:15:00"/>
    <d v="1899-12-30T01:55:00"/>
    <d v="1899-12-31T22:00:00"/>
    <s v="lundi"/>
    <d v="1899-12-30T10:00:00"/>
    <d v="1899-12-30T00:10:00"/>
  </r>
  <r>
    <d v="2022-02-07T00:00:00"/>
    <x v="5"/>
    <n v="2"/>
    <x v="1"/>
    <x v="28"/>
    <d v="1899-12-30T11:40:00"/>
    <n v="2"/>
    <x v="1"/>
    <d v="1899-12-30T10:15:00"/>
    <d v="1899-12-30T10:37:00"/>
    <d v="1899-12-30T11:30:00"/>
    <d v="1899-12-30T00:05:00"/>
    <d v="1899-12-30T00:22:00"/>
    <d v="1899-12-30T00:53:00"/>
    <d v="1899-12-30T01:30:00"/>
    <n v="1"/>
    <d v="1899-12-30T00:15:00"/>
    <d v="1899-12-30T01:45:00"/>
    <d v="1899-12-31T18:00:00"/>
    <s v="lundi"/>
    <d v="1899-12-30T11:55:00"/>
    <d v="1899-12-30T00:15:00"/>
  </r>
  <r>
    <d v="2022-02-07T00:00:00"/>
    <x v="5"/>
    <n v="2"/>
    <x v="1"/>
    <x v="55"/>
    <d v="1899-12-30T14:10:00"/>
    <n v="0"/>
    <x v="1"/>
    <d v="1899-12-30T12:15:00"/>
    <d v="1899-12-30T12:30:00"/>
    <d v="1899-12-30T14:05:00"/>
    <d v="1899-12-30T00:05:00"/>
    <d v="1899-12-30T00:15:00"/>
    <d v="1899-12-30T01:35:00"/>
    <d v="1899-12-30T02:00:00"/>
    <n v="1"/>
    <d v="1899-12-30T00:15:00"/>
    <d v="1899-12-30T02:15:00"/>
    <d v="1900-01-01T06:00:00"/>
    <s v="lundi"/>
    <d v="1899-12-30T14:25:00"/>
    <n v="-0.25694444444444453"/>
  </r>
  <r>
    <d v="2022-02-07T00:00:00"/>
    <x v="5"/>
    <n v="3"/>
    <x v="2"/>
    <x v="15"/>
    <d v="1899-12-30T09:02:00"/>
    <n v="2"/>
    <x v="1"/>
    <d v="1899-12-30T08:25:00"/>
    <d v="1899-12-30T08:35:00"/>
    <d v="1899-12-30T08:55:00"/>
    <d v="1899-12-30T00:10:00"/>
    <d v="1899-12-30T00:10:00"/>
    <d v="1899-12-30T00:20:00"/>
    <d v="1899-12-30T00:47:00"/>
    <n v="1"/>
    <d v="1899-12-30T00:15:00"/>
    <d v="1899-12-30T01:02:00"/>
    <d v="1899-12-31T00:48:00"/>
    <s v="lundi"/>
    <d v="1899-12-30T09:17:00"/>
    <d v="1899-12-30T00:23:00"/>
  </r>
  <r>
    <d v="2022-02-07T00:00:00"/>
    <x v="5"/>
    <n v="3"/>
    <x v="2"/>
    <x v="46"/>
    <d v="1899-12-30T10:41:00"/>
    <n v="4"/>
    <x v="0"/>
    <d v="1899-12-30T09:47:00"/>
    <d v="1899-12-30T10:02:00"/>
    <d v="1899-12-30T10:35:00"/>
    <d v="1899-12-30T00:07:00"/>
    <d v="1899-12-30T00:15:00"/>
    <d v="1899-12-30T00:33:00"/>
    <d v="1899-12-30T01:01:00"/>
    <n v="1"/>
    <d v="1899-12-30T00:15:00"/>
    <d v="1899-12-30T01:16:00"/>
    <d v="1899-12-31T06:24:00"/>
    <s v="lundi"/>
    <d v="1899-12-30T10:56:00"/>
    <d v="1899-12-30T00:54:00"/>
  </r>
  <r>
    <d v="2022-02-07T00:00:00"/>
    <x v="5"/>
    <n v="3"/>
    <x v="2"/>
    <x v="26"/>
    <d v="1899-12-30T13:25:00"/>
    <n v="4"/>
    <x v="0"/>
    <d v="1899-12-30T12:00:00"/>
    <d v="1899-12-30T12:23:00"/>
    <d v="1899-12-30T13:20:00"/>
    <d v="1899-12-30T00:10:00"/>
    <d v="1899-12-30T00:23:00"/>
    <d v="1899-12-30T00:57:00"/>
    <d v="1899-12-30T01:35:00"/>
    <n v="1"/>
    <d v="1899-12-30T00:15:00"/>
    <d v="1899-12-30T01:50:00"/>
    <d v="1899-12-31T20:00:00"/>
    <s v="lundi"/>
    <d v="1899-12-30T13:40:00"/>
    <n v="-0.22222222222222227"/>
  </r>
  <r>
    <d v="2022-02-07T00:00:00"/>
    <x v="5"/>
    <n v="5"/>
    <x v="6"/>
    <x v="5"/>
    <d v="1899-12-30T09:00:00"/>
    <n v="2"/>
    <x v="1"/>
    <d v="1899-12-30T08:30:00"/>
    <d v="1899-12-30T08:44:00"/>
    <d v="1899-12-30T08:55:00"/>
    <d v="1899-12-30T00:10:00"/>
    <d v="1899-12-30T00:14:00"/>
    <d v="1899-12-30T00:11:00"/>
    <d v="1899-12-30T00:40:00"/>
    <n v="1"/>
    <d v="1899-12-30T00:15:00"/>
    <d v="1899-12-30T00:55:00"/>
    <d v="1899-12-30T22:00:00"/>
    <s v="lundi"/>
    <d v="1899-12-30T09:15:00"/>
    <d v="1899-12-30T00:05:00"/>
  </r>
  <r>
    <d v="2022-02-07T00:00:00"/>
    <x v="5"/>
    <n v="5"/>
    <x v="6"/>
    <x v="33"/>
    <d v="1899-12-30T10:30:00"/>
    <n v="0"/>
    <x v="1"/>
    <d v="1899-12-30T09:30:00"/>
    <d v="1899-12-30T09:42:00"/>
    <d v="1899-12-30T10:22:00"/>
    <d v="1899-12-30T00:10:00"/>
    <d v="1899-12-30T00:12:00"/>
    <d v="1899-12-30T00:40:00"/>
    <d v="1899-12-30T01:10:00"/>
    <n v="1"/>
    <d v="1899-12-30T00:15:00"/>
    <d v="1899-12-30T01:25:00"/>
    <d v="1899-12-31T10:00:00"/>
    <s v="lundi"/>
    <d v="1899-12-30T10:45:00"/>
    <d v="1899-12-30T01:55:00"/>
  </r>
  <r>
    <d v="2022-02-07T00:00:00"/>
    <x v="5"/>
    <n v="5"/>
    <x v="6"/>
    <x v="56"/>
    <d v="1899-12-30T13:00:00"/>
    <n v="2"/>
    <x v="2"/>
    <d v="1899-12-30T12:47:00"/>
    <d v="1899-12-30T12:50:00"/>
    <d v="1899-12-30T12:55:00"/>
    <d v="1899-12-30T00:07:00"/>
    <d v="1899-12-30T00:03:00"/>
    <d v="1899-12-30T00:05:00"/>
    <d v="1899-12-30T00:20:00"/>
    <n v="1"/>
    <d v="1899-12-30T00:15:00"/>
    <d v="1899-12-30T00:35:00"/>
    <d v="1899-12-30T14:00:00"/>
    <s v="lundi"/>
    <d v="1899-12-30T13:15:00"/>
    <n v="-0.15625000000000006"/>
  </r>
  <r>
    <d v="2022-02-07T00:00:00"/>
    <x v="5"/>
    <n v="6"/>
    <x v="0"/>
    <x v="57"/>
    <d v="1899-12-30T10:25:00"/>
    <n v="4"/>
    <x v="0"/>
    <d v="1899-12-30T09:50:00"/>
    <d v="1899-12-30T09:53:00"/>
    <d v="1899-12-30T10:15:00"/>
    <d v="1899-12-30T00:20:00"/>
    <d v="1899-12-30T00:03:00"/>
    <d v="1899-12-30T00:22:00"/>
    <d v="1899-12-30T00:55:00"/>
    <n v="1"/>
    <d v="1899-12-30T00:15:00"/>
    <d v="1899-12-30T01:10:00"/>
    <d v="1899-12-31T04:00:00"/>
    <s v="lundi"/>
    <d v="1899-12-30T10:40:00"/>
    <d v="1899-12-30T03:15:00"/>
  </r>
  <r>
    <d v="2022-02-07T00:00:00"/>
    <x v="5"/>
    <n v="6"/>
    <x v="0"/>
    <x v="2"/>
    <d v="1899-12-30T14:20:00"/>
    <n v="4"/>
    <x v="1"/>
    <d v="1899-12-30T14:05:00"/>
    <d v="1899-12-30T14:10:00"/>
    <d v="1899-12-30T14:15:00"/>
    <d v="1899-12-30T00:10:00"/>
    <d v="1899-12-30T00:05:00"/>
    <d v="1899-12-30T00:05:00"/>
    <d v="1899-12-30T00:25:00"/>
    <n v="1"/>
    <d v="1899-12-30T00:15:00"/>
    <d v="1899-12-30T00:40:00"/>
    <d v="1899-12-30T16:00:00"/>
    <s v="lundi"/>
    <d v="1899-12-30T14:35:00"/>
    <n v="-0.21180555555555564"/>
  </r>
  <r>
    <d v="2022-02-08T00:00:00"/>
    <x v="0"/>
    <n v="1"/>
    <x v="0"/>
    <x v="57"/>
    <d v="1899-12-30T10:20:00"/>
    <n v="4"/>
    <x v="0"/>
    <d v="1899-12-30T09:34:00"/>
    <d v="1899-12-30T09:38:00"/>
    <d v="1899-12-30T10:15:00"/>
    <d v="1899-12-30T00:04:00"/>
    <d v="1899-12-30T00:04:00"/>
    <d v="1899-12-30T00:37:00"/>
    <d v="1899-12-30T00:50:00"/>
    <n v="1"/>
    <d v="1899-12-30T00:15:00"/>
    <d v="1899-12-30T01:05:00"/>
    <d v="1899-12-31T02:00:00"/>
    <s v="mardi"/>
    <d v="1899-12-30T10:35:00"/>
    <d v="1899-12-30T02:45:00"/>
  </r>
  <r>
    <d v="2022-02-08T00:00:00"/>
    <x v="0"/>
    <n v="2"/>
    <x v="1"/>
    <x v="58"/>
    <d v="1899-12-30T15:40:00"/>
    <n v="0"/>
    <x v="1"/>
    <d v="1899-12-30T13:30:00"/>
    <d v="1899-12-30T13:52:00"/>
    <d v="1899-12-30T15:30:00"/>
    <d v="1899-12-30T00:10:00"/>
    <d v="1899-12-30T00:22:00"/>
    <d v="1899-12-30T01:38:00"/>
    <d v="1899-12-30T02:20:00"/>
    <n v="1"/>
    <d v="1899-12-30T00:15:00"/>
    <d v="1899-12-30T02:35:00"/>
    <d v="1900-01-01T14:00:00"/>
    <s v="mardi"/>
    <d v="1899-12-30T15:55:00"/>
    <n v="-0.31944444444444453"/>
  </r>
  <r>
    <d v="2022-02-08T00:00:00"/>
    <x v="0"/>
    <n v="3"/>
    <x v="2"/>
    <x v="15"/>
    <d v="1899-12-30T10:40:00"/>
    <n v="2"/>
    <x v="1"/>
    <d v="1899-12-30T08:26:00"/>
    <d v="1899-12-30T09:12:00"/>
    <d v="1899-12-30T10:30:00"/>
    <d v="1899-12-30T00:11:00"/>
    <d v="1899-12-30T00:46:00"/>
    <d v="1899-12-30T01:18:00"/>
    <d v="1899-12-30T02:25:00"/>
    <n v="1"/>
    <d v="1899-12-30T00:15:00"/>
    <d v="1899-12-30T02:40:00"/>
    <d v="1900-01-01T16:00:00"/>
    <s v="mardi"/>
    <d v="1899-12-30T10:55:00"/>
    <d v="1899-12-30T00:20:00"/>
  </r>
  <r>
    <d v="2022-02-08T00:00:00"/>
    <x v="0"/>
    <n v="3"/>
    <x v="2"/>
    <x v="36"/>
    <d v="1899-12-30T12:25:00"/>
    <n v="2"/>
    <x v="1"/>
    <d v="1899-12-30T11:20:00"/>
    <d v="1899-12-30T11:40:00"/>
    <d v="1899-12-30T12:05:00"/>
    <d v="1899-12-30T00:05:00"/>
    <d v="1899-12-30T00:20:00"/>
    <d v="1899-12-30T00:25:00"/>
    <d v="1899-12-30T01:10:00"/>
    <n v="1"/>
    <d v="1899-12-30T00:15:00"/>
    <d v="1899-12-30T01:25:00"/>
    <d v="1899-12-31T10:00:00"/>
    <s v="mardi"/>
    <d v="1899-12-30T12:40:00"/>
    <d v="1899-12-30T00:25:00"/>
  </r>
  <r>
    <d v="2022-02-08T00:00:00"/>
    <x v="0"/>
    <n v="3"/>
    <x v="2"/>
    <x v="59"/>
    <d v="1899-12-30T15:10:00"/>
    <n v="0"/>
    <x v="1"/>
    <d v="1899-12-30T13:18:00"/>
    <d v="1899-12-30T13:45:00"/>
    <d v="1899-12-30T15:00:00"/>
    <d v="1899-12-30T00:13:00"/>
    <d v="1899-12-30T00:27:00"/>
    <d v="1899-12-30T01:15:00"/>
    <d v="1899-12-30T02:05:00"/>
    <n v="1"/>
    <d v="1899-12-30T00:15:00"/>
    <d v="1899-12-30T02:20:00"/>
    <d v="1900-01-01T08:00:00"/>
    <s v="mardi"/>
    <d v="1899-12-30T15:25:00"/>
    <d v="1899-12-30T01:20:00"/>
  </r>
  <r>
    <d v="2022-02-08T00:00:00"/>
    <x v="0"/>
    <n v="3"/>
    <x v="2"/>
    <x v="21"/>
    <d v="1899-12-30T19:10:00"/>
    <n v="0"/>
    <x v="1"/>
    <d v="1899-12-30T16:50:00"/>
    <d v="1899-12-30T17:40:00"/>
    <d v="1899-12-30T18:55:00"/>
    <d v="1899-12-30T00:05:00"/>
    <d v="1899-12-30T00:50:00"/>
    <d v="1899-12-30T01:15:00"/>
    <d v="1899-12-30T02:25:00"/>
    <n v="1"/>
    <d v="1899-12-30T00:15:00"/>
    <d v="1899-12-30T02:40:00"/>
    <d v="1900-01-01T16:00:00"/>
    <s v="mardi"/>
    <d v="1899-12-30T19:25:00"/>
    <n v="-0.4652777777777779"/>
  </r>
  <r>
    <d v="2022-02-08T00:00:00"/>
    <x v="0"/>
    <n v="4"/>
    <x v="3"/>
    <x v="15"/>
    <d v="1899-12-30T08:45:00"/>
    <n v="2"/>
    <x v="1"/>
    <m/>
    <m/>
    <m/>
    <n v="-0.34375"/>
    <d v="1899-12-30T00:00:00"/>
    <d v="1899-12-30T00:00:00"/>
    <d v="1899-12-30T00:30:00"/>
    <n v="1"/>
    <d v="1899-12-30T00:15:00"/>
    <d v="1899-12-30T00:45:00"/>
    <d v="1899-12-30T18:00:00"/>
    <s v="mardi"/>
    <d v="1899-12-30T09:00:00"/>
    <d v="1899-12-30T00:00:00"/>
  </r>
  <r>
    <d v="2022-02-08T00:00:00"/>
    <x v="0"/>
    <n v="4"/>
    <x v="3"/>
    <x v="60"/>
    <d v="1899-12-30T09:45:00"/>
    <n v="2"/>
    <x v="1"/>
    <m/>
    <m/>
    <m/>
    <n v="-0.375"/>
    <d v="1899-12-30T00:00:00"/>
    <d v="1899-12-30T00:00:00"/>
    <d v="1899-12-30T00:45:00"/>
    <n v="1"/>
    <d v="1899-12-30T00:15:00"/>
    <d v="1899-12-30T01:00:00"/>
    <d v="1899-12-31T00:00:00"/>
    <s v="mardi"/>
    <d v="1899-12-30T10:00:00"/>
    <d v="1899-12-30T00:20:00"/>
  </r>
  <r>
    <d v="2022-02-08T00:00:00"/>
    <x v="0"/>
    <n v="4"/>
    <x v="3"/>
    <x v="61"/>
    <d v="1899-12-30T11:30:00"/>
    <n v="0"/>
    <x v="1"/>
    <m/>
    <m/>
    <m/>
    <n v="-0.43055555555555558"/>
    <d v="1899-12-30T00:00:00"/>
    <d v="1899-12-30T00:00:00"/>
    <d v="1899-12-30T01:10:00"/>
    <n v="1"/>
    <d v="1899-12-30T00:15:00"/>
    <d v="1899-12-30T01:25:00"/>
    <d v="1899-12-31T10:00:00"/>
    <s v="mardi"/>
    <d v="1899-12-30T11:45:00"/>
    <n v="-0.1423611111111111"/>
  </r>
  <r>
    <d v="2022-02-08T00:00:00"/>
    <x v="0"/>
    <n v="5"/>
    <x v="0"/>
    <x v="5"/>
    <d v="1899-12-30T09:07:00"/>
    <n v="2"/>
    <x v="1"/>
    <d v="1899-12-30T08:40:00"/>
    <d v="1899-12-30T08:47:00"/>
    <d v="1899-12-30T09:02:00"/>
    <d v="1899-12-30T00:20:00"/>
    <d v="1899-12-30T00:07:00"/>
    <d v="1899-12-30T00:15:00"/>
    <d v="1899-12-30T00:47:00"/>
    <n v="1"/>
    <d v="1899-12-30T00:15:00"/>
    <d v="1899-12-30T01:02:00"/>
    <d v="1899-12-31T00:48:00"/>
    <s v="mardi"/>
    <d v="1899-12-30T09:22:00"/>
    <d v="1899-12-30T01:18:00"/>
  </r>
  <r>
    <d v="2022-02-08T00:00:00"/>
    <x v="0"/>
    <n v="5"/>
    <x v="0"/>
    <x v="31"/>
    <d v="1899-12-30T12:50:00"/>
    <n v="0"/>
    <x v="1"/>
    <d v="1899-12-30T11:00:00"/>
    <d v="1899-12-30T11:10:00"/>
    <d v="1899-12-30T12:35:00"/>
    <d v="1899-12-30T00:20:00"/>
    <d v="1899-12-30T00:10:00"/>
    <d v="1899-12-30T01:25:00"/>
    <d v="1899-12-30T02:10:00"/>
    <n v="1"/>
    <d v="1899-12-30T00:15:00"/>
    <d v="1899-12-30T02:25:00"/>
    <d v="1900-01-01T10:00:00"/>
    <s v="mardi"/>
    <d v="1899-12-30T13:05:00"/>
    <d v="1899-12-30T00:25:00"/>
  </r>
  <r>
    <d v="2022-02-08T00:00:00"/>
    <x v="0"/>
    <n v="5"/>
    <x v="0"/>
    <x v="62"/>
    <d v="1899-12-30T15:00:00"/>
    <n v="2"/>
    <x v="1"/>
    <d v="1899-12-30T13:50:00"/>
    <d v="1899-12-30T13:57:00"/>
    <d v="1899-12-30T14:25:00"/>
    <d v="1899-12-30T00:20:00"/>
    <d v="1899-12-30T00:07:00"/>
    <d v="1899-12-30T00:28:00"/>
    <d v="1899-12-30T01:30:00"/>
    <n v="1"/>
    <d v="1899-12-30T00:15:00"/>
    <d v="1899-12-30T01:45:00"/>
    <d v="1899-12-31T18:00:00"/>
    <s v="mardi"/>
    <d v="1899-12-30T15:15:00"/>
    <d v="1899-12-30T00:05:00"/>
  </r>
  <r>
    <d v="2022-02-08T00:00:00"/>
    <x v="0"/>
    <n v="5"/>
    <x v="0"/>
    <x v="63"/>
    <d v="1899-12-30T16:20:00"/>
    <n v="2"/>
    <x v="1"/>
    <d v="1899-12-30T15:48:00"/>
    <d v="1899-12-30T15:55:00"/>
    <d v="1899-12-30T16:10:00"/>
    <d v="1899-12-30T00:28:00"/>
    <d v="1899-12-30T00:07:00"/>
    <d v="1899-12-30T00:15:00"/>
    <d v="1899-12-30T01:00:00"/>
    <n v="1"/>
    <d v="1899-12-30T00:15:00"/>
    <d v="1899-12-30T01:15:00"/>
    <d v="1899-12-31T06:00:00"/>
    <s v="mardi"/>
    <d v="1899-12-30T16:35:00"/>
    <n v="-0.34374999999999994"/>
  </r>
  <r>
    <d v="2022-02-08T00:00:00"/>
    <x v="0"/>
    <n v="6"/>
    <x v="4"/>
    <x v="5"/>
    <d v="1899-12-30T12:15:00"/>
    <n v="2"/>
    <x v="1"/>
    <d v="1899-12-30T08:30:00"/>
    <d v="1899-12-30T08:45:00"/>
    <d v="1899-12-30T12:00:00"/>
    <d v="1899-12-30T00:10:00"/>
    <d v="1899-12-30T00:15:00"/>
    <d v="1899-12-30T03:15:00"/>
    <d v="1899-12-30T03:55:00"/>
    <n v="1"/>
    <d v="1899-12-30T00:15:00"/>
    <d v="1899-12-30T04:10:00"/>
    <d v="1900-01-03T04:00:00"/>
    <s v="mardi"/>
    <d v="1899-12-30T12:30:00"/>
    <d v="1899-12-30T00:27:00"/>
  </r>
  <r>
    <d v="2022-02-08T00:00:00"/>
    <x v="0"/>
    <n v="6"/>
    <x v="5"/>
    <x v="64"/>
    <d v="1899-12-30T13:16:00"/>
    <n v="2"/>
    <x v="2"/>
    <d v="1899-12-30T12:58:00"/>
    <d v="1899-12-30T13:03:00"/>
    <d v="1899-12-30T13:13:00"/>
    <d v="1899-12-30T00:01:00"/>
    <d v="1899-12-30T00:05:00"/>
    <d v="1899-12-30T00:10:00"/>
    <d v="1899-12-30T00:19:00"/>
    <n v="1"/>
    <d v="1899-12-30T00:15:00"/>
    <d v="1899-12-30T00:34:00"/>
    <d v="1899-12-30T13:36:00"/>
    <s v="mardi"/>
    <d v="1899-12-30T13:31:00"/>
    <n v="-2.083333333333437E-3"/>
  </r>
  <r>
    <d v="2022-02-08T00:00:00"/>
    <x v="0"/>
    <n v="6"/>
    <x v="5"/>
    <x v="41"/>
    <d v="1899-12-30T13:48:00"/>
    <n v="2"/>
    <x v="2"/>
    <d v="1899-12-30T13:29:00"/>
    <d v="1899-12-30T13:34:00"/>
    <d v="1899-12-30T13:46:00"/>
    <d v="1899-12-30T00:01:00"/>
    <d v="1899-12-30T00:05:00"/>
    <d v="1899-12-30T00:12:00"/>
    <d v="1899-12-30T00:20:00"/>
    <n v="1"/>
    <d v="1899-12-30T00:15:00"/>
    <d v="1899-12-30T00:35:00"/>
    <d v="1899-12-30T14:00:00"/>
    <s v="mardi"/>
    <d v="1899-12-30T14:03:00"/>
    <n v="-1.388888888888995E-3"/>
  </r>
  <r>
    <d v="2022-02-08T00:00:00"/>
    <x v="0"/>
    <n v="6"/>
    <x v="5"/>
    <x v="14"/>
    <d v="1899-12-30T14:21:00"/>
    <n v="2"/>
    <x v="2"/>
    <d v="1899-12-30T14:02:00"/>
    <d v="1899-12-30T14:07:00"/>
    <d v="1899-12-30T14:18:00"/>
    <d v="1899-12-30T00:01:00"/>
    <d v="1899-12-30T00:05:00"/>
    <d v="1899-12-30T00:11:00"/>
    <d v="1899-12-30T00:20:00"/>
    <n v="1"/>
    <d v="1899-12-30T00:15:00"/>
    <d v="1899-12-30T00:35:00"/>
    <d v="1899-12-30T14:00:00"/>
    <s v="mardi"/>
    <d v="1899-12-30T14:36:00"/>
    <n v="-0.25972222222222224"/>
  </r>
  <r>
    <d v="2022-02-09T00:00:00"/>
    <x v="1"/>
    <n v="1"/>
    <x v="0"/>
    <x v="65"/>
    <d v="1899-12-30T09:39:00"/>
    <n v="0"/>
    <x v="0"/>
    <d v="1899-12-30T08:32:00"/>
    <d v="1899-12-30T08:42:00"/>
    <d v="1899-12-30T09:10:00"/>
    <d v="1899-12-30T00:10:00"/>
    <d v="1899-12-30T00:10:00"/>
    <d v="1899-12-30T00:28:00"/>
    <d v="1899-12-30T01:17:00"/>
    <n v="1"/>
    <d v="1899-12-30T00:15:00"/>
    <d v="1899-12-30T01:32:00"/>
    <d v="1899-12-31T12:48:00"/>
    <s v="mercredi"/>
    <d v="1899-12-30T09:54:00"/>
    <d v="1899-12-30T01:21:00"/>
  </r>
  <r>
    <d v="2022-02-09T00:00:00"/>
    <x v="1"/>
    <n v="1"/>
    <x v="0"/>
    <x v="36"/>
    <d v="1899-12-30T12:16:00"/>
    <n v="0"/>
    <x v="0"/>
    <d v="1899-12-30T11:38:00"/>
    <d v="1899-12-30T11:42:00"/>
    <d v="1899-12-30T12:00:00"/>
    <d v="1899-12-30T00:23:00"/>
    <d v="1899-12-30T00:04:00"/>
    <d v="1899-12-30T00:18:00"/>
    <d v="1899-12-30T01:01:00"/>
    <n v="1"/>
    <d v="1899-12-30T00:15:00"/>
    <d v="1899-12-30T01:16:00"/>
    <d v="1899-12-31T06:24:00"/>
    <s v="mercredi"/>
    <d v="1899-12-30T12:31:00"/>
    <n v="-0.17777777777777792"/>
  </r>
  <r>
    <d v="2022-02-09T00:00:00"/>
    <x v="1"/>
    <n v="2"/>
    <x v="1"/>
    <x v="15"/>
    <d v="1899-12-30T09:43:00"/>
    <n v="2"/>
    <x v="1"/>
    <d v="1899-12-30T08:20:00"/>
    <d v="1899-12-30T08:35:00"/>
    <d v="1899-12-30T09:30:00"/>
    <d v="1899-12-30T00:05:00"/>
    <d v="1899-12-30T00:15:00"/>
    <d v="1899-12-30T00:55:00"/>
    <d v="1899-12-30T01:28:00"/>
    <n v="1"/>
    <d v="1899-12-30T00:15:00"/>
    <d v="1899-12-30T01:43:00"/>
    <d v="1899-12-31T17:12:00"/>
    <s v="mercredi"/>
    <d v="1899-12-30T09:58:00"/>
    <d v="1899-12-30T00:12:00"/>
  </r>
  <r>
    <d v="2022-02-09T00:00:00"/>
    <x v="1"/>
    <n v="2"/>
    <x v="1"/>
    <x v="28"/>
    <d v="1899-12-30T11:30:00"/>
    <n v="2"/>
    <x v="1"/>
    <d v="1899-12-30T10:25:00"/>
    <d v="1899-12-30T10:27:00"/>
    <d v="1899-12-30T11:20:00"/>
    <d v="1899-12-30T00:15:00"/>
    <d v="1899-12-30T00:02:00"/>
    <d v="1899-12-30T00:53:00"/>
    <d v="1899-12-30T01:20:00"/>
    <n v="1"/>
    <d v="1899-12-30T00:15:00"/>
    <d v="1899-12-30T01:35:00"/>
    <d v="1899-12-31T14:00:00"/>
    <s v="mercredi"/>
    <d v="1899-12-30T11:45:00"/>
    <d v="1899-12-30T01:25:00"/>
  </r>
  <r>
    <d v="2022-02-09T00:00:00"/>
    <x v="1"/>
    <n v="2"/>
    <x v="1"/>
    <x v="66"/>
    <d v="1899-12-30T13:45:00"/>
    <n v="2"/>
    <x v="0"/>
    <d v="1899-12-30T13:17:00"/>
    <d v="1899-12-30T13:35:00"/>
    <d v="1899-12-30T13:40:00"/>
    <d v="1899-12-30T00:07:00"/>
    <d v="1899-12-30T00:18:00"/>
    <d v="1899-12-30T00:05:00"/>
    <d v="1899-12-30T00:35:00"/>
    <n v="1"/>
    <d v="1899-12-30T00:15:00"/>
    <d v="1899-12-30T00:50:00"/>
    <d v="1899-12-30T20:00:00"/>
    <s v="mercredi"/>
    <d v="1899-12-30T14:00:00"/>
    <n v="-8.333333333333337E-2"/>
  </r>
  <r>
    <d v="2022-02-09T00:00:00"/>
    <x v="1"/>
    <n v="2"/>
    <x v="1"/>
    <x v="7"/>
    <d v="1899-12-30T12:40:00"/>
    <n v="2"/>
    <x v="1"/>
    <d v="1899-12-30T12:05:00"/>
    <d v="1899-12-30T12:20:00"/>
    <d v="1899-12-30T12:30:00"/>
    <d v="1899-12-30T00:05:00"/>
    <d v="1899-12-30T00:15:00"/>
    <d v="1899-12-30T00:10:00"/>
    <d v="1899-12-30T00:40:00"/>
    <n v="1"/>
    <d v="1899-12-30T00:15:00"/>
    <d v="1899-12-30T00:55:00"/>
    <d v="1899-12-30T22:00:00"/>
    <s v="mercredi"/>
    <d v="1899-12-30T12:55:00"/>
    <d v="1899-12-30T01:50:00"/>
  </r>
  <r>
    <d v="2022-02-09T00:00:00"/>
    <x v="1"/>
    <n v="2"/>
    <x v="1"/>
    <x v="67"/>
    <d v="1899-12-30T16:05:00"/>
    <n v="4"/>
    <x v="1"/>
    <d v="1899-12-30T15:15:00"/>
    <d v="1899-12-30T15:22:00"/>
    <d v="1899-12-30T15:50:00"/>
    <d v="1899-12-30T00:30:00"/>
    <d v="1899-12-30T00:07:00"/>
    <d v="1899-12-30T00:28:00"/>
    <d v="1899-12-30T01:20:00"/>
    <n v="1"/>
    <d v="1899-12-30T00:15:00"/>
    <d v="1899-12-30T01:35:00"/>
    <d v="1899-12-31T14:00:00"/>
    <s v="mercredi"/>
    <d v="1899-12-30T16:20:00"/>
    <d v="1899-12-30T03:40:00"/>
  </r>
  <r>
    <d v="2022-02-09T00:00:00"/>
    <x v="1"/>
    <n v="2"/>
    <x v="1"/>
    <x v="68"/>
    <d v="1899-12-30T20:45:00"/>
    <n v="4"/>
    <x v="0"/>
    <d v="1899-12-30T20:10:00"/>
    <d v="1899-12-30T20:20:00"/>
    <d v="1899-12-30T20:40:00"/>
    <d v="1899-12-30T00:10:00"/>
    <d v="1899-12-30T00:10:00"/>
    <d v="1899-12-30T00:20:00"/>
    <d v="1899-12-30T00:45:00"/>
    <n v="1"/>
    <d v="1899-12-30T00:15:00"/>
    <d v="1899-12-30T01:00:00"/>
    <d v="1899-12-31T00:00:00"/>
    <s v="mercredi"/>
    <d v="1899-12-30T21:00:00"/>
    <n v="-0.52430555555555569"/>
  </r>
  <r>
    <d v="2022-02-09T00:00:00"/>
    <x v="1"/>
    <n v="3"/>
    <x v="2"/>
    <x v="0"/>
    <d v="1899-12-30T09:35:00"/>
    <n v="2"/>
    <x v="1"/>
    <d v="1899-12-30T08:45:00"/>
    <d v="1899-12-30T08:55:00"/>
    <d v="1899-12-30T09:10:00"/>
    <d v="1899-12-30T00:20:00"/>
    <d v="1899-12-30T00:10:00"/>
    <d v="1899-12-30T00:15:00"/>
    <d v="1899-12-30T01:10:00"/>
    <n v="1"/>
    <d v="1899-12-30T00:15:00"/>
    <d v="1899-12-30T01:25:00"/>
    <d v="1899-12-31T10:00:00"/>
    <s v="mercredi"/>
    <d v="1899-12-30T09:50:00"/>
    <d v="1899-12-30T01:45:00"/>
  </r>
  <r>
    <d v="2022-02-09T00:00:00"/>
    <x v="1"/>
    <n v="3"/>
    <x v="2"/>
    <x v="29"/>
    <d v="1899-12-30T14:12:00"/>
    <n v="0"/>
    <x v="0"/>
    <d v="1899-12-30T11:52:00"/>
    <d v="1899-12-30T12:34:00"/>
    <d v="1899-12-30T13:55:00"/>
    <d v="1899-12-30T00:17:00"/>
    <d v="1899-12-30T00:42:00"/>
    <d v="1899-12-30T01:21:00"/>
    <d v="1899-12-30T02:37:00"/>
    <n v="1"/>
    <d v="1899-12-30T00:15:00"/>
    <d v="1899-12-30T02:52:00"/>
    <d v="1900-01-01T20:48:00"/>
    <s v="mercredi"/>
    <d v="1899-12-30T14:27:00"/>
    <n v="-0.25833333333333341"/>
  </r>
  <r>
    <d v="2022-02-09T00:00:00"/>
    <x v="1"/>
    <n v="4"/>
    <x v="3"/>
    <x v="15"/>
    <d v="1899-12-30T09:30:00"/>
    <n v="2"/>
    <x v="1"/>
    <m/>
    <m/>
    <m/>
    <n v="-0.34375"/>
    <d v="1899-12-30T00:00:00"/>
    <d v="1899-12-30T00:00:00"/>
    <d v="1899-12-30T01:15:00"/>
    <n v="1"/>
    <d v="1899-12-30T00:15:00"/>
    <d v="1899-12-30T01:30:00"/>
    <d v="1899-12-31T12:00:00"/>
    <s v="mercredi"/>
    <d v="1899-12-30T09:45:00"/>
    <d v="1899-12-30T00:00:00"/>
  </r>
  <r>
    <d v="2022-02-09T00:00:00"/>
    <x v="1"/>
    <n v="4"/>
    <x v="3"/>
    <x v="22"/>
    <d v="1899-12-30T10:05:00"/>
    <n v="2"/>
    <x v="1"/>
    <m/>
    <m/>
    <m/>
    <n v="-0.40625"/>
    <d v="1899-12-30T00:00:00"/>
    <d v="1899-12-30T00:00:00"/>
    <d v="1899-12-30T00:20:00"/>
    <n v="1"/>
    <d v="1899-12-30T00:15:00"/>
    <d v="1899-12-30T00:35:00"/>
    <d v="1899-12-30T14:00:00"/>
    <s v="mercredi"/>
    <d v="1899-12-30T10:20:00"/>
    <d v="1899-12-30T00:05:00"/>
  </r>
  <r>
    <d v="2022-02-09T00:00:00"/>
    <x v="1"/>
    <n v="4"/>
    <x v="3"/>
    <x v="69"/>
    <d v="1899-12-30T10:35:00"/>
    <n v="2"/>
    <x v="1"/>
    <m/>
    <m/>
    <m/>
    <n v="-0.43402777777777773"/>
    <d v="1899-12-30T00:00:00"/>
    <d v="1899-12-30T00:00:00"/>
    <d v="1899-12-30T00:10:00"/>
    <n v="1"/>
    <d v="1899-12-30T00:15:00"/>
    <d v="1899-12-30T00:25:00"/>
    <d v="1899-12-30T10:00:00"/>
    <s v="mercredi"/>
    <d v="1899-12-30T10:50:00"/>
    <n v="-9.7222222222222265E-2"/>
  </r>
  <r>
    <d v="2022-02-09T00:00:00"/>
    <x v="1"/>
    <n v="5"/>
    <x v="8"/>
    <x v="20"/>
    <d v="1899-12-30T10:00:00"/>
    <n v="2"/>
    <x v="1"/>
    <d v="1899-12-30T08:35:00"/>
    <d v="1899-12-30T08:55:00"/>
    <d v="1899-12-30T09:50:00"/>
    <d v="1899-12-30T00:05:00"/>
    <d v="1899-12-30T00:20:00"/>
    <d v="1899-12-30T00:55:00"/>
    <d v="1899-12-30T01:30:00"/>
    <n v="1"/>
    <d v="1899-12-30T00:15:00"/>
    <d v="1899-12-30T01:45:00"/>
    <d v="1899-12-31T18:00:00"/>
    <s v="mercredi"/>
    <d v="1899-12-30T10:15:00"/>
    <n v="-7.9861111111111105E-2"/>
  </r>
  <r>
    <d v="2022-02-10T00:00:00"/>
    <x v="2"/>
    <n v="2"/>
    <x v="1"/>
    <x v="5"/>
    <d v="1899-12-30T09:00:00"/>
    <n v="2"/>
    <x v="1"/>
    <d v="1899-12-30T08:43:00"/>
    <d v="1899-12-30T08:44:00"/>
    <d v="1899-12-30T08:48:00"/>
    <d v="1899-12-30T00:23:00"/>
    <d v="1899-12-30T00:01:00"/>
    <d v="1899-12-30T00:04:00"/>
    <d v="1899-12-30T00:40:00"/>
    <n v="1"/>
    <d v="1899-12-30T00:15:00"/>
    <d v="1899-12-30T00:55:00"/>
    <d v="1899-12-30T22:00:00"/>
    <s v="jeudi"/>
    <d v="1899-12-30T09:15:00"/>
    <d v="1899-12-30T00:12:00"/>
  </r>
  <r>
    <d v="2022-02-10T00:00:00"/>
    <x v="2"/>
    <n v="2"/>
    <x v="1"/>
    <x v="70"/>
    <d v="1899-12-30T10:40:00"/>
    <n v="2"/>
    <x v="1"/>
    <d v="1899-12-30T09:40:00"/>
    <d v="1899-12-30T09:45:00"/>
    <d v="1899-12-30T10:25:00"/>
    <d v="1899-12-30T00:13:00"/>
    <d v="1899-12-30T00:05:00"/>
    <d v="1899-12-30T00:40:00"/>
    <d v="1899-12-30T01:13:00"/>
    <n v="1"/>
    <d v="1899-12-30T00:15:00"/>
    <d v="1899-12-30T01:28:00"/>
    <d v="1899-12-31T11:12:00"/>
    <s v="jeudi"/>
    <d v="1899-12-30T10:55:00"/>
    <d v="1899-12-30T00:19:00"/>
  </r>
  <r>
    <d v="2022-02-10T00:00:00"/>
    <x v="2"/>
    <n v="2"/>
    <x v="1"/>
    <x v="71"/>
    <d v="1899-12-30T11:35:00"/>
    <n v="2"/>
    <x v="1"/>
    <d v="1899-12-30T11:25:00"/>
    <d v="1899-12-30T11:28:00"/>
    <d v="1899-12-30T11:31:00"/>
    <d v="1899-12-30T00:11:00"/>
    <d v="1899-12-30T00:03:00"/>
    <d v="1899-12-30T00:03:00"/>
    <d v="1899-12-30T00:21:00"/>
    <n v="1"/>
    <d v="1899-12-30T00:15:00"/>
    <d v="1899-12-30T00:36:00"/>
    <d v="1899-12-30T14:24:00"/>
    <s v="jeudi"/>
    <d v="1899-12-30T11:50:00"/>
    <d v="1899-12-30T01:20:00"/>
  </r>
  <r>
    <d v="2022-02-10T00:00:00"/>
    <x v="2"/>
    <n v="2"/>
    <x v="1"/>
    <x v="66"/>
    <d v="1899-12-30T14:25:00"/>
    <n v="2"/>
    <x v="1"/>
    <d v="1899-12-30T13:20:00"/>
    <d v="1899-12-30T13:26:00"/>
    <d v="1899-12-30T14:00:00"/>
    <d v="1899-12-30T00:10:00"/>
    <d v="1899-12-30T00:06:00"/>
    <d v="1899-12-30T00:34:00"/>
    <d v="1899-12-30T01:15:00"/>
    <n v="1"/>
    <d v="1899-12-30T00:15:00"/>
    <d v="1899-12-30T01:30:00"/>
    <d v="1899-12-31T12:00:00"/>
    <s v="jeudi"/>
    <d v="1899-12-30T14:40:00"/>
    <n v="-0.26736111111111116"/>
  </r>
  <r>
    <d v="2022-02-10T00:00:00"/>
    <x v="2"/>
    <n v="3"/>
    <x v="2"/>
    <x v="15"/>
    <d v="1899-12-30T09:07:00"/>
    <n v="2"/>
    <x v="1"/>
    <d v="1899-12-30T08:20:00"/>
    <d v="1899-12-30T08:40:00"/>
    <d v="1899-12-30T08:55:00"/>
    <d v="1899-12-30T00:05:00"/>
    <d v="1899-12-30T00:20:00"/>
    <d v="1899-12-30T00:15:00"/>
    <d v="1899-12-30T00:52:00"/>
    <n v="1"/>
    <d v="1899-12-30T00:15:00"/>
    <d v="1899-12-30T01:07:00"/>
    <d v="1899-12-31T02:48:00"/>
    <s v="jeudi"/>
    <d v="1899-12-30T09:22:00"/>
    <d v="1899-12-30T00:15:00"/>
  </r>
  <r>
    <d v="2022-02-10T00:00:00"/>
    <x v="2"/>
    <n v="3"/>
    <x v="2"/>
    <x v="72"/>
    <d v="1899-12-30T10:30:00"/>
    <n v="2"/>
    <x v="1"/>
    <d v="1899-12-30T09:45:00"/>
    <d v="1899-12-30T10:00:00"/>
    <d v="1899-12-30T10:20:00"/>
    <d v="1899-12-30T00:08:00"/>
    <d v="1899-12-30T00:15:00"/>
    <d v="1899-12-30T00:20:00"/>
    <d v="1899-12-30T00:53:00"/>
    <n v="1"/>
    <d v="1899-12-30T00:15:00"/>
    <d v="1899-12-30T01:08:00"/>
    <d v="1899-12-31T03:12:00"/>
    <s v="jeudi"/>
    <d v="1899-12-30T10:45:00"/>
    <d v="1899-12-30T00:10:00"/>
  </r>
  <r>
    <d v="2022-02-10T00:00:00"/>
    <x v="2"/>
    <n v="3"/>
    <x v="2"/>
    <x v="73"/>
    <d v="1899-12-30T11:47:00"/>
    <n v="2"/>
    <x v="1"/>
    <d v="1899-12-30T11:00:00"/>
    <d v="1899-12-30T11:13:00"/>
    <d v="1899-12-30T11:35:00"/>
    <d v="1899-12-30T00:05:00"/>
    <d v="1899-12-30T00:13:00"/>
    <d v="1899-12-30T00:22:00"/>
    <d v="1899-12-30T00:52:00"/>
    <n v="1"/>
    <d v="1899-12-30T00:15:00"/>
    <d v="1899-12-30T01:07:00"/>
    <d v="1899-12-31T02:48:00"/>
    <s v="jeudi"/>
    <d v="1899-12-30T12:02:00"/>
    <d v="1899-12-30T00:15:00"/>
  </r>
  <r>
    <d v="2022-02-10T00:00:00"/>
    <x v="2"/>
    <n v="3"/>
    <x v="2"/>
    <x v="74"/>
    <d v="1899-12-30T13:17:00"/>
    <n v="0"/>
    <x v="1"/>
    <d v="1899-12-30T12:32:00"/>
    <d v="1899-12-30T12:45:00"/>
    <d v="1899-12-30T13:10:00"/>
    <d v="1899-12-30T00:15:00"/>
    <d v="1899-12-30T00:13:00"/>
    <d v="1899-12-30T00:25:00"/>
    <d v="1899-12-30T01:00:00"/>
    <n v="1"/>
    <d v="1899-12-30T00:15:00"/>
    <d v="1899-12-30T01:15:00"/>
    <d v="1899-12-31T06:00:00"/>
    <s v="jeudi"/>
    <d v="1899-12-30T13:32:00"/>
    <n v="-0.20972222222222231"/>
  </r>
  <r>
    <d v="2022-02-10T00:00:00"/>
    <x v="2"/>
    <n v="4"/>
    <x v="3"/>
    <x v="20"/>
    <d v="1899-12-30T09:15:00"/>
    <n v="2"/>
    <x v="1"/>
    <m/>
    <m/>
    <m/>
    <n v="-0.35416666666666669"/>
    <d v="1899-12-30T00:00:00"/>
    <d v="1899-12-30T00:00:00"/>
    <d v="1899-12-30T00:45:00"/>
    <n v="1"/>
    <d v="1899-12-30T00:15:00"/>
    <d v="1899-12-30T01:00:00"/>
    <d v="1899-12-31T00:00:00"/>
    <s v="jeudi"/>
    <d v="1899-12-30T09:30:00"/>
    <d v="1899-12-30T00:00:00"/>
  </r>
  <r>
    <d v="2022-02-10T00:00:00"/>
    <x v="2"/>
    <n v="4"/>
    <x v="3"/>
    <x v="57"/>
    <d v="1899-12-30T10:10:00"/>
    <n v="2"/>
    <x v="1"/>
    <m/>
    <m/>
    <m/>
    <n v="-0.39583333333333331"/>
    <d v="1899-12-30T00:00:00"/>
    <d v="1899-12-30T00:00:00"/>
    <d v="1899-12-30T00:40:00"/>
    <n v="1"/>
    <d v="1899-12-30T00:15:00"/>
    <d v="1899-12-30T00:55:00"/>
    <d v="1899-12-30T22:00:00"/>
    <s v="jeudi"/>
    <d v="1899-12-30T10:25:00"/>
    <d v="1899-12-30T00:05:00"/>
  </r>
  <r>
    <d v="2022-02-10T00:00:00"/>
    <x v="2"/>
    <n v="4"/>
    <x v="3"/>
    <x v="75"/>
    <d v="1899-12-30T11:15:00"/>
    <n v="0"/>
    <x v="1"/>
    <m/>
    <m/>
    <m/>
    <n v="-0.4375"/>
    <d v="1899-12-30T00:00:00"/>
    <d v="1899-12-30T00:00:00"/>
    <d v="1899-12-30T00:45:00"/>
    <n v="1"/>
    <d v="1899-12-30T00:15:00"/>
    <d v="1899-12-30T01:00:00"/>
    <d v="1899-12-31T00:00:00"/>
    <s v="jeudi"/>
    <d v="1899-12-30T11:30:00"/>
    <d v="1899-12-30T00:15:00"/>
  </r>
  <r>
    <d v="2022-02-10T00:00:00"/>
    <x v="2"/>
    <n v="4"/>
    <x v="3"/>
    <x v="76"/>
    <d v="1899-12-30T12:05:00"/>
    <n v="4"/>
    <x v="1"/>
    <m/>
    <m/>
    <m/>
    <n v="-0.48958333333333331"/>
    <d v="1899-12-30T00:00:00"/>
    <d v="1899-12-30T00:00:00"/>
    <d v="1899-12-30T00:20:00"/>
    <n v="1"/>
    <d v="1899-12-30T00:15:00"/>
    <d v="1899-12-30T00:35:00"/>
    <d v="1899-12-30T14:00:00"/>
    <s v="jeudi"/>
    <d v="1899-12-30T12:20:00"/>
    <n v="-0.17013888888888895"/>
  </r>
  <r>
    <d v="2022-02-10T00:00:00"/>
    <x v="2"/>
    <n v="5"/>
    <x v="1"/>
    <x v="15"/>
    <d v="1899-12-30T08:55:00"/>
    <n v="2"/>
    <x v="1"/>
    <d v="1899-12-30T08:20:00"/>
    <d v="1899-12-30T08:37:00"/>
    <d v="1899-12-30T08:45:00"/>
    <d v="1899-12-30T00:05:00"/>
    <d v="1899-12-30T00:17:00"/>
    <d v="1899-12-30T00:08:00"/>
    <d v="1899-12-30T00:40:00"/>
    <n v="1"/>
    <d v="1899-12-30T00:15:00"/>
    <d v="1899-12-30T00:55:00"/>
    <d v="1899-12-30T22:00:00"/>
    <s v="jeudi"/>
    <d v="1899-12-30T09:10:00"/>
    <d v="1899-12-30T03:45:00"/>
  </r>
  <r>
    <d v="2022-02-10T00:00:00"/>
    <x v="2"/>
    <n v="6"/>
    <x v="5"/>
    <x v="40"/>
    <d v="1899-12-30T13:15:00"/>
    <n v="2"/>
    <x v="2"/>
    <d v="1899-12-30T12:56:00"/>
    <d v="1899-12-30T13:02:00"/>
    <d v="1899-12-30T13:12:00"/>
    <d v="1899-12-30T00:01:00"/>
    <d v="1899-12-30T00:06:00"/>
    <d v="1899-12-30T00:10:00"/>
    <d v="1899-12-30T00:20:00"/>
    <n v="1"/>
    <d v="1899-12-30T00:15:00"/>
    <d v="1899-12-30T00:35:00"/>
    <d v="1899-12-30T14:00:00"/>
    <s v="jeudi"/>
    <d v="1899-12-30T13:30:00"/>
    <n v="-4.1666666666667629E-3"/>
  </r>
  <r>
    <d v="2022-02-10T00:00:00"/>
    <x v="2"/>
    <n v="6"/>
    <x v="5"/>
    <x v="77"/>
    <d v="1899-12-30T13:36:00"/>
    <n v="2"/>
    <x v="2"/>
    <d v="1899-12-30T13:25:00"/>
    <d v="1899-12-30T13:30:00"/>
    <d v="1899-12-30T13:33:00"/>
    <d v="1899-12-30T00:01:00"/>
    <d v="1899-12-30T00:05:00"/>
    <d v="1899-12-30T00:03:00"/>
    <d v="1899-12-30T00:12:00"/>
    <n v="1"/>
    <d v="1899-12-30T00:15:00"/>
    <d v="1899-12-30T00:27:00"/>
    <d v="1899-12-30T10:48:00"/>
    <s v="jeudi"/>
    <d v="1899-12-30T13:51:00"/>
    <n v="-1.388888888888995E-3"/>
  </r>
  <r>
    <d v="2022-02-10T00:00:00"/>
    <x v="2"/>
    <n v="6"/>
    <x v="5"/>
    <x v="78"/>
    <d v="1899-12-30T14:09:00"/>
    <n v="2"/>
    <x v="2"/>
    <d v="1899-12-30T13:50:00"/>
    <d v="1899-12-30T13:55:00"/>
    <d v="1899-12-30T14:05:00"/>
    <d v="1899-12-30T00:01:00"/>
    <d v="1899-12-30T00:05:00"/>
    <d v="1899-12-30T00:10:00"/>
    <d v="1899-12-30T00:20:00"/>
    <n v="1"/>
    <d v="1899-12-30T00:15:00"/>
    <d v="1899-12-30T00:35:00"/>
    <d v="1899-12-30T14:00:00"/>
    <s v="jeudi"/>
    <d v="1899-12-30T14:24:00"/>
    <n v="-0.18680555555555567"/>
  </r>
  <r>
    <d v="2022-02-11T00:00:00"/>
    <x v="3"/>
    <n v="1"/>
    <x v="0"/>
    <x v="79"/>
    <d v="1899-12-30T11:30:00"/>
    <n v="4"/>
    <x v="0"/>
    <d v="1899-12-30T10:04:00"/>
    <d v="1899-12-30T10:08:00"/>
    <d v="1899-12-30T11:26:00"/>
    <d v="1899-12-30T00:09:00"/>
    <d v="1899-12-30T00:04:00"/>
    <d v="1899-12-30T01:18:00"/>
    <d v="1899-12-30T01:35:00"/>
    <n v="1"/>
    <d v="1899-12-30T00:15:00"/>
    <d v="1899-12-30T01:50:00"/>
    <d v="1899-12-31T20:00:00"/>
    <s v="vendredi"/>
    <d v="1899-12-30T11:45:00"/>
    <d v="1899-12-30T01:25:00"/>
  </r>
  <r>
    <d v="2022-02-11T00:00:00"/>
    <x v="3"/>
    <n v="1"/>
    <x v="0"/>
    <x v="66"/>
    <d v="1899-12-30T14:20:00"/>
    <n v="4"/>
    <x v="0"/>
    <d v="1899-12-30T13:17:00"/>
    <d v="1899-12-30T13:25:00"/>
    <d v="1899-12-30T14:15:00"/>
    <d v="1899-12-30T00:07:00"/>
    <d v="1899-12-30T00:08:00"/>
    <d v="1899-12-30T00:50:00"/>
    <d v="1899-12-30T01:10:00"/>
    <n v="1"/>
    <d v="1899-12-30T00:15:00"/>
    <d v="1899-12-30T01:25:00"/>
    <d v="1899-12-31T10:00:00"/>
    <s v="vendredi"/>
    <d v="1899-12-30T14:35:00"/>
    <n v="-0.26041666666666669"/>
  </r>
  <r>
    <d v="2022-02-11T00:00:00"/>
    <x v="3"/>
    <n v="2"/>
    <x v="1"/>
    <x v="5"/>
    <d v="1899-12-30T08:49:00"/>
    <n v="2"/>
    <x v="1"/>
    <d v="1899-12-30T08:25:00"/>
    <d v="1899-12-30T08:31:00"/>
    <d v="1899-12-30T08:37:00"/>
    <d v="1899-12-30T00:05:00"/>
    <d v="1899-12-30T00:06:00"/>
    <d v="1899-12-30T00:06:00"/>
    <d v="1899-12-30T00:29:00"/>
    <n v="1"/>
    <d v="1899-12-30T00:15:00"/>
    <d v="1899-12-30T00:44:00"/>
    <d v="1899-12-30T17:36:00"/>
    <s v="vendredi"/>
    <d v="1899-12-30T09:04:00"/>
    <d v="1899-12-30T00:39:00"/>
  </r>
  <r>
    <d v="2022-02-11T00:00:00"/>
    <x v="3"/>
    <n v="2"/>
    <x v="1"/>
    <x v="80"/>
    <d v="1899-12-30T12:50:00"/>
    <n v="0"/>
    <x v="1"/>
    <d v="1899-12-30T09:50:00"/>
    <d v="1899-12-30T10:10:00"/>
    <d v="1899-12-30T12:42:00"/>
    <d v="1899-12-30T00:07:00"/>
    <d v="1899-12-30T00:20:00"/>
    <d v="1899-12-30T02:32:00"/>
    <d v="1899-12-30T03:07:00"/>
    <n v="1"/>
    <d v="1899-12-30T00:15:00"/>
    <d v="1899-12-30T03:22:00"/>
    <d v="1900-01-02T08:48:00"/>
    <s v="vendredi"/>
    <d v="1899-12-30T13:05:00"/>
    <d v="1899-12-30T00:35:00"/>
  </r>
  <r>
    <d v="2022-02-11T00:00:00"/>
    <x v="3"/>
    <n v="2"/>
    <x v="1"/>
    <x v="47"/>
    <d v="1899-12-30T14:40:00"/>
    <n v="4"/>
    <x v="1"/>
    <d v="1899-12-30T13:45:00"/>
    <d v="1899-12-30T13:55:00"/>
    <d v="1899-12-30T14:30:00"/>
    <d v="1899-12-30T00:05:00"/>
    <d v="1899-12-30T00:10:00"/>
    <d v="1899-12-30T00:35:00"/>
    <d v="1899-12-30T01:00:00"/>
    <n v="1"/>
    <d v="1899-12-30T00:15:00"/>
    <d v="1899-12-30T01:15:00"/>
    <d v="1899-12-31T06:00:00"/>
    <s v="vendredi"/>
    <d v="1899-12-30T14:55:00"/>
    <d v="1899-12-30T00:20:00"/>
  </r>
  <r>
    <d v="2022-02-11T00:00:00"/>
    <x v="3"/>
    <n v="2"/>
    <x v="1"/>
    <x v="9"/>
    <d v="1899-12-30T18:15:00"/>
    <n v="0"/>
    <x v="1"/>
    <d v="1899-12-30T15:20:00"/>
    <d v="1899-12-30T15:35:00"/>
    <d v="1899-12-30T18:05:00"/>
    <d v="1899-12-30T00:05:00"/>
    <d v="1899-12-30T00:15:00"/>
    <d v="1899-12-30T02:30:00"/>
    <d v="1899-12-30T03:00:00"/>
    <n v="1"/>
    <d v="1899-12-30T00:15:00"/>
    <d v="1899-12-30T03:15:00"/>
    <d v="1900-01-02T06:00:00"/>
    <s v="vendredi"/>
    <d v="1899-12-30T18:30:00"/>
    <d v="1899-12-30T01:10:00"/>
  </r>
  <r>
    <d v="2022-02-11T00:00:00"/>
    <x v="3"/>
    <n v="2"/>
    <x v="1"/>
    <x v="81"/>
    <d v="1899-12-30T21:22:00"/>
    <n v="4"/>
    <x v="1"/>
    <d v="1899-12-30T19:45:00"/>
    <d v="1899-12-30T20:00:00"/>
    <d v="1899-12-30T20:45:00"/>
    <d v="1899-12-30T00:05:00"/>
    <d v="1899-12-30T00:15:00"/>
    <d v="1899-12-30T00:45:00"/>
    <d v="1899-12-30T01:42:00"/>
    <n v="1"/>
    <d v="1899-12-30T00:15:00"/>
    <d v="1899-12-30T01:57:00"/>
    <d v="1899-12-31T22:48:00"/>
    <s v="vendredi"/>
    <d v="1899-12-30T21:37:00"/>
    <n v="-0.55833333333333346"/>
  </r>
  <r>
    <d v="2022-02-11T00:00:00"/>
    <x v="3"/>
    <n v="3"/>
    <x v="2"/>
    <x v="82"/>
    <d v="1899-12-30T09:10:00"/>
    <n v="2"/>
    <x v="1"/>
    <d v="1899-12-30T08:15:00"/>
    <d v="1899-12-30T08:40:00"/>
    <d v="1899-12-30T09:05:00"/>
    <d v="1899-12-30T00:02:00"/>
    <d v="1899-12-30T00:25:00"/>
    <d v="1899-12-30T00:25:00"/>
    <d v="1899-12-30T00:57:00"/>
    <n v="1"/>
    <d v="1899-12-30T00:15:00"/>
    <d v="1899-12-30T01:12:00"/>
    <d v="1899-12-31T04:48:00"/>
    <s v="vendredi"/>
    <d v="1899-12-30T09:25:00"/>
    <n v="-3.4722222222222099E-3"/>
  </r>
  <r>
    <d v="2022-02-11T00:00:00"/>
    <x v="3"/>
    <n v="3"/>
    <x v="2"/>
    <x v="33"/>
    <d v="1899-12-30T11:20:00"/>
    <n v="2"/>
    <x v="0"/>
    <d v="1899-12-30T09:20:00"/>
    <d v="1899-12-30T10:10:00"/>
    <d v="1899-12-30T11:15:00"/>
    <d v="1899-12-30T00:00:00"/>
    <d v="1899-12-30T00:50:00"/>
    <d v="1899-12-30T01:05:00"/>
    <d v="1899-12-30T02:00:00"/>
    <n v="1"/>
    <d v="1899-12-30T00:15:00"/>
    <d v="1899-12-30T02:15:00"/>
    <d v="1900-01-01T06:00:00"/>
    <s v="vendredi"/>
    <d v="1899-12-30T11:35:00"/>
    <d v="1899-12-30T00:25:00"/>
  </r>
  <r>
    <d v="2022-02-11T00:00:00"/>
    <x v="3"/>
    <n v="3"/>
    <x v="2"/>
    <x v="7"/>
    <d v="1899-12-30T13:05:00"/>
    <n v="4"/>
    <x v="0"/>
    <d v="1899-12-30T12:10:00"/>
    <d v="1899-12-30T12:33:00"/>
    <d v="1899-12-30T13:00:00"/>
    <d v="1899-12-30T00:10:00"/>
    <d v="1899-12-30T00:23:00"/>
    <d v="1899-12-30T00:27:00"/>
    <d v="1899-12-30T01:05:00"/>
    <n v="1"/>
    <d v="1899-12-30T00:15:00"/>
    <d v="1899-12-30T01:20:00"/>
    <d v="1899-12-31T08:00:00"/>
    <s v="vendredi"/>
    <d v="1899-12-30T13:20:00"/>
    <d v="1899-12-30T03:30:00"/>
  </r>
  <r>
    <d v="2022-02-11T00:00:00"/>
    <x v="3"/>
    <n v="3"/>
    <x v="1"/>
    <x v="83"/>
    <d v="1899-12-30T18:25:00"/>
    <n v="4"/>
    <x v="1"/>
    <d v="1899-12-30T16:50:00"/>
    <d v="1899-12-30T17:00:00"/>
    <d v="1899-12-30T18:15:00"/>
    <d v="1899-12-30T00:00:00"/>
    <d v="1899-12-30T00:10:00"/>
    <d v="1899-12-30T01:15:00"/>
    <d v="1899-12-30T01:35:00"/>
    <n v="1"/>
    <d v="1899-12-30T00:15:00"/>
    <d v="1899-12-30T01:50:00"/>
    <d v="1899-12-31T20:00:00"/>
    <s v="vendredi"/>
    <d v="1899-12-30T18:40:00"/>
    <n v="-0.42847222222222237"/>
  </r>
  <r>
    <d v="2022-02-11T00:00:00"/>
    <x v="3"/>
    <n v="5"/>
    <x v="4"/>
    <x v="84"/>
    <d v="1899-12-30T09:30:00"/>
    <n v="2"/>
    <x v="2"/>
    <d v="1899-12-30T08:40:00"/>
    <d v="1899-12-30T08:42:00"/>
    <d v="1899-12-30T09:15:00"/>
    <d v="1899-12-30T00:17:00"/>
    <d v="1899-12-30T00:02:00"/>
    <d v="1899-12-30T00:33:00"/>
    <d v="1899-12-30T01:07:00"/>
    <n v="1"/>
    <d v="1899-12-30T00:15:00"/>
    <d v="1899-12-30T01:22:00"/>
    <d v="1899-12-31T08:48:00"/>
    <s v="vendredi"/>
    <d v="1899-12-30T09:45:00"/>
    <d v="1899-12-30T00:37:00"/>
  </r>
  <r>
    <d v="2022-02-11T00:00:00"/>
    <x v="3"/>
    <n v="5"/>
    <x v="4"/>
    <x v="85"/>
    <d v="1899-12-30T14:30:00"/>
    <n v="0"/>
    <x v="1"/>
    <d v="1899-12-30T10:27:00"/>
    <d v="1899-12-30T10:55:00"/>
    <d v="1899-12-30T14:15:00"/>
    <d v="1899-12-30T00:05:00"/>
    <d v="1899-12-30T00:28:00"/>
    <d v="1899-12-30T03:20:00"/>
    <d v="1899-12-30T04:08:00"/>
    <n v="1"/>
    <d v="1899-12-30T00:15:00"/>
    <d v="1899-12-30T04:23:00"/>
    <d v="1900-01-03T09:12:00"/>
    <s v="vendredi"/>
    <d v="1899-12-30T14:45:00"/>
    <n v="-0.2673611111111111"/>
  </r>
  <r>
    <d v="2022-02-11T00:00:00"/>
    <x v="3"/>
    <n v="6"/>
    <x v="6"/>
    <x v="5"/>
    <d v="1899-12-30T08:49:00"/>
    <n v="2"/>
    <x v="1"/>
    <d v="1899-12-30T08:25:00"/>
    <d v="1899-12-30T08:31:00"/>
    <d v="1899-12-30T08:37:00"/>
    <d v="1899-12-30T00:05:00"/>
    <d v="1899-12-30T00:06:00"/>
    <d v="1899-12-30T00:06:00"/>
    <d v="1899-12-30T00:29:00"/>
    <n v="1"/>
    <d v="1899-12-30T00:15:00"/>
    <d v="1899-12-30T00:44:00"/>
    <d v="1899-12-30T17:36:00"/>
    <s v="vendredi"/>
    <d v="1899-12-30T09:04:00"/>
    <d v="1899-12-30T14:31:00"/>
  </r>
  <r>
    <d v="2022-02-12T00:00:00"/>
    <x v="6"/>
    <n v="2"/>
    <x v="1"/>
    <x v="86"/>
    <d v="1899-12-30T00:15:00"/>
    <n v="4"/>
    <x v="1"/>
    <d v="1899-12-30T23:40:00"/>
    <d v="1899-12-30T00:00:00"/>
    <d v="1899-12-30T00:55:00"/>
    <d v="1899-12-30T00:05:00"/>
    <n v="-0.98611111111111116"/>
    <d v="1899-12-30T00:55:00"/>
    <n v="-0.97222222222222221"/>
    <n v="1"/>
    <d v="1899-12-30T00:15:00"/>
    <n v="-0.96180555555555547"/>
    <e v="#NUM!"/>
    <s v="samedi"/>
    <d v="1899-12-30T00:30:00"/>
    <d v="1899-12-30T16:20:00"/>
  </r>
  <r>
    <d v="2022-02-13T00:00:00"/>
    <x v="4"/>
    <n v="2"/>
    <x v="1"/>
    <x v="83"/>
    <d v="1899-12-30T17:20:00"/>
    <n v="4"/>
    <x v="1"/>
    <d v="1899-12-30T17:03:00"/>
    <d v="1899-12-30T17:10:00"/>
    <d v="1899-12-30T17:15:00"/>
    <d v="1899-12-30T00:13:00"/>
    <d v="1899-12-30T00:07:00"/>
    <d v="1899-12-30T00:05:00"/>
    <d v="1899-12-30T00:30:00"/>
    <n v="1"/>
    <d v="1899-12-30T00:15:00"/>
    <d v="1899-12-30T00:45:00"/>
    <d v="1899-12-30T18:00:00"/>
    <s v="dimanche"/>
    <d v="1899-12-30T17:35:00"/>
    <n v="-0.38333333333333341"/>
  </r>
  <r>
    <d v="2022-02-14T00:00:00"/>
    <x v="5"/>
    <n v="1"/>
    <x v="0"/>
    <x v="84"/>
    <d v="1899-12-30T09:15:00"/>
    <n v="0"/>
    <x v="0"/>
    <d v="1899-12-30T08:28:00"/>
    <d v="1899-12-30T08:41:00"/>
    <d v="1899-12-30T09:05:00"/>
    <d v="1899-12-30T00:05:00"/>
    <d v="1899-12-30T00:13:00"/>
    <d v="1899-12-30T00:24:00"/>
    <d v="1899-12-30T00:52:00"/>
    <n v="1"/>
    <d v="1899-12-30T00:15:00"/>
    <d v="1899-12-30T01:07:00"/>
    <d v="1899-12-31T02:48:00"/>
    <s v="lundi"/>
    <d v="1899-12-30T09:30:00"/>
    <d v="1899-12-30T00:05:00"/>
  </r>
  <r>
    <d v="2022-02-14T00:00:00"/>
    <x v="5"/>
    <n v="1"/>
    <x v="0"/>
    <x v="87"/>
    <d v="1899-12-30T10:15:00"/>
    <n v="0"/>
    <x v="0"/>
    <d v="1899-12-30T09:43:00"/>
    <d v="1899-12-30T09:50:00"/>
    <d v="1899-12-30T10:07:00"/>
    <d v="1899-12-30T00:08:00"/>
    <d v="1899-12-30T00:07:00"/>
    <d v="1899-12-30T00:17:00"/>
    <d v="1899-12-30T00:40:00"/>
    <n v="1"/>
    <d v="1899-12-30T00:15:00"/>
    <d v="1899-12-30T00:55:00"/>
    <d v="1899-12-30T22:00:00"/>
    <s v="lundi"/>
    <d v="1899-12-30T10:30:00"/>
    <n v="-9.7222222222222265E-2"/>
  </r>
  <r>
    <d v="2022-02-14T00:00:00"/>
    <x v="5"/>
    <n v="2"/>
    <x v="1"/>
    <x v="48"/>
    <d v="1899-12-30T11:15:00"/>
    <n v="2"/>
    <x v="1"/>
    <d v="1899-12-30T08:20:00"/>
    <d v="1899-12-30T08:40:00"/>
    <d v="1899-12-30T11:10:00"/>
    <d v="1899-12-30T00:10:00"/>
    <d v="1899-12-30T00:20:00"/>
    <d v="1899-12-30T02:30:00"/>
    <d v="1899-12-30T03:05:00"/>
    <n v="1"/>
    <d v="1899-12-30T00:15:00"/>
    <d v="1899-12-30T03:20:00"/>
    <d v="1900-01-02T08:00:00"/>
    <s v="lundi"/>
    <d v="1899-12-30T11:30:00"/>
    <d v="1899-12-30T00:15:00"/>
  </r>
  <r>
    <d v="2022-02-14T00:00:00"/>
    <x v="5"/>
    <n v="2"/>
    <x v="1"/>
    <x v="76"/>
    <d v="1899-12-30T12:30:00"/>
    <n v="2"/>
    <x v="1"/>
    <d v="1899-12-30T11:55:00"/>
    <d v="1899-12-30T12:00:00"/>
    <d v="1899-12-30T12:15:00"/>
    <d v="1899-12-30T00:10:00"/>
    <d v="1899-12-30T00:05:00"/>
    <d v="1899-12-30T00:15:00"/>
    <d v="1899-12-30T00:45:00"/>
    <n v="1"/>
    <d v="1899-12-30T00:15:00"/>
    <d v="1899-12-30T01:00:00"/>
    <d v="1899-12-31T00:00:00"/>
    <s v="lundi"/>
    <d v="1899-12-30T12:45:00"/>
    <d v="1899-12-30T00:05:00"/>
  </r>
  <r>
    <d v="2022-02-14T00:00:00"/>
    <x v="5"/>
    <n v="2"/>
    <x v="1"/>
    <x v="88"/>
    <d v="1899-12-30T14:38:00"/>
    <n v="0"/>
    <x v="1"/>
    <d v="1899-12-30T13:05:00"/>
    <d v="1899-12-30T13:20:00"/>
    <d v="1899-12-30T14:30:00"/>
    <d v="1899-12-30T00:15:00"/>
    <d v="1899-12-30T00:15:00"/>
    <d v="1899-12-30T01:10:00"/>
    <d v="1899-12-30T01:48:00"/>
    <n v="1"/>
    <d v="1899-12-30T00:15:00"/>
    <d v="1899-12-30T02:03:00"/>
    <d v="1900-01-01T01:12:00"/>
    <s v="lundi"/>
    <d v="1899-12-30T14:53:00"/>
    <d v="1899-12-30T00:07:00"/>
  </r>
  <r>
    <d v="2022-02-14T00:00:00"/>
    <x v="5"/>
    <n v="2"/>
    <x v="1"/>
    <x v="51"/>
    <d v="1899-12-30T16:20:00"/>
    <n v="0"/>
    <x v="1"/>
    <d v="1899-12-30T15:08:00"/>
    <d v="1899-12-30T15:15:00"/>
    <d v="1899-12-30T15:55:00"/>
    <d v="1899-12-30T00:08:00"/>
    <d v="1899-12-30T00:07:00"/>
    <d v="1899-12-30T00:40:00"/>
    <d v="1899-12-30T01:20:00"/>
    <n v="1"/>
    <d v="1899-12-30T00:15:00"/>
    <d v="1899-12-30T01:35:00"/>
    <d v="1899-12-31T14:00:00"/>
    <s v="lundi"/>
    <d v="1899-12-30T16:35:00"/>
    <d v="1899-12-30T01:00:00"/>
  </r>
  <r>
    <d v="2022-02-14T00:00:00"/>
    <x v="5"/>
    <n v="2"/>
    <x v="1"/>
    <x v="89"/>
    <d v="1899-12-30T18:20:00"/>
    <n v="4"/>
    <x v="1"/>
    <d v="1899-12-30T17:40:00"/>
    <d v="1899-12-30T17:52:00"/>
    <d v="1899-12-30T18:15:00"/>
    <d v="1899-12-30T00:05:00"/>
    <d v="1899-12-30T00:12:00"/>
    <d v="1899-12-30T00:23:00"/>
    <d v="1899-12-30T00:45:00"/>
    <n v="1"/>
    <d v="1899-12-30T00:15:00"/>
    <d v="1899-12-30T01:00:00"/>
    <d v="1899-12-31T00:00:00"/>
    <s v="lundi"/>
    <d v="1899-12-30T18:35:00"/>
    <n v="-0.41666666666666669"/>
  </r>
  <r>
    <d v="2022-02-14T00:00:00"/>
    <x v="5"/>
    <n v="3"/>
    <x v="2"/>
    <x v="90"/>
    <d v="1899-12-30T11:30:00"/>
    <n v="0"/>
    <x v="1"/>
    <d v="1899-12-30T08:43:00"/>
    <d v="1899-12-30T09:12:00"/>
    <d v="1899-12-30T11:10:00"/>
    <d v="1899-12-30T00:08:00"/>
    <d v="1899-12-30T00:29:00"/>
    <d v="1899-12-30T01:58:00"/>
    <d v="1899-12-30T02:55:00"/>
    <n v="1"/>
    <d v="1899-12-30T00:15:00"/>
    <d v="1899-12-30T03:10:00"/>
    <d v="1900-01-02T04:00:00"/>
    <s v="lundi"/>
    <d v="1899-12-30T11:45:00"/>
    <d v="1899-12-30T00:30:00"/>
  </r>
  <r>
    <d v="2022-02-14T00:00:00"/>
    <x v="5"/>
    <n v="4"/>
    <x v="3"/>
    <x v="91"/>
    <d v="1899-12-30T12:35:00"/>
    <n v="0"/>
    <x v="1"/>
    <d v="1899-12-30T12:20:00"/>
    <d v="1899-12-30T12:25:00"/>
    <d v="1899-12-30T12:30:00"/>
    <d v="1899-12-30T00:05:00"/>
    <d v="1899-12-30T00:05:00"/>
    <d v="1899-12-30T00:05:00"/>
    <d v="1899-12-30T00:20:00"/>
    <n v="1"/>
    <d v="1899-12-30T00:15:00"/>
    <d v="1899-12-30T00:35:00"/>
    <d v="1899-12-30T14:00:00"/>
    <s v="lundi"/>
    <d v="1899-12-30T12:50:00"/>
    <n v="-0.19444444444444459"/>
  </r>
  <r>
    <d v="2022-02-14T00:00:00"/>
    <x v="5"/>
    <n v="5"/>
    <x v="8"/>
    <x v="48"/>
    <d v="1899-12-30T10:10:00"/>
    <n v="2"/>
    <x v="1"/>
    <d v="1899-12-30T08:45:00"/>
    <d v="1899-12-30T09:00:00"/>
    <d v="1899-12-30T10:05:00"/>
    <d v="1899-12-30T00:35:00"/>
    <d v="1899-12-30T00:15:00"/>
    <d v="1899-12-30T01:05:00"/>
    <d v="1899-12-30T02:00:00"/>
    <n v="1"/>
    <d v="1899-12-30T00:15:00"/>
    <d v="1899-12-30T02:15:00"/>
    <d v="1900-01-01T06:00:00"/>
    <s v="lundi"/>
    <d v="1899-12-30T10:25:00"/>
    <d v="1899-12-30T00:45:00"/>
  </r>
  <r>
    <d v="2022-02-14T00:00:00"/>
    <x v="5"/>
    <n v="5"/>
    <x v="2"/>
    <x v="49"/>
    <d v="1899-12-30T11:35:00"/>
    <n v="4"/>
    <x v="1"/>
    <d v="1899-12-30T11:15:00"/>
    <d v="1899-12-30T11:20:00"/>
    <d v="1899-12-30T11:25:00"/>
    <d v="1899-12-30T00:05:00"/>
    <d v="1899-12-30T00:05:00"/>
    <d v="1899-12-30T00:05:00"/>
    <d v="1899-12-30T00:25:00"/>
    <n v="1"/>
    <d v="1899-12-30T00:15:00"/>
    <d v="1899-12-30T00:40:00"/>
    <d v="1899-12-30T16:00:00"/>
    <s v="lundi"/>
    <d v="1899-12-30T11:50:00"/>
    <d v="1899-12-30T03:59:00"/>
  </r>
  <r>
    <d v="2022-02-14T00:00:00"/>
    <x v="5"/>
    <n v="5"/>
    <x v="1"/>
    <x v="92"/>
    <d v="1899-12-30T17:10:00"/>
    <n v="4"/>
    <x v="1"/>
    <d v="1899-12-30T15:57:00"/>
    <d v="1899-12-30T16:12:00"/>
    <d v="1899-12-30T16:45:00"/>
    <d v="1899-12-30T00:08:00"/>
    <d v="1899-12-30T00:15:00"/>
    <d v="1899-12-30T00:33:00"/>
    <d v="1899-12-30T01:21:00"/>
    <n v="1"/>
    <d v="1899-12-30T00:15:00"/>
    <d v="1899-12-30T01:36:00"/>
    <d v="1899-12-31T14:24:00"/>
    <s v="lundi"/>
    <d v="1899-12-30T17:25:00"/>
    <n v="-0.28125000000000011"/>
  </r>
  <r>
    <d v="2022-02-14T00:00:00"/>
    <x v="5"/>
    <n v="6"/>
    <x v="0"/>
    <x v="31"/>
    <d v="1899-12-30T13:11:00"/>
    <n v="0"/>
    <x v="1"/>
    <d v="1899-12-30T10:42:00"/>
    <d v="1899-12-30T11:02:00"/>
    <d v="1899-12-30T13:00:00"/>
    <d v="1899-12-30T00:02:00"/>
    <d v="1899-12-30T00:20:00"/>
    <d v="1899-12-30T01:58:00"/>
    <d v="1899-12-30T02:31:00"/>
    <n v="1"/>
    <d v="1899-12-30T00:15:00"/>
    <d v="1899-12-30T02:46:00"/>
    <d v="1900-01-01T18:24:00"/>
    <s v="lundi"/>
    <d v="1899-12-30T13:26:00"/>
    <d v="1899-12-30T00:24:00"/>
  </r>
  <r>
    <d v="2022-02-14T00:00:00"/>
    <x v="5"/>
    <n v="6"/>
    <x v="0"/>
    <x v="93"/>
    <d v="1899-12-30T15:20:00"/>
    <n v="0"/>
    <x v="1"/>
    <d v="1899-12-30T14:00:00"/>
    <d v="1899-12-30T14:15:00"/>
    <d v="1899-12-30T15:09:00"/>
    <d v="1899-12-30T00:10:00"/>
    <d v="1899-12-30T00:15:00"/>
    <d v="1899-12-30T00:54:00"/>
    <d v="1899-12-30T01:30:00"/>
    <n v="1"/>
    <d v="1899-12-30T00:15:00"/>
    <d v="1899-12-30T01:45:00"/>
    <d v="1899-12-31T18:00:00"/>
    <s v="lundi"/>
    <d v="1899-12-30T15:35:00"/>
    <n v="-0.29861111111111127"/>
  </r>
  <r>
    <d v="2022-02-15T00:00:00"/>
    <x v="0"/>
    <n v="1"/>
    <x v="0"/>
    <x v="0"/>
    <d v="1899-12-30T09:10:00"/>
    <n v="0"/>
    <x v="0"/>
    <d v="1899-12-30T08:30:00"/>
    <d v="1899-12-30T08:36:00"/>
    <d v="1899-12-30T09:05:00"/>
    <d v="1899-12-30T00:05:00"/>
    <d v="1899-12-30T00:06:00"/>
    <d v="1899-12-30T00:29:00"/>
    <d v="1899-12-30T00:45:00"/>
    <n v="1"/>
    <d v="1899-12-30T00:15:00"/>
    <d v="1899-12-30T01:00:00"/>
    <d v="1899-12-31T00:00:00"/>
    <s v="mardi"/>
    <d v="1899-12-30T09:25:00"/>
    <d v="1899-12-30T00:00:00"/>
  </r>
  <r>
    <d v="2022-02-15T00:00:00"/>
    <x v="0"/>
    <n v="2"/>
    <x v="0"/>
    <x v="16"/>
    <d v="1899-12-30T09:45:00"/>
    <n v="2"/>
    <x v="1"/>
    <d v="1899-12-30T09:30:00"/>
    <d v="1899-12-30T09:35:00"/>
    <d v="1899-12-30T09:40:00"/>
    <d v="1899-12-30T00:05:00"/>
    <d v="1899-12-30T00:05:00"/>
    <d v="1899-12-30T00:05:00"/>
    <d v="1899-12-30T00:20:00"/>
    <n v="1"/>
    <d v="1899-12-30T00:15:00"/>
    <d v="1899-12-30T00:35:00"/>
    <d v="1899-12-30T14:00:00"/>
    <s v="mardi"/>
    <d v="1899-12-30T10:00:00"/>
    <d v="1899-12-30T00:55:00"/>
  </r>
  <r>
    <d v="2022-02-15T00:00:00"/>
    <x v="0"/>
    <n v="2"/>
    <x v="0"/>
    <x v="73"/>
    <d v="1899-12-30T12:50:00"/>
    <n v="0"/>
    <x v="1"/>
    <d v="1899-12-30T11:05:00"/>
    <d v="1899-12-30T11:23:00"/>
    <d v="1899-12-30T12:45:00"/>
    <d v="1899-12-30T00:10:00"/>
    <d v="1899-12-30T00:18:00"/>
    <d v="1899-12-30T01:22:00"/>
    <d v="1899-12-30T01:55:00"/>
    <n v="1"/>
    <d v="1899-12-30T00:15:00"/>
    <d v="1899-12-30T02:10:00"/>
    <d v="1900-01-01T04:00:00"/>
    <s v="mardi"/>
    <d v="1899-12-30T13:05:00"/>
    <d v="1899-12-30T00:35:00"/>
  </r>
  <r>
    <d v="2022-02-15T00:00:00"/>
    <x v="0"/>
    <n v="2"/>
    <x v="1"/>
    <x v="47"/>
    <d v="1899-12-30T15:30:00"/>
    <n v="0"/>
    <x v="1"/>
    <d v="1899-12-30T13:50:00"/>
    <d v="1899-12-30T14:05:00"/>
    <d v="1899-12-30T15:25:00"/>
    <d v="1899-12-30T00:10:00"/>
    <d v="1899-12-30T00:15:00"/>
    <d v="1899-12-30T01:20:00"/>
    <d v="1899-12-30T01:50:00"/>
    <n v="1"/>
    <d v="1899-12-30T00:15:00"/>
    <d v="1899-12-30T02:05:00"/>
    <d v="1900-01-01T02:00:00"/>
    <s v="mardi"/>
    <d v="1899-12-30T15:45:00"/>
    <n v="-0.31250000000000011"/>
  </r>
  <r>
    <d v="2022-02-15T00:00:00"/>
    <x v="0"/>
    <n v="3"/>
    <x v="2"/>
    <x v="15"/>
    <d v="1899-12-30T09:30:00"/>
    <n v="2"/>
    <x v="1"/>
    <d v="1899-12-30T08:20:00"/>
    <d v="1899-12-30T08:40:00"/>
    <d v="1899-12-30T09:20:00"/>
    <d v="1899-12-30T00:05:00"/>
    <d v="1899-12-30T00:20:00"/>
    <d v="1899-12-30T00:40:00"/>
    <d v="1899-12-30T01:15:00"/>
    <n v="1"/>
    <d v="1899-12-30T00:15:00"/>
    <d v="1899-12-30T01:30:00"/>
    <d v="1899-12-31T12:00:00"/>
    <s v="mardi"/>
    <d v="1899-12-30T09:45:00"/>
    <d v="1899-12-30T00:10:00"/>
  </r>
  <r>
    <d v="2022-02-15T00:00:00"/>
    <x v="0"/>
    <n v="3"/>
    <x v="2"/>
    <x v="79"/>
    <d v="1899-12-30T10:20:00"/>
    <n v="4"/>
    <x v="1"/>
    <d v="1899-12-30T10:10:00"/>
    <d v="1899-12-30T10:12:00"/>
    <d v="1899-12-30T10:15:00"/>
    <d v="1899-12-30T00:15:00"/>
    <d v="1899-12-30T00:02:00"/>
    <d v="1899-12-30T00:03:00"/>
    <d v="1899-12-30T00:25:00"/>
    <n v="1"/>
    <d v="1899-12-30T00:15:00"/>
    <d v="1899-12-30T00:40:00"/>
    <d v="1899-12-30T16:00:00"/>
    <s v="mardi"/>
    <d v="1899-12-30T10:35:00"/>
    <d v="1899-12-30T00:15:00"/>
  </r>
  <r>
    <d v="2022-02-15T00:00:00"/>
    <x v="0"/>
    <n v="3"/>
    <x v="2"/>
    <x v="35"/>
    <d v="1899-12-30T12:50:00"/>
    <n v="4"/>
    <x v="0"/>
    <d v="1899-12-30T10:59:00"/>
    <d v="1899-12-30T11:30:00"/>
    <d v="1899-12-30T12:40:00"/>
    <d v="1899-12-30T00:09:00"/>
    <d v="1899-12-30T00:31:00"/>
    <d v="1899-12-30T01:10:00"/>
    <d v="1899-12-30T02:00:00"/>
    <n v="1"/>
    <d v="1899-12-30T00:15:00"/>
    <d v="1899-12-30T02:15:00"/>
    <d v="1900-01-01T06:00:00"/>
    <s v="mardi"/>
    <d v="1899-12-30T13:05:00"/>
    <n v="-0.20138888888888895"/>
  </r>
  <r>
    <d v="2022-02-15T00:00:00"/>
    <x v="0"/>
    <n v="4"/>
    <x v="3"/>
    <x v="15"/>
    <d v="1899-12-30T08:40:00"/>
    <n v="0"/>
    <x v="1"/>
    <m/>
    <m/>
    <m/>
    <n v="-0.34375"/>
    <d v="1899-12-30T00:00:00"/>
    <d v="1899-12-30T00:00:00"/>
    <d v="1899-12-30T00:25:00"/>
    <n v="1"/>
    <d v="1899-12-30T00:15:00"/>
    <d v="1899-12-30T00:40:00"/>
    <d v="1899-12-30T16:00:00"/>
    <s v="mardi"/>
    <d v="1899-12-30T08:55:00"/>
    <d v="1899-12-30T00:35:00"/>
  </r>
  <r>
    <d v="2022-02-15T00:00:00"/>
    <x v="0"/>
    <n v="4"/>
    <x v="3"/>
    <x v="57"/>
    <d v="1899-12-30T10:25:00"/>
    <n v="0"/>
    <x v="1"/>
    <m/>
    <m/>
    <m/>
    <n v="-0.39583333333333331"/>
    <d v="1899-12-30T00:00:00"/>
    <d v="1899-12-30T00:00:00"/>
    <d v="1899-12-30T00:55:00"/>
    <n v="1"/>
    <d v="1899-12-30T00:15:00"/>
    <d v="1899-12-30T01:10:00"/>
    <d v="1899-12-31T04:00:00"/>
    <s v="mardi"/>
    <d v="1899-12-30T10:40:00"/>
    <n v="-9.7222222222222154E-2"/>
  </r>
  <r>
    <d v="2022-02-15T00:00:00"/>
    <x v="0"/>
    <n v="5"/>
    <x v="4"/>
    <x v="5"/>
    <d v="1899-12-30T10:18:00"/>
    <n v="2"/>
    <x v="1"/>
    <d v="1899-12-30T08:35:00"/>
    <d v="1899-12-30T08:55:00"/>
    <d v="1899-12-30T10:03:00"/>
    <d v="1899-12-30T00:15:00"/>
    <d v="1899-12-30T00:20:00"/>
    <d v="1899-12-30T01:08:00"/>
    <d v="1899-12-30T01:58:00"/>
    <n v="1"/>
    <d v="1899-12-30T00:15:00"/>
    <d v="1899-12-30T02:13:00"/>
    <d v="1900-01-01T05:12:00"/>
    <s v="mardi"/>
    <d v="1899-12-30T10:33:00"/>
    <d v="1899-12-30T00:02:00"/>
  </r>
  <r>
    <d v="2022-02-15T00:00:00"/>
    <x v="0"/>
    <n v="5"/>
    <x v="4"/>
    <x v="94"/>
    <d v="1899-12-30T11:45:00"/>
    <n v="2"/>
    <x v="2"/>
    <d v="1899-12-30T10:52:00"/>
    <d v="1899-12-30T10:55:00"/>
    <d v="1899-12-30T11:40:00"/>
    <d v="1899-12-30T00:17:00"/>
    <d v="1899-12-30T00:03:00"/>
    <d v="1899-12-30T00:45:00"/>
    <d v="1899-12-30T01:10:00"/>
    <n v="1"/>
    <d v="1899-12-30T00:15:00"/>
    <d v="1899-12-30T01:25:00"/>
    <d v="1899-12-31T10:00:00"/>
    <s v="mardi"/>
    <d v="1899-12-30T12:00:00"/>
    <d v="1899-12-30T00:30:00"/>
  </r>
  <r>
    <d v="2022-02-15T00:00:00"/>
    <x v="0"/>
    <n v="5"/>
    <x v="2"/>
    <x v="45"/>
    <d v="1899-12-30T13:55:00"/>
    <n v="0"/>
    <x v="0"/>
    <d v="1899-12-30T12:40:00"/>
    <d v="1899-12-30T13:02:00"/>
    <d v="1899-12-30T13:50:00"/>
    <d v="1899-12-30T00:10:00"/>
    <d v="1899-12-30T00:22:00"/>
    <d v="1899-12-30T00:48:00"/>
    <d v="1899-12-30T01:25:00"/>
    <n v="1"/>
    <d v="1899-12-30T00:15:00"/>
    <d v="1899-12-30T01:40:00"/>
    <d v="1899-12-31T16:00:00"/>
    <s v="mardi"/>
    <d v="1899-12-30T14:10:00"/>
    <n v="-5.0000000000000044E-2"/>
  </r>
  <r>
    <d v="2022-02-15T00:00:00"/>
    <x v="0"/>
    <n v="6"/>
    <x v="5"/>
    <x v="95"/>
    <d v="1899-12-30T13:17:00"/>
    <n v="2"/>
    <x v="2"/>
    <d v="1899-12-30T12:59:00"/>
    <d v="1899-12-30T13:05:00"/>
    <d v="1899-12-30T13:15:00"/>
    <d v="1899-12-30T00:01:00"/>
    <d v="1899-12-30T00:06:00"/>
    <d v="1899-12-30T00:10:00"/>
    <d v="1899-12-30T00:19:00"/>
    <n v="1"/>
    <d v="1899-12-30T00:15:00"/>
    <d v="1899-12-30T00:34:00"/>
    <d v="1899-12-30T13:36:00"/>
    <s v="mardi"/>
    <d v="1899-12-30T13:32:00"/>
    <n v="-3.4722222222223209E-3"/>
  </r>
  <r>
    <d v="2022-02-15T00:00:00"/>
    <x v="0"/>
    <n v="6"/>
    <x v="5"/>
    <x v="96"/>
    <d v="1899-12-30T13:43:00"/>
    <n v="2"/>
    <x v="2"/>
    <d v="1899-12-30T13:28:00"/>
    <d v="1899-12-30T13:33:00"/>
    <d v="1899-12-30T13:41:00"/>
    <d v="1899-12-30T00:01:00"/>
    <d v="1899-12-30T00:05:00"/>
    <d v="1899-12-30T00:08:00"/>
    <d v="1899-12-30T00:16:00"/>
    <n v="1"/>
    <d v="1899-12-30T00:15:00"/>
    <d v="1899-12-30T00:31:00"/>
    <d v="1899-12-30T12:24:00"/>
    <s v="mardi"/>
    <d v="1899-12-30T13:58:00"/>
    <n v="-3.4722222222223209E-3"/>
  </r>
  <r>
    <d v="2022-02-15T00:00:00"/>
    <x v="0"/>
    <n v="6"/>
    <x v="5"/>
    <x v="97"/>
    <d v="1899-12-30T14:12:00"/>
    <n v="2"/>
    <x v="2"/>
    <d v="1899-12-30T13:54:00"/>
    <d v="1899-12-30T13:59:00"/>
    <d v="1899-12-30T14:09:00"/>
    <d v="1899-12-30T00:01:00"/>
    <d v="1899-12-30T00:05:00"/>
    <d v="1899-12-30T00:10:00"/>
    <d v="1899-12-30T00:19:00"/>
    <n v="1"/>
    <d v="1899-12-30T00:15:00"/>
    <d v="1899-12-30T00:34:00"/>
    <d v="1899-12-30T13:36:00"/>
    <s v="mardi"/>
    <d v="1899-12-30T14:27:00"/>
    <n v="-0.1437500000000001"/>
  </r>
  <r>
    <d v="2022-02-16T00:00:00"/>
    <x v="1"/>
    <n v="1"/>
    <x v="0"/>
    <x v="23"/>
    <d v="1899-12-30T12:05:00"/>
    <n v="0"/>
    <x v="0"/>
    <d v="1899-12-30T11:05:00"/>
    <d v="1899-12-30T11:20:00"/>
    <d v="1899-12-30T11:50:00"/>
    <d v="1899-12-30T00:05:00"/>
    <d v="1899-12-30T00:15:00"/>
    <d v="1899-12-30T00:30:00"/>
    <d v="1899-12-30T01:05:00"/>
    <n v="1"/>
    <d v="1899-12-30T00:15:00"/>
    <d v="1899-12-30T01:20:00"/>
    <d v="1899-12-31T08:00:00"/>
    <s v="mercredi"/>
    <d v="1899-12-30T12:20:00"/>
    <n v="-0.17569444444444449"/>
  </r>
  <r>
    <d v="2022-02-16T00:00:00"/>
    <x v="1"/>
    <n v="2"/>
    <x v="1"/>
    <x v="98"/>
    <d v="1899-12-30T09:10:00"/>
    <n v="2"/>
    <x v="2"/>
    <d v="1899-12-30T08:27:00"/>
    <d v="1899-12-30T08:29:00"/>
    <d v="1899-12-30T09:05:00"/>
    <d v="1899-12-30T00:20:00"/>
    <d v="1899-12-30T00:02:00"/>
    <d v="1899-12-30T00:36:00"/>
    <d v="1899-12-30T01:03:00"/>
    <n v="1"/>
    <d v="1899-12-30T00:15:00"/>
    <d v="1899-12-30T01:18:00"/>
    <d v="1899-12-31T07:12:00"/>
    <s v="mercredi"/>
    <d v="1899-12-30T09:25:00"/>
    <d v="1899-12-30T00:10:00"/>
  </r>
  <r>
    <d v="2022-02-16T00:00:00"/>
    <x v="1"/>
    <n v="2"/>
    <x v="6"/>
    <x v="87"/>
    <d v="1899-12-30T10:15:00"/>
    <n v="2"/>
    <x v="1"/>
    <d v="1899-12-30T09:42:00"/>
    <d v="1899-12-30T09:50:00"/>
    <d v="1899-12-30T10:02:00"/>
    <d v="1899-12-30T00:07:00"/>
    <d v="1899-12-30T00:08:00"/>
    <d v="1899-12-30T00:12:00"/>
    <d v="1899-12-30T00:40:00"/>
    <n v="1"/>
    <d v="1899-12-30T00:15:00"/>
    <d v="1899-12-30T00:55:00"/>
    <d v="1899-12-30T22:00:00"/>
    <s v="mercredi"/>
    <d v="1899-12-30T10:30:00"/>
    <d v="1899-12-30T01:35:00"/>
  </r>
  <r>
    <d v="2022-02-16T00:00:00"/>
    <x v="1"/>
    <n v="2"/>
    <x v="0"/>
    <x v="99"/>
    <d v="1899-12-30T12:30:00"/>
    <n v="2"/>
    <x v="1"/>
    <d v="1899-12-30T12:09:00"/>
    <d v="1899-12-30T12:18:00"/>
    <d v="1899-12-30T12:24:00"/>
    <d v="1899-12-30T00:04:00"/>
    <d v="1899-12-30T00:09:00"/>
    <d v="1899-12-30T00:06:00"/>
    <d v="1899-12-30T00:25:00"/>
    <n v="1"/>
    <d v="1899-12-30T00:15:00"/>
    <d v="1899-12-30T00:40:00"/>
    <d v="1899-12-30T16:00:00"/>
    <s v="mercredi"/>
    <d v="1899-12-30T12:45:00"/>
    <d v="1899-12-30T00:43:00"/>
  </r>
  <r>
    <d v="2022-02-16T00:00:00"/>
    <x v="1"/>
    <n v="2"/>
    <x v="1"/>
    <x v="41"/>
    <d v="1899-12-30T14:25:00"/>
    <n v="4"/>
    <x v="0"/>
    <d v="1899-12-30T13:48:00"/>
    <d v="1899-12-30T14:02:00"/>
    <d v="1899-12-30T14:20:00"/>
    <d v="1899-12-30T00:20:00"/>
    <d v="1899-12-30T00:14:00"/>
    <d v="1899-12-30T00:18:00"/>
    <d v="1899-12-30T00:57:00"/>
    <n v="1"/>
    <d v="1899-12-30T00:15:00"/>
    <d v="1899-12-30T01:12:00"/>
    <d v="1899-12-31T04:48:00"/>
    <s v="mercredi"/>
    <d v="1899-12-30T14:40:00"/>
    <n v="-0.26875000000000004"/>
  </r>
  <r>
    <d v="2022-02-16T00:00:00"/>
    <x v="1"/>
    <n v="3"/>
    <x v="2"/>
    <x v="82"/>
    <d v="1899-12-30T09:05:00"/>
    <n v="0"/>
    <x v="1"/>
    <d v="1899-12-30T08:21:00"/>
    <d v="1899-12-30T08:31:00"/>
    <d v="1899-12-30T08:47:00"/>
    <d v="1899-12-30T00:08:00"/>
    <d v="1899-12-30T00:10:00"/>
    <d v="1899-12-30T00:16:00"/>
    <d v="1899-12-30T00:52:00"/>
    <n v="1"/>
    <d v="1899-12-30T00:15:00"/>
    <d v="1899-12-30T01:07:00"/>
    <d v="1899-12-31T02:48:00"/>
    <s v="mercredi"/>
    <d v="1899-12-30T09:20:00"/>
    <d v="1899-12-30T00:03:00"/>
  </r>
  <r>
    <d v="2022-02-16T00:00:00"/>
    <x v="1"/>
    <n v="3"/>
    <x v="2"/>
    <x v="100"/>
    <d v="1899-12-30T10:50:00"/>
    <n v="2"/>
    <x v="0"/>
    <d v="1899-12-30T09:35:00"/>
    <d v="1899-12-30T09:50:00"/>
    <d v="1899-12-30T10:40:00"/>
    <d v="1899-12-30T00:12:00"/>
    <d v="1899-12-30T00:15:00"/>
    <d v="1899-12-30T00:50:00"/>
    <d v="1899-12-30T01:27:00"/>
    <n v="1"/>
    <d v="1899-12-30T00:15:00"/>
    <d v="1899-12-30T01:42:00"/>
    <d v="1899-12-31T16:48:00"/>
    <s v="mercredi"/>
    <d v="1899-12-30T11:05:00"/>
    <n v="-3.4722222222222654E-3"/>
  </r>
  <r>
    <d v="2022-02-16T00:00:00"/>
    <x v="1"/>
    <n v="3"/>
    <x v="2"/>
    <x v="23"/>
    <d v="1899-12-30T11:34:00"/>
    <n v="2"/>
    <x v="0"/>
    <d v="1899-12-30T11:05:00"/>
    <d v="1899-12-30T11:18:00"/>
    <d v="1899-12-30T11:28:00"/>
    <d v="1899-12-30T00:05:00"/>
    <d v="1899-12-30T00:13:00"/>
    <d v="1899-12-30T00:10:00"/>
    <d v="1899-12-30T00:34:00"/>
    <n v="1"/>
    <d v="1899-12-30T00:15:00"/>
    <d v="1899-12-30T00:49:00"/>
    <d v="1899-12-30T19:36:00"/>
    <s v="mercredi"/>
    <d v="1899-12-30T11:49:00"/>
    <d v="1899-12-30T00:03:00"/>
  </r>
  <r>
    <d v="2022-02-16T00:00:00"/>
    <x v="1"/>
    <n v="3"/>
    <x v="2"/>
    <x v="101"/>
    <d v="1899-12-30T13:15:00"/>
    <n v="0"/>
    <x v="0"/>
    <d v="1899-12-30T11:58:00"/>
    <d v="1899-12-30T12:15:00"/>
    <d v="1899-12-30T13:05:00"/>
    <d v="1899-12-30T00:06:00"/>
    <d v="1899-12-30T00:17:00"/>
    <d v="1899-12-30T00:50:00"/>
    <d v="1899-12-30T01:23:00"/>
    <n v="1"/>
    <d v="1899-12-30T00:15:00"/>
    <d v="1899-12-30T01:38:00"/>
    <d v="1899-12-31T15:12:00"/>
    <s v="mercredi"/>
    <d v="1899-12-30T13:30:00"/>
    <n v="-0.21527777777777785"/>
  </r>
  <r>
    <d v="2022-02-16T00:00:00"/>
    <x v="1"/>
    <n v="4"/>
    <x v="3"/>
    <x v="5"/>
    <d v="1899-12-30T09:05:00"/>
    <n v="2"/>
    <x v="1"/>
    <m/>
    <m/>
    <m/>
    <n v="-0.34722222222222227"/>
    <d v="1899-12-30T00:00:00"/>
    <d v="1899-12-30T00:00:00"/>
    <d v="1899-12-30T00:45:00"/>
    <n v="1"/>
    <d v="1899-12-30T00:15:00"/>
    <d v="1899-12-30T01:00:00"/>
    <d v="1899-12-31T00:00:00"/>
    <s v="mercredi"/>
    <d v="1899-12-30T09:20:00"/>
    <d v="1899-12-30T00:00:00"/>
  </r>
  <r>
    <d v="2022-02-16T00:00:00"/>
    <x v="1"/>
    <n v="4"/>
    <x v="3"/>
    <x v="33"/>
    <d v="1899-12-30T09:50:00"/>
    <n v="2"/>
    <x v="1"/>
    <m/>
    <m/>
    <m/>
    <n v="-0.3888888888888889"/>
    <d v="1899-12-30T00:00:00"/>
    <d v="1899-12-30T00:00:00"/>
    <d v="1899-12-30T00:30:00"/>
    <n v="1"/>
    <d v="1899-12-30T00:15:00"/>
    <d v="1899-12-30T00:45:00"/>
    <d v="1899-12-30T18:00:00"/>
    <s v="mercredi"/>
    <d v="1899-12-30T10:05:00"/>
    <n v="-6.9444444444445308E-3"/>
  </r>
  <r>
    <d v="2022-02-16T00:00:00"/>
    <x v="1"/>
    <n v="4"/>
    <x v="3"/>
    <x v="79"/>
    <d v="1899-12-30T11:00:00"/>
    <n v="2"/>
    <x v="1"/>
    <m/>
    <m/>
    <m/>
    <n v="-0.41319444444444442"/>
    <d v="1899-12-30T00:00:00"/>
    <d v="1899-12-30T00:00:00"/>
    <d v="1899-12-30T01:05:00"/>
    <n v="1"/>
    <d v="1899-12-30T00:15:00"/>
    <d v="1899-12-30T01:20:00"/>
    <d v="1899-12-31T08:00:00"/>
    <s v="mercredi"/>
    <d v="1899-12-30T11:15:00"/>
    <n v="-1.0416666666666685E-2"/>
  </r>
  <r>
    <d v="2022-02-16T00:00:00"/>
    <x v="1"/>
    <n v="4"/>
    <x v="3"/>
    <x v="23"/>
    <d v="1899-12-30T11:30:00"/>
    <n v="4"/>
    <x v="1"/>
    <m/>
    <m/>
    <m/>
    <n v="-0.45833333333333331"/>
    <d v="1899-12-30T00:00:00"/>
    <d v="1899-12-30T00:00:00"/>
    <d v="1899-12-30T00:30:00"/>
    <n v="1"/>
    <d v="1899-12-30T00:15:00"/>
    <d v="1899-12-30T00:45:00"/>
    <d v="1899-12-30T18:00:00"/>
    <s v="mercredi"/>
    <d v="1899-12-30T11:45:00"/>
    <n v="-0.13541666666666669"/>
  </r>
  <r>
    <d v="2022-02-16T00:00:00"/>
    <x v="1"/>
    <n v="5"/>
    <x v="6"/>
    <x v="20"/>
    <d v="1899-12-30T09:35:00"/>
    <n v="0"/>
    <x v="1"/>
    <d v="1899-12-30T08:35:00"/>
    <d v="1899-12-30T08:52:00"/>
    <d v="1899-12-30T09:20:00"/>
    <d v="1899-12-30T00:05:00"/>
    <d v="1899-12-30T00:17:00"/>
    <d v="1899-12-30T00:28:00"/>
    <d v="1899-12-30T01:05:00"/>
    <n v="1"/>
    <d v="1899-12-30T00:15:00"/>
    <d v="1899-12-30T01:20:00"/>
    <d v="1899-12-31T08:00:00"/>
    <s v="mercredi"/>
    <d v="1899-12-30T09:50:00"/>
    <d v="1899-12-30T00:15:00"/>
  </r>
  <r>
    <d v="2022-02-16T00:00:00"/>
    <x v="1"/>
    <n v="5"/>
    <x v="6"/>
    <x v="102"/>
    <d v="1899-12-30T10:42:00"/>
    <n v="2"/>
    <x v="1"/>
    <d v="1899-12-30T10:10:00"/>
    <d v="1899-12-30T10:16:00"/>
    <d v="1899-12-30T10:35:00"/>
    <d v="1899-12-30T00:05:00"/>
    <d v="1899-12-30T00:06:00"/>
    <d v="1899-12-30T00:19:00"/>
    <d v="1899-12-30T00:37:00"/>
    <n v="1"/>
    <d v="1899-12-30T00:15:00"/>
    <d v="1899-12-30T00:52:00"/>
    <d v="1899-12-30T20:48:00"/>
    <s v="mercredi"/>
    <d v="1899-12-30T10:57:00"/>
    <d v="1899-12-30T00:38:00"/>
  </r>
  <r>
    <d v="2022-02-16T00:00:00"/>
    <x v="1"/>
    <n v="5"/>
    <x v="6"/>
    <x v="29"/>
    <d v="1899-12-30T13:20:00"/>
    <n v="0"/>
    <x v="1"/>
    <d v="1899-12-30T11:40:00"/>
    <d v="1899-12-30T12:02:00"/>
    <d v="1899-12-30T12:59:00"/>
    <d v="1899-12-30T00:05:00"/>
    <d v="1899-12-30T00:22:00"/>
    <d v="1899-12-30T00:57:00"/>
    <d v="1899-12-30T01:45:00"/>
    <n v="1"/>
    <d v="1899-12-30T00:15:00"/>
    <d v="1899-12-30T02:00:00"/>
    <d v="1900-01-01T00:00:00"/>
    <s v="mercredi"/>
    <d v="1899-12-30T13:35:00"/>
    <n v="-0.22569444444444459"/>
  </r>
  <r>
    <d v="2022-02-16T00:00:00"/>
    <x v="1"/>
    <n v="6"/>
    <x v="0"/>
    <x v="48"/>
    <d v="1899-12-30T09:15:00"/>
    <n v="2"/>
    <x v="1"/>
    <d v="1899-12-30T08:15:00"/>
    <d v="1899-12-30T08:30:00"/>
    <d v="1899-12-30T08:55:00"/>
    <d v="1899-12-30T00:05:00"/>
    <d v="1899-12-30T00:15:00"/>
    <d v="1899-12-30T00:25:00"/>
    <d v="1899-12-30T01:05:00"/>
    <n v="1"/>
    <d v="1899-12-30T00:15:00"/>
    <d v="1899-12-30T01:20:00"/>
    <d v="1899-12-31T08:00:00"/>
    <s v="mercredi"/>
    <d v="1899-12-30T09:30:00"/>
    <d v="1899-12-30T00:05:00"/>
  </r>
  <r>
    <d v="2022-02-16T00:00:00"/>
    <x v="1"/>
    <n v="6"/>
    <x v="0"/>
    <x v="87"/>
    <d v="1899-12-30T10:20:00"/>
    <n v="2"/>
    <x v="1"/>
    <d v="1899-12-30T09:40:00"/>
    <d v="1899-12-30T09:55:00"/>
    <d v="1899-12-30T10:10:00"/>
    <d v="1899-12-30T00:05:00"/>
    <d v="1899-12-30T00:15:00"/>
    <d v="1899-12-30T00:15:00"/>
    <d v="1899-12-30T00:45:00"/>
    <n v="1"/>
    <d v="1899-12-30T00:15:00"/>
    <d v="1899-12-30T01:00:00"/>
    <d v="1899-12-31T00:00:00"/>
    <s v="mercredi"/>
    <d v="1899-12-30T10:35:00"/>
    <n v="-9.0972222222222232E-2"/>
  </r>
  <r>
    <d v="2022-02-17T00:00:00"/>
    <x v="2"/>
    <n v="2"/>
    <x v="1"/>
    <x v="103"/>
    <d v="1899-12-30T08:55:00"/>
    <n v="2"/>
    <x v="0"/>
    <d v="1899-12-30T08:32:00"/>
    <d v="1899-12-30T08:40:00"/>
    <d v="1899-12-30T08:50:00"/>
    <d v="1899-12-30T00:08:00"/>
    <d v="1899-12-30T00:08:00"/>
    <d v="1899-12-30T00:10:00"/>
    <d v="1899-12-30T00:31:00"/>
    <n v="1"/>
    <d v="1899-12-30T00:15:00"/>
    <d v="1899-12-30T00:46:00"/>
    <d v="1899-12-30T18:24:00"/>
    <s v="jeudi"/>
    <d v="1899-12-30T09:10:00"/>
    <d v="1899-12-30T00:10:00"/>
  </r>
  <r>
    <d v="2022-02-17T00:00:00"/>
    <x v="2"/>
    <n v="2"/>
    <x v="1"/>
    <x v="33"/>
    <d v="1899-12-30T09:50:00"/>
    <n v="2"/>
    <x v="0"/>
    <d v="1899-12-30T09:25:00"/>
    <d v="1899-12-30T09:39:00"/>
    <d v="1899-12-30T09:45:00"/>
    <d v="1899-12-30T00:05:00"/>
    <d v="1899-12-30T00:14:00"/>
    <d v="1899-12-30T00:06:00"/>
    <d v="1899-12-30T00:30:00"/>
    <n v="1"/>
    <d v="1899-12-30T00:15:00"/>
    <d v="1899-12-30T00:45:00"/>
    <d v="1899-12-30T18:00:00"/>
    <s v="jeudi"/>
    <d v="1899-12-30T10:05:00"/>
    <d v="1899-12-30T04:45:00"/>
  </r>
  <r>
    <d v="2022-02-17T00:00:00"/>
    <x v="2"/>
    <n v="2"/>
    <x v="1"/>
    <x v="104"/>
    <d v="1899-12-30T16:40:00"/>
    <n v="4"/>
    <x v="1"/>
    <d v="1899-12-30T15:00:00"/>
    <d v="1899-12-30T15:15:00"/>
    <d v="1899-12-30T16:30:00"/>
    <d v="1899-12-30T00:10:00"/>
    <d v="1899-12-30T00:15:00"/>
    <d v="1899-12-30T01:15:00"/>
    <d v="1899-12-30T01:50:00"/>
    <n v="1"/>
    <d v="1899-12-30T00:15:00"/>
    <d v="1899-12-30T02:05:00"/>
    <d v="1900-01-01T02:00:00"/>
    <s v="jeudi"/>
    <d v="1899-12-30T16:55:00"/>
    <n v="-0.35416666666666685"/>
  </r>
  <r>
    <d v="2022-02-17T00:00:00"/>
    <x v="2"/>
    <n v="3"/>
    <x v="2"/>
    <x v="0"/>
    <d v="1899-12-30T10:30:00"/>
    <n v="0"/>
    <x v="0"/>
    <d v="1899-12-30T08:30:00"/>
    <d v="1899-12-30T08:50:00"/>
    <d v="1899-12-30T10:15:00"/>
    <d v="1899-12-30T00:05:00"/>
    <d v="1899-12-30T00:20:00"/>
    <d v="1899-12-30T01:25:00"/>
    <d v="1899-12-30T02:05:00"/>
    <n v="1"/>
    <d v="1899-12-30T00:15:00"/>
    <d v="1899-12-30T02:20:00"/>
    <d v="1900-01-01T08:00:00"/>
    <s v="jeudi"/>
    <d v="1899-12-30T10:45:00"/>
    <d v="1899-12-30T00:20:00"/>
  </r>
  <r>
    <d v="2022-02-17T00:00:00"/>
    <x v="2"/>
    <n v="3"/>
    <x v="2"/>
    <x v="50"/>
    <d v="1899-12-30T12:20:00"/>
    <n v="4"/>
    <x v="0"/>
    <d v="1899-12-30T11:15:00"/>
    <d v="1899-12-30T11:35:00"/>
    <d v="1899-12-30T12:04:00"/>
    <d v="1899-12-30T00:10:00"/>
    <d v="1899-12-30T00:20:00"/>
    <d v="1899-12-30T00:29:00"/>
    <d v="1899-12-30T01:15:00"/>
    <n v="1"/>
    <d v="1899-12-30T00:15:00"/>
    <d v="1899-12-30T01:30:00"/>
    <d v="1899-12-31T12:00:00"/>
    <s v="jeudi"/>
    <d v="1899-12-30T12:35:00"/>
    <d v="1899-12-30T03:25:00"/>
  </r>
  <r>
    <d v="2022-02-17T00:00:00"/>
    <x v="2"/>
    <n v="3"/>
    <x v="1"/>
    <x v="105"/>
    <d v="1899-12-30T18:20:00"/>
    <n v="4"/>
    <x v="1"/>
    <d v="1899-12-30T16:05:00"/>
    <d v="1899-12-30T16:25:00"/>
    <d v="1899-12-30T18:15:00"/>
    <d v="1899-12-30T00:05:00"/>
    <d v="1899-12-30T00:20:00"/>
    <d v="1899-12-30T01:50:00"/>
    <d v="1899-12-30T02:20:00"/>
    <n v="1"/>
    <d v="1899-12-30T00:15:00"/>
    <d v="1899-12-30T02:35:00"/>
    <d v="1900-01-01T14:00:00"/>
    <s v="jeudi"/>
    <d v="1899-12-30T18:35:00"/>
    <d v="1899-12-30T00:15:00"/>
  </r>
  <r>
    <d v="2022-02-17T00:00:00"/>
    <x v="2"/>
    <n v="3"/>
    <x v="2"/>
    <x v="106"/>
    <d v="1899-12-30T20:50:00"/>
    <n v="4"/>
    <x v="0"/>
    <d v="1899-12-30T18:30:00"/>
    <d v="1899-12-30T19:25:00"/>
    <d v="1899-12-30T20:35:00"/>
    <n v="-1.388888888888884E-2"/>
    <d v="1899-12-30T00:55:00"/>
    <d v="1899-12-30T01:10:00"/>
    <d v="1899-12-30T02:00:00"/>
    <n v="1"/>
    <d v="1899-12-30T00:15:00"/>
    <d v="1899-12-30T02:15:00"/>
    <d v="1900-01-01T06:00:00"/>
    <s v="jeudi"/>
    <d v="1899-12-30T21:05:00"/>
    <n v="-0.53472222222222221"/>
  </r>
  <r>
    <d v="2022-02-17T00:00:00"/>
    <x v="2"/>
    <n v="4"/>
    <x v="3"/>
    <x v="15"/>
    <d v="1899-12-30T08:30:00"/>
    <n v="2"/>
    <x v="1"/>
    <m/>
    <m/>
    <m/>
    <n v="-0.34375"/>
    <d v="1899-12-30T00:00:00"/>
    <d v="1899-12-30T00:00:00"/>
    <d v="1899-12-30T00:15:00"/>
    <n v="1"/>
    <d v="1899-12-30T00:15:00"/>
    <d v="1899-12-30T00:30:00"/>
    <d v="1899-12-30T12:00:00"/>
    <s v="jeudi"/>
    <d v="1899-12-30T08:45:00"/>
    <d v="1899-12-30T00:10:00"/>
  </r>
  <r>
    <d v="2022-02-17T00:00:00"/>
    <x v="2"/>
    <n v="4"/>
    <x v="3"/>
    <x v="44"/>
    <d v="1899-12-30T09:30:00"/>
    <n v="2"/>
    <x v="1"/>
    <m/>
    <m/>
    <m/>
    <n v="-0.37152777777777773"/>
    <d v="1899-12-30T00:00:00"/>
    <d v="1899-12-30T00:00:00"/>
    <d v="1899-12-30T00:35:00"/>
    <n v="1"/>
    <d v="1899-12-30T00:15:00"/>
    <d v="1899-12-30T00:50:00"/>
    <d v="1899-12-30T20:00:00"/>
    <s v="jeudi"/>
    <d v="1899-12-30T09:45:00"/>
    <d v="1899-12-30T00:00:00"/>
  </r>
  <r>
    <d v="2022-02-17T00:00:00"/>
    <x v="2"/>
    <n v="4"/>
    <x v="3"/>
    <x v="22"/>
    <d v="1899-12-30T11:05:00"/>
    <n v="0"/>
    <x v="1"/>
    <m/>
    <m/>
    <m/>
    <n v="-0.40625"/>
    <d v="1899-12-30T00:00:00"/>
    <d v="1899-12-30T00:00:00"/>
    <d v="1899-12-30T01:20:00"/>
    <n v="1"/>
    <d v="1899-12-30T00:15:00"/>
    <d v="1899-12-30T01:35:00"/>
    <d v="1899-12-31T14:00:00"/>
    <s v="jeudi"/>
    <d v="1899-12-30T11:20:00"/>
    <n v="-3.7500000000000033E-2"/>
  </r>
  <r>
    <d v="2022-02-18T00:00:00"/>
    <x v="3"/>
    <n v="1"/>
    <x v="0"/>
    <x v="107"/>
    <d v="1899-12-30T11:05:00"/>
    <n v="4"/>
    <x v="0"/>
    <d v="1899-12-30T10:28:00"/>
    <d v="1899-12-30T10:30:00"/>
    <d v="1899-12-30T11:01:00"/>
    <d v="1899-12-30T00:02:00"/>
    <d v="1899-12-30T00:02:00"/>
    <d v="1899-12-30T00:31:00"/>
    <d v="1899-12-30T00:39:00"/>
    <n v="1"/>
    <d v="1899-12-30T00:15:00"/>
    <d v="1899-12-30T00:54:00"/>
    <d v="1899-12-30T21:36:00"/>
    <s v="vendredi"/>
    <d v="1899-12-30T11:20:00"/>
    <d v="1899-12-30T00:35:00"/>
  </r>
  <r>
    <d v="2022-02-18T00:00:00"/>
    <x v="3"/>
    <n v="1"/>
    <x v="0"/>
    <x v="108"/>
    <d v="1899-12-30T12:50:00"/>
    <n v="0"/>
    <x v="0"/>
    <d v="1899-12-30T12:10:00"/>
    <d v="1899-12-30T12:15:00"/>
    <d v="1899-12-30T12:45:00"/>
    <d v="1899-12-30T00:15:00"/>
    <d v="1899-12-30T00:05:00"/>
    <d v="1899-12-30T00:30:00"/>
    <d v="1899-12-30T00:55:00"/>
    <n v="1"/>
    <d v="1899-12-30T00:15:00"/>
    <d v="1899-12-30T01:10:00"/>
    <d v="1899-12-31T04:00:00"/>
    <s v="vendredi"/>
    <d v="1899-12-30T13:05:00"/>
    <d v="1899-12-30T04:20:00"/>
  </r>
  <r>
    <d v="2022-02-18T00:00:00"/>
    <x v="3"/>
    <n v="1"/>
    <x v="0"/>
    <x v="109"/>
    <d v="1899-12-30T18:25:00"/>
    <n v="4"/>
    <x v="0"/>
    <d v="1899-12-30T17:35:00"/>
    <d v="1899-12-30T17:40:00"/>
    <d v="1899-12-30T18:15:00"/>
    <d v="1899-12-30T00:10:00"/>
    <d v="1899-12-30T00:05:00"/>
    <d v="1899-12-30T00:35:00"/>
    <d v="1899-12-30T01:00:00"/>
    <n v="1"/>
    <d v="1899-12-30T00:15:00"/>
    <d v="1899-12-30T01:15:00"/>
    <d v="1899-12-31T06:00:00"/>
    <s v="vendredi"/>
    <d v="1899-12-30T18:40:00"/>
    <n v="-0.42361111111111122"/>
  </r>
  <r>
    <d v="2022-02-18T00:00:00"/>
    <x v="3"/>
    <n v="2"/>
    <x v="1"/>
    <x v="20"/>
    <d v="1899-12-30T10:50:00"/>
    <n v="0"/>
    <x v="1"/>
    <d v="1899-12-30T08:43:00"/>
    <d v="1899-12-30T09:15:00"/>
    <d v="1899-12-30T10:40:00"/>
    <d v="1899-12-30T00:13:00"/>
    <d v="1899-12-30T00:32:00"/>
    <d v="1899-12-30T01:25:00"/>
    <d v="1899-12-30T02:20:00"/>
    <n v="1"/>
    <d v="1899-12-30T00:15:00"/>
    <d v="1899-12-30T02:35:00"/>
    <d v="1900-01-01T14:00:00"/>
    <s v="vendredi"/>
    <d v="1899-12-30T11:05:00"/>
    <d v="1899-12-30T00:30:00"/>
  </r>
  <r>
    <d v="2022-02-18T00:00:00"/>
    <x v="3"/>
    <n v="2"/>
    <x v="1"/>
    <x v="29"/>
    <d v="1899-12-30T13:50:00"/>
    <n v="0"/>
    <x v="1"/>
    <d v="1899-12-30T11:45:00"/>
    <d v="1899-12-30T11:55:00"/>
    <d v="1899-12-30T13:35:00"/>
    <d v="1899-12-30T00:10:00"/>
    <d v="1899-12-30T00:10:00"/>
    <d v="1899-12-30T01:40:00"/>
    <d v="1899-12-30T02:15:00"/>
    <n v="1"/>
    <d v="1899-12-30T00:15:00"/>
    <d v="1899-12-30T02:30:00"/>
    <d v="1900-01-01T12:00:00"/>
    <s v="vendredi"/>
    <d v="1899-12-30T14:05:00"/>
    <n v="-0.24652777777777796"/>
  </r>
  <r>
    <d v="2022-02-18T00:00:00"/>
    <x v="3"/>
    <n v="3"/>
    <x v="2"/>
    <x v="48"/>
    <d v="1899-12-30T08:55:00"/>
    <n v="2"/>
    <x v="1"/>
    <d v="1899-12-30T08:25:00"/>
    <d v="1899-12-30T08:30:00"/>
    <d v="1899-12-30T08:45:00"/>
    <d v="1899-12-30T00:15:00"/>
    <d v="1899-12-30T00:05:00"/>
    <d v="1899-12-30T00:15:00"/>
    <d v="1899-12-30T00:45:00"/>
    <n v="1"/>
    <d v="1899-12-30T00:15:00"/>
    <d v="1899-12-30T01:00:00"/>
    <d v="1899-12-31T00:00:00"/>
    <s v="vendredi"/>
    <d v="1899-12-30T09:10:00"/>
    <d v="1899-12-30T00:20:00"/>
  </r>
  <r>
    <d v="2022-02-18T00:00:00"/>
    <x v="3"/>
    <n v="3"/>
    <x v="2"/>
    <x v="57"/>
    <d v="1899-12-30T10:40:00"/>
    <n v="0"/>
    <x v="0"/>
    <d v="1899-12-30T09:51:00"/>
    <d v="1899-12-30T10:14:00"/>
    <d v="1899-12-30T10:35:00"/>
    <d v="1899-12-30T00:21:00"/>
    <d v="1899-12-30T00:23:00"/>
    <d v="1899-12-30T00:21:00"/>
    <d v="1899-12-30T01:10:00"/>
    <n v="1"/>
    <d v="1899-12-30T00:15:00"/>
    <d v="1899-12-30T01:25:00"/>
    <d v="1899-12-31T10:00:00"/>
    <s v="vendredi"/>
    <d v="1899-12-30T10:55:00"/>
    <d v="1899-12-30T00:30:00"/>
  </r>
  <r>
    <d v="2022-02-18T00:00:00"/>
    <x v="3"/>
    <n v="3"/>
    <x v="2"/>
    <x v="110"/>
    <d v="1899-12-30T12:30:00"/>
    <n v="0"/>
    <x v="0"/>
    <d v="1899-12-30T11:35:00"/>
    <d v="1899-12-30T11:47:00"/>
    <d v="1899-12-30T12:20:00"/>
    <d v="1899-12-30T00:10:00"/>
    <d v="1899-12-30T00:12:00"/>
    <d v="1899-12-30T00:33:00"/>
    <d v="1899-12-30T01:05:00"/>
    <n v="1"/>
    <d v="1899-12-30T00:15:00"/>
    <d v="1899-12-30T01:20:00"/>
    <d v="1899-12-31T08:00:00"/>
    <s v="vendredi"/>
    <d v="1899-12-30T12:45:00"/>
    <d v="1899-12-30T00:45:00"/>
  </r>
  <r>
    <d v="2022-02-18T00:00:00"/>
    <x v="3"/>
    <n v="3"/>
    <x v="2"/>
    <x v="62"/>
    <d v="1899-12-30T15:05:00"/>
    <n v="0"/>
    <x v="0"/>
    <d v="1899-12-30T13:45:00"/>
    <d v="1899-12-30T14:05:00"/>
    <d v="1899-12-30T15:00:00"/>
    <d v="1899-12-30T00:15:00"/>
    <d v="1899-12-30T00:20:00"/>
    <d v="1899-12-30T00:55:00"/>
    <d v="1899-12-30T01:35:00"/>
    <n v="1"/>
    <d v="1899-12-30T00:15:00"/>
    <d v="1899-12-30T01:50:00"/>
    <d v="1899-12-31T20:00:00"/>
    <s v="vendredi"/>
    <d v="1899-12-30T15:20:00"/>
    <n v="-0.30208333333333337"/>
  </r>
  <r>
    <d v="2022-02-18T00:00:00"/>
    <x v="3"/>
    <n v="5"/>
    <x v="4"/>
    <x v="54"/>
    <d v="1899-12-30T09:04:00"/>
    <n v="2"/>
    <x v="1"/>
    <d v="1899-12-30T08:13:00"/>
    <d v="1899-12-30T08:30:00"/>
    <d v="1899-12-30T08:51:00"/>
    <d v="1899-12-30T00:08:00"/>
    <d v="1899-12-30T00:17:00"/>
    <d v="1899-12-30T00:21:00"/>
    <d v="1899-12-30T00:59:00"/>
    <n v="1"/>
    <d v="1899-12-30T00:15:00"/>
    <d v="1899-12-30T01:14:00"/>
    <d v="1899-12-31T05:36:00"/>
    <s v="vendredi"/>
    <d v="1899-12-30T09:19:00"/>
    <d v="1899-12-30T00:01:00"/>
  </r>
  <r>
    <d v="2022-02-18T00:00:00"/>
    <x v="3"/>
    <n v="5"/>
    <x v="4"/>
    <x v="33"/>
    <d v="1899-12-30T10:55:00"/>
    <n v="0"/>
    <x v="1"/>
    <d v="1899-12-30T09:26:00"/>
    <d v="1899-12-30T09:53:00"/>
    <d v="1899-12-30T10:44:00"/>
    <d v="1899-12-30T00:06:00"/>
    <d v="1899-12-30T00:27:00"/>
    <d v="1899-12-30T00:51:00"/>
    <d v="1899-12-30T01:35:00"/>
    <n v="1"/>
    <d v="1899-12-30T00:15:00"/>
    <d v="1899-12-30T01:50:00"/>
    <d v="1899-12-31T20:00:00"/>
    <s v="vendredi"/>
    <d v="1899-12-30T11:10:00"/>
    <d v="1899-12-30T00:10:00"/>
  </r>
  <r>
    <d v="2022-02-18T00:00:00"/>
    <x v="3"/>
    <n v="5"/>
    <x v="4"/>
    <x v="17"/>
    <d v="1899-12-30T14:50:00"/>
    <n v="0"/>
    <x v="1"/>
    <d v="1899-12-30T11:22:00"/>
    <d v="1899-12-30T11:54:00"/>
    <d v="1899-12-30T14:30:00"/>
    <d v="1899-12-30T00:02:00"/>
    <d v="1899-12-30T00:32:00"/>
    <d v="1899-12-30T02:36:00"/>
    <d v="1899-12-30T03:30:00"/>
    <n v="1"/>
    <d v="1899-12-30T00:15:00"/>
    <d v="1899-12-30T03:45:00"/>
    <d v="1900-01-02T18:00:00"/>
    <s v="vendredi"/>
    <d v="1899-12-30T15:05:00"/>
    <n v="-0.2777777777777779"/>
  </r>
  <r>
    <d v="2022-02-18T00:00:00"/>
    <x v="3"/>
    <n v="6"/>
    <x v="0"/>
    <x v="0"/>
    <d v="1899-12-30T08:56:00"/>
    <n v="0"/>
    <x v="1"/>
    <d v="1899-12-30T08:35:00"/>
    <d v="1899-12-30T08:40:00"/>
    <d v="1899-12-30T08:45:00"/>
    <d v="1899-12-30T00:10:00"/>
    <d v="1899-12-30T00:05:00"/>
    <d v="1899-12-30T00:05:00"/>
    <d v="1899-12-30T00:31:00"/>
    <n v="1"/>
    <d v="1899-12-30T00:15:00"/>
    <d v="1899-12-30T00:46:00"/>
    <d v="1899-12-30T18:24:00"/>
    <s v="vendredi"/>
    <d v="1899-12-30T09:11:00"/>
    <d v="1899-12-30T00:16:00"/>
  </r>
  <r>
    <d v="2022-02-18T00:00:00"/>
    <x v="3"/>
    <n v="6"/>
    <x v="0"/>
    <x v="70"/>
    <d v="1899-12-30T11:52:00"/>
    <n v="0"/>
    <x v="1"/>
    <d v="1899-12-30T09:38:00"/>
    <d v="1899-12-30T09:53:00"/>
    <d v="1899-12-30T11:24:00"/>
    <d v="1899-12-30T00:11:00"/>
    <d v="1899-12-30T00:15:00"/>
    <d v="1899-12-30T01:31:00"/>
    <d v="1899-12-30T02:25:00"/>
    <n v="1"/>
    <d v="1899-12-30T00:15:00"/>
    <d v="1899-12-30T02:40:00"/>
    <d v="1900-01-01T16:00:00"/>
    <s v="vendredi"/>
    <d v="1899-12-30T12:07:00"/>
    <n v="-5.9027777777777901E-2"/>
  </r>
  <r>
    <d v="2022-02-19T00:00:00"/>
    <x v="6"/>
    <n v="2"/>
    <x v="1"/>
    <x v="111"/>
    <d v="1899-12-30T12:30:00"/>
    <n v="4"/>
    <x v="1"/>
    <d v="1899-12-30T10:50:00"/>
    <d v="1899-12-30T11:00:00"/>
    <d v="1899-12-30T12:15:00"/>
    <d v="1899-12-30T00:08:00"/>
    <d v="1899-12-30T00:10:00"/>
    <d v="1899-12-30T01:15:00"/>
    <d v="1899-12-30T01:48:00"/>
    <n v="1"/>
    <d v="1899-12-30T00:15:00"/>
    <d v="1899-12-30T02:03:00"/>
    <d v="1900-01-01T01:12:00"/>
    <s v="samedi"/>
    <d v="1899-12-30T12:45:00"/>
    <d v="1899-12-30T00:10:00"/>
  </r>
  <r>
    <d v="2022-02-20T00:00:00"/>
    <x v="4"/>
    <n v="2"/>
    <x v="1"/>
    <x v="40"/>
    <d v="1899-12-30T13:50:00"/>
    <n v="4"/>
    <x v="1"/>
    <d v="1899-12-30T13:00:00"/>
    <d v="1899-12-30T13:12:00"/>
    <d v="1899-12-30T13:40:00"/>
    <d v="1899-12-30T00:05:00"/>
    <d v="1899-12-30T00:12:00"/>
    <d v="1899-12-30T00:28:00"/>
    <d v="1899-12-30T00:55:00"/>
    <n v="1"/>
    <d v="1899-12-30T00:15:00"/>
    <d v="1899-12-30T01:10:00"/>
    <d v="1899-12-31T04:00:00"/>
    <s v="dimanche"/>
    <d v="1899-12-30T14:05:00"/>
    <n v="-0.23958333333333343"/>
  </r>
  <r>
    <d v="2022-02-21T00:00:00"/>
    <x v="5"/>
    <n v="2"/>
    <x v="1"/>
    <x v="5"/>
    <d v="1899-12-30T09:50:00"/>
    <n v="2"/>
    <x v="1"/>
    <d v="1899-12-30T08:30:00"/>
    <d v="1899-12-30T08:45:00"/>
    <d v="1899-12-30T09:30:00"/>
    <d v="1899-12-30T00:10:00"/>
    <d v="1899-12-30T00:15:00"/>
    <d v="1899-12-30T00:45:00"/>
    <d v="1899-12-30T01:30:00"/>
    <n v="1"/>
    <d v="1899-12-30T00:15:00"/>
    <d v="1899-12-30T01:45:00"/>
    <d v="1899-12-31T18:00:00"/>
    <s v="lundi"/>
    <d v="1899-12-30T10:05:00"/>
    <d v="1899-12-30T00:15:00"/>
  </r>
  <r>
    <d v="2022-02-21T00:00:00"/>
    <x v="5"/>
    <n v="2"/>
    <x v="1"/>
    <x v="61"/>
    <d v="1899-12-30T12:00:00"/>
    <n v="0"/>
    <x v="1"/>
    <d v="1899-12-30T10:30:00"/>
    <d v="1899-12-30T10:45:00"/>
    <d v="1899-12-30T11:40:00"/>
    <d v="1899-12-30T00:10:00"/>
    <d v="1899-12-30T00:15:00"/>
    <d v="1899-12-30T00:55:00"/>
    <d v="1899-12-30T01:40:00"/>
    <n v="1"/>
    <d v="1899-12-30T00:15:00"/>
    <d v="1899-12-30T01:55:00"/>
    <d v="1899-12-31T22:00:00"/>
    <s v="lundi"/>
    <d v="1899-12-30T12:15:00"/>
    <d v="1899-12-30T00:45:00"/>
  </r>
  <r>
    <d v="2022-02-21T00:00:00"/>
    <x v="5"/>
    <n v="2"/>
    <x v="1"/>
    <x v="37"/>
    <d v="1899-12-30T17:10:00"/>
    <n v="4"/>
    <x v="1"/>
    <d v="1899-12-30T13:10:00"/>
    <d v="1899-12-30T13:25:00"/>
    <d v="1899-12-30T17:00:00"/>
    <d v="1899-12-30T00:10:00"/>
    <d v="1899-12-30T00:15:00"/>
    <d v="1899-12-30T03:35:00"/>
    <d v="1899-12-30T04:10:00"/>
    <n v="1"/>
    <d v="1899-12-30T00:15:00"/>
    <d v="1899-12-30T04:25:00"/>
    <d v="1900-01-03T10:00:00"/>
    <s v="lundi"/>
    <d v="1899-12-30T17:25:00"/>
    <d v="1899-12-30T00:20:00"/>
  </r>
  <r>
    <d v="2022-02-21T00:00:00"/>
    <x v="5"/>
    <n v="2"/>
    <x v="1"/>
    <x v="112"/>
    <d v="1899-12-30T18:55:00"/>
    <n v="4"/>
    <x v="1"/>
    <d v="1899-12-30T17:55:00"/>
    <d v="1899-12-30T18:00:00"/>
    <d v="1899-12-30T18:35:00"/>
    <d v="1899-12-30T00:10:00"/>
    <d v="1899-12-30T00:05:00"/>
    <d v="1899-12-30T00:35:00"/>
    <d v="1899-12-30T01:10:00"/>
    <n v="1"/>
    <d v="1899-12-30T00:15:00"/>
    <d v="1899-12-30T01:25:00"/>
    <d v="1899-12-31T10:00:00"/>
    <s v="lundi"/>
    <d v="1899-12-30T19:10:00"/>
    <n v="-0.45486111111111127"/>
  </r>
  <r>
    <d v="2022-02-21T00:00:00"/>
    <x v="5"/>
    <n v="3"/>
    <x v="2"/>
    <x v="15"/>
    <d v="1899-12-30T10:05:00"/>
    <n v="2"/>
    <x v="1"/>
    <d v="1899-12-30T08:30:00"/>
    <d v="1899-12-30T08:45:00"/>
    <d v="1899-12-30T09:55:00"/>
    <d v="1899-12-30T00:15:00"/>
    <d v="1899-12-30T00:15:00"/>
    <d v="1899-12-30T01:10:00"/>
    <d v="1899-12-30T01:50:00"/>
    <n v="1"/>
    <d v="1899-12-30T00:15:00"/>
    <d v="1899-12-30T02:05:00"/>
    <d v="1900-01-01T02:00:00"/>
    <s v="lundi"/>
    <d v="1899-12-30T10:20:00"/>
    <d v="1899-12-30T00:00:00"/>
  </r>
  <r>
    <d v="2022-02-21T00:00:00"/>
    <x v="5"/>
    <n v="3"/>
    <x v="2"/>
    <x v="61"/>
    <d v="1899-12-30T13:00:00"/>
    <n v="0"/>
    <x v="0"/>
    <d v="1899-12-30T10:45:00"/>
    <d v="1899-12-30T11:20:00"/>
    <d v="1899-12-30T12:50:00"/>
    <d v="1899-12-30T00:25:00"/>
    <d v="1899-12-30T00:35:00"/>
    <d v="1899-12-30T01:30:00"/>
    <d v="1899-12-30T02:40:00"/>
    <n v="1"/>
    <d v="1899-12-30T00:15:00"/>
    <d v="1899-12-30T02:55:00"/>
    <d v="1900-01-01T22:00:00"/>
    <s v="lundi"/>
    <d v="1899-12-30T13:15:00"/>
    <d v="1899-12-30T01:45:00"/>
  </r>
  <r>
    <d v="2022-02-21T00:00:00"/>
    <x v="5"/>
    <n v="3"/>
    <x v="2"/>
    <x v="51"/>
    <d v="1899-12-30T17:00:00"/>
    <n v="4"/>
    <x v="0"/>
    <d v="1899-12-30T15:15:00"/>
    <d v="1899-12-30T15:40:00"/>
    <d v="1899-12-30T16:40:00"/>
    <d v="1899-12-30T00:15:00"/>
    <d v="1899-12-30T00:25:00"/>
    <d v="1899-12-30T01:00:00"/>
    <d v="1899-12-30T02:00:00"/>
    <n v="1"/>
    <d v="1899-12-30T00:15:00"/>
    <d v="1899-12-30T02:15:00"/>
    <d v="1900-01-01T06:00:00"/>
    <s v="lundi"/>
    <d v="1899-12-30T17:15:00"/>
    <d v="1899-12-30T02:55:00"/>
  </r>
  <r>
    <d v="2022-02-21T00:00:00"/>
    <x v="5"/>
    <n v="3"/>
    <x v="2"/>
    <x v="113"/>
    <d v="1899-12-30T23:05:00"/>
    <n v="4"/>
    <x v="1"/>
    <d v="1899-12-30T20:15:00"/>
    <d v="1899-12-30T20:50:00"/>
    <d v="1899-12-30T22:50:00"/>
    <d v="1899-12-30T00:05:00"/>
    <d v="1899-12-30T00:35:00"/>
    <d v="1899-12-30T02:00:00"/>
    <d v="1899-12-30T02:55:00"/>
    <n v="1"/>
    <d v="1899-12-30T00:15:00"/>
    <d v="1899-12-30T03:10:00"/>
    <d v="1900-01-02T04:00:00"/>
    <s v="lundi"/>
    <d v="1899-12-30T23:20:00"/>
    <n v="-0.625"/>
  </r>
  <r>
    <d v="2022-02-21T00:00:00"/>
    <x v="5"/>
    <n v="5"/>
    <x v="6"/>
    <x v="5"/>
    <d v="1899-12-30T09:30:00"/>
    <n v="0"/>
    <x v="1"/>
    <d v="1899-12-30T08:35:00"/>
    <d v="1899-12-30T08:40:00"/>
    <d v="1899-12-30T09:15:00"/>
    <d v="1899-12-30T00:15:00"/>
    <d v="1899-12-30T00:05:00"/>
    <d v="1899-12-30T00:35:00"/>
    <d v="1899-12-30T01:10:00"/>
    <n v="1"/>
    <d v="1899-12-30T00:15:00"/>
    <d v="1899-12-30T01:25:00"/>
    <d v="1899-12-31T10:00:00"/>
    <s v="lundi"/>
    <d v="1899-12-30T09:45:00"/>
    <d v="1899-12-30T00:20:00"/>
  </r>
  <r>
    <d v="2022-02-21T00:00:00"/>
    <x v="5"/>
    <n v="5"/>
    <x v="6"/>
    <x v="102"/>
    <d v="1899-12-30T10:55:00"/>
    <n v="0"/>
    <x v="1"/>
    <d v="1899-12-30T10:15:00"/>
    <d v="1899-12-30T10:20:00"/>
    <d v="1899-12-30T10:35:00"/>
    <d v="1899-12-30T00:10:00"/>
    <d v="1899-12-30T00:05:00"/>
    <d v="1899-12-30T00:15:00"/>
    <d v="1899-12-30T00:50:00"/>
    <n v="1"/>
    <d v="1899-12-30T00:15:00"/>
    <d v="1899-12-30T01:05:00"/>
    <d v="1899-12-31T02:00:00"/>
    <s v="lundi"/>
    <d v="1899-12-30T11:10:00"/>
    <d v="1899-12-30T00:05:00"/>
  </r>
  <r>
    <d v="2022-02-21T00:00:00"/>
    <x v="5"/>
    <n v="5"/>
    <x v="6"/>
    <x v="36"/>
    <d v="1899-12-30T12:10:00"/>
    <n v="2"/>
    <x v="1"/>
    <d v="1899-12-30T11:25:00"/>
    <d v="1899-12-30T11:30:00"/>
    <d v="1899-12-30T11:35:00"/>
    <d v="1899-12-30T00:10:00"/>
    <d v="1899-12-30T00:05:00"/>
    <d v="1899-12-30T00:05:00"/>
    <d v="1899-12-30T00:55:00"/>
    <n v="1"/>
    <d v="1899-12-30T00:15:00"/>
    <d v="1899-12-30T01:10:00"/>
    <d v="1899-12-31T04:00:00"/>
    <s v="lundi"/>
    <d v="1899-12-30T12:25:00"/>
    <d v="1899-12-30T00:45:00"/>
  </r>
  <r>
    <d v="2022-02-21T00:00:00"/>
    <x v="5"/>
    <n v="5"/>
    <x v="2"/>
    <x v="66"/>
    <d v="1899-12-30T14:20:00"/>
    <n v="2"/>
    <x v="1"/>
    <d v="1899-12-30T13:25:00"/>
    <d v="1899-12-30T13:40:00"/>
    <d v="1899-12-30T14:10:00"/>
    <d v="1899-12-30T00:15:00"/>
    <d v="1899-12-30T00:15:00"/>
    <d v="1899-12-30T00:30:00"/>
    <d v="1899-12-30T01:10:00"/>
    <n v="1"/>
    <d v="1899-12-30T00:15:00"/>
    <d v="1899-12-30T01:25:00"/>
    <d v="1899-12-31T10:00:00"/>
    <s v="lundi"/>
    <d v="1899-12-30T14:35:00"/>
    <n v="-0.26041666666666669"/>
  </r>
  <r>
    <d v="2022-02-21T00:00:00"/>
    <x v="5"/>
    <n v="6"/>
    <x v="0"/>
    <x v="5"/>
    <d v="1899-12-30T08:57:00"/>
    <n v="2"/>
    <x v="1"/>
    <d v="1899-12-30T08:25:00"/>
    <d v="1899-12-30T08:30:00"/>
    <d v="1899-12-30T08:43:00"/>
    <d v="1899-12-30T00:05:00"/>
    <d v="1899-12-30T00:05:00"/>
    <d v="1899-12-30T00:13:00"/>
    <d v="1899-12-30T00:37:00"/>
    <n v="1"/>
    <d v="1899-12-30T00:15:00"/>
    <d v="1899-12-30T00:52:00"/>
    <d v="1899-12-30T20:48:00"/>
    <s v="lundi"/>
    <d v="1899-12-30T09:12:00"/>
    <d v="1899-12-30T00:01:00"/>
  </r>
  <r>
    <d v="2022-02-21T00:00:00"/>
    <x v="5"/>
    <n v="6"/>
    <x v="0"/>
    <x v="114"/>
    <d v="1899-12-30T09:58:00"/>
    <n v="2"/>
    <x v="1"/>
    <d v="1899-12-30T09:20:00"/>
    <d v="1899-12-30T09:27:00"/>
    <d v="1899-12-30T09:35:00"/>
    <d v="1899-12-30T00:07:00"/>
    <d v="1899-12-30T00:07:00"/>
    <d v="1899-12-30T00:08:00"/>
    <d v="1899-12-30T00:45:00"/>
    <n v="1"/>
    <d v="1899-12-30T00:15:00"/>
    <d v="1899-12-30T01:00:00"/>
    <d v="1899-12-31T00:00:00"/>
    <s v="lundi"/>
    <d v="1899-12-30T10:13:00"/>
    <d v="1899-12-30T00:07:00"/>
  </r>
  <r>
    <d v="2022-02-21T00:00:00"/>
    <x v="5"/>
    <n v="6"/>
    <x v="1"/>
    <x v="61"/>
    <d v="1899-12-30T11:25:00"/>
    <n v="0"/>
    <x v="1"/>
    <d v="1899-12-30T10:50:00"/>
    <d v="1899-12-30T10:52:00"/>
    <d v="1899-12-30T11:15:00"/>
    <d v="1899-12-30T00:30:00"/>
    <d v="1899-12-30T00:02:00"/>
    <d v="1899-12-30T00:23:00"/>
    <d v="1899-12-30T01:05:00"/>
    <n v="1"/>
    <d v="1899-12-30T00:15:00"/>
    <d v="1899-12-30T01:20:00"/>
    <d v="1899-12-31T08:00:00"/>
    <s v="lundi"/>
    <d v="1899-12-30T11:40:00"/>
    <d v="1899-12-30T00:20:00"/>
  </r>
  <r>
    <d v="2022-02-21T00:00:00"/>
    <x v="5"/>
    <n v="6"/>
    <x v="1"/>
    <x v="7"/>
    <d v="1899-12-30T15:00:00"/>
    <n v="0"/>
    <x v="1"/>
    <d v="1899-12-30T12:15:00"/>
    <d v="1899-12-30T12:25:00"/>
    <d v="1899-12-30T14:57:00"/>
    <d v="1899-12-30T00:15:00"/>
    <d v="1899-12-30T00:10:00"/>
    <d v="1899-12-30T02:32:00"/>
    <d v="1899-12-30T03:00:00"/>
    <n v="1"/>
    <d v="1899-12-30T00:15:00"/>
    <d v="1899-12-30T03:15:00"/>
    <d v="1900-01-02T06:00:00"/>
    <s v="lundi"/>
    <d v="1899-12-30T15:15:00"/>
    <n v="-0.57986111111111116"/>
  </r>
  <r>
    <d v="2022-02-22T00:00:00"/>
    <x v="0"/>
    <n v="1"/>
    <x v="0"/>
    <x v="115"/>
    <d v="1899-12-30T02:45:00"/>
    <n v="4"/>
    <x v="0"/>
    <d v="1899-12-30T01:47:00"/>
    <d v="1899-12-30T01:54:00"/>
    <d v="1899-12-30T02:35:00"/>
    <d v="1899-12-30T00:27:00"/>
    <d v="1899-12-30T00:07:00"/>
    <d v="1899-12-30T00:41:00"/>
    <d v="1899-12-30T01:25:00"/>
    <n v="1"/>
    <d v="1899-12-30T00:15:00"/>
    <d v="1899-12-30T01:40:00"/>
    <d v="1899-12-31T16:00:00"/>
    <s v="mardi"/>
    <d v="1899-12-30T03:00:00"/>
    <d v="1899-12-30T06:30:00"/>
  </r>
  <r>
    <d v="2022-02-22T00:00:00"/>
    <x v="0"/>
    <n v="2"/>
    <x v="7"/>
    <x v="57"/>
    <d v="1899-12-30T11:00:00"/>
    <n v="0"/>
    <x v="2"/>
    <d v="1899-12-30T09:40:00"/>
    <d v="1899-12-30T09:45:00"/>
    <d v="1899-12-30T10:55:00"/>
    <d v="1899-12-30T00:10:00"/>
    <d v="1899-12-30T00:05:00"/>
    <d v="1899-12-30T01:10:00"/>
    <d v="1899-12-30T01:30:00"/>
    <n v="1"/>
    <d v="1899-12-30T00:15:00"/>
    <d v="1899-12-30T01:45:00"/>
    <d v="1899-12-31T18:00:00"/>
    <s v="mardi"/>
    <d v="1899-12-30T11:15:00"/>
    <d v="1899-12-30T01:40:00"/>
  </r>
  <r>
    <d v="2022-02-22T00:00:00"/>
    <x v="0"/>
    <n v="2"/>
    <x v="1"/>
    <x v="40"/>
    <d v="1899-12-30T14:00:00"/>
    <n v="4"/>
    <x v="1"/>
    <d v="1899-12-30T13:12:00"/>
    <d v="1899-12-30T13:22:00"/>
    <d v="1899-12-30T13:45:00"/>
    <d v="1899-12-30T00:17:00"/>
    <d v="1899-12-30T00:10:00"/>
    <d v="1899-12-30T00:23:00"/>
    <d v="1899-12-30T01:05:00"/>
    <n v="1"/>
    <d v="1899-12-30T00:15:00"/>
    <d v="1899-12-30T01:20:00"/>
    <d v="1899-12-31T08:00:00"/>
    <s v="mardi"/>
    <d v="1899-12-30T14:15:00"/>
    <d v="1899-12-30T00:40:00"/>
  </r>
  <r>
    <d v="2022-02-22T00:00:00"/>
    <x v="0"/>
    <n v="2"/>
    <x v="1"/>
    <x v="116"/>
    <d v="1899-12-30T16:45:00"/>
    <n v="0"/>
    <x v="1"/>
    <d v="1899-12-30T15:10:00"/>
    <d v="1899-12-30T15:18:00"/>
    <d v="1899-12-30T16:40:00"/>
    <d v="1899-12-30T00:15:00"/>
    <d v="1899-12-30T00:08:00"/>
    <d v="1899-12-30T01:22:00"/>
    <d v="1899-12-30T01:50:00"/>
    <n v="1"/>
    <d v="1899-12-30T00:15:00"/>
    <d v="1899-12-30T02:05:00"/>
    <d v="1900-01-01T02:00:00"/>
    <s v="mardi"/>
    <d v="1899-12-30T17:00:00"/>
    <d v="1899-12-30T00:50:00"/>
  </r>
  <r>
    <d v="2022-02-22T00:00:00"/>
    <x v="0"/>
    <n v="2"/>
    <x v="1"/>
    <x v="117"/>
    <d v="1899-12-30T20:13:00"/>
    <n v="4"/>
    <x v="1"/>
    <d v="1899-12-30T17:55:00"/>
    <d v="1899-12-30T18:20:00"/>
    <d v="1899-12-30T19:52:00"/>
    <d v="1899-12-30T00:05:00"/>
    <d v="1899-12-30T00:25:00"/>
    <d v="1899-12-30T01:32:00"/>
    <d v="1899-12-30T02:23:00"/>
    <n v="1"/>
    <d v="1899-12-30T00:15:00"/>
    <d v="1899-12-30T02:38:00"/>
    <d v="1900-01-01T15:12:00"/>
    <s v="mardi"/>
    <d v="1899-12-30T20:28:00"/>
    <d v="1899-12-30T01:37:00"/>
  </r>
  <r>
    <d v="2022-02-22T00:00:00"/>
    <x v="0"/>
    <n v="2"/>
    <x v="1"/>
    <x v="118"/>
    <d v="1899-12-30T23:44:00"/>
    <n v="4"/>
    <x v="1"/>
    <d v="1899-12-30T22:20:00"/>
    <d v="1899-12-30T22:30:00"/>
    <d v="1899-12-30T23:36:00"/>
    <d v="1899-12-30T00:15:00"/>
    <d v="1899-12-30T00:10:00"/>
    <d v="1899-12-30T01:06:00"/>
    <d v="1899-12-30T01:39:00"/>
    <n v="1"/>
    <d v="1899-12-30T00:15:00"/>
    <d v="1899-12-30T01:54:00"/>
    <d v="1899-12-31T21:36:00"/>
    <s v="mardi"/>
    <d v="1899-12-30T23:59:00"/>
    <n v="-0.63472222222222241"/>
  </r>
  <r>
    <d v="2022-02-22T00:00:00"/>
    <x v="0"/>
    <n v="3"/>
    <x v="2"/>
    <x v="119"/>
    <d v="1899-12-30T09:26:00"/>
    <n v="4"/>
    <x v="2"/>
    <d v="1899-12-30T08:52:00"/>
    <d v="1899-12-30T09:00:00"/>
    <d v="1899-12-30T09:20:00"/>
    <d v="1899-12-30T00:07:00"/>
    <d v="1899-12-30T00:08:00"/>
    <d v="1899-12-30T00:20:00"/>
    <d v="1899-12-30T00:41:00"/>
    <n v="1"/>
    <d v="1899-12-30T00:15:00"/>
    <d v="1899-12-30T00:56:00"/>
    <d v="1899-12-30T22:24:00"/>
    <s v="mardi"/>
    <d v="1899-12-30T09:41:00"/>
    <d v="1899-12-30T02:19:00"/>
  </r>
  <r>
    <d v="2022-02-22T00:00:00"/>
    <x v="0"/>
    <n v="3"/>
    <x v="2"/>
    <x v="7"/>
    <d v="1899-12-30T13:10:00"/>
    <n v="4"/>
    <x v="0"/>
    <d v="1899-12-30T12:08:00"/>
    <d v="1899-12-30T12:30:00"/>
    <d v="1899-12-30T13:05:00"/>
    <d v="1899-12-30T00:08:00"/>
    <d v="1899-12-30T00:22:00"/>
    <d v="1899-12-30T00:35:00"/>
    <d v="1899-12-30T01:10:00"/>
    <n v="1"/>
    <d v="1899-12-30T00:15:00"/>
    <d v="1899-12-30T01:25:00"/>
    <d v="1899-12-31T10:00:00"/>
    <s v="mardi"/>
    <d v="1899-12-30T13:25:00"/>
    <d v="1899-12-30T00:55:00"/>
  </r>
  <r>
    <d v="2022-02-22T00:00:00"/>
    <x v="0"/>
    <n v="3"/>
    <x v="2"/>
    <x v="120"/>
    <d v="1899-12-30T18:10:00"/>
    <n v="4"/>
    <x v="1"/>
    <d v="1899-12-30T14:39:00"/>
    <d v="1899-12-30T15:15:00"/>
    <d v="1899-12-30T16:45:00"/>
    <d v="1899-12-30T00:19:00"/>
    <d v="1899-12-30T00:36:00"/>
    <d v="1899-12-30T01:30:00"/>
    <d v="1899-12-30T03:50:00"/>
    <n v="1"/>
    <d v="1899-12-30T00:15:00"/>
    <d v="1899-12-30T04:05:00"/>
    <d v="1900-01-03T02:00:00"/>
    <s v="mardi"/>
    <d v="1899-12-30T18:25:00"/>
    <n v="-0.40625000000000017"/>
  </r>
  <r>
    <d v="2022-02-22T00:00:00"/>
    <x v="0"/>
    <n v="4"/>
    <x v="3"/>
    <x v="121"/>
    <d v="1899-12-30T09:00:00"/>
    <n v="2"/>
    <x v="1"/>
    <m/>
    <m/>
    <m/>
    <n v="-0.3611111111111111"/>
    <d v="1899-12-30T00:00:00"/>
    <d v="1899-12-30T00:00:00"/>
    <d v="1899-12-30T00:20:00"/>
    <n v="1"/>
    <d v="1899-12-30T00:15:00"/>
    <d v="1899-12-30T00:35:00"/>
    <d v="1899-12-30T14:00:00"/>
    <s v="mardi"/>
    <d v="1899-12-30T09:15:00"/>
    <d v="1899-12-30T00:05:00"/>
  </r>
  <r>
    <d v="2022-02-22T00:00:00"/>
    <x v="0"/>
    <n v="4"/>
    <x v="3"/>
    <x v="33"/>
    <d v="1899-12-30T10:00:00"/>
    <n v="2"/>
    <x v="1"/>
    <m/>
    <m/>
    <m/>
    <n v="-0.3888888888888889"/>
    <d v="1899-12-30T00:00:00"/>
    <d v="1899-12-30T00:00:00"/>
    <d v="1899-12-30T00:40:00"/>
    <n v="1"/>
    <d v="1899-12-30T00:15:00"/>
    <d v="1899-12-30T00:55:00"/>
    <d v="1899-12-30T22:00:00"/>
    <s v="mardi"/>
    <d v="1899-12-30T10:15:00"/>
    <d v="1899-12-30T00:05:00"/>
  </r>
  <r>
    <d v="2022-02-22T00:00:00"/>
    <x v="0"/>
    <n v="4"/>
    <x v="3"/>
    <x v="61"/>
    <d v="1899-12-30T11:25:00"/>
    <n v="2"/>
    <x v="1"/>
    <m/>
    <m/>
    <m/>
    <n v="-0.43055555555555558"/>
    <d v="1899-12-30T00:00:00"/>
    <d v="1899-12-30T00:00:00"/>
    <d v="1899-12-30T01:05:00"/>
    <n v="1"/>
    <d v="1899-12-30T00:15:00"/>
    <d v="1899-12-30T01:20:00"/>
    <d v="1899-12-31T08:00:00"/>
    <s v="mardi"/>
    <d v="1899-12-30T11:40:00"/>
    <d v="1899-12-30T00:05:00"/>
  </r>
  <r>
    <d v="2022-02-22T00:00:00"/>
    <x v="0"/>
    <n v="4"/>
    <x v="3"/>
    <x v="76"/>
    <d v="1899-12-30T12:30:00"/>
    <n v="0"/>
    <x v="1"/>
    <m/>
    <m/>
    <m/>
    <n v="-0.48958333333333331"/>
    <d v="1899-12-30T00:00:00"/>
    <d v="1899-12-30T00:00:00"/>
    <d v="1899-12-30T00:45:00"/>
    <n v="1"/>
    <d v="1899-12-30T00:15:00"/>
    <d v="1899-12-30T01:00:00"/>
    <d v="1899-12-31T00:00:00"/>
    <s v="mardi"/>
    <d v="1899-12-30T12:45:00"/>
    <n v="-0.17916666666666681"/>
  </r>
  <r>
    <d v="2022-02-22T00:00:00"/>
    <x v="0"/>
    <n v="5"/>
    <x v="4"/>
    <x v="122"/>
    <d v="1899-12-30T09:14:00"/>
    <n v="2"/>
    <x v="2"/>
    <d v="1899-12-30T08:49:00"/>
    <d v="1899-12-30T08:51:00"/>
    <d v="1899-12-30T09:11:00"/>
    <d v="1899-12-30T00:22:00"/>
    <d v="1899-12-30T00:02:00"/>
    <d v="1899-12-30T00:20:00"/>
    <d v="1899-12-30T00:47:00"/>
    <n v="1"/>
    <d v="1899-12-30T00:15:00"/>
    <d v="1899-12-30T01:02:00"/>
    <d v="1899-12-31T00:48:00"/>
    <s v="mardi"/>
    <d v="1899-12-30T09:29:00"/>
    <d v="1899-12-30T00:03:00"/>
  </r>
  <r>
    <d v="2022-02-22T00:00:00"/>
    <x v="0"/>
    <n v="5"/>
    <x v="4"/>
    <x v="123"/>
    <d v="1899-12-30T10:55:00"/>
    <n v="2"/>
    <x v="2"/>
    <d v="1899-12-30T10:00:00"/>
    <d v="1899-12-30T10:02:00"/>
    <d v="1899-12-30T10:51:00"/>
    <d v="1899-12-30T00:28:00"/>
    <d v="1899-12-30T00:02:00"/>
    <d v="1899-12-30T00:49:00"/>
    <d v="1899-12-30T01:23:00"/>
    <n v="1"/>
    <d v="1899-12-30T00:15:00"/>
    <d v="1899-12-30T01:38:00"/>
    <d v="1899-12-31T15:12:00"/>
    <s v="mardi"/>
    <d v="1899-12-30T11:10:00"/>
    <d v="1899-12-30T00:20:00"/>
  </r>
  <r>
    <d v="2022-02-22T00:00:00"/>
    <x v="0"/>
    <n v="5"/>
    <x v="4"/>
    <x v="1"/>
    <d v="1899-12-30T16:20:00"/>
    <n v="0"/>
    <x v="1"/>
    <d v="1899-12-30T11:35:00"/>
    <d v="1899-12-30T12:20:00"/>
    <d v="1899-12-30T16:00:00"/>
    <d v="1899-12-30T00:05:00"/>
    <d v="1899-12-30T00:45:00"/>
    <d v="1899-12-30T03:40:00"/>
    <d v="1899-12-30T04:50:00"/>
    <n v="1"/>
    <d v="1899-12-30T00:15:00"/>
    <d v="1899-12-30T05:05:00"/>
    <d v="1900-01-04T02:00:00"/>
    <s v="mardi"/>
    <d v="1899-12-30T16:35:00"/>
    <n v="-0.34027777777777779"/>
  </r>
  <r>
    <d v="2022-02-22T00:00:00"/>
    <x v="0"/>
    <n v="6"/>
    <x v="0"/>
    <x v="0"/>
    <d v="1899-12-30T08:58:00"/>
    <n v="4"/>
    <x v="1"/>
    <d v="1899-12-30T08:30:00"/>
    <d v="1899-12-30T08:40:00"/>
    <d v="1899-12-30T08:52:00"/>
    <d v="1899-12-30T00:05:00"/>
    <d v="1899-12-30T00:10:00"/>
    <d v="1899-12-30T00:12:00"/>
    <d v="1899-12-30T00:33:00"/>
    <n v="1"/>
    <d v="1899-12-30T00:15:00"/>
    <d v="1899-12-30T00:48:00"/>
    <d v="1899-12-30T19:12:00"/>
    <s v="mardi"/>
    <d v="1899-12-30T09:13:00"/>
    <d v="1899-12-30T00:02:00"/>
  </r>
  <r>
    <d v="2022-02-22T00:00:00"/>
    <x v="0"/>
    <n v="6"/>
    <x v="0"/>
    <x v="27"/>
    <d v="1899-12-30T10:10:00"/>
    <n v="2"/>
    <x v="0"/>
    <d v="1899-12-30T09:24:00"/>
    <d v="1899-12-30T09:38:00"/>
    <d v="1899-12-30T10:07:00"/>
    <d v="1899-12-30T00:09:00"/>
    <d v="1899-12-30T00:14:00"/>
    <d v="1899-12-30T00:29:00"/>
    <d v="1899-12-30T00:55:00"/>
    <n v="1"/>
    <d v="1899-12-30T00:15:00"/>
    <d v="1899-12-30T01:10:00"/>
    <d v="1899-12-31T04:00:00"/>
    <s v="mardi"/>
    <d v="1899-12-30T10:25:00"/>
    <d v="1899-12-30T00:30:00"/>
  </r>
  <r>
    <d v="2022-02-22T00:00:00"/>
    <x v="0"/>
    <n v="6"/>
    <x v="0"/>
    <x v="73"/>
    <d v="1899-12-30T11:23:00"/>
    <n v="2"/>
    <x v="1"/>
    <d v="1899-12-30T10:58:00"/>
    <d v="1899-12-30T11:07:00"/>
    <d v="1899-12-30T11:20:00"/>
    <d v="1899-12-30T00:03:00"/>
    <d v="1899-12-30T00:09:00"/>
    <d v="1899-12-30T00:13:00"/>
    <d v="1899-12-30T00:28:00"/>
    <n v="1"/>
    <d v="1899-12-30T00:15:00"/>
    <d v="1899-12-30T00:43:00"/>
    <d v="1899-12-30T17:12:00"/>
    <s v="mardi"/>
    <d v="1899-12-30T11:38:00"/>
    <d v="1899-12-30T01:27:00"/>
  </r>
  <r>
    <d v="2022-02-22T00:00:00"/>
    <x v="0"/>
    <n v="6"/>
    <x v="0"/>
    <x v="59"/>
    <d v="1899-12-30T14:18:00"/>
    <n v="2"/>
    <x v="1"/>
    <d v="1899-12-30T13:20:00"/>
    <d v="1899-12-30T13:27:00"/>
    <d v="1899-12-30T14:15:00"/>
    <d v="1899-12-30T00:15:00"/>
    <d v="1899-12-30T00:07:00"/>
    <d v="1899-12-30T00:48:00"/>
    <d v="1899-12-30T01:13:00"/>
    <n v="1"/>
    <d v="1899-12-30T00:15:00"/>
    <d v="1899-12-30T01:28:00"/>
    <d v="1899-12-31T11:12:00"/>
    <s v="mardi"/>
    <d v="1899-12-30T14:33:00"/>
    <n v="-0.25208333333333338"/>
  </r>
  <r>
    <d v="2022-02-23T00:00:00"/>
    <x v="1"/>
    <n v="2"/>
    <x v="1"/>
    <x v="20"/>
    <d v="1899-12-30T10:30:00"/>
    <n v="0"/>
    <x v="1"/>
    <d v="1899-12-30T08:40:00"/>
    <d v="1899-12-30T09:02:00"/>
    <d v="1899-12-30T10:18:00"/>
    <d v="1899-12-30T00:10:00"/>
    <d v="1899-12-30T00:22:00"/>
    <d v="1899-12-30T01:16:00"/>
    <d v="1899-12-30T02:00:00"/>
    <n v="1"/>
    <d v="1899-12-30T00:15:00"/>
    <d v="1899-12-30T02:15:00"/>
    <d v="1900-01-01T06:00:00"/>
    <s v="mercredi"/>
    <d v="1899-12-30T10:45:00"/>
    <d v="1899-12-30T00:15:00"/>
  </r>
  <r>
    <d v="2022-02-23T00:00:00"/>
    <x v="1"/>
    <n v="2"/>
    <x v="1"/>
    <x v="23"/>
    <d v="1899-12-30T12:20:00"/>
    <n v="4"/>
    <x v="1"/>
    <d v="1899-12-30T11:10:00"/>
    <d v="1899-12-30T11:27:00"/>
    <d v="1899-12-30T11:55:00"/>
    <d v="1899-12-30T00:10:00"/>
    <d v="1899-12-30T00:17:00"/>
    <d v="1899-12-30T00:28:00"/>
    <d v="1899-12-30T01:20:00"/>
    <n v="1"/>
    <d v="1899-12-30T00:15:00"/>
    <d v="1899-12-30T01:35:00"/>
    <d v="1899-12-31T14:00:00"/>
    <s v="mercredi"/>
    <d v="1899-12-30T12:35:00"/>
    <d v="1899-12-30T01:00:00"/>
  </r>
  <r>
    <d v="2022-02-23T00:00:00"/>
    <x v="1"/>
    <n v="2"/>
    <x v="2"/>
    <x v="124"/>
    <d v="1899-12-30T13:40:00"/>
    <n v="0"/>
    <x v="0"/>
    <d v="1899-12-30T13:15:00"/>
    <d v="1899-12-30T13:55:00"/>
    <d v="1899-12-30T14:30:00"/>
    <n v="-1.388888888888884E-2"/>
    <d v="1899-12-30T00:40:00"/>
    <d v="1899-12-30T00:35:00"/>
    <d v="1899-12-30T00:05:00"/>
    <n v="1"/>
    <d v="1899-12-30T00:15:00"/>
    <d v="1899-12-30T00:20:00"/>
    <d v="1899-12-30T08:00:00"/>
    <s v="mercredi"/>
    <d v="1899-12-30T13:55:00"/>
    <n v="-0.24305555555555558"/>
  </r>
  <r>
    <d v="2022-02-23T00:00:00"/>
    <x v="1"/>
    <n v="3"/>
    <x v="2"/>
    <x v="54"/>
    <d v="1899-12-30T09:05:00"/>
    <n v="0"/>
    <x v="1"/>
    <d v="1899-12-30T08:10:00"/>
    <d v="1899-12-30T08:27:00"/>
    <d v="1899-12-30T08:50:00"/>
    <d v="1899-12-30T00:05:00"/>
    <d v="1899-12-30T00:17:00"/>
    <d v="1899-12-30T00:23:00"/>
    <d v="1899-12-30T01:00:00"/>
    <n v="1"/>
    <d v="1899-12-30T00:15:00"/>
    <d v="1899-12-30T01:15:00"/>
    <d v="1899-12-31T06:00:00"/>
    <s v="mercredi"/>
    <d v="1899-12-30T09:20:00"/>
    <d v="1899-12-30T00:00:00"/>
  </r>
  <r>
    <d v="2022-02-23T00:00:00"/>
    <x v="1"/>
    <n v="3"/>
    <x v="2"/>
    <x v="33"/>
    <d v="1899-12-30T11:10:00"/>
    <n v="2"/>
    <x v="0"/>
    <d v="1899-12-30T09:31:00"/>
    <d v="1899-12-30T09:50:00"/>
    <d v="1899-12-30T11:00:00"/>
    <d v="1899-12-30T00:11:00"/>
    <d v="1899-12-30T00:19:00"/>
    <d v="1899-12-30T01:10:00"/>
    <d v="1899-12-30T01:50:00"/>
    <n v="1"/>
    <d v="1899-12-30T00:15:00"/>
    <d v="1899-12-30T02:05:00"/>
    <d v="1900-01-01T02:00:00"/>
    <s v="mercredi"/>
    <d v="1899-12-30T11:25:00"/>
    <d v="1899-12-30T00:15:00"/>
  </r>
  <r>
    <d v="2022-02-23T00:00:00"/>
    <x v="1"/>
    <n v="3"/>
    <x v="2"/>
    <x v="125"/>
    <d v="1899-12-30T13:00:00"/>
    <n v="2"/>
    <x v="1"/>
    <d v="1899-12-30T11:48:00"/>
    <d v="1899-12-30T12:15:00"/>
    <d v="1899-12-30T12:50:00"/>
    <d v="1899-12-30T00:08:00"/>
    <d v="1899-12-30T00:27:00"/>
    <d v="1899-12-30T00:35:00"/>
    <d v="1899-12-30T01:20:00"/>
    <n v="1"/>
    <d v="1899-12-30T00:15:00"/>
    <d v="1899-12-30T01:35:00"/>
    <d v="1899-12-31T14:00:00"/>
    <s v="mercredi"/>
    <d v="1899-12-30T13:15:00"/>
    <d v="1899-12-30T00:47:00"/>
  </r>
  <r>
    <d v="2022-02-23T00:00:00"/>
    <x v="1"/>
    <n v="3"/>
    <x v="2"/>
    <x v="126"/>
    <d v="1899-12-30T15:25:00"/>
    <n v="4"/>
    <x v="1"/>
    <d v="1899-12-30T14:10:00"/>
    <d v="1899-12-30T14:37:00"/>
    <d v="1899-12-30T15:15:00"/>
    <d v="1899-12-30T00:08:00"/>
    <d v="1899-12-30T00:27:00"/>
    <d v="1899-12-30T00:38:00"/>
    <d v="1899-12-30T01:23:00"/>
    <n v="1"/>
    <d v="1899-12-30T00:15:00"/>
    <d v="1899-12-30T01:38:00"/>
    <d v="1899-12-31T15:12:00"/>
    <s v="mercredi"/>
    <d v="1899-12-30T15:40:00"/>
    <n v="-0.31250000000000006"/>
  </r>
  <r>
    <d v="2022-02-23T00:00:00"/>
    <x v="1"/>
    <n v="4"/>
    <x v="3"/>
    <x v="48"/>
    <d v="1899-12-30T09:10:00"/>
    <n v="2"/>
    <x v="1"/>
    <m/>
    <m/>
    <m/>
    <n v="-0.34027777777777773"/>
    <d v="1899-12-30T00:00:00"/>
    <d v="1899-12-30T00:00:00"/>
    <d v="1899-12-30T01:00:00"/>
    <n v="1"/>
    <d v="1899-12-30T00:15:00"/>
    <d v="1899-12-30T01:15:00"/>
    <d v="1899-12-31T06:00:00"/>
    <s v="mercredi"/>
    <d v="1899-12-30T09:25:00"/>
    <n v="-3.4722222222222099E-3"/>
  </r>
  <r>
    <d v="2022-02-23T00:00:00"/>
    <x v="1"/>
    <n v="4"/>
    <x v="3"/>
    <x v="33"/>
    <d v="1899-12-30T09:55:00"/>
    <n v="2"/>
    <x v="1"/>
    <m/>
    <m/>
    <m/>
    <n v="-0.3888888888888889"/>
    <d v="1899-12-30T00:00:00"/>
    <d v="1899-12-30T00:00:00"/>
    <d v="1899-12-30T00:35:00"/>
    <n v="1"/>
    <d v="1899-12-30T00:15:00"/>
    <d v="1899-12-30T00:50:00"/>
    <d v="1899-12-30T20:00:00"/>
    <s v="mercredi"/>
    <d v="1899-12-30T10:10:00"/>
    <d v="1899-12-30T00:00:00"/>
  </r>
  <r>
    <d v="2022-02-23T00:00:00"/>
    <x v="1"/>
    <n v="4"/>
    <x v="3"/>
    <x v="28"/>
    <d v="1899-12-30T10:30:00"/>
    <n v="0"/>
    <x v="1"/>
    <m/>
    <m/>
    <m/>
    <n v="-0.4236111111111111"/>
    <d v="1899-12-30T00:00:00"/>
    <d v="1899-12-30T00:00:00"/>
    <d v="1899-12-30T00:20:00"/>
    <n v="1"/>
    <d v="1899-12-30T00:15:00"/>
    <d v="1899-12-30T00:35:00"/>
    <d v="1899-12-30T14:00:00"/>
    <s v="mercredi"/>
    <d v="1899-12-30T10:45:00"/>
    <d v="1899-12-30T00:00:00"/>
  </r>
  <r>
    <d v="2022-02-23T00:00:00"/>
    <x v="1"/>
    <n v="4"/>
    <x v="3"/>
    <x v="6"/>
    <d v="1899-12-30T12:05:00"/>
    <n v="0"/>
    <x v="1"/>
    <m/>
    <m/>
    <m/>
    <n v="-0.44791666666666669"/>
    <d v="1899-12-30T00:00:00"/>
    <d v="1899-12-30T00:00:00"/>
    <d v="1899-12-30T01:20:00"/>
    <n v="1"/>
    <d v="1899-12-30T00:15:00"/>
    <d v="1899-12-30T01:35:00"/>
    <d v="1899-12-31T14:00:00"/>
    <s v="mercredi"/>
    <d v="1899-12-30T12:20:00"/>
    <n v="-3.4722222222223209E-3"/>
  </r>
  <r>
    <d v="2022-02-23T00:00:00"/>
    <x v="1"/>
    <n v="4"/>
    <x v="3"/>
    <x v="91"/>
    <d v="1899-12-30T13:30:00"/>
    <n v="0"/>
    <x v="1"/>
    <m/>
    <m/>
    <m/>
    <n v="-0.51041666666666663"/>
    <d v="1899-12-30T00:00:00"/>
    <d v="1899-12-30T00:00:00"/>
    <d v="1899-12-30T01:15:00"/>
    <n v="1"/>
    <d v="1899-12-30T00:15:00"/>
    <d v="1899-12-30T01:30:00"/>
    <d v="1899-12-31T12:00:00"/>
    <s v="mercredi"/>
    <d v="1899-12-30T13:45:00"/>
    <n v="-0.22847222222222224"/>
  </r>
  <r>
    <d v="2022-02-23T00:00:00"/>
    <x v="1"/>
    <n v="5"/>
    <x v="8"/>
    <x v="127"/>
    <d v="1899-12-30T10:00:00"/>
    <n v="2"/>
    <x v="2"/>
    <d v="1899-12-30T08:20:00"/>
    <d v="1899-12-30T08:42:00"/>
    <d v="1899-12-30T09:55:00"/>
    <d v="1899-12-30T00:04:00"/>
    <d v="1899-12-30T00:22:00"/>
    <d v="1899-12-30T01:13:00"/>
    <d v="1899-12-30T01:44:00"/>
    <n v="1"/>
    <d v="1899-12-30T00:15:00"/>
    <d v="1899-12-30T01:59:00"/>
    <d v="1899-12-31T23:36:00"/>
    <s v="mercredi"/>
    <d v="1899-12-30T10:15:00"/>
    <d v="1899-12-30T02:00:00"/>
  </r>
  <r>
    <d v="2022-02-23T00:00:00"/>
    <x v="1"/>
    <n v="5"/>
    <x v="2"/>
    <x v="91"/>
    <d v="1899-12-30T13:07:00"/>
    <n v="2"/>
    <x v="0"/>
    <d v="1899-12-30T12:00:00"/>
    <d v="1899-12-30T12:50:00"/>
    <d v="1899-12-30T12:59:00"/>
    <n v="-1.041666666666663E-2"/>
    <d v="1899-12-30T00:50:00"/>
    <d v="1899-12-30T00:09:00"/>
    <d v="1899-12-30T00:52:00"/>
    <n v="1"/>
    <d v="1899-12-30T00:15:00"/>
    <d v="1899-12-30T01:07:00"/>
    <d v="1899-12-31T02:48:00"/>
    <s v="mercredi"/>
    <d v="1899-12-30T13:22:00"/>
    <n v="-0.21875000000000011"/>
  </r>
  <r>
    <d v="2022-02-23T00:00:00"/>
    <x v="1"/>
    <n v="6"/>
    <x v="0"/>
    <x v="98"/>
    <d v="1899-12-30T08:35:00"/>
    <n v="2"/>
    <x v="1"/>
    <d v="1899-12-30T08:15:00"/>
    <d v="1899-12-30T08:20:00"/>
    <d v="1899-12-30T08:30:00"/>
    <d v="1899-12-30T00:08:00"/>
    <d v="1899-12-30T00:05:00"/>
    <d v="1899-12-30T00:10:00"/>
    <d v="1899-12-30T00:28:00"/>
    <n v="1"/>
    <d v="1899-12-30T00:15:00"/>
    <d v="1899-12-30T00:43:00"/>
    <d v="1899-12-30T17:12:00"/>
    <s v="mercredi"/>
    <d v="1899-12-30T08:50:00"/>
    <d v="1899-12-30T00:00:00"/>
  </r>
  <r>
    <d v="2022-02-23T00:00:00"/>
    <x v="1"/>
    <n v="6"/>
    <x v="0"/>
    <x v="10"/>
    <d v="1899-12-30T09:25:00"/>
    <n v="2"/>
    <x v="1"/>
    <d v="1899-12-30T08:55:00"/>
    <d v="1899-12-30T09:15:00"/>
    <d v="1899-12-30T09:20:00"/>
    <d v="1899-12-30T00:05:00"/>
    <d v="1899-12-30T00:20:00"/>
    <d v="1899-12-30T00:05:00"/>
    <d v="1899-12-30T00:35:00"/>
    <n v="1"/>
    <d v="1899-12-30T00:15:00"/>
    <d v="1899-12-30T00:50:00"/>
    <d v="1899-12-30T20:00:00"/>
    <s v="mercredi"/>
    <d v="1899-12-30T09:40:00"/>
    <d v="1899-12-30T00:05:00"/>
  </r>
  <r>
    <d v="2022-02-23T00:00:00"/>
    <x v="1"/>
    <n v="6"/>
    <x v="0"/>
    <x v="22"/>
    <d v="1899-12-30T10:23:00"/>
    <n v="0"/>
    <x v="1"/>
    <d v="1899-12-30T09:50:00"/>
    <d v="1899-12-30T10:00:00"/>
    <d v="1899-12-30T10:15:00"/>
    <d v="1899-12-30T00:05:00"/>
    <d v="1899-12-30T00:10:00"/>
    <d v="1899-12-30T00:15:00"/>
    <d v="1899-12-30T00:38:00"/>
    <n v="1"/>
    <d v="1899-12-30T00:15:00"/>
    <d v="1899-12-30T00:53:00"/>
    <d v="1899-12-30T21:12:00"/>
    <s v="mercredi"/>
    <d v="1899-12-30T10:38:00"/>
    <d v="1899-12-30T00:42:00"/>
  </r>
  <r>
    <d v="2022-02-23T00:00:00"/>
    <x v="1"/>
    <n v="6"/>
    <x v="2"/>
    <x v="17"/>
    <d v="1899-12-30T12:30:00"/>
    <n v="2"/>
    <x v="0"/>
    <d v="1899-12-30T11:26:00"/>
    <d v="1899-12-30T11:40:00"/>
    <d v="1899-12-30T12:25:00"/>
    <d v="1899-12-30T00:06:00"/>
    <d v="1899-12-30T00:14:00"/>
    <d v="1899-12-30T00:45:00"/>
    <d v="1899-12-30T01:10:00"/>
    <n v="1"/>
    <d v="1899-12-30T00:15:00"/>
    <d v="1899-12-30T01:25:00"/>
    <d v="1899-12-31T10:00:00"/>
    <s v="mercredi"/>
    <d v="1899-12-30T12:45:00"/>
    <n v="-0.18055555555555569"/>
  </r>
  <r>
    <d v="2022-02-24T00:00:00"/>
    <x v="2"/>
    <n v="2"/>
    <x v="1"/>
    <x v="0"/>
    <d v="1899-12-30T10:55:00"/>
    <n v="0"/>
    <x v="1"/>
    <d v="1899-12-30T08:40:00"/>
    <d v="1899-12-30T08:55:00"/>
    <d v="1899-12-30T10:50:00"/>
    <d v="1899-12-30T00:15:00"/>
    <d v="1899-12-30T00:15:00"/>
    <d v="1899-12-30T01:55:00"/>
    <d v="1899-12-30T02:30:00"/>
    <n v="1"/>
    <d v="1899-12-30T00:15:00"/>
    <d v="1899-12-30T02:45:00"/>
    <d v="1900-01-01T18:00:00"/>
    <s v="jeudi"/>
    <d v="1899-12-30T11:10:00"/>
    <d v="1899-12-30T00:20:00"/>
  </r>
  <r>
    <d v="2022-02-24T00:00:00"/>
    <x v="2"/>
    <n v="2"/>
    <x v="1"/>
    <x v="1"/>
    <d v="1899-12-30T12:45:00"/>
    <n v="4"/>
    <x v="1"/>
    <d v="1899-12-30T11:50:00"/>
    <d v="1899-12-30T11:54:00"/>
    <d v="1899-12-30T12:28:00"/>
    <d v="1899-12-30T00:20:00"/>
    <d v="1899-12-30T00:04:00"/>
    <d v="1899-12-30T00:34:00"/>
    <d v="1899-12-30T01:15:00"/>
    <n v="1"/>
    <d v="1899-12-30T00:15:00"/>
    <d v="1899-12-30T01:30:00"/>
    <d v="1899-12-31T12:00:00"/>
    <s v="jeudi"/>
    <d v="1899-12-30T13:00:00"/>
    <d v="1899-12-30T00:50:00"/>
  </r>
  <r>
    <d v="2022-02-24T00:00:00"/>
    <x v="2"/>
    <n v="2"/>
    <x v="1"/>
    <x v="93"/>
    <d v="1899-12-30T14:30:00"/>
    <n v="4"/>
    <x v="0"/>
    <d v="1899-12-30T13:55:00"/>
    <d v="1899-12-30T14:15:00"/>
    <d v="1899-12-30T14:22:00"/>
    <d v="1899-12-30T00:05:00"/>
    <d v="1899-12-30T00:20:00"/>
    <d v="1899-12-30T00:07:00"/>
    <d v="1899-12-30T00:40:00"/>
    <n v="1"/>
    <d v="1899-12-30T00:15:00"/>
    <d v="1899-12-30T00:55:00"/>
    <d v="1899-12-30T22:00:00"/>
    <s v="jeudi"/>
    <d v="1899-12-30T14:45:00"/>
    <n v="-0.27083333333333337"/>
  </r>
  <r>
    <d v="2022-02-24T00:00:00"/>
    <x v="2"/>
    <n v="3"/>
    <x v="2"/>
    <x v="15"/>
    <d v="1899-12-30T09:15:00"/>
    <n v="2"/>
    <x v="1"/>
    <d v="1899-12-30T08:17:00"/>
    <d v="1899-12-30T08:40:00"/>
    <d v="1899-12-30T09:05:00"/>
    <d v="1899-12-30T00:02:00"/>
    <d v="1899-12-30T00:23:00"/>
    <d v="1899-12-30T00:25:00"/>
    <d v="1899-12-30T01:00:00"/>
    <n v="1"/>
    <d v="1899-12-30T00:15:00"/>
    <d v="1899-12-30T01:15:00"/>
    <d v="1899-12-31T06:00:00"/>
    <s v="jeudi"/>
    <d v="1899-12-30T09:30:00"/>
    <d v="1899-12-30T00:20:00"/>
  </r>
  <r>
    <d v="2022-02-24T00:00:00"/>
    <x v="2"/>
    <n v="3"/>
    <x v="2"/>
    <x v="128"/>
    <d v="1899-12-30T10:25:00"/>
    <n v="2"/>
    <x v="1"/>
    <d v="1899-12-30T09:55:00"/>
    <d v="1899-12-30T10:00:00"/>
    <d v="1899-12-30T10:10:00"/>
    <d v="1899-12-30T00:05:00"/>
    <d v="1899-12-30T00:05:00"/>
    <d v="1899-12-30T00:10:00"/>
    <d v="1899-12-30T00:35:00"/>
    <n v="1"/>
    <d v="1899-12-30T00:15:00"/>
    <d v="1899-12-30T00:50:00"/>
    <d v="1899-12-30T20:00:00"/>
    <s v="jeudi"/>
    <d v="1899-12-30T10:40:00"/>
    <d v="1899-12-30T00:50:00"/>
  </r>
  <r>
    <d v="2022-02-24T00:00:00"/>
    <x v="2"/>
    <n v="3"/>
    <x v="2"/>
    <x v="1"/>
    <d v="1899-12-30T13:30:00"/>
    <n v="4"/>
    <x v="0"/>
    <d v="1899-12-30T11:43:00"/>
    <d v="1899-12-30T12:10:00"/>
    <d v="1899-12-30T13:20:00"/>
    <d v="1899-12-30T00:13:00"/>
    <d v="1899-12-30T00:27:00"/>
    <d v="1899-12-30T01:10:00"/>
    <d v="1899-12-30T02:00:00"/>
    <n v="1"/>
    <d v="1899-12-30T00:15:00"/>
    <d v="1899-12-30T02:15:00"/>
    <d v="1900-01-01T06:00:00"/>
    <s v="jeudi"/>
    <d v="1899-12-30T13:45:00"/>
    <n v="-0.23611111111111116"/>
  </r>
  <r>
    <d v="2022-02-24T00:00:00"/>
    <x v="2"/>
    <n v="4"/>
    <x v="3"/>
    <x v="54"/>
    <d v="1899-12-30T08:40:00"/>
    <n v="2"/>
    <x v="1"/>
    <m/>
    <m/>
    <m/>
    <n v="-0.33680555555555558"/>
    <d v="1899-12-30T00:00:00"/>
    <d v="1899-12-30T00:00:00"/>
    <d v="1899-12-30T00:35:00"/>
    <n v="1"/>
    <d v="1899-12-30T00:15:00"/>
    <d v="1899-12-30T00:50:00"/>
    <d v="1899-12-30T20:00:00"/>
    <s v="jeudi"/>
    <d v="1899-12-30T08:55:00"/>
    <d v="1899-12-30T00:06:00"/>
  </r>
  <r>
    <d v="2022-02-24T00:00:00"/>
    <x v="2"/>
    <n v="4"/>
    <x v="3"/>
    <x v="129"/>
    <d v="1899-12-30T09:20:00"/>
    <n v="4"/>
    <x v="1"/>
    <m/>
    <m/>
    <m/>
    <n v="-0.3756944444444445"/>
    <d v="1899-12-30T00:00:00"/>
    <d v="1899-12-30T00:00:00"/>
    <d v="1899-12-30T00:19:00"/>
    <n v="1"/>
    <d v="1899-12-30T00:15:00"/>
    <d v="1899-12-30T00:34:00"/>
    <d v="1899-12-30T13:36:00"/>
    <s v="jeudi"/>
    <d v="1899-12-30T09:35:00"/>
    <d v="1899-12-30T00:25:00"/>
  </r>
  <r>
    <d v="2022-02-24T00:00:00"/>
    <x v="2"/>
    <n v="4"/>
    <x v="3"/>
    <x v="130"/>
    <d v="1899-12-30T10:40:00"/>
    <n v="0"/>
    <x v="1"/>
    <m/>
    <m/>
    <m/>
    <n v="-0.41666666666666669"/>
    <d v="1899-12-30T00:00:00"/>
    <d v="1899-12-30T00:00:00"/>
    <d v="1899-12-30T00:40:00"/>
    <n v="1"/>
    <d v="1899-12-30T00:15:00"/>
    <d v="1899-12-30T00:55:00"/>
    <d v="1899-12-30T22:00:00"/>
    <s v="jeudi"/>
    <d v="1899-12-30T10:55:00"/>
    <n v="-6.9444444444444198E-3"/>
  </r>
  <r>
    <d v="2022-02-24T00:00:00"/>
    <x v="2"/>
    <n v="4"/>
    <x v="3"/>
    <x v="6"/>
    <d v="1899-12-30T11:55:00"/>
    <n v="2"/>
    <x v="1"/>
    <m/>
    <m/>
    <m/>
    <n v="-0.44791666666666669"/>
    <d v="1899-12-30T00:00:00"/>
    <d v="1899-12-30T00:00:00"/>
    <d v="1899-12-30T01:10:00"/>
    <n v="1"/>
    <d v="1899-12-30T00:15:00"/>
    <d v="1899-12-30T01:25:00"/>
    <d v="1899-12-31T10:00:00"/>
    <s v="jeudi"/>
    <d v="1899-12-30T12:10:00"/>
    <d v="1899-12-30T00:00:00"/>
  </r>
  <r>
    <d v="2022-02-24T00:00:00"/>
    <x v="2"/>
    <n v="4"/>
    <x v="3"/>
    <x v="55"/>
    <d v="1899-12-30T13:20:00"/>
    <n v="0"/>
    <x v="1"/>
    <m/>
    <m/>
    <m/>
    <n v="-0.50694444444444442"/>
    <d v="1899-12-30T00:00:00"/>
    <d v="1899-12-30T00:00:00"/>
    <d v="1899-12-30T01:10:00"/>
    <n v="1"/>
    <d v="1899-12-30T00:15:00"/>
    <d v="1899-12-30T01:25:00"/>
    <d v="1899-12-31T10:00:00"/>
    <s v="jeudi"/>
    <d v="1899-12-30T13:35:00"/>
    <n v="-0.20347222222222233"/>
  </r>
  <r>
    <d v="2022-02-24T00:00:00"/>
    <x v="2"/>
    <n v="5"/>
    <x v="1"/>
    <x v="131"/>
    <d v="1899-12-30T11:25:00"/>
    <n v="0"/>
    <x v="1"/>
    <d v="1899-12-30T08:47:00"/>
    <d v="1899-12-30T09:10:00"/>
    <d v="1899-12-30T10:50:00"/>
    <d v="1899-12-30T00:05:00"/>
    <d v="1899-12-30T00:23:00"/>
    <d v="1899-12-30T01:40:00"/>
    <d v="1899-12-30T02:43:00"/>
    <n v="1"/>
    <d v="1899-12-30T00:15:00"/>
    <d v="1899-12-30T02:58:00"/>
    <d v="1900-01-01T23:12:00"/>
    <s v="jeudi"/>
    <d v="1899-12-30T11:40:00"/>
    <d v="1899-12-30T00:35:00"/>
  </r>
  <r>
    <d v="2022-02-24T00:00:00"/>
    <x v="2"/>
    <n v="5"/>
    <x v="7"/>
    <x v="91"/>
    <d v="1899-12-30T13:05:00"/>
    <n v="0"/>
    <x v="2"/>
    <d v="1899-12-30T12:25:00"/>
    <d v="1899-12-30T12:28:00"/>
    <d v="1899-12-30T13:00:00"/>
    <d v="1899-12-30T00:10:00"/>
    <d v="1899-12-30T00:03:00"/>
    <d v="1899-12-30T00:32:00"/>
    <d v="1899-12-30T00:50:00"/>
    <n v="1"/>
    <d v="1899-12-30T00:15:00"/>
    <d v="1899-12-30T01:05:00"/>
    <d v="1899-12-31T02:00:00"/>
    <s v="jeudi"/>
    <d v="1899-12-30T13:20:00"/>
    <d v="1899-12-30T00:05:00"/>
  </r>
  <r>
    <d v="2022-02-24T00:00:00"/>
    <x v="2"/>
    <n v="5"/>
    <x v="7"/>
    <x v="42"/>
    <d v="1899-12-30T14:08:00"/>
    <n v="0"/>
    <x v="2"/>
    <d v="1899-12-30T13:38:00"/>
    <d v="1899-12-30T13:40:00"/>
    <d v="1899-12-30T14:05:00"/>
    <d v="1899-12-30T00:13:00"/>
    <d v="1899-12-30T00:02:00"/>
    <d v="1899-12-30T00:25:00"/>
    <d v="1899-12-30T00:43:00"/>
    <n v="1"/>
    <d v="1899-12-30T00:15:00"/>
    <d v="1899-12-30T00:58:00"/>
    <d v="1899-12-30T23:12:00"/>
    <s v="jeudi"/>
    <d v="1899-12-30T14:23:00"/>
    <n v="-3.4722222222223209E-3"/>
  </r>
  <r>
    <d v="2022-02-24T00:00:00"/>
    <x v="2"/>
    <n v="5"/>
    <x v="7"/>
    <x v="132"/>
    <d v="1899-12-30T15:05:00"/>
    <n v="0"/>
    <x v="2"/>
    <d v="1899-12-30T14:31:00"/>
    <d v="1899-12-30T14:34:00"/>
    <d v="1899-12-30T15:02:00"/>
    <d v="1899-12-30T00:13:00"/>
    <d v="1899-12-30T00:03:00"/>
    <d v="1899-12-30T00:28:00"/>
    <d v="1899-12-30T00:47:00"/>
    <n v="1"/>
    <d v="1899-12-30T00:15:00"/>
    <d v="1899-12-30T01:02:00"/>
    <d v="1899-12-31T00:48:00"/>
    <s v="jeudi"/>
    <d v="1899-12-30T15:20:00"/>
    <n v="-0.29861111111111122"/>
  </r>
  <r>
    <d v="2022-02-25T00:00:00"/>
    <x v="3"/>
    <n v="2"/>
    <x v="1"/>
    <x v="48"/>
    <d v="1899-12-30T08:45:00"/>
    <n v="2"/>
    <x v="1"/>
    <d v="1899-12-30T08:15:00"/>
    <d v="1899-12-30T08:30:00"/>
    <d v="1899-12-30T08:40:00"/>
    <d v="1899-12-30T00:05:00"/>
    <d v="1899-12-30T00:15:00"/>
    <d v="1899-12-30T00:10:00"/>
    <d v="1899-12-30T00:35:00"/>
    <n v="1"/>
    <d v="1899-12-30T00:15:00"/>
    <d v="1899-12-30T00:50:00"/>
    <d v="1899-12-30T20:00:00"/>
    <s v="vendredi"/>
    <d v="1899-12-30T09:00:00"/>
    <d v="1899-12-30T00:15:00"/>
  </r>
  <r>
    <d v="2022-02-25T00:00:00"/>
    <x v="3"/>
    <n v="2"/>
    <x v="1"/>
    <x v="27"/>
    <d v="1899-12-30T11:20:00"/>
    <n v="0"/>
    <x v="1"/>
    <d v="1899-12-30T09:25:00"/>
    <d v="1899-12-30T09:40:00"/>
    <d v="1899-12-30T11:05:00"/>
    <d v="1899-12-30T00:10:00"/>
    <d v="1899-12-30T00:15:00"/>
    <d v="1899-12-30T01:25:00"/>
    <d v="1899-12-30T02:05:00"/>
    <n v="1"/>
    <d v="1899-12-30T00:15:00"/>
    <d v="1899-12-30T02:20:00"/>
    <d v="1900-01-01T08:00:00"/>
    <s v="vendredi"/>
    <d v="1899-12-30T11:35:00"/>
    <n v="-2.4305555555555636E-2"/>
  </r>
  <r>
    <d v="2022-02-25T00:00:00"/>
    <x v="3"/>
    <n v="2"/>
    <x v="1"/>
    <x v="23"/>
    <d v="1899-12-30T13:50:00"/>
    <n v="4"/>
    <x v="1"/>
    <d v="1899-12-30T11:55:00"/>
    <d v="1899-12-30T12:08:00"/>
    <d v="1899-12-30T13:45:00"/>
    <d v="1899-12-30T00:55:00"/>
    <d v="1899-12-30T00:13:00"/>
    <d v="1899-12-30T01:37:00"/>
    <d v="1899-12-30T02:50:00"/>
    <n v="1"/>
    <d v="1899-12-30T00:15:00"/>
    <d v="1899-12-30T03:05:00"/>
    <d v="1900-01-02T02:00:00"/>
    <s v="vendredi"/>
    <d v="1899-12-30T14:05:00"/>
    <d v="1899-12-30T01:25:00"/>
  </r>
  <r>
    <d v="2022-02-25T00:00:00"/>
    <x v="3"/>
    <n v="2"/>
    <x v="2"/>
    <x v="133"/>
    <d v="1899-12-30T16:20:00"/>
    <n v="0"/>
    <x v="2"/>
    <d v="1899-12-30T15:15:00"/>
    <d v="1899-12-30T15:58:00"/>
    <d v="1899-12-30T16:15:00"/>
    <n v="-1.0416666666666741E-2"/>
    <d v="1899-12-30T00:43:00"/>
    <d v="1899-12-30T00:17:00"/>
    <d v="1899-12-30T00:50:00"/>
    <n v="1"/>
    <d v="1899-12-30T00:15:00"/>
    <d v="1899-12-30T01:05:00"/>
    <d v="1899-12-31T02:00:00"/>
    <s v="vendredi"/>
    <d v="1899-12-30T16:35:00"/>
    <n v="-0.35138888888888886"/>
  </r>
  <r>
    <d v="2022-02-25T00:00:00"/>
    <x v="3"/>
    <n v="3"/>
    <x v="2"/>
    <x v="134"/>
    <d v="1899-12-30T08:55:00"/>
    <n v="2"/>
    <x v="1"/>
    <d v="1899-12-30T08:15:00"/>
    <d v="1899-12-30T08:40:00"/>
    <d v="1899-12-30T08:50:00"/>
    <d v="1899-12-30T00:06:00"/>
    <d v="1899-12-30T00:25:00"/>
    <d v="1899-12-30T00:10:00"/>
    <d v="1899-12-30T00:46:00"/>
    <n v="1"/>
    <d v="1899-12-30T00:15:00"/>
    <d v="1899-12-30T01:01:00"/>
    <d v="1899-12-31T00:24:00"/>
    <s v="vendredi"/>
    <d v="1899-12-30T09:10:00"/>
    <d v="1899-12-30T00:30:00"/>
  </r>
  <r>
    <d v="2022-02-25T00:00:00"/>
    <x v="3"/>
    <n v="3"/>
    <x v="2"/>
    <x v="46"/>
    <d v="1899-12-30T10:35:00"/>
    <n v="2"/>
    <x v="0"/>
    <d v="1899-12-30T09:35:00"/>
    <d v="1899-12-30T10:08:00"/>
    <d v="1899-12-30T10:25:00"/>
    <n v="-3.4722222222221544E-3"/>
    <d v="1899-12-30T00:33:00"/>
    <d v="1899-12-30T00:17:00"/>
    <d v="1899-12-30T00:55:00"/>
    <n v="1"/>
    <d v="1899-12-30T00:15:00"/>
    <d v="1899-12-30T01:10:00"/>
    <d v="1899-12-31T04:00:00"/>
    <s v="vendredi"/>
    <d v="1899-12-30T10:50:00"/>
    <d v="1899-12-30T01:35:00"/>
  </r>
  <r>
    <d v="2022-02-25T00:00:00"/>
    <x v="3"/>
    <n v="3"/>
    <x v="2"/>
    <x v="135"/>
    <d v="1899-12-30T13:50:00"/>
    <n v="2"/>
    <x v="0"/>
    <d v="1899-12-30T12:10:00"/>
    <d v="1899-12-30T12:50:00"/>
    <d v="1899-12-30T13:45:00"/>
    <n v="-1.041666666666663E-2"/>
    <d v="1899-12-30T00:40:00"/>
    <d v="1899-12-30T00:55:00"/>
    <d v="1899-12-30T01:25:00"/>
    <n v="1"/>
    <d v="1899-12-30T00:15:00"/>
    <d v="1899-12-30T01:40:00"/>
    <d v="1899-12-31T16:00:00"/>
    <s v="vendredi"/>
    <d v="1899-12-30T14:05:00"/>
    <n v="-0.24097222222222231"/>
  </r>
  <r>
    <d v="2022-02-25T00:00:00"/>
    <x v="3"/>
    <n v="5"/>
    <x v="4"/>
    <x v="30"/>
    <d v="1899-12-30T09:20:00"/>
    <n v="2"/>
    <x v="2"/>
    <d v="1899-12-30T08:45:00"/>
    <d v="1899-12-30T08:47:00"/>
    <d v="1899-12-30T09:10:00"/>
    <d v="1899-12-30T00:27:00"/>
    <d v="1899-12-30T00:02:00"/>
    <d v="1899-12-30T00:23:00"/>
    <d v="1899-12-30T01:02:00"/>
    <n v="1"/>
    <d v="1899-12-30T00:15:00"/>
    <d v="1899-12-30T01:17:00"/>
    <d v="1899-12-31T06:48:00"/>
    <s v="vendredi"/>
    <d v="1899-12-30T09:35:00"/>
    <d v="1899-12-30T00:02:00"/>
  </r>
  <r>
    <d v="2022-02-25T00:00:00"/>
    <x v="3"/>
    <n v="5"/>
    <x v="4"/>
    <x v="72"/>
    <d v="1899-12-30T12:35:00"/>
    <n v="0"/>
    <x v="1"/>
    <d v="1899-12-30T09:47:00"/>
    <d v="1899-12-30T10:22:00"/>
    <d v="1899-12-30T12:20:00"/>
    <d v="1899-12-30T00:10:00"/>
    <d v="1899-12-30T00:35:00"/>
    <d v="1899-12-30T01:58:00"/>
    <d v="1899-12-30T02:58:00"/>
    <n v="1"/>
    <d v="1899-12-30T00:15:00"/>
    <d v="1899-12-30T03:13:00"/>
    <d v="1900-01-02T05:12:00"/>
    <s v="vendredi"/>
    <d v="1899-12-30T12:50:00"/>
    <d v="1899-12-30T00:45:00"/>
  </r>
  <r>
    <d v="2022-02-25T00:00:00"/>
    <x v="3"/>
    <n v="5"/>
    <x v="4"/>
    <x v="124"/>
    <d v="1899-12-30T17:43:00"/>
    <n v="0"/>
    <x v="1"/>
    <d v="1899-12-30T13:40:00"/>
    <d v="1899-12-30T14:10:00"/>
    <d v="1899-12-30T17:10:00"/>
    <d v="1899-12-30T00:05:00"/>
    <d v="1899-12-30T00:30:00"/>
    <d v="1899-12-30T03:00:00"/>
    <d v="1899-12-30T04:08:00"/>
    <n v="1"/>
    <d v="1899-12-30T00:15:00"/>
    <d v="1899-12-30T04:23:00"/>
    <d v="1900-01-03T09:12:00"/>
    <s v="vendredi"/>
    <d v="1899-12-30T17:58:00"/>
    <n v="-0.32847222222222222"/>
  </r>
  <r>
    <d v="2022-02-25T00:00:00"/>
    <x v="3"/>
    <n v="5"/>
    <x v="2"/>
    <x v="102"/>
    <d v="1899-12-30T11:00:00"/>
    <n v="4"/>
    <x v="0"/>
    <d v="1899-12-30T10:17:00"/>
    <d v="1899-12-30T10:31:00"/>
    <d v="1899-12-30T10:50:00"/>
    <d v="1899-12-30T00:12:00"/>
    <d v="1899-12-30T00:14:00"/>
    <d v="1899-12-30T00:19:00"/>
    <d v="1899-12-30T00:55:00"/>
    <n v="1"/>
    <d v="1899-12-30T00:15:00"/>
    <d v="1899-12-30T01:10:00"/>
    <d v="1899-12-31T04:00:00"/>
    <s v="vendredi"/>
    <d v="1899-12-30T11:15:00"/>
    <d v="1899-12-30T05:10:00"/>
  </r>
  <r>
    <d v="2022-02-26T00:00:00"/>
    <x v="6"/>
    <n v="3"/>
    <x v="2"/>
    <x v="136"/>
    <d v="1899-12-30T18:00:00"/>
    <n v="4"/>
    <x v="0"/>
    <d v="1899-12-30T16:20:00"/>
    <d v="1899-12-30T16:50:00"/>
    <d v="1899-12-30T17:50:00"/>
    <n v="-3.4722222222223209E-3"/>
    <d v="1899-12-30T00:30:00"/>
    <d v="1899-12-30T01:00:00"/>
    <d v="1899-12-30T01:35:00"/>
    <n v="1"/>
    <d v="1899-12-30T00:15:00"/>
    <d v="1899-12-30T01:50:00"/>
    <d v="1899-12-31T20:00:00"/>
    <s v="samedi"/>
    <d v="1899-12-30T18:15:00"/>
    <n v="-0.76041666666666674"/>
  </r>
  <r>
    <d v="2022-02-27T00:00:00"/>
    <x v="4"/>
    <n v="2"/>
    <x v="1"/>
    <x v="137"/>
    <d v="1899-12-30T02:25:00"/>
    <n v="4"/>
    <x v="1"/>
    <d v="1899-12-30T00:15:00"/>
    <d v="1899-12-30T00:25:00"/>
    <d v="1899-12-30T02:15:00"/>
    <d v="1899-12-30T00:15:00"/>
    <d v="1899-12-30T00:10:00"/>
    <d v="1899-12-30T01:50:00"/>
    <d v="1899-12-30T02:25:00"/>
    <n v="1"/>
    <d v="1899-12-30T00:15:00"/>
    <d v="1899-12-30T02:40:00"/>
    <d v="1900-01-01T16:00:00"/>
    <s v="dimanche"/>
    <d v="1899-12-30T02:40:00"/>
    <d v="1899-12-30T12:35:00"/>
  </r>
  <r>
    <d v="2022-02-27T00:00:00"/>
    <x v="4"/>
    <n v="2"/>
    <x v="1"/>
    <x v="9"/>
    <d v="1899-12-30T15:50:00"/>
    <n v="4"/>
    <x v="1"/>
    <d v="1899-12-30T15:25:00"/>
    <d v="1899-12-30T15:32:00"/>
    <d v="1899-12-30T15:45:00"/>
    <d v="1899-12-30T00:10:00"/>
    <d v="1899-12-30T00:07:00"/>
    <d v="1899-12-30T00:13:00"/>
    <d v="1899-12-30T00:35:00"/>
    <n v="1"/>
    <d v="1899-12-30T00:15:00"/>
    <d v="1899-12-30T00:50:00"/>
    <d v="1899-12-30T20:00:00"/>
    <s v="dimanche"/>
    <d v="1899-12-30T16:05:00"/>
    <d v="1899-12-30T03:05:00"/>
  </r>
  <r>
    <d v="2022-02-28T00:00:00"/>
    <x v="5"/>
    <n v="1"/>
    <x v="0"/>
    <x v="138"/>
    <d v="1899-12-30T20:10:00"/>
    <n v="4"/>
    <x v="0"/>
    <d v="1899-12-30T19:17:00"/>
    <d v="1899-12-30T19:25:00"/>
    <d v="1899-12-30T20:05:00"/>
    <d v="1899-12-30T00:07:00"/>
    <d v="1899-12-30T00:08:00"/>
    <d v="1899-12-30T00:40:00"/>
    <d v="1899-12-30T01:00:00"/>
    <n v="1"/>
    <d v="1899-12-30T00:15:00"/>
    <d v="1899-12-30T01:15:00"/>
    <d v="1899-12-31T06:00:00"/>
    <s v="lundi"/>
    <d v="1899-12-30T20:25:00"/>
    <n v="-0.51041666666666674"/>
  </r>
  <r>
    <d v="2022-02-28T00:00:00"/>
    <x v="5"/>
    <n v="2"/>
    <x v="1"/>
    <x v="48"/>
    <d v="1899-12-30T08:45:00"/>
    <n v="2"/>
    <x v="1"/>
    <d v="1899-12-30T08:15:00"/>
    <d v="1899-12-30T08:30:00"/>
    <d v="1899-12-30T08:40:00"/>
    <d v="1899-12-30T00:05:00"/>
    <d v="1899-12-30T00:15:00"/>
    <d v="1899-12-30T00:10:00"/>
    <d v="1899-12-30T00:35:00"/>
    <n v="1"/>
    <d v="1899-12-30T00:15:00"/>
    <d v="1899-12-30T00:50:00"/>
    <d v="1899-12-30T20:00:00"/>
    <s v="lundi"/>
    <d v="1899-12-30T09:00:00"/>
    <d v="1899-12-30T00:10:00"/>
  </r>
  <r>
    <d v="2022-02-28T00:00:00"/>
    <x v="5"/>
    <n v="2"/>
    <x v="1"/>
    <x v="139"/>
    <d v="1899-12-30T11:02:00"/>
    <n v="2"/>
    <x v="1"/>
    <d v="1899-12-30T09:15:00"/>
    <d v="1899-12-30T09:38:00"/>
    <d v="1899-12-30T10:50:00"/>
    <d v="1899-12-30T00:05:00"/>
    <d v="1899-12-30T00:23:00"/>
    <d v="1899-12-30T01:12:00"/>
    <d v="1899-12-30T01:52:00"/>
    <n v="1"/>
    <d v="1899-12-30T00:15:00"/>
    <d v="1899-12-30T02:07:00"/>
    <d v="1900-01-01T02:48:00"/>
    <s v="lundi"/>
    <d v="1899-12-30T11:17:00"/>
    <d v="1899-12-30T00:13:00"/>
  </r>
  <r>
    <d v="2022-02-28T00:00:00"/>
    <x v="5"/>
    <n v="2"/>
    <x v="1"/>
    <x v="1"/>
    <d v="1899-12-30T13:40:00"/>
    <n v="0"/>
    <x v="1"/>
    <d v="1899-12-30T11:38:00"/>
    <d v="1899-12-30T12:05:00"/>
    <d v="1899-12-30T13:30:00"/>
    <d v="1899-12-30T00:08:00"/>
    <d v="1899-12-30T00:27:00"/>
    <d v="1899-12-30T01:25:00"/>
    <d v="1899-12-30T02:10:00"/>
    <n v="1"/>
    <d v="1899-12-30T00:15:00"/>
    <d v="1899-12-30T02:25:00"/>
    <d v="1900-01-01T10:00:00"/>
    <s v="lundi"/>
    <d v="1899-12-30T13:55:00"/>
    <d v="1899-12-30T00:20:00"/>
  </r>
  <r>
    <d v="2022-02-28T00:00:00"/>
    <x v="5"/>
    <n v="2"/>
    <x v="1"/>
    <x v="140"/>
    <d v="1899-12-30T15:25:00"/>
    <n v="4"/>
    <x v="1"/>
    <d v="1899-12-30T14:22:00"/>
    <d v="1899-12-30T14:40:00"/>
    <d v="1899-12-30T15:05:00"/>
    <d v="1899-12-30T00:07:00"/>
    <d v="1899-12-30T00:18:00"/>
    <d v="1899-12-30T00:25:00"/>
    <d v="1899-12-30T01:10:00"/>
    <n v="1"/>
    <d v="1899-12-30T00:15:00"/>
    <d v="1899-12-30T01:25:00"/>
    <d v="1899-12-31T10:00:00"/>
    <s v="lundi"/>
    <d v="1899-12-30T15:40:00"/>
    <n v="-0.28680555555555559"/>
  </r>
  <r>
    <d v="2022-02-28T00:00:00"/>
    <x v="5"/>
    <n v="3"/>
    <x v="2"/>
    <x v="141"/>
    <d v="1899-12-30T10:15:00"/>
    <n v="2"/>
    <x v="0"/>
    <d v="1899-12-30T08:30:00"/>
    <d v="1899-12-30T09:13:00"/>
    <d v="1899-12-30T10:05:00"/>
    <n v="-1.1805555555555514E-2"/>
    <d v="1899-12-30T00:43:00"/>
    <d v="1899-12-30T00:52:00"/>
    <d v="1899-12-30T01:28:00"/>
    <n v="1"/>
    <d v="1899-12-30T00:15:00"/>
    <d v="1899-12-30T01:43:00"/>
    <d v="1899-12-31T17:12:00"/>
    <s v="lundi"/>
    <d v="1899-12-30T10:30:00"/>
    <n v="-8.680555555555558E-2"/>
  </r>
  <r>
    <d v="2022-02-28T00:00:00"/>
    <x v="5"/>
    <n v="5"/>
    <x v="8"/>
    <x v="0"/>
    <d v="1899-12-30T09:45:00"/>
    <n v="2"/>
    <x v="2"/>
    <d v="1899-12-30T08:37:00"/>
    <d v="1899-12-30T08:45:00"/>
    <d v="1899-12-30T09:30:00"/>
    <d v="1899-12-30T00:12:00"/>
    <d v="1899-12-30T00:08:00"/>
    <d v="1899-12-30T00:45:00"/>
    <d v="1899-12-30T01:20:00"/>
    <n v="1"/>
    <d v="1899-12-30T00:15:00"/>
    <d v="1899-12-30T01:35:00"/>
    <d v="1899-12-31T14:00:00"/>
    <s v="lundi"/>
    <d v="1899-12-30T10:00:00"/>
    <d v="1899-12-30T00:25:00"/>
  </r>
  <r>
    <d v="2022-02-28T00:00:00"/>
    <x v="5"/>
    <n v="5"/>
    <x v="8"/>
    <x v="69"/>
    <d v="1899-12-30T11:37:00"/>
    <n v="2"/>
    <x v="2"/>
    <d v="1899-12-30T10:40:00"/>
    <d v="1899-12-30T10:43:00"/>
    <d v="1899-12-30T11:15:00"/>
    <d v="1899-12-30T00:15:00"/>
    <d v="1899-12-30T00:03:00"/>
    <d v="1899-12-30T00:32:00"/>
    <d v="1899-12-30T01:12:00"/>
    <n v="1"/>
    <d v="1899-12-30T00:15:00"/>
    <d v="1899-12-30T01:27:00"/>
    <d v="1899-12-31T10:48:00"/>
    <s v="lundi"/>
    <d v="1899-12-30T11:52:00"/>
    <d v="1899-12-30T01:18:00"/>
  </r>
  <r>
    <d v="2022-02-28T00:00:00"/>
    <x v="5"/>
    <n v="5"/>
    <x v="4"/>
    <x v="66"/>
    <d v="1899-12-30T14:27:00"/>
    <n v="0"/>
    <x v="1"/>
    <d v="1899-12-30T13:20:00"/>
    <d v="1899-12-30T13:45:00"/>
    <d v="1899-12-30T14:05:00"/>
    <d v="1899-12-30T00:10:00"/>
    <d v="1899-12-30T00:25:00"/>
    <d v="1899-12-30T00:20:00"/>
    <d v="1899-12-30T01:17:00"/>
    <n v="1"/>
    <d v="1899-12-30T00:15:00"/>
    <d v="1899-12-30T01:32:00"/>
    <d v="1899-12-31T12:48:00"/>
    <s v="lundi"/>
    <d v="1899-12-30T14:42:00"/>
    <n v="-0.26527777777777778"/>
  </r>
  <r>
    <d v="2022-02-28T00:00:00"/>
    <x v="5"/>
    <n v="6"/>
    <x v="0"/>
    <x v="5"/>
    <d v="1899-12-30T09:25:00"/>
    <n v="2"/>
    <x v="1"/>
    <d v="1899-12-30T08:35:00"/>
    <d v="1899-12-30T08:47:00"/>
    <d v="1899-12-30T09:15:00"/>
    <d v="1899-12-30T00:15:00"/>
    <d v="1899-12-30T00:12:00"/>
    <d v="1899-12-30T00:28:00"/>
    <d v="1899-12-30T01:05:00"/>
    <n v="1"/>
    <d v="1899-12-30T00:15:00"/>
    <d v="1899-12-30T01:20:00"/>
    <d v="1899-12-31T08:00:00"/>
    <s v="lundi"/>
    <d v="1899-12-30T09:40:00"/>
    <d v="1899-12-30T00:00:00"/>
  </r>
  <r>
    <d v="2022-02-28T00:00:00"/>
    <x v="5"/>
    <n v="6"/>
    <x v="0"/>
    <x v="46"/>
    <d v="1899-12-30T10:15:00"/>
    <n v="2"/>
    <x v="1"/>
    <d v="1899-12-30T09:55:00"/>
    <d v="1899-12-30T10:00:00"/>
    <d v="1899-12-30T10:05:00"/>
    <d v="1899-12-30T00:15:00"/>
    <d v="1899-12-30T00:05:00"/>
    <d v="1899-12-30T00:05:00"/>
    <d v="1899-12-30T00:35:00"/>
    <n v="1"/>
    <d v="1899-12-30T00:15:00"/>
    <d v="1899-12-30T00:50:00"/>
    <d v="1899-12-30T20:00:00"/>
    <s v="lundi"/>
    <d v="1899-12-30T10:30:00"/>
    <d v="1899-12-30T00:07:00"/>
  </r>
  <r>
    <d v="2022-02-28T00:00:00"/>
    <x v="5"/>
    <n v="6"/>
    <x v="0"/>
    <x v="142"/>
    <d v="1899-12-30T12:55:00"/>
    <n v="0"/>
    <x v="1"/>
    <d v="1899-12-30T10:45:00"/>
    <d v="1899-12-30T11:07:00"/>
    <d v="1899-12-30T12:38:00"/>
    <d v="1899-12-30T00:08:00"/>
    <d v="1899-12-30T00:22:00"/>
    <d v="1899-12-30T01:31:00"/>
    <d v="1899-12-30T02:18:00"/>
    <n v="1"/>
    <d v="1899-12-30T00:15:00"/>
    <d v="1899-12-30T02:33:00"/>
    <d v="1900-01-01T13:12:00"/>
    <s v="lundi"/>
    <d v="1899-12-30T13:10:00"/>
    <d v="1899-12-30T00:25:00"/>
  </r>
  <r>
    <d v="2022-02-28T00:00:00"/>
    <x v="5"/>
    <n v="6"/>
    <x v="0"/>
    <x v="124"/>
    <d v="1899-12-30T15:20:00"/>
    <n v="0"/>
    <x v="1"/>
    <d v="1899-12-30T13:42:00"/>
    <d v="1899-12-30T14:02:00"/>
    <d v="1899-12-30T15:00:00"/>
    <d v="1899-12-30T00:07:00"/>
    <d v="1899-12-30T00:20:00"/>
    <d v="1899-12-30T00:58:00"/>
    <d v="1899-12-30T01:45:00"/>
    <n v="1"/>
    <d v="1899-12-30T00:15:00"/>
    <d v="1899-12-30T02:00:00"/>
    <d v="1900-01-01T00:00:00"/>
    <s v="lundi"/>
    <d v="1899-12-30T15:35:00"/>
    <n v="-0.64930555555555569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319">
  <r>
    <x v="0"/>
    <s v="mardi"/>
    <n v="1"/>
    <x v="0"/>
    <x v="0"/>
    <d v="1899-12-30T09:19:00"/>
    <n v="4"/>
    <x v="0"/>
    <d v="1899-12-30T08:38:00"/>
    <d v="1899-12-30T08:42:00"/>
    <d v="1899-12-30T09:15:00"/>
    <d v="1899-12-30T00:13:00"/>
    <d v="1899-12-30T00:04:00"/>
    <d v="1899-12-30T00:33:00"/>
    <d v="1899-12-30T00:54:00"/>
    <n v="1"/>
    <d v="1899-12-30T00:15:00"/>
    <d v="1899-12-30T01:09:00"/>
    <d v="1899-12-31T03:36:00"/>
    <s v="mardi"/>
    <d v="1899-12-30T09:34:00"/>
    <d v="1899-12-30T01:56:00"/>
  </r>
  <r>
    <x v="0"/>
    <s v="mardi"/>
    <n v="2"/>
    <x v="0"/>
    <x v="1"/>
    <d v="1899-12-30T12:38:00"/>
    <n v="0"/>
    <x v="1"/>
    <d v="1899-12-30T11:46:00"/>
    <d v="1899-12-30T11:55:00"/>
    <d v="1899-12-30T12:15:00"/>
    <d v="1899-12-30T00:16:00"/>
    <d v="1899-12-30T00:09:00"/>
    <d v="1899-12-30T00:20:00"/>
    <d v="1899-12-30T01:08:00"/>
    <n v="1"/>
    <d v="1899-12-30T00:15:00"/>
    <d v="1899-12-30T01:23:00"/>
    <d v="1899-12-31T09:12:00"/>
    <s v="mardi"/>
    <d v="1899-12-30T12:53:00"/>
    <d v="1899-12-30T01:02:00"/>
  </r>
  <r>
    <x v="0"/>
    <s v="mardi"/>
    <n v="2"/>
    <x v="1"/>
    <x v="2"/>
    <d v="1899-12-30T14:30:00"/>
    <n v="4"/>
    <x v="0"/>
    <d v="1899-12-30T14:05:00"/>
    <d v="1899-12-30T14:15:00"/>
    <d v="1899-12-30T15:25:00"/>
    <d v="1899-12-30T00:10:00"/>
    <d v="1899-12-30T00:10:00"/>
    <d v="1899-12-30T01:10:00"/>
    <d v="1899-12-30T00:35:00"/>
    <n v="1"/>
    <d v="1899-12-30T00:15:00"/>
    <d v="1899-12-30T00:50:00"/>
    <d v="1899-12-30T20:00:00"/>
    <s v="mardi"/>
    <d v="1899-12-30T14:45:00"/>
    <d v="1899-12-30T00:20:00"/>
  </r>
  <r>
    <x v="0"/>
    <s v="mardi"/>
    <n v="2"/>
    <x v="1"/>
    <x v="3"/>
    <d v="1899-12-30T16:00:00"/>
    <n v="2"/>
    <x v="2"/>
    <d v="1899-12-30T15:14:00"/>
    <d v="1899-12-30T15:15:00"/>
    <d v="1899-12-30T15:55:00"/>
    <d v="1899-12-30T00:09:00"/>
    <d v="1899-12-30T00:01:00"/>
    <d v="1899-12-30T00:40:00"/>
    <d v="1899-12-30T00:55:00"/>
    <n v="1"/>
    <d v="1899-12-30T00:15:00"/>
    <d v="1899-12-30T01:10:00"/>
    <d v="1899-12-31T04:00:00"/>
    <s v="mardi"/>
    <d v="1899-12-30T16:15:00"/>
    <d v="1899-12-30T06:25:00"/>
  </r>
  <r>
    <x v="0"/>
    <s v="mardi"/>
    <n v="2"/>
    <x v="1"/>
    <x v="4"/>
    <d v="1899-12-30T00:55:00"/>
    <n v="4"/>
    <x v="1"/>
    <d v="1899-12-30T22:47:00"/>
    <d v="1899-12-30T23:05:00"/>
    <d v="1899-12-30T00:00:00"/>
    <d v="1899-12-30T00:07:00"/>
    <d v="1899-12-30T00:18:00"/>
    <n v="-0.96180555555555547"/>
    <n v="-0.90625000000000011"/>
    <n v="1"/>
    <d v="1899-12-30T00:15:00"/>
    <n v="-0.89583333333333337"/>
    <e v="#NUM!"/>
    <s v="mardi"/>
    <d v="1899-12-30T01:10:00"/>
    <d v="1899-12-30T07:10:00"/>
  </r>
  <r>
    <x v="0"/>
    <s v="mardi"/>
    <n v="3"/>
    <x v="2"/>
    <x v="5"/>
    <d v="1899-12-30T10:20:00"/>
    <n v="2"/>
    <x v="0"/>
    <d v="1899-12-30T08:32:00"/>
    <d v="1899-12-30T09:00:00"/>
    <d v="1899-12-30T10:15:00"/>
    <d v="1899-12-30T00:12:00"/>
    <d v="1899-12-30T00:28:00"/>
    <d v="1899-12-30T01:15:00"/>
    <d v="1899-12-30T02:00:00"/>
    <n v="1"/>
    <d v="1899-12-30T00:15:00"/>
    <d v="1899-12-30T02:15:00"/>
    <d v="1900-01-01T06:00:00"/>
    <s v="mardi"/>
    <d v="1899-12-30T10:35:00"/>
    <d v="1899-12-30T00:10:00"/>
  </r>
  <r>
    <x v="0"/>
    <s v="mardi"/>
    <n v="3"/>
    <x v="2"/>
    <x v="6"/>
    <d v="1899-12-30T11:35:00"/>
    <n v="2"/>
    <x v="1"/>
    <d v="1899-12-30T10:50:00"/>
    <d v="1899-12-30T11:05:00"/>
    <d v="1899-12-30T11:25:00"/>
    <d v="1899-12-30T00:05:00"/>
    <d v="1899-12-30T00:15:00"/>
    <d v="1899-12-30T00:20:00"/>
    <d v="1899-12-30T00:50:00"/>
    <n v="1"/>
    <d v="1899-12-30T00:15:00"/>
    <d v="1899-12-30T01:05:00"/>
    <d v="1899-12-31T02:00:00"/>
    <s v="mardi"/>
    <d v="1899-12-30T11:50:00"/>
    <d v="1899-12-30T00:10:00"/>
  </r>
  <r>
    <x v="0"/>
    <s v="mardi"/>
    <n v="3"/>
    <x v="2"/>
    <x v="7"/>
    <d v="1899-12-30T13:25:00"/>
    <n v="4"/>
    <x v="0"/>
    <d v="1899-12-30T11:40:00"/>
    <d v="1899-12-30T12:25:00"/>
    <d v="1899-12-30T13:10:00"/>
    <n v="-1.3888888888888895E-2"/>
    <d v="1899-12-30T00:45:00"/>
    <d v="1899-12-30T00:45:00"/>
    <d v="1899-12-30T01:25:00"/>
    <n v="1"/>
    <d v="1899-12-30T00:15:00"/>
    <d v="1899-12-30T01:40:00"/>
    <d v="1899-12-31T16:00:00"/>
    <s v="mardi"/>
    <d v="1899-12-30T13:40:00"/>
    <d v="1899-12-30T00:20:00"/>
  </r>
  <r>
    <x v="0"/>
    <s v="mardi"/>
    <n v="3"/>
    <x v="2"/>
    <x v="8"/>
    <d v="1899-12-30T14:50:00"/>
    <n v="2"/>
    <x v="2"/>
    <d v="1899-12-30T14:15:00"/>
    <d v="1899-12-30T14:20:00"/>
    <d v="1899-12-30T14:45:00"/>
    <d v="1899-12-30T00:15:00"/>
    <d v="1899-12-30T00:05:00"/>
    <d v="1899-12-30T00:25:00"/>
    <d v="1899-12-30T00:50:00"/>
    <n v="1"/>
    <d v="1899-12-30T00:15:00"/>
    <d v="1899-12-30T01:05:00"/>
    <d v="1899-12-31T02:00:00"/>
    <s v="mardi"/>
    <d v="1899-12-30T15:05:00"/>
    <d v="1899-12-30T00:10:00"/>
  </r>
  <r>
    <x v="0"/>
    <s v="mardi"/>
    <n v="3"/>
    <x v="2"/>
    <x v="9"/>
    <d v="1899-12-30T18:00:00"/>
    <n v="4"/>
    <x v="0"/>
    <d v="1899-12-30T15:27:00"/>
    <d v="1899-12-30T16:00:00"/>
    <d v="1899-12-30T17:50:00"/>
    <d v="1899-12-30T00:12:00"/>
    <d v="1899-12-30T00:33:00"/>
    <d v="1899-12-30T01:50:00"/>
    <d v="1899-12-30T02:45:00"/>
    <n v="1"/>
    <d v="1899-12-30T00:15:00"/>
    <d v="1899-12-30T03:00:00"/>
    <d v="1900-01-02T00:00:00"/>
    <s v="mardi"/>
    <d v="1899-12-30T18:15:00"/>
    <n v="-0.39236111111111116"/>
  </r>
  <r>
    <x v="0"/>
    <s v="mardi"/>
    <n v="4"/>
    <x v="3"/>
    <x v="10"/>
    <d v="1899-12-30T09:55:00"/>
    <n v="0"/>
    <x v="1"/>
    <m/>
    <m/>
    <m/>
    <n v="-0.36805555555555558"/>
    <d v="1899-12-30T00:00:00"/>
    <d v="1899-12-30T00:00:00"/>
    <d v="1899-12-30T01:05:00"/>
    <n v="1"/>
    <d v="1899-12-30T00:15:00"/>
    <d v="1899-12-30T01:20:00"/>
    <d v="1899-12-31T08:00:00"/>
    <s v="mardi"/>
    <d v="1899-12-30T10:10:00"/>
    <n v="-7.638888888888884E-2"/>
  </r>
  <r>
    <x v="0"/>
    <s v="mardi"/>
    <n v="4"/>
    <x v="4"/>
    <x v="5"/>
    <d v="1899-12-30T09:47:00"/>
    <n v="2"/>
    <x v="2"/>
    <d v="1899-12-30T08:46:00"/>
    <d v="1899-12-30T08:48:00"/>
    <d v="1899-12-30T09:38:00"/>
    <d v="1899-12-30T00:26:00"/>
    <d v="1899-12-30T00:02:00"/>
    <d v="1899-12-30T00:50:00"/>
    <d v="1899-12-30T01:27:00"/>
    <n v="1"/>
    <d v="1899-12-30T00:15:00"/>
    <d v="1899-12-30T01:42:00"/>
    <d v="1899-12-31T16:48:00"/>
    <s v="mardi"/>
    <d v="1899-12-30T10:02:00"/>
    <d v="1899-12-30T00:13:00"/>
  </r>
  <r>
    <x v="0"/>
    <s v="mardi"/>
    <n v="5"/>
    <x v="4"/>
    <x v="11"/>
    <d v="1899-12-30T15:30:00"/>
    <n v="0"/>
    <x v="1"/>
    <d v="1899-12-30T10:19:00"/>
    <d v="1899-12-30T10:56:00"/>
    <d v="1899-12-30T15:05:00"/>
    <d v="1899-12-30T00:04:00"/>
    <d v="1899-12-30T00:37:00"/>
    <d v="1899-12-30T04:09:00"/>
    <d v="1899-12-30T05:15:00"/>
    <n v="1"/>
    <d v="1899-12-30T00:15:00"/>
    <d v="1899-12-30T05:30:00"/>
    <d v="1900-01-04T12:00:00"/>
    <s v="mardi"/>
    <d v="1899-12-30T15:45:00"/>
    <n v="-0.11875000000000013"/>
  </r>
  <r>
    <x v="0"/>
    <s v="mardi"/>
    <n v="6"/>
    <x v="5"/>
    <x v="12"/>
    <d v="1899-12-30T13:15:00"/>
    <n v="2"/>
    <x v="2"/>
    <d v="1899-12-30T12:55:00"/>
    <d v="1899-12-30T13:00:00"/>
    <d v="1899-12-30T13:12:00"/>
    <d v="1899-12-30T00:01:00"/>
    <d v="1899-12-30T00:05:00"/>
    <d v="1899-12-30T00:12:00"/>
    <d v="1899-12-30T00:21:00"/>
    <n v="1"/>
    <d v="1899-12-30T00:15:00"/>
    <d v="1899-12-30T00:36:00"/>
    <d v="1899-12-30T14:24:00"/>
    <s v="mardi"/>
    <d v="1899-12-30T13:30:00"/>
    <n v="-2.7777777777778789E-3"/>
  </r>
  <r>
    <x v="0"/>
    <s v="mardi"/>
    <n v="6"/>
    <x v="5"/>
    <x v="13"/>
    <d v="1899-12-30T13:45:00"/>
    <n v="2"/>
    <x v="2"/>
    <d v="1899-12-30T13:27:00"/>
    <d v="1899-12-30T13:32:00"/>
    <d v="1899-12-30T13:44:00"/>
    <d v="1899-12-30T00:01:00"/>
    <d v="1899-12-30T00:05:00"/>
    <d v="1899-12-30T00:12:00"/>
    <d v="1899-12-30T00:19:00"/>
    <n v="1"/>
    <d v="1899-12-30T00:15:00"/>
    <d v="1899-12-30T00:34:00"/>
    <d v="1899-12-30T13:36:00"/>
    <s v="mardi"/>
    <d v="1899-12-30T14:00:00"/>
    <d v="1899-12-30T00:01:00"/>
  </r>
  <r>
    <x v="0"/>
    <s v="mardi"/>
    <n v="6"/>
    <x v="5"/>
    <x v="14"/>
    <d v="1899-12-30T14:29:00"/>
    <n v="2"/>
    <x v="2"/>
    <d v="1899-12-30T14:02:00"/>
    <d v="1899-12-30T14:07:00"/>
    <d v="1899-12-30T14:19:00"/>
    <d v="1899-12-30T00:01:00"/>
    <d v="1899-12-30T00:05:00"/>
    <d v="1899-12-30T00:12:00"/>
    <d v="1899-12-30T00:28:00"/>
    <n v="1"/>
    <d v="1899-12-30T00:15:00"/>
    <d v="1899-12-30T00:43:00"/>
    <d v="1899-12-30T17:12:00"/>
    <s v="mardi"/>
    <d v="1899-12-30T14:44:00"/>
    <n v="-0.27013888888888893"/>
  </r>
  <r>
    <x v="1"/>
    <s v="mercredi"/>
    <n v="2"/>
    <x v="1"/>
    <x v="15"/>
    <d v="1899-12-30T08:53:00"/>
    <n v="2"/>
    <x v="1"/>
    <d v="1899-12-30T08:24:00"/>
    <d v="1899-12-30T08:32:00"/>
    <d v="1899-12-30T08:48:00"/>
    <d v="1899-12-30T00:09:00"/>
    <d v="1899-12-30T00:08:00"/>
    <d v="1899-12-30T00:16:00"/>
    <d v="1899-12-30T00:38:00"/>
    <n v="1"/>
    <d v="1899-12-30T00:15:00"/>
    <d v="1899-12-30T00:53:00"/>
    <d v="1899-12-30T21:12:00"/>
    <s v="mercredi"/>
    <d v="1899-12-30T09:08:00"/>
    <d v="1899-12-30T00:17:00"/>
  </r>
  <r>
    <x v="1"/>
    <s v="mercredi"/>
    <n v="2"/>
    <x v="1"/>
    <x v="16"/>
    <d v="1899-12-30T10:45:00"/>
    <n v="4"/>
    <x v="1"/>
    <d v="1899-12-30T09:35:00"/>
    <d v="1899-12-30T09:43:00"/>
    <d v="1899-12-30T10:42:00"/>
    <d v="1899-12-30T00:10:00"/>
    <d v="1899-12-30T00:08:00"/>
    <d v="1899-12-30T00:59:00"/>
    <d v="1899-12-30T01:20:00"/>
    <n v="1"/>
    <d v="1899-12-30T00:15:00"/>
    <d v="1899-12-30T01:35:00"/>
    <d v="1899-12-31T14:00:00"/>
    <s v="mercredi"/>
    <d v="1899-12-30T11:00:00"/>
    <d v="1899-12-30T00:20:00"/>
  </r>
  <r>
    <x v="1"/>
    <s v="mercredi"/>
    <n v="2"/>
    <x v="1"/>
    <x v="17"/>
    <d v="1899-12-30T12:01:00"/>
    <n v="2"/>
    <x v="0"/>
    <d v="1899-12-30T11:27:00"/>
    <d v="1899-12-30T11:40:00"/>
    <d v="1899-12-30T11:58:00"/>
    <d v="1899-12-30T00:07:00"/>
    <d v="1899-12-30T00:13:00"/>
    <d v="1899-12-30T00:18:00"/>
    <d v="1899-12-30T00:41:00"/>
    <n v="1"/>
    <d v="1899-12-30T00:15:00"/>
    <d v="1899-12-30T00:56:00"/>
    <d v="1899-12-30T22:24:00"/>
    <s v="mercredi"/>
    <d v="1899-12-30T12:16:00"/>
    <d v="1899-12-30T00:19:00"/>
  </r>
  <r>
    <x v="2"/>
    <s v="mercredi"/>
    <n v="2"/>
    <x v="1"/>
    <x v="18"/>
    <d v="1899-12-30T14:24:00"/>
    <n v="4"/>
    <x v="1"/>
    <d v="1899-12-30T12:45:00"/>
    <d v="1899-12-30T12:57:00"/>
    <d v="1899-12-30T14:15:00"/>
    <d v="1899-12-30T00:10:00"/>
    <d v="1899-12-30T00:12:00"/>
    <d v="1899-12-30T01:18:00"/>
    <d v="1899-12-30T01:49:00"/>
    <n v="1"/>
    <d v="1899-12-30T00:15:00"/>
    <d v="1899-12-30T02:04:00"/>
    <d v="1900-01-01T01:36:00"/>
    <s v="mardi"/>
    <d v="1899-12-30T14:39:00"/>
    <d v="1899-12-30T07:45:00"/>
  </r>
  <r>
    <x v="1"/>
    <s v="mercredi"/>
    <n v="2"/>
    <x v="1"/>
    <x v="19"/>
    <d v="1899-12-30T23:30:00"/>
    <n v="4"/>
    <x v="1"/>
    <d v="1899-12-30T22:30:00"/>
    <d v="1899-12-30T22:37:00"/>
    <d v="1899-12-30T23:15:00"/>
    <d v="1899-12-30T00:06:00"/>
    <d v="1899-12-30T00:07:00"/>
    <d v="1899-12-30T00:38:00"/>
    <d v="1899-12-30T01:06:00"/>
    <n v="1"/>
    <d v="1899-12-30T00:15:00"/>
    <d v="1899-12-30T01:21:00"/>
    <d v="1899-12-31T08:24:00"/>
    <s v="mercredi"/>
    <d v="1899-12-30T23:45:00"/>
    <n v="-0.63541666666666674"/>
  </r>
  <r>
    <x v="1"/>
    <s v="mercredi"/>
    <n v="3"/>
    <x v="2"/>
    <x v="20"/>
    <d v="1899-12-30T10:40:00"/>
    <n v="0"/>
    <x v="1"/>
    <d v="1899-12-30T08:40:00"/>
    <d v="1899-12-30T09:05:00"/>
    <d v="1899-12-30T10:30:00"/>
    <d v="1899-12-30T00:10:00"/>
    <d v="1899-12-30T00:25:00"/>
    <d v="1899-12-30T01:25:00"/>
    <d v="1899-12-30T02:10:00"/>
    <n v="1"/>
    <d v="1899-12-30T00:15:00"/>
    <d v="1899-12-30T02:25:00"/>
    <d v="1900-01-01T10:00:00"/>
    <s v="mercredi"/>
    <d v="1899-12-30T10:55:00"/>
    <d v="1899-12-30T00:35:00"/>
  </r>
  <r>
    <x v="1"/>
    <s v="mercredi"/>
    <n v="3"/>
    <x v="2"/>
    <x v="1"/>
    <d v="1899-12-30T13:35:00"/>
    <n v="0"/>
    <x v="1"/>
    <d v="1899-12-30T11:35:00"/>
    <d v="1899-12-30T11:59:00"/>
    <d v="1899-12-30T13:25:00"/>
    <d v="1899-12-30T00:05:00"/>
    <d v="1899-12-30T00:24:00"/>
    <d v="1899-12-30T01:26:00"/>
    <d v="1899-12-30T02:05:00"/>
    <n v="1"/>
    <d v="1899-12-30T00:15:00"/>
    <d v="1899-12-30T02:20:00"/>
    <d v="1900-01-01T08:00:00"/>
    <s v="mercredi"/>
    <d v="1899-12-30T13:50:00"/>
    <d v="1899-12-30T01:25:00"/>
  </r>
  <r>
    <x v="1"/>
    <s v="mercredi"/>
    <n v="3"/>
    <x v="2"/>
    <x v="9"/>
    <d v="1899-12-30T16:10:00"/>
    <n v="0"/>
    <x v="1"/>
    <d v="1899-12-30T15:20:00"/>
    <d v="1899-12-30T15:27:00"/>
    <d v="1899-12-30T16:00:00"/>
    <d v="1899-12-30T00:05:00"/>
    <d v="1899-12-30T00:07:00"/>
    <d v="1899-12-30T00:33:00"/>
    <d v="1899-12-30T00:55:00"/>
    <n v="1"/>
    <d v="1899-12-30T00:15:00"/>
    <d v="1899-12-30T01:10:00"/>
    <d v="1899-12-31T04:00:00"/>
    <s v="mercredi"/>
    <d v="1899-12-30T16:25:00"/>
    <d v="1899-12-30T00:20:00"/>
  </r>
  <r>
    <x v="1"/>
    <s v="mercredi"/>
    <n v="3"/>
    <x v="2"/>
    <x v="21"/>
    <d v="1899-12-30T17:55:00"/>
    <n v="0"/>
    <x v="2"/>
    <d v="1899-12-30T16:55:00"/>
    <d v="1899-12-30T17:12:00"/>
    <d v="1899-12-30T17:35:00"/>
    <d v="1899-12-30T00:10:00"/>
    <d v="1899-12-30T00:17:00"/>
    <d v="1899-12-30T00:23:00"/>
    <d v="1899-12-30T01:10:00"/>
    <n v="1"/>
    <d v="1899-12-30T00:15:00"/>
    <d v="1899-12-30T01:25:00"/>
    <d v="1899-12-31T10:00:00"/>
    <s v="mercredi"/>
    <d v="1899-12-30T18:10:00"/>
    <n v="-0.41319444444444453"/>
  </r>
  <r>
    <x v="1"/>
    <s v="mercredi"/>
    <n v="4"/>
    <x v="3"/>
    <x v="15"/>
    <d v="1899-12-30T09:30:00"/>
    <n v="2"/>
    <x v="1"/>
    <m/>
    <m/>
    <m/>
    <n v="-0.34375"/>
    <d v="1899-12-30T00:00:00"/>
    <d v="1899-12-30T00:00:00"/>
    <d v="1899-12-30T01:15:00"/>
    <n v="1"/>
    <d v="1899-12-30T00:15:00"/>
    <d v="1899-12-30T01:30:00"/>
    <d v="1899-12-31T12:00:00"/>
    <s v="mercredi"/>
    <d v="1899-12-30T09:45:00"/>
    <d v="1899-12-30T00:00:00"/>
  </r>
  <r>
    <x v="1"/>
    <s v="mercredi"/>
    <n v="4"/>
    <x v="3"/>
    <x v="22"/>
    <d v="1899-12-30T10:40:00"/>
    <n v="2"/>
    <x v="1"/>
    <m/>
    <m/>
    <m/>
    <n v="-0.40625"/>
    <d v="1899-12-30T00:00:00"/>
    <d v="1899-12-30T00:00:00"/>
    <d v="1899-12-30T00:55:00"/>
    <n v="1"/>
    <d v="1899-12-30T00:15:00"/>
    <d v="1899-12-30T01:10:00"/>
    <d v="1899-12-31T04:00:00"/>
    <s v="mercredi"/>
    <d v="1899-12-30T10:55:00"/>
    <d v="1899-12-30T00:05:00"/>
  </r>
  <r>
    <x v="1"/>
    <s v="mercredi"/>
    <n v="4"/>
    <x v="3"/>
    <x v="23"/>
    <d v="1899-12-30T12:05:00"/>
    <n v="0"/>
    <x v="1"/>
    <m/>
    <m/>
    <m/>
    <n v="-0.45833333333333331"/>
    <d v="1899-12-30T00:00:00"/>
    <d v="1899-12-30T00:00:00"/>
    <d v="1899-12-30T01:05:00"/>
    <n v="1"/>
    <d v="1899-12-30T00:15:00"/>
    <d v="1899-12-30T01:20:00"/>
    <d v="1899-12-31T08:00:00"/>
    <s v="mercredi"/>
    <d v="1899-12-30T12:20:00"/>
    <d v="1899-12-30T00:00:00"/>
  </r>
  <r>
    <x v="1"/>
    <s v="mercredi"/>
    <n v="4"/>
    <x v="3"/>
    <x v="24"/>
    <d v="1899-12-30T12:45:00"/>
    <n v="4"/>
    <x v="1"/>
    <m/>
    <m/>
    <m/>
    <n v="-0.51388888888888895"/>
    <d v="1899-12-30T00:00:00"/>
    <d v="1899-12-30T00:00:00"/>
    <d v="1899-12-30T00:25:00"/>
    <n v="1"/>
    <d v="1899-12-30T00:15:00"/>
    <d v="1899-12-30T00:40:00"/>
    <d v="1899-12-30T16:00:00"/>
    <s v="mercredi"/>
    <d v="1899-12-30T13:00:00"/>
    <n v="-0.18750000000000006"/>
  </r>
  <r>
    <x v="1"/>
    <s v="mercredi"/>
    <n v="5"/>
    <x v="6"/>
    <x v="20"/>
    <d v="1899-12-30T09:40:00"/>
    <n v="0"/>
    <x v="1"/>
    <d v="1899-12-30T08:45:00"/>
    <d v="1899-12-30T08:53:00"/>
    <d v="1899-12-30T09:25:00"/>
    <d v="1899-12-30T00:15:00"/>
    <d v="1899-12-30T00:08:00"/>
    <d v="1899-12-30T00:32:00"/>
    <d v="1899-12-30T01:10:00"/>
    <n v="1"/>
    <d v="1899-12-30T00:15:00"/>
    <d v="1899-12-30T01:25:00"/>
    <d v="1899-12-31T10:00:00"/>
    <s v="mercredi"/>
    <d v="1899-12-30T09:55:00"/>
    <d v="1899-12-30T00:02:00"/>
  </r>
  <r>
    <x v="1"/>
    <s v="mercredi"/>
    <n v="5"/>
    <x v="6"/>
    <x v="25"/>
    <d v="1899-12-30T11:25:00"/>
    <n v="2"/>
    <x v="2"/>
    <d v="1899-12-30T10:00:00"/>
    <d v="1899-12-30T10:10:00"/>
    <d v="1899-12-30T11:15:00"/>
    <d v="1899-12-30T00:03:00"/>
    <d v="1899-12-30T00:10:00"/>
    <d v="1899-12-30T01:05:00"/>
    <d v="1899-12-30T01:28:00"/>
    <n v="1"/>
    <d v="1899-12-30T00:15:00"/>
    <d v="1899-12-30T01:43:00"/>
    <d v="1899-12-31T17:12:00"/>
    <s v="mercredi"/>
    <d v="1899-12-30T11:40:00"/>
    <d v="1899-12-30T00:10:00"/>
  </r>
  <r>
    <x v="1"/>
    <s v="mercredi"/>
    <n v="5"/>
    <x v="6"/>
    <x v="26"/>
    <d v="1899-12-30T12:55:00"/>
    <n v="0"/>
    <x v="1"/>
    <d v="1899-12-30T12:00:00"/>
    <d v="1899-12-30T12:10:00"/>
    <d v="1899-12-30T12:35:00"/>
    <d v="1899-12-30T00:10:00"/>
    <d v="1899-12-30T00:10:00"/>
    <d v="1899-12-30T00:25:00"/>
    <d v="1899-12-30T01:05:00"/>
    <n v="1"/>
    <d v="1899-12-30T00:15:00"/>
    <d v="1899-12-30T01:20:00"/>
    <d v="1899-12-31T08:00:00"/>
    <s v="mercredi"/>
    <d v="1899-12-30T13:10:00"/>
    <d v="1899-12-30T00:50:00"/>
  </r>
  <r>
    <x v="1"/>
    <s v="mercredi"/>
    <n v="5"/>
    <x v="2"/>
    <x v="8"/>
    <d v="1899-12-30T15:15:00"/>
    <n v="4"/>
    <x v="2"/>
    <d v="1899-12-30T14:20:00"/>
    <d v="1899-12-30T14:30:00"/>
    <d v="1899-12-30T15:40:00"/>
    <d v="1899-12-30T00:20:00"/>
    <d v="1899-12-30T00:10:00"/>
    <d v="1899-12-30T01:10:00"/>
    <d v="1899-12-30T01:15:00"/>
    <n v="1"/>
    <d v="1899-12-30T00:15:00"/>
    <d v="1899-12-30T01:30:00"/>
    <d v="1899-12-31T12:00:00"/>
    <s v="mercredi"/>
    <d v="1899-12-30T15:30:00"/>
    <n v="-0.29513888888888895"/>
  </r>
  <r>
    <x v="1"/>
    <s v="mercredi"/>
    <n v="6"/>
    <x v="0"/>
    <x v="0"/>
    <d v="1899-12-30T09:05:00"/>
    <n v="2"/>
    <x v="1"/>
    <d v="1899-12-30T08:33:00"/>
    <d v="1899-12-30T08:45:00"/>
    <d v="1899-12-30T09:00:00"/>
    <d v="1899-12-30T00:08:00"/>
    <d v="1899-12-30T00:12:00"/>
    <d v="1899-12-30T00:15:00"/>
    <d v="1899-12-30T00:40:00"/>
    <n v="1"/>
    <d v="1899-12-30T00:15:00"/>
    <d v="1899-12-30T00:55:00"/>
    <d v="1899-12-30T22:00:00"/>
    <s v="mercredi"/>
    <d v="1899-12-30T09:20:00"/>
    <n v="-3.4722222222222654E-3"/>
  </r>
  <r>
    <x v="1"/>
    <s v="mercredi"/>
    <n v="6"/>
    <x v="0"/>
    <x v="27"/>
    <d v="1899-12-30T10:00:00"/>
    <n v="2"/>
    <x v="1"/>
    <d v="1899-12-30T09:20:00"/>
    <d v="1899-12-30T09:32:00"/>
    <d v="1899-12-30T09:55:00"/>
    <d v="1899-12-30T00:05:00"/>
    <d v="1899-12-30T00:12:00"/>
    <d v="1899-12-30T00:23:00"/>
    <d v="1899-12-30T00:45:00"/>
    <n v="1"/>
    <d v="1899-12-30T00:15:00"/>
    <d v="1899-12-30T01:00:00"/>
    <d v="1899-12-31T00:00:00"/>
    <s v="mercredi"/>
    <d v="1899-12-30T10:15:00"/>
    <n v="-3.4722222222222654E-3"/>
  </r>
  <r>
    <x v="1"/>
    <s v="mercredi"/>
    <n v="6"/>
    <x v="0"/>
    <x v="28"/>
    <d v="1899-12-30T11:25:00"/>
    <n v="2"/>
    <x v="1"/>
    <d v="1899-12-30T10:23:00"/>
    <d v="1899-12-30T10:35:00"/>
    <d v="1899-12-30T11:20:00"/>
    <d v="1899-12-30T00:13:00"/>
    <d v="1899-12-30T00:12:00"/>
    <d v="1899-12-30T00:45:00"/>
    <d v="1899-12-30T01:15:00"/>
    <n v="1"/>
    <d v="1899-12-30T00:15:00"/>
    <d v="1899-12-30T01:30:00"/>
    <d v="1899-12-31T12:00:00"/>
    <s v="mercredi"/>
    <d v="1899-12-30T11:40:00"/>
    <n v="-3.4722222222222099E-3"/>
  </r>
  <r>
    <x v="1"/>
    <s v="mercredi"/>
    <n v="6"/>
    <x v="0"/>
    <x v="29"/>
    <d v="1899-12-30T13:00:00"/>
    <n v="2"/>
    <x v="1"/>
    <d v="1899-12-30T11:45:00"/>
    <d v="1899-12-30T11:55:00"/>
    <d v="1899-12-30T12:55:00"/>
    <d v="1899-12-30T00:10:00"/>
    <d v="1899-12-30T00:10:00"/>
    <d v="1899-12-30T01:00:00"/>
    <d v="1899-12-30T01:25:00"/>
    <n v="1"/>
    <d v="1899-12-30T00:15:00"/>
    <d v="1899-12-30T01:40:00"/>
    <d v="1899-12-31T16:00:00"/>
    <s v="mercredi"/>
    <d v="1899-12-30T13:15:00"/>
    <d v="1899-12-30T00:40:00"/>
  </r>
  <r>
    <x v="1"/>
    <s v="mercredi"/>
    <n v="6"/>
    <x v="0"/>
    <x v="2"/>
    <d v="1899-12-30T14:35:00"/>
    <n v="2"/>
    <x v="1"/>
    <d v="1899-12-30T14:07:00"/>
    <d v="1899-12-30T14:15:00"/>
    <d v="1899-12-30T14:30:00"/>
    <d v="1899-12-30T00:12:00"/>
    <d v="1899-12-30T00:08:00"/>
    <d v="1899-12-30T00:15:00"/>
    <d v="1899-12-30T00:40:00"/>
    <n v="1"/>
    <d v="1899-12-30T00:15:00"/>
    <d v="1899-12-30T00:55:00"/>
    <d v="1899-12-30T22:00:00"/>
    <s v="mercredi"/>
    <d v="1899-12-30T14:50:00"/>
    <n v="-0.27222222222222231"/>
  </r>
  <r>
    <x v="3"/>
    <s v="jeudi"/>
    <n v="2"/>
    <x v="1"/>
    <x v="30"/>
    <d v="1899-12-30T10:15:00"/>
    <n v="0"/>
    <x v="1"/>
    <d v="1899-12-30T08:25:00"/>
    <d v="1899-12-30T08:45:00"/>
    <d v="1899-12-30T10:10:00"/>
    <d v="1899-12-30T00:07:00"/>
    <d v="1899-12-30T00:20:00"/>
    <d v="1899-12-30T01:25:00"/>
    <d v="1899-12-30T01:57:00"/>
    <n v="1"/>
    <d v="1899-12-30T00:15:00"/>
    <d v="1899-12-30T02:12:00"/>
    <d v="1900-01-01T04:48:00"/>
    <s v="jeudi"/>
    <d v="1899-12-30T10:30:00"/>
    <d v="1899-12-30T00:10:00"/>
  </r>
  <r>
    <x v="3"/>
    <s v="jeudi"/>
    <n v="2"/>
    <x v="1"/>
    <x v="31"/>
    <d v="1899-12-30T12:45:00"/>
    <n v="0"/>
    <x v="1"/>
    <d v="1899-12-30T10:45:00"/>
    <d v="1899-12-30T11:05:00"/>
    <d v="1899-12-30T12:40:00"/>
    <d v="1899-12-30T00:05:00"/>
    <d v="1899-12-30T00:20:00"/>
    <d v="1899-12-30T01:35:00"/>
    <d v="1899-12-30T02:05:00"/>
    <n v="1"/>
    <d v="1899-12-30T00:15:00"/>
    <d v="1899-12-30T02:20:00"/>
    <d v="1900-01-01T08:00:00"/>
    <s v="jeudi"/>
    <d v="1899-12-30T13:00:00"/>
    <d v="1899-12-30T00:45:00"/>
  </r>
  <r>
    <x v="3"/>
    <s v="jeudi"/>
    <n v="2"/>
    <x v="1"/>
    <x v="32"/>
    <d v="1899-12-30T14:37:00"/>
    <n v="4"/>
    <x v="1"/>
    <d v="1899-12-30T13:55:00"/>
    <d v="1899-12-30T14:04:00"/>
    <d v="1899-12-30T14:30:00"/>
    <d v="1899-12-30T00:10:00"/>
    <d v="1899-12-30T00:09:00"/>
    <d v="1899-12-30T00:26:00"/>
    <d v="1899-12-30T00:52:00"/>
    <n v="1"/>
    <d v="1899-12-30T00:15:00"/>
    <d v="1899-12-30T01:07:00"/>
    <d v="1899-12-31T02:48:00"/>
    <s v="jeudi"/>
    <d v="1899-12-30T14:52:00"/>
    <n v="-0.26875000000000016"/>
  </r>
  <r>
    <x v="3"/>
    <s v="jeudi"/>
    <n v="3"/>
    <x v="2"/>
    <x v="0"/>
    <d v="1899-12-30T09:00:00"/>
    <n v="2"/>
    <x v="2"/>
    <d v="1899-12-30T08:30:00"/>
    <d v="1899-12-30T08:34:00"/>
    <d v="1899-12-30T08:55:00"/>
    <d v="1899-12-30T00:05:00"/>
    <d v="1899-12-30T00:04:00"/>
    <d v="1899-12-30T00:21:00"/>
    <d v="1899-12-30T00:35:00"/>
    <n v="1"/>
    <d v="1899-12-30T00:15:00"/>
    <d v="1899-12-30T00:50:00"/>
    <d v="1899-12-30T20:00:00"/>
    <s v="jeudi"/>
    <d v="1899-12-30T09:15:00"/>
    <d v="1899-12-30T00:05:00"/>
  </r>
  <r>
    <x v="3"/>
    <s v="jeudi"/>
    <n v="3"/>
    <x v="2"/>
    <x v="33"/>
    <d v="1899-12-30T11:10:00"/>
    <n v="0"/>
    <x v="0"/>
    <d v="1899-12-30T09:32:00"/>
    <d v="1899-12-30T09:50:00"/>
    <d v="1899-12-30T11:00:00"/>
    <d v="1899-12-30T00:12:00"/>
    <d v="1899-12-30T00:18:00"/>
    <d v="1899-12-30T01:10:00"/>
    <d v="1899-12-30T01:50:00"/>
    <n v="1"/>
    <d v="1899-12-30T00:15:00"/>
    <d v="1899-12-30T02:05:00"/>
    <d v="1900-01-01T02:00:00"/>
    <s v="jeudi"/>
    <d v="1899-12-30T11:25:00"/>
    <d v="1899-12-30T00:25:00"/>
  </r>
  <r>
    <x v="3"/>
    <s v="jeudi"/>
    <n v="3"/>
    <x v="1"/>
    <x v="26"/>
    <d v="1899-12-30T13:25:00"/>
    <n v="4"/>
    <x v="1"/>
    <d v="1899-12-30T11:55:00"/>
    <d v="1899-12-30T12:05:00"/>
    <d v="1899-12-30T13:05:00"/>
    <d v="1899-12-30T00:05:00"/>
    <d v="1899-12-30T00:10:00"/>
    <d v="1899-12-30T01:00:00"/>
    <d v="1899-12-30T01:35:00"/>
    <n v="1"/>
    <d v="1899-12-30T00:15:00"/>
    <d v="1899-12-30T01:50:00"/>
    <d v="1899-12-31T20:00:00"/>
    <s v="jeudi"/>
    <d v="1899-12-30T13:40:00"/>
    <d v="1899-12-30T00:55:00"/>
  </r>
  <r>
    <x v="3"/>
    <s v="jeudi"/>
    <n v="3"/>
    <x v="1"/>
    <x v="34"/>
    <d v="1899-12-30T16:15:00"/>
    <n v="4"/>
    <x v="1"/>
    <d v="1899-12-30T14:40:00"/>
    <d v="1899-12-30T15:00:00"/>
    <d v="1899-12-30T16:00:00"/>
    <d v="1899-12-30T00:05:00"/>
    <d v="1899-12-30T00:20:00"/>
    <d v="1899-12-30T01:00:00"/>
    <d v="1899-12-30T01:40:00"/>
    <n v="1"/>
    <d v="1899-12-30T00:15:00"/>
    <d v="1899-12-30T01:55:00"/>
    <d v="1899-12-31T22:00:00"/>
    <s v="jeudi"/>
    <d v="1899-12-30T16:30:00"/>
    <n v="-0.34027777777777785"/>
  </r>
  <r>
    <x v="3"/>
    <s v="jeudi"/>
    <n v="4"/>
    <x v="3"/>
    <x v="5"/>
    <d v="1899-12-30T09:10:00"/>
    <n v="2"/>
    <x v="1"/>
    <m/>
    <m/>
    <m/>
    <n v="-0.34722222222222227"/>
    <d v="1899-12-30T00:00:00"/>
    <d v="1899-12-30T00:00:00"/>
    <d v="1899-12-30T00:50:00"/>
    <n v="1"/>
    <d v="1899-12-30T00:15:00"/>
    <d v="1899-12-30T01:05:00"/>
    <d v="1899-12-31T02:00:00"/>
    <s v="jeudi"/>
    <d v="1899-12-30T09:25:00"/>
    <d v="1899-12-30T00:00:00"/>
  </r>
  <r>
    <x v="3"/>
    <s v="jeudi"/>
    <n v="4"/>
    <x v="3"/>
    <x v="16"/>
    <d v="1899-12-30T09:50:00"/>
    <n v="2"/>
    <x v="1"/>
    <m/>
    <m/>
    <m/>
    <n v="-0.3923611111111111"/>
    <d v="1899-12-30T00:00:00"/>
    <d v="1899-12-30T00:00:00"/>
    <d v="1899-12-30T00:25:00"/>
    <n v="1"/>
    <d v="1899-12-30T00:15:00"/>
    <d v="1899-12-30T00:40:00"/>
    <d v="1899-12-30T16:00:00"/>
    <s v="jeudi"/>
    <d v="1899-12-30T10:05:00"/>
    <d v="1899-12-30T00:10:00"/>
  </r>
  <r>
    <x v="3"/>
    <s v="jeudi"/>
    <n v="4"/>
    <x v="3"/>
    <x v="11"/>
    <d v="1899-12-30T10:35:00"/>
    <n v="2"/>
    <x v="1"/>
    <m/>
    <m/>
    <m/>
    <n v="-0.42708333333333331"/>
    <d v="1899-12-30T00:00:00"/>
    <d v="1899-12-30T00:00:00"/>
    <d v="1899-12-30T00:20:00"/>
    <n v="1"/>
    <d v="1899-12-30T00:15:00"/>
    <d v="1899-12-30T00:35:00"/>
    <d v="1899-12-30T14:00:00"/>
    <s v="jeudi"/>
    <d v="1899-12-30T10:50:00"/>
    <d v="1899-12-30T00:00:00"/>
  </r>
  <r>
    <x v="3"/>
    <s v="jeudi"/>
    <n v="4"/>
    <x v="3"/>
    <x v="35"/>
    <d v="1899-12-30T11:40:00"/>
    <n v="0"/>
    <x v="1"/>
    <m/>
    <m/>
    <m/>
    <n v="-0.4513888888888889"/>
    <d v="1899-12-30T00:00:00"/>
    <d v="1899-12-30T00:00:00"/>
    <d v="1899-12-30T00:50:00"/>
    <n v="1"/>
    <d v="1899-12-30T00:15:00"/>
    <d v="1899-12-30T01:05:00"/>
    <d v="1899-12-31T02:00:00"/>
    <s v="jeudi"/>
    <d v="1899-12-30T11:55:00"/>
    <n v="-0.10416666666666669"/>
  </r>
  <r>
    <x v="3"/>
    <s v="jeudi"/>
    <n v="5"/>
    <x v="1"/>
    <x v="16"/>
    <d v="1899-12-30T10:30:00"/>
    <n v="0"/>
    <x v="1"/>
    <d v="1899-12-30T09:30:00"/>
    <d v="1899-12-30T09:42:00"/>
    <d v="1899-12-30T10:25:00"/>
    <d v="1899-12-30T00:05:00"/>
    <d v="1899-12-30T00:12:00"/>
    <d v="1899-12-30T00:43:00"/>
    <d v="1899-12-30T01:05:00"/>
    <n v="1"/>
    <d v="1899-12-30T00:15:00"/>
    <d v="1899-12-30T01:20:00"/>
    <d v="1899-12-31T08:00:00"/>
    <s v="jeudi"/>
    <d v="1899-12-30T10:45:00"/>
    <d v="1899-12-30T00:30:00"/>
  </r>
  <r>
    <x v="3"/>
    <s v="jeudi"/>
    <n v="5"/>
    <x v="1"/>
    <x v="36"/>
    <d v="1899-12-30T12:30:00"/>
    <n v="2"/>
    <x v="1"/>
    <d v="1899-12-30T11:20:00"/>
    <d v="1899-12-30T11:34:00"/>
    <d v="1899-12-30T12:00:00"/>
    <d v="1899-12-30T00:05:00"/>
    <d v="1899-12-30T00:14:00"/>
    <d v="1899-12-30T00:26:00"/>
    <d v="1899-12-30T01:15:00"/>
    <n v="1"/>
    <d v="1899-12-30T00:15:00"/>
    <d v="1899-12-30T01:30:00"/>
    <d v="1899-12-31T12:00:00"/>
    <s v="jeudi"/>
    <d v="1899-12-30T12:45:00"/>
    <d v="1899-12-30T00:15:00"/>
  </r>
  <r>
    <x v="3"/>
    <s v="jeudi"/>
    <n v="5"/>
    <x v="7"/>
    <x v="37"/>
    <d v="1899-12-30T13:40:00"/>
    <n v="0"/>
    <x v="2"/>
    <d v="1899-12-30T13:10:00"/>
    <d v="1899-12-30T13:12:00"/>
    <d v="1899-12-30T13:35:00"/>
    <d v="1899-12-30T00:10:00"/>
    <d v="1899-12-30T00:02:00"/>
    <d v="1899-12-30T00:23:00"/>
    <d v="1899-12-30T00:40:00"/>
    <n v="1"/>
    <d v="1899-12-30T00:15:00"/>
    <d v="1899-12-30T00:55:00"/>
    <d v="1899-12-30T22:00:00"/>
    <s v="jeudi"/>
    <d v="1899-12-30T13:55:00"/>
    <d v="1899-12-30T00:35:00"/>
  </r>
  <r>
    <x v="3"/>
    <s v="jeudi"/>
    <n v="5"/>
    <x v="7"/>
    <x v="38"/>
    <d v="1899-12-30T15:30:00"/>
    <n v="0"/>
    <x v="2"/>
    <d v="1899-12-30T14:35:00"/>
    <d v="1899-12-30T14:43:00"/>
    <d v="1899-12-30T15:20:00"/>
    <d v="1899-12-30T00:05:00"/>
    <d v="1899-12-30T00:08:00"/>
    <d v="1899-12-30T00:37:00"/>
    <d v="1899-12-30T01:00:00"/>
    <n v="1"/>
    <d v="1899-12-30T00:15:00"/>
    <d v="1899-12-30T01:15:00"/>
    <d v="1899-12-31T06:00:00"/>
    <s v="jeudi"/>
    <d v="1899-12-30T15:45:00"/>
    <d v="1899-12-30T00:45:00"/>
  </r>
  <r>
    <x v="3"/>
    <s v="jeudi"/>
    <n v="3"/>
    <x v="2"/>
    <x v="39"/>
    <d v="1899-12-30T18:20:00"/>
    <n v="4"/>
    <x v="1"/>
    <d v="1899-12-30T16:40:00"/>
    <d v="1899-12-30T17:10:00"/>
    <d v="1899-12-30T17:55:00"/>
    <d v="1899-12-30T00:10:00"/>
    <d v="1899-12-30T00:30:00"/>
    <d v="1899-12-30T00:45:00"/>
    <d v="1899-12-30T01:50:00"/>
    <n v="1"/>
    <d v="1899-12-30T00:15:00"/>
    <d v="1899-12-30T02:05:00"/>
    <d v="1900-01-01T02:00:00"/>
    <s v="jeudi"/>
    <d v="1899-12-30T18:35:00"/>
    <n v="-0.23611111111111116"/>
  </r>
  <r>
    <x v="3"/>
    <s v="jeudi"/>
    <n v="6"/>
    <x v="5"/>
    <x v="40"/>
    <d v="1899-12-30T13:15:00"/>
    <n v="2"/>
    <x v="2"/>
    <d v="1899-12-30T12:57:00"/>
    <d v="1899-12-30T13:02:00"/>
    <d v="1899-12-30T13:13:00"/>
    <d v="1899-12-30T00:02:00"/>
    <d v="1899-12-30T00:05:00"/>
    <d v="1899-12-30T00:11:00"/>
    <d v="1899-12-30T00:20:00"/>
    <n v="1"/>
    <d v="1899-12-30T00:15:00"/>
    <d v="1899-12-30T00:35:00"/>
    <d v="1899-12-30T14:00:00"/>
    <s v="jeudi"/>
    <d v="1899-12-30T13:30:00"/>
    <n v="-1.388888888888995E-3"/>
  </r>
  <r>
    <x v="3"/>
    <s v="jeudi"/>
    <n v="6"/>
    <x v="5"/>
    <x v="41"/>
    <d v="1899-12-30T13:47:00"/>
    <n v="2"/>
    <x v="2"/>
    <d v="1899-12-30T13:29:00"/>
    <d v="1899-12-30T13:34:00"/>
    <d v="1899-12-30T13:44:00"/>
    <d v="1899-12-30T00:01:00"/>
    <d v="1899-12-30T00:05:00"/>
    <d v="1899-12-30T00:10:00"/>
    <d v="1899-12-30T00:19:00"/>
    <n v="1"/>
    <d v="1899-12-30T00:15:00"/>
    <d v="1899-12-30T00:34:00"/>
    <d v="1899-12-30T13:36:00"/>
    <s v="jeudi"/>
    <d v="1899-12-30T14:02:00"/>
    <n v="-4.8611111111112049E-3"/>
  </r>
  <r>
    <x v="3"/>
    <s v="jeudi"/>
    <n v="6"/>
    <x v="5"/>
    <x v="2"/>
    <d v="1899-12-30T14:15:00"/>
    <n v="2"/>
    <x v="2"/>
    <d v="1899-12-30T13:56:00"/>
    <d v="1899-12-30T14:01:00"/>
    <d v="1899-12-30T14:11:00"/>
    <d v="1899-12-30T00:01:00"/>
    <d v="1899-12-30T00:05:00"/>
    <d v="1899-12-30T00:10:00"/>
    <d v="1899-12-30T00:20:00"/>
    <n v="1"/>
    <d v="1899-12-30T00:15:00"/>
    <d v="1899-12-30T00:35:00"/>
    <d v="1899-12-30T14:00:00"/>
    <s v="jeudi"/>
    <d v="1899-12-30T14:30:00"/>
    <n v="-4.5138888888888951E-2"/>
  </r>
  <r>
    <x v="4"/>
    <s v="vendredi"/>
    <n v="1"/>
    <x v="0"/>
    <x v="42"/>
    <d v="1899-12-30T14:37:00"/>
    <n v="0"/>
    <x v="1"/>
    <d v="1899-12-30T13:52:00"/>
    <d v="1899-12-30T14:00:00"/>
    <d v="1899-12-30T14:25:00"/>
    <d v="1899-12-30T00:27:00"/>
    <d v="1899-12-30T00:08:00"/>
    <d v="1899-12-30T00:25:00"/>
    <d v="1899-12-30T01:12:00"/>
    <n v="1"/>
    <d v="1899-12-30T00:15:00"/>
    <d v="1899-12-30T01:27:00"/>
    <d v="1899-12-31T10:48:00"/>
    <s v="vendredi"/>
    <d v="1899-12-30T14:52:00"/>
    <d v="1899-12-30T03:43:00"/>
  </r>
  <r>
    <x v="4"/>
    <s v="vendredi"/>
    <n v="1"/>
    <x v="0"/>
    <x v="43"/>
    <d v="1899-12-30T19:30:00"/>
    <n v="4"/>
    <x v="0"/>
    <d v="1899-12-30T18:45:00"/>
    <d v="1899-12-30T18:54:00"/>
    <d v="1899-12-30T19:27:00"/>
    <d v="1899-12-30T00:10:00"/>
    <d v="1899-12-30T00:09:00"/>
    <d v="1899-12-30T00:33:00"/>
    <d v="1899-12-30T00:55:00"/>
    <n v="1"/>
    <d v="1899-12-30T00:15:00"/>
    <d v="1899-12-30T01:10:00"/>
    <d v="1899-12-31T04:00:00"/>
    <s v="vendredi"/>
    <d v="1899-12-30T19:45:00"/>
    <n v="-0.45138888888888901"/>
  </r>
  <r>
    <x v="4"/>
    <s v="vendredi"/>
    <n v="2"/>
    <x v="1"/>
    <x v="44"/>
    <d v="1899-12-30T11:12:00"/>
    <n v="0"/>
    <x v="1"/>
    <d v="1899-12-30T09:05:00"/>
    <d v="1899-12-30T09:25:00"/>
    <d v="1899-12-30T11:08:00"/>
    <d v="1899-12-30T00:10:00"/>
    <d v="1899-12-30T00:20:00"/>
    <d v="1899-12-30T01:43:00"/>
    <d v="1899-12-30T02:17:00"/>
    <n v="1"/>
    <d v="1899-12-30T00:15:00"/>
    <d v="1899-12-30T02:32:00"/>
    <d v="1900-01-01T12:48:00"/>
    <s v="vendredi"/>
    <d v="1899-12-30T11:27:00"/>
    <d v="1899-12-30T01:03:00"/>
  </r>
  <r>
    <x v="4"/>
    <s v="vendredi"/>
    <n v="2"/>
    <x v="1"/>
    <x v="45"/>
    <d v="1899-12-30T15:25:00"/>
    <n v="0"/>
    <x v="1"/>
    <d v="1899-12-30T12:40:00"/>
    <d v="1899-12-30T13:05:00"/>
    <d v="1899-12-30T15:05:00"/>
    <d v="1899-12-30T00:10:00"/>
    <d v="1899-12-30T00:25:00"/>
    <d v="1899-12-30T02:00:00"/>
    <d v="1899-12-30T02:55:00"/>
    <n v="1"/>
    <d v="1899-12-30T00:15:00"/>
    <d v="1899-12-30T03:10:00"/>
    <d v="1900-01-02T04:00:00"/>
    <s v="vendredi"/>
    <d v="1899-12-30T15:40:00"/>
    <n v="-0.2986111111111111"/>
  </r>
  <r>
    <x v="4"/>
    <s v="vendredi"/>
    <n v="3"/>
    <x v="2"/>
    <x v="20"/>
    <d v="1899-12-30T09:10:00"/>
    <n v="0"/>
    <x v="1"/>
    <d v="1899-12-30T08:35:00"/>
    <d v="1899-12-30T08:43:00"/>
    <d v="1899-12-30T08:55:00"/>
    <d v="1899-12-30T00:05:00"/>
    <d v="1899-12-30T00:08:00"/>
    <d v="1899-12-30T00:12:00"/>
    <d v="1899-12-30T00:40:00"/>
    <n v="1"/>
    <d v="1899-12-30T00:15:00"/>
    <d v="1899-12-30T00:55:00"/>
    <d v="1899-12-30T22:00:00"/>
    <s v="vendredi"/>
    <d v="1899-12-30T09:25:00"/>
    <d v="1899-12-30T00:15:00"/>
  </r>
  <r>
    <x v="4"/>
    <s v="vendredi"/>
    <n v="3"/>
    <x v="2"/>
    <x v="46"/>
    <d v="1899-12-30T10:45:00"/>
    <n v="2"/>
    <x v="1"/>
    <d v="1899-12-30T09:40:00"/>
    <d v="1899-12-30T10:02:00"/>
    <d v="1899-12-30T10:30:00"/>
    <d v="1899-12-30T00:00:00"/>
    <d v="1899-12-30T00:22:00"/>
    <d v="1899-12-30T00:28:00"/>
    <d v="1899-12-30T01:05:00"/>
    <n v="1"/>
    <d v="1899-12-30T00:15:00"/>
    <d v="1899-12-30T01:20:00"/>
    <d v="1899-12-31T08:00:00"/>
    <s v="vendredi"/>
    <d v="1899-12-30T11:00:00"/>
    <d v="1899-12-30T00:15:00"/>
  </r>
  <r>
    <x v="4"/>
    <s v="vendredi"/>
    <n v="3"/>
    <x v="2"/>
    <x v="36"/>
    <d v="1899-12-30T12:15:00"/>
    <n v="2"/>
    <x v="0"/>
    <d v="1899-12-30T11:30:00"/>
    <d v="1899-12-30T11:37:00"/>
    <d v="1899-12-30T12:10:00"/>
    <d v="1899-12-30T00:15:00"/>
    <d v="1899-12-30T00:07:00"/>
    <d v="1899-12-30T00:33:00"/>
    <d v="1899-12-30T01:00:00"/>
    <n v="1"/>
    <d v="1899-12-30T00:15:00"/>
    <d v="1899-12-30T01:15:00"/>
    <d v="1899-12-31T06:00:00"/>
    <s v="vendredi"/>
    <d v="1899-12-30T12:30:00"/>
    <d v="1899-12-30T01:10:00"/>
  </r>
  <r>
    <x v="4"/>
    <s v="vendredi"/>
    <n v="3"/>
    <x v="2"/>
    <x v="47"/>
    <d v="1899-12-30T15:30:00"/>
    <n v="0"/>
    <x v="1"/>
    <d v="1899-12-30T13:58:00"/>
    <d v="1899-12-30T14:22:00"/>
    <d v="1899-12-30T15:20:00"/>
    <d v="1899-12-30T00:18:00"/>
    <d v="1899-12-30T00:24:00"/>
    <d v="1899-12-30T00:58:00"/>
    <d v="1899-12-30T01:50:00"/>
    <n v="1"/>
    <d v="1899-12-30T00:15:00"/>
    <d v="1899-12-30T02:05:00"/>
    <d v="1900-01-01T02:00:00"/>
    <s v="vendredi"/>
    <d v="1899-12-30T15:45:00"/>
    <n v="-0.31597222222222238"/>
  </r>
  <r>
    <x v="4"/>
    <s v="vendredi"/>
    <n v="5"/>
    <x v="4"/>
    <x v="48"/>
    <d v="1899-12-30T09:20:00"/>
    <n v="2"/>
    <x v="2"/>
    <d v="1899-12-30T08:37:00"/>
    <d v="1899-12-30T08:40:00"/>
    <d v="1899-12-30T09:15:00"/>
    <d v="1899-12-30T00:27:00"/>
    <d v="1899-12-30T00:03:00"/>
    <d v="1899-12-30T00:35:00"/>
    <d v="1899-12-30T01:10:00"/>
    <n v="1"/>
    <d v="1899-12-30T00:15:00"/>
    <d v="1899-12-30T01:25:00"/>
    <d v="1899-12-31T10:00:00"/>
    <s v="vendredi"/>
    <d v="1899-12-30T09:35:00"/>
    <d v="1899-12-30T00:05:00"/>
  </r>
  <r>
    <x v="4"/>
    <s v="vendredi"/>
    <n v="5"/>
    <x v="4"/>
    <x v="46"/>
    <d v="1899-12-30T10:27:00"/>
    <n v="2"/>
    <x v="2"/>
    <d v="1899-12-30T10:00:00"/>
    <d v="1899-12-30T10:02:00"/>
    <d v="1899-12-30T10:23:00"/>
    <d v="1899-12-30T00:20:00"/>
    <d v="1899-12-30T00:02:00"/>
    <d v="1899-12-30T00:21:00"/>
    <d v="1899-12-30T00:47:00"/>
    <n v="1"/>
    <d v="1899-12-30T00:15:00"/>
    <d v="1899-12-30T01:02:00"/>
    <d v="1899-12-31T00:48:00"/>
    <s v="vendredi"/>
    <d v="1899-12-30T10:42:00"/>
    <d v="1899-12-30T00:28:00"/>
  </r>
  <r>
    <x v="4"/>
    <s v="vendredi"/>
    <n v="5"/>
    <x v="4"/>
    <x v="49"/>
    <d v="1899-12-30T11:55:00"/>
    <n v="2"/>
    <x v="2"/>
    <d v="1899-12-30T11:30:00"/>
    <d v="1899-12-30T11:32:00"/>
    <d v="1899-12-30T11:50:00"/>
    <d v="1899-12-30T00:20:00"/>
    <d v="1899-12-30T00:02:00"/>
    <d v="1899-12-30T00:18:00"/>
    <d v="1899-12-30T00:45:00"/>
    <n v="1"/>
    <d v="1899-12-30T00:15:00"/>
    <d v="1899-12-30T01:00:00"/>
    <d v="1899-12-31T00:00:00"/>
    <s v="vendredi"/>
    <d v="1899-12-30T12:10:00"/>
    <n v="-0.15625"/>
  </r>
  <r>
    <x v="4"/>
    <s v="vendredi"/>
    <n v="6"/>
    <x v="0"/>
    <x v="0"/>
    <d v="1899-12-30T08:55:00"/>
    <n v="2"/>
    <x v="1"/>
    <d v="1899-12-30T08:30:00"/>
    <d v="1899-12-30T08:38:00"/>
    <d v="1899-12-30T08:48:00"/>
    <d v="1899-12-30T00:05:00"/>
    <d v="1899-12-30T00:08:00"/>
    <d v="1899-12-30T00:10:00"/>
    <d v="1899-12-30T00:30:00"/>
    <n v="1"/>
    <d v="1899-12-30T00:15:00"/>
    <d v="1899-12-30T00:45:00"/>
    <d v="1899-12-30T18:00:00"/>
    <s v="vendredi"/>
    <d v="1899-12-30T09:10:00"/>
    <d v="1899-12-30T00:15:00"/>
  </r>
  <r>
    <x v="4"/>
    <s v="vendredi"/>
    <n v="6"/>
    <x v="0"/>
    <x v="16"/>
    <d v="1899-12-30T09:55:00"/>
    <n v="2"/>
    <x v="1"/>
    <d v="1899-12-30T09:30:00"/>
    <d v="1899-12-30T09:38:00"/>
    <d v="1899-12-30T09:47:00"/>
    <d v="1899-12-30T00:05:00"/>
    <d v="1899-12-30T00:08:00"/>
    <d v="1899-12-30T00:09:00"/>
    <d v="1899-12-30T00:30:00"/>
    <n v="1"/>
    <d v="1899-12-30T00:15:00"/>
    <d v="1899-12-30T00:45:00"/>
    <d v="1899-12-30T18:00:00"/>
    <s v="vendredi"/>
    <d v="1899-12-30T10:10:00"/>
    <d v="1899-12-30T00:00:00"/>
  </r>
  <r>
    <x v="4"/>
    <s v="vendredi"/>
    <n v="6"/>
    <x v="0"/>
    <x v="28"/>
    <d v="1899-12-30T10:40:00"/>
    <n v="2"/>
    <x v="1"/>
    <d v="1899-12-30T10:18:00"/>
    <d v="1899-12-30T10:25:00"/>
    <d v="1899-12-30T10:32:00"/>
    <d v="1899-12-30T00:08:00"/>
    <d v="1899-12-30T00:07:00"/>
    <d v="1899-12-30T00:07:00"/>
    <d v="1899-12-30T00:30:00"/>
    <n v="1"/>
    <d v="1899-12-30T00:15:00"/>
    <d v="1899-12-30T00:45:00"/>
    <d v="1899-12-30T18:00:00"/>
    <s v="vendredi"/>
    <d v="1899-12-30T10:55:00"/>
    <d v="1899-12-30T00:10:00"/>
  </r>
  <r>
    <x v="4"/>
    <s v="vendredi"/>
    <n v="6"/>
    <x v="0"/>
    <x v="50"/>
    <d v="1899-12-30T11:40:00"/>
    <n v="2"/>
    <x v="1"/>
    <d v="1899-12-30T11:10:00"/>
    <d v="1899-12-30T11:20:00"/>
    <d v="1899-12-30T11:32:00"/>
    <d v="1899-12-30T00:05:00"/>
    <d v="1899-12-30T00:10:00"/>
    <d v="1899-12-30T00:12:00"/>
    <d v="1899-12-30T00:35:00"/>
    <n v="1"/>
    <d v="1899-12-30T00:15:00"/>
    <d v="1899-12-30T00:50:00"/>
    <d v="1899-12-30T20:00:00"/>
    <s v="vendredi"/>
    <d v="1899-12-30T11:55:00"/>
    <n v="-3.4722222222222099E-3"/>
  </r>
  <r>
    <x v="4"/>
    <s v="vendredi"/>
    <n v="6"/>
    <x v="0"/>
    <x v="26"/>
    <d v="1899-12-30T12:15:00"/>
    <n v="2"/>
    <x v="1"/>
    <d v="1899-12-30T11:58:00"/>
    <d v="1899-12-30T12:04:00"/>
    <d v="1899-12-30T12:10:00"/>
    <d v="1899-12-30T00:08:00"/>
    <d v="1899-12-30T00:06:00"/>
    <d v="1899-12-30T00:06:00"/>
    <d v="1899-12-30T00:25:00"/>
    <n v="1"/>
    <d v="1899-12-30T00:15:00"/>
    <d v="1899-12-30T00:40:00"/>
    <d v="1899-12-30T16:00:00"/>
    <s v="vendredi"/>
    <d v="1899-12-30T12:30:00"/>
    <d v="1899-12-30T02:30:00"/>
  </r>
  <r>
    <x v="4"/>
    <s v="vendredi"/>
    <n v="6"/>
    <x v="0"/>
    <x v="51"/>
    <d v="1899-12-30T15:18:00"/>
    <n v="4"/>
    <x v="1"/>
    <d v="1899-12-30T15:07:00"/>
    <d v="1899-12-30T15:11:00"/>
    <d v="1899-12-30T15:15:00"/>
    <d v="1899-12-30T00:07:00"/>
    <d v="1899-12-30T00:04:00"/>
    <d v="1899-12-30T00:04:00"/>
    <d v="1899-12-30T00:18:00"/>
    <n v="1"/>
    <d v="1899-12-30T00:15:00"/>
    <d v="1899-12-30T00:33:00"/>
    <d v="1899-12-30T13:12:00"/>
    <s v="vendredi"/>
    <d v="1899-12-30T15:33:00"/>
    <n v="-3.4722222222223209E-3"/>
  </r>
  <r>
    <x v="5"/>
    <s v="dimanche"/>
    <n v="1"/>
    <x v="0"/>
    <x v="52"/>
    <d v="1899-12-30T16:35:00"/>
    <n v="4"/>
    <x v="0"/>
    <d v="1899-12-30T15:38:00"/>
    <d v="1899-12-30T15:45:00"/>
    <d v="1899-12-30T16:30:00"/>
    <d v="1899-12-30T00:10:00"/>
    <d v="1899-12-30T00:07:00"/>
    <d v="1899-12-30T00:45:00"/>
    <d v="1899-12-30T01:07:00"/>
    <n v="1"/>
    <d v="1899-12-30T00:15:00"/>
    <d v="1899-12-30T01:22:00"/>
    <d v="1899-12-31T08:48:00"/>
    <s v="dimanche"/>
    <d v="1899-12-30T16:50:00"/>
    <n v="-0.21319444444444452"/>
  </r>
  <r>
    <x v="6"/>
    <s v="lundi"/>
    <n v="1"/>
    <x v="0"/>
    <x v="53"/>
    <d v="1899-12-30T12:45:00"/>
    <n v="0"/>
    <x v="0"/>
    <d v="1899-12-30T11:49:00"/>
    <d v="1899-12-30T11:54:00"/>
    <d v="1899-12-30T12:40:00"/>
    <d v="1899-12-30T00:06:00"/>
    <d v="1899-12-30T00:05:00"/>
    <d v="1899-12-30T00:46:00"/>
    <d v="1899-12-30T01:02:00"/>
    <n v="1"/>
    <d v="1899-12-30T00:15:00"/>
    <d v="1899-12-30T01:17:00"/>
    <d v="1899-12-31T06:48:00"/>
    <s v="lundi"/>
    <d v="1899-12-30T13:00:00"/>
    <n v="-0.20486111111111116"/>
  </r>
  <r>
    <x v="6"/>
    <s v="lundi"/>
    <n v="2"/>
    <x v="1"/>
    <x v="54"/>
    <d v="1899-12-30T09:45:00"/>
    <n v="2"/>
    <x v="1"/>
    <d v="1899-12-30T08:15:00"/>
    <d v="1899-12-30T08:30:00"/>
    <d v="1899-12-30T09:25:00"/>
    <d v="1899-12-30T00:10:00"/>
    <d v="1899-12-30T00:15:00"/>
    <d v="1899-12-30T00:55:00"/>
    <d v="1899-12-30T01:40:00"/>
    <n v="1"/>
    <d v="1899-12-30T00:15:00"/>
    <d v="1899-12-30T01:55:00"/>
    <d v="1899-12-31T22:00:00"/>
    <s v="lundi"/>
    <d v="1899-12-30T10:00:00"/>
    <d v="1899-12-30T00:10:00"/>
  </r>
  <r>
    <x v="6"/>
    <s v="lundi"/>
    <n v="2"/>
    <x v="1"/>
    <x v="28"/>
    <d v="1899-12-30T11:40:00"/>
    <n v="2"/>
    <x v="1"/>
    <d v="1899-12-30T10:15:00"/>
    <d v="1899-12-30T10:37:00"/>
    <d v="1899-12-30T11:30:00"/>
    <d v="1899-12-30T00:05:00"/>
    <d v="1899-12-30T00:22:00"/>
    <d v="1899-12-30T00:53:00"/>
    <d v="1899-12-30T01:30:00"/>
    <n v="1"/>
    <d v="1899-12-30T00:15:00"/>
    <d v="1899-12-30T01:45:00"/>
    <d v="1899-12-31T18:00:00"/>
    <s v="lundi"/>
    <d v="1899-12-30T11:55:00"/>
    <d v="1899-12-30T00:15:00"/>
  </r>
  <r>
    <x v="6"/>
    <s v="lundi"/>
    <n v="2"/>
    <x v="1"/>
    <x v="55"/>
    <d v="1899-12-30T14:10:00"/>
    <n v="0"/>
    <x v="1"/>
    <d v="1899-12-30T12:15:00"/>
    <d v="1899-12-30T12:30:00"/>
    <d v="1899-12-30T14:05:00"/>
    <d v="1899-12-30T00:05:00"/>
    <d v="1899-12-30T00:15:00"/>
    <d v="1899-12-30T01:35:00"/>
    <d v="1899-12-30T02:00:00"/>
    <n v="1"/>
    <d v="1899-12-30T00:15:00"/>
    <d v="1899-12-30T02:15:00"/>
    <d v="1900-01-01T06:00:00"/>
    <s v="lundi"/>
    <d v="1899-12-30T14:25:00"/>
    <n v="-0.25694444444444453"/>
  </r>
  <r>
    <x v="6"/>
    <s v="lundi"/>
    <n v="3"/>
    <x v="2"/>
    <x v="15"/>
    <d v="1899-12-30T09:02:00"/>
    <n v="2"/>
    <x v="1"/>
    <d v="1899-12-30T08:25:00"/>
    <d v="1899-12-30T08:35:00"/>
    <d v="1899-12-30T08:55:00"/>
    <d v="1899-12-30T00:10:00"/>
    <d v="1899-12-30T00:10:00"/>
    <d v="1899-12-30T00:20:00"/>
    <d v="1899-12-30T00:47:00"/>
    <n v="1"/>
    <d v="1899-12-30T00:15:00"/>
    <d v="1899-12-30T01:02:00"/>
    <d v="1899-12-31T00:48:00"/>
    <s v="lundi"/>
    <d v="1899-12-30T09:17:00"/>
    <d v="1899-12-30T00:23:00"/>
  </r>
  <r>
    <x v="6"/>
    <s v="lundi"/>
    <n v="3"/>
    <x v="2"/>
    <x v="46"/>
    <d v="1899-12-30T10:41:00"/>
    <n v="4"/>
    <x v="0"/>
    <d v="1899-12-30T09:47:00"/>
    <d v="1899-12-30T10:02:00"/>
    <d v="1899-12-30T10:35:00"/>
    <d v="1899-12-30T00:07:00"/>
    <d v="1899-12-30T00:15:00"/>
    <d v="1899-12-30T00:33:00"/>
    <d v="1899-12-30T01:01:00"/>
    <n v="1"/>
    <d v="1899-12-30T00:15:00"/>
    <d v="1899-12-30T01:16:00"/>
    <d v="1899-12-31T06:24:00"/>
    <s v="lundi"/>
    <d v="1899-12-30T10:56:00"/>
    <d v="1899-12-30T00:54:00"/>
  </r>
  <r>
    <x v="6"/>
    <s v="lundi"/>
    <n v="3"/>
    <x v="2"/>
    <x v="26"/>
    <d v="1899-12-30T13:25:00"/>
    <n v="4"/>
    <x v="0"/>
    <d v="1899-12-30T12:00:00"/>
    <d v="1899-12-30T12:23:00"/>
    <d v="1899-12-30T13:20:00"/>
    <d v="1899-12-30T00:10:00"/>
    <d v="1899-12-30T00:23:00"/>
    <d v="1899-12-30T00:57:00"/>
    <d v="1899-12-30T01:35:00"/>
    <n v="1"/>
    <d v="1899-12-30T00:15:00"/>
    <d v="1899-12-30T01:50:00"/>
    <d v="1899-12-31T20:00:00"/>
    <s v="lundi"/>
    <d v="1899-12-30T13:40:00"/>
    <n v="-0.22222222222222227"/>
  </r>
  <r>
    <x v="6"/>
    <s v="lundi"/>
    <n v="5"/>
    <x v="6"/>
    <x v="5"/>
    <d v="1899-12-30T09:00:00"/>
    <n v="2"/>
    <x v="1"/>
    <d v="1899-12-30T08:30:00"/>
    <d v="1899-12-30T08:44:00"/>
    <d v="1899-12-30T08:55:00"/>
    <d v="1899-12-30T00:10:00"/>
    <d v="1899-12-30T00:14:00"/>
    <d v="1899-12-30T00:11:00"/>
    <d v="1899-12-30T00:40:00"/>
    <n v="1"/>
    <d v="1899-12-30T00:15:00"/>
    <d v="1899-12-30T00:55:00"/>
    <d v="1899-12-30T22:00:00"/>
    <s v="lundi"/>
    <d v="1899-12-30T09:15:00"/>
    <d v="1899-12-30T00:05:00"/>
  </r>
  <r>
    <x v="6"/>
    <s v="lundi"/>
    <n v="5"/>
    <x v="6"/>
    <x v="33"/>
    <d v="1899-12-30T10:30:00"/>
    <n v="0"/>
    <x v="1"/>
    <d v="1899-12-30T09:30:00"/>
    <d v="1899-12-30T09:42:00"/>
    <d v="1899-12-30T10:22:00"/>
    <d v="1899-12-30T00:10:00"/>
    <d v="1899-12-30T00:12:00"/>
    <d v="1899-12-30T00:40:00"/>
    <d v="1899-12-30T01:10:00"/>
    <n v="1"/>
    <d v="1899-12-30T00:15:00"/>
    <d v="1899-12-30T01:25:00"/>
    <d v="1899-12-31T10:00:00"/>
    <s v="lundi"/>
    <d v="1899-12-30T10:45:00"/>
    <d v="1899-12-30T01:55:00"/>
  </r>
  <r>
    <x v="6"/>
    <s v="lundi"/>
    <n v="5"/>
    <x v="6"/>
    <x v="56"/>
    <d v="1899-12-30T13:00:00"/>
    <n v="2"/>
    <x v="2"/>
    <d v="1899-12-30T12:47:00"/>
    <d v="1899-12-30T12:50:00"/>
    <d v="1899-12-30T12:55:00"/>
    <d v="1899-12-30T00:07:00"/>
    <d v="1899-12-30T00:03:00"/>
    <d v="1899-12-30T00:05:00"/>
    <d v="1899-12-30T00:20:00"/>
    <n v="1"/>
    <d v="1899-12-30T00:15:00"/>
    <d v="1899-12-30T00:35:00"/>
    <d v="1899-12-30T14:00:00"/>
    <s v="lundi"/>
    <d v="1899-12-30T13:15:00"/>
    <n v="-0.15625000000000006"/>
  </r>
  <r>
    <x v="6"/>
    <s v="lundi"/>
    <n v="6"/>
    <x v="0"/>
    <x v="57"/>
    <d v="1899-12-30T10:25:00"/>
    <n v="4"/>
    <x v="0"/>
    <d v="1899-12-30T09:50:00"/>
    <d v="1899-12-30T09:53:00"/>
    <d v="1899-12-30T10:15:00"/>
    <d v="1899-12-30T00:20:00"/>
    <d v="1899-12-30T00:03:00"/>
    <d v="1899-12-30T00:22:00"/>
    <d v="1899-12-30T00:55:00"/>
    <n v="1"/>
    <d v="1899-12-30T00:15:00"/>
    <d v="1899-12-30T01:10:00"/>
    <d v="1899-12-31T04:00:00"/>
    <s v="lundi"/>
    <d v="1899-12-30T10:40:00"/>
    <d v="1899-12-30T03:15:00"/>
  </r>
  <r>
    <x v="6"/>
    <s v="lundi"/>
    <n v="6"/>
    <x v="0"/>
    <x v="2"/>
    <d v="1899-12-30T14:20:00"/>
    <n v="4"/>
    <x v="1"/>
    <d v="1899-12-30T14:05:00"/>
    <d v="1899-12-30T14:10:00"/>
    <d v="1899-12-30T14:15:00"/>
    <d v="1899-12-30T00:10:00"/>
    <d v="1899-12-30T00:05:00"/>
    <d v="1899-12-30T00:05:00"/>
    <d v="1899-12-30T00:25:00"/>
    <n v="1"/>
    <d v="1899-12-30T00:15:00"/>
    <d v="1899-12-30T00:40:00"/>
    <d v="1899-12-30T16:00:00"/>
    <s v="lundi"/>
    <d v="1899-12-30T14:35:00"/>
    <n v="-0.21180555555555564"/>
  </r>
  <r>
    <x v="7"/>
    <s v="mardi"/>
    <n v="1"/>
    <x v="0"/>
    <x v="57"/>
    <d v="1899-12-30T10:20:00"/>
    <n v="4"/>
    <x v="0"/>
    <d v="1899-12-30T09:34:00"/>
    <d v="1899-12-30T09:38:00"/>
    <d v="1899-12-30T10:15:00"/>
    <d v="1899-12-30T00:04:00"/>
    <d v="1899-12-30T00:04:00"/>
    <d v="1899-12-30T00:37:00"/>
    <d v="1899-12-30T00:50:00"/>
    <n v="1"/>
    <d v="1899-12-30T00:15:00"/>
    <d v="1899-12-30T01:05:00"/>
    <d v="1899-12-31T02:00:00"/>
    <s v="mardi"/>
    <d v="1899-12-30T10:35:00"/>
    <d v="1899-12-30T02:45:00"/>
  </r>
  <r>
    <x v="7"/>
    <s v="mardi"/>
    <n v="2"/>
    <x v="1"/>
    <x v="58"/>
    <d v="1899-12-30T15:40:00"/>
    <n v="0"/>
    <x v="1"/>
    <d v="1899-12-30T13:30:00"/>
    <d v="1899-12-30T13:52:00"/>
    <d v="1899-12-30T15:30:00"/>
    <d v="1899-12-30T00:10:00"/>
    <d v="1899-12-30T00:22:00"/>
    <d v="1899-12-30T01:38:00"/>
    <d v="1899-12-30T02:20:00"/>
    <n v="1"/>
    <d v="1899-12-30T00:15:00"/>
    <d v="1899-12-30T02:35:00"/>
    <d v="1900-01-01T14:00:00"/>
    <s v="mardi"/>
    <d v="1899-12-30T15:55:00"/>
    <n v="-0.31944444444444453"/>
  </r>
  <r>
    <x v="7"/>
    <s v="mardi"/>
    <n v="3"/>
    <x v="2"/>
    <x v="15"/>
    <d v="1899-12-30T10:40:00"/>
    <n v="2"/>
    <x v="1"/>
    <d v="1899-12-30T08:26:00"/>
    <d v="1899-12-30T09:12:00"/>
    <d v="1899-12-30T10:30:00"/>
    <d v="1899-12-30T00:11:00"/>
    <d v="1899-12-30T00:46:00"/>
    <d v="1899-12-30T01:18:00"/>
    <d v="1899-12-30T02:25:00"/>
    <n v="1"/>
    <d v="1899-12-30T00:15:00"/>
    <d v="1899-12-30T02:40:00"/>
    <d v="1900-01-01T16:00:00"/>
    <s v="mardi"/>
    <d v="1899-12-30T10:55:00"/>
    <d v="1899-12-30T00:20:00"/>
  </r>
  <r>
    <x v="7"/>
    <s v="mardi"/>
    <n v="3"/>
    <x v="2"/>
    <x v="36"/>
    <d v="1899-12-30T12:25:00"/>
    <n v="2"/>
    <x v="1"/>
    <d v="1899-12-30T11:20:00"/>
    <d v="1899-12-30T11:40:00"/>
    <d v="1899-12-30T12:05:00"/>
    <d v="1899-12-30T00:05:00"/>
    <d v="1899-12-30T00:20:00"/>
    <d v="1899-12-30T00:25:00"/>
    <d v="1899-12-30T01:10:00"/>
    <n v="1"/>
    <d v="1899-12-30T00:15:00"/>
    <d v="1899-12-30T01:25:00"/>
    <d v="1899-12-31T10:00:00"/>
    <s v="mardi"/>
    <d v="1899-12-30T12:40:00"/>
    <d v="1899-12-30T00:25:00"/>
  </r>
  <r>
    <x v="7"/>
    <s v="mardi"/>
    <n v="3"/>
    <x v="2"/>
    <x v="59"/>
    <d v="1899-12-30T15:10:00"/>
    <n v="0"/>
    <x v="1"/>
    <d v="1899-12-30T13:18:00"/>
    <d v="1899-12-30T13:45:00"/>
    <d v="1899-12-30T15:00:00"/>
    <d v="1899-12-30T00:13:00"/>
    <d v="1899-12-30T00:27:00"/>
    <d v="1899-12-30T01:15:00"/>
    <d v="1899-12-30T02:05:00"/>
    <n v="1"/>
    <d v="1899-12-30T00:15:00"/>
    <d v="1899-12-30T02:20:00"/>
    <d v="1900-01-01T08:00:00"/>
    <s v="mardi"/>
    <d v="1899-12-30T15:25:00"/>
    <d v="1899-12-30T01:20:00"/>
  </r>
  <r>
    <x v="7"/>
    <s v="mardi"/>
    <n v="3"/>
    <x v="2"/>
    <x v="21"/>
    <d v="1899-12-30T19:10:00"/>
    <n v="0"/>
    <x v="1"/>
    <d v="1899-12-30T16:50:00"/>
    <d v="1899-12-30T17:40:00"/>
    <d v="1899-12-30T18:55:00"/>
    <d v="1899-12-30T00:05:00"/>
    <d v="1899-12-30T00:50:00"/>
    <d v="1899-12-30T01:15:00"/>
    <d v="1899-12-30T02:25:00"/>
    <n v="1"/>
    <d v="1899-12-30T00:15:00"/>
    <d v="1899-12-30T02:40:00"/>
    <d v="1900-01-01T16:00:00"/>
    <s v="mardi"/>
    <d v="1899-12-30T19:25:00"/>
    <n v="-0.4652777777777779"/>
  </r>
  <r>
    <x v="7"/>
    <s v="mardi"/>
    <n v="4"/>
    <x v="3"/>
    <x v="15"/>
    <d v="1899-12-30T08:45:00"/>
    <n v="2"/>
    <x v="1"/>
    <m/>
    <m/>
    <m/>
    <n v="-0.34375"/>
    <d v="1899-12-30T00:00:00"/>
    <d v="1899-12-30T00:00:00"/>
    <d v="1899-12-30T00:30:00"/>
    <n v="1"/>
    <d v="1899-12-30T00:15:00"/>
    <d v="1899-12-30T00:45:00"/>
    <d v="1899-12-30T18:00:00"/>
    <s v="mardi"/>
    <d v="1899-12-30T09:00:00"/>
    <d v="1899-12-30T00:00:00"/>
  </r>
  <r>
    <x v="7"/>
    <s v="mardi"/>
    <n v="4"/>
    <x v="3"/>
    <x v="60"/>
    <d v="1899-12-30T09:45:00"/>
    <n v="2"/>
    <x v="1"/>
    <m/>
    <m/>
    <m/>
    <n v="-0.375"/>
    <d v="1899-12-30T00:00:00"/>
    <d v="1899-12-30T00:00:00"/>
    <d v="1899-12-30T00:45:00"/>
    <n v="1"/>
    <d v="1899-12-30T00:15:00"/>
    <d v="1899-12-30T01:00:00"/>
    <d v="1899-12-31T00:00:00"/>
    <s v="mardi"/>
    <d v="1899-12-30T10:00:00"/>
    <d v="1899-12-30T00:20:00"/>
  </r>
  <r>
    <x v="7"/>
    <s v="mardi"/>
    <n v="4"/>
    <x v="3"/>
    <x v="61"/>
    <d v="1899-12-30T11:30:00"/>
    <n v="0"/>
    <x v="1"/>
    <m/>
    <m/>
    <m/>
    <n v="-0.43055555555555558"/>
    <d v="1899-12-30T00:00:00"/>
    <d v="1899-12-30T00:00:00"/>
    <d v="1899-12-30T01:10:00"/>
    <n v="1"/>
    <d v="1899-12-30T00:15:00"/>
    <d v="1899-12-30T01:25:00"/>
    <d v="1899-12-31T10:00:00"/>
    <s v="mardi"/>
    <d v="1899-12-30T11:45:00"/>
    <n v="-0.1423611111111111"/>
  </r>
  <r>
    <x v="7"/>
    <s v="mardi"/>
    <n v="5"/>
    <x v="0"/>
    <x v="5"/>
    <d v="1899-12-30T09:07:00"/>
    <n v="2"/>
    <x v="1"/>
    <d v="1899-12-30T08:40:00"/>
    <d v="1899-12-30T08:47:00"/>
    <d v="1899-12-30T09:02:00"/>
    <d v="1899-12-30T00:20:00"/>
    <d v="1899-12-30T00:07:00"/>
    <d v="1899-12-30T00:15:00"/>
    <d v="1899-12-30T00:47:00"/>
    <n v="1"/>
    <d v="1899-12-30T00:15:00"/>
    <d v="1899-12-30T01:02:00"/>
    <d v="1899-12-31T00:48:00"/>
    <s v="mardi"/>
    <d v="1899-12-30T09:22:00"/>
    <d v="1899-12-30T01:18:00"/>
  </r>
  <r>
    <x v="7"/>
    <s v="mardi"/>
    <n v="5"/>
    <x v="0"/>
    <x v="31"/>
    <d v="1899-12-30T12:50:00"/>
    <n v="0"/>
    <x v="1"/>
    <d v="1899-12-30T11:00:00"/>
    <d v="1899-12-30T11:10:00"/>
    <d v="1899-12-30T12:35:00"/>
    <d v="1899-12-30T00:20:00"/>
    <d v="1899-12-30T00:10:00"/>
    <d v="1899-12-30T01:25:00"/>
    <d v="1899-12-30T02:10:00"/>
    <n v="1"/>
    <d v="1899-12-30T00:15:00"/>
    <d v="1899-12-30T02:25:00"/>
    <d v="1900-01-01T10:00:00"/>
    <s v="mardi"/>
    <d v="1899-12-30T13:05:00"/>
    <d v="1899-12-30T00:25:00"/>
  </r>
  <r>
    <x v="7"/>
    <s v="mardi"/>
    <n v="5"/>
    <x v="0"/>
    <x v="62"/>
    <d v="1899-12-30T15:00:00"/>
    <n v="2"/>
    <x v="1"/>
    <d v="1899-12-30T13:50:00"/>
    <d v="1899-12-30T13:57:00"/>
    <d v="1899-12-30T14:25:00"/>
    <d v="1899-12-30T00:20:00"/>
    <d v="1899-12-30T00:07:00"/>
    <d v="1899-12-30T00:28:00"/>
    <d v="1899-12-30T01:30:00"/>
    <n v="1"/>
    <d v="1899-12-30T00:15:00"/>
    <d v="1899-12-30T01:45:00"/>
    <d v="1899-12-31T18:00:00"/>
    <s v="mardi"/>
    <d v="1899-12-30T15:15:00"/>
    <d v="1899-12-30T00:05:00"/>
  </r>
  <r>
    <x v="7"/>
    <s v="mardi"/>
    <n v="5"/>
    <x v="0"/>
    <x v="63"/>
    <d v="1899-12-30T16:20:00"/>
    <n v="2"/>
    <x v="1"/>
    <d v="1899-12-30T15:48:00"/>
    <d v="1899-12-30T15:55:00"/>
    <d v="1899-12-30T16:10:00"/>
    <d v="1899-12-30T00:28:00"/>
    <d v="1899-12-30T00:07:00"/>
    <d v="1899-12-30T00:15:00"/>
    <d v="1899-12-30T01:00:00"/>
    <n v="1"/>
    <d v="1899-12-30T00:15:00"/>
    <d v="1899-12-30T01:15:00"/>
    <d v="1899-12-31T06:00:00"/>
    <s v="mardi"/>
    <d v="1899-12-30T16:35:00"/>
    <n v="-0.34374999999999994"/>
  </r>
  <r>
    <x v="7"/>
    <s v="mardi"/>
    <n v="6"/>
    <x v="4"/>
    <x v="5"/>
    <d v="1899-12-30T12:15:00"/>
    <n v="2"/>
    <x v="1"/>
    <d v="1899-12-30T08:30:00"/>
    <d v="1899-12-30T08:45:00"/>
    <d v="1899-12-30T12:00:00"/>
    <d v="1899-12-30T00:10:00"/>
    <d v="1899-12-30T00:15:00"/>
    <d v="1899-12-30T03:15:00"/>
    <d v="1899-12-30T03:55:00"/>
    <n v="1"/>
    <d v="1899-12-30T00:15:00"/>
    <d v="1899-12-30T04:10:00"/>
    <d v="1900-01-03T04:00:00"/>
    <s v="mardi"/>
    <d v="1899-12-30T12:30:00"/>
    <d v="1899-12-30T00:27:00"/>
  </r>
  <r>
    <x v="7"/>
    <s v="mardi"/>
    <n v="6"/>
    <x v="5"/>
    <x v="64"/>
    <d v="1899-12-30T13:16:00"/>
    <n v="2"/>
    <x v="2"/>
    <d v="1899-12-30T12:58:00"/>
    <d v="1899-12-30T13:03:00"/>
    <d v="1899-12-30T13:13:00"/>
    <d v="1899-12-30T00:01:00"/>
    <d v="1899-12-30T00:05:00"/>
    <d v="1899-12-30T00:10:00"/>
    <d v="1899-12-30T00:19:00"/>
    <n v="1"/>
    <d v="1899-12-30T00:15:00"/>
    <d v="1899-12-30T00:34:00"/>
    <d v="1899-12-30T13:36:00"/>
    <s v="mardi"/>
    <d v="1899-12-30T13:31:00"/>
    <n v="-2.083333333333437E-3"/>
  </r>
  <r>
    <x v="7"/>
    <s v="mardi"/>
    <n v="6"/>
    <x v="5"/>
    <x v="41"/>
    <d v="1899-12-30T13:48:00"/>
    <n v="2"/>
    <x v="2"/>
    <d v="1899-12-30T13:29:00"/>
    <d v="1899-12-30T13:34:00"/>
    <d v="1899-12-30T13:46:00"/>
    <d v="1899-12-30T00:01:00"/>
    <d v="1899-12-30T00:05:00"/>
    <d v="1899-12-30T00:12:00"/>
    <d v="1899-12-30T00:20:00"/>
    <n v="1"/>
    <d v="1899-12-30T00:15:00"/>
    <d v="1899-12-30T00:35:00"/>
    <d v="1899-12-30T14:00:00"/>
    <s v="mardi"/>
    <d v="1899-12-30T14:03:00"/>
    <n v="-1.388888888888995E-3"/>
  </r>
  <r>
    <x v="7"/>
    <s v="mardi"/>
    <n v="6"/>
    <x v="5"/>
    <x v="14"/>
    <d v="1899-12-30T14:21:00"/>
    <n v="2"/>
    <x v="2"/>
    <d v="1899-12-30T14:02:00"/>
    <d v="1899-12-30T14:07:00"/>
    <d v="1899-12-30T14:18:00"/>
    <d v="1899-12-30T00:01:00"/>
    <d v="1899-12-30T00:05:00"/>
    <d v="1899-12-30T00:11:00"/>
    <d v="1899-12-30T00:20:00"/>
    <n v="1"/>
    <d v="1899-12-30T00:15:00"/>
    <d v="1899-12-30T00:35:00"/>
    <d v="1899-12-30T14:00:00"/>
    <s v="mardi"/>
    <d v="1899-12-30T14:36:00"/>
    <n v="-0.25972222222222224"/>
  </r>
  <r>
    <x v="8"/>
    <s v="mercredi"/>
    <n v="1"/>
    <x v="0"/>
    <x v="65"/>
    <d v="1899-12-30T09:39:00"/>
    <n v="0"/>
    <x v="0"/>
    <d v="1899-12-30T08:32:00"/>
    <d v="1899-12-30T08:42:00"/>
    <d v="1899-12-30T09:10:00"/>
    <d v="1899-12-30T00:10:00"/>
    <d v="1899-12-30T00:10:00"/>
    <d v="1899-12-30T00:28:00"/>
    <d v="1899-12-30T01:17:00"/>
    <n v="1"/>
    <d v="1899-12-30T00:15:00"/>
    <d v="1899-12-30T01:32:00"/>
    <d v="1899-12-31T12:48:00"/>
    <s v="mercredi"/>
    <d v="1899-12-30T09:54:00"/>
    <d v="1899-12-30T01:21:00"/>
  </r>
  <r>
    <x v="8"/>
    <s v="mercredi"/>
    <n v="1"/>
    <x v="0"/>
    <x v="36"/>
    <d v="1899-12-30T12:16:00"/>
    <n v="0"/>
    <x v="0"/>
    <d v="1899-12-30T11:38:00"/>
    <d v="1899-12-30T11:42:00"/>
    <d v="1899-12-30T12:00:00"/>
    <d v="1899-12-30T00:23:00"/>
    <d v="1899-12-30T00:04:00"/>
    <d v="1899-12-30T00:18:00"/>
    <d v="1899-12-30T01:01:00"/>
    <n v="1"/>
    <d v="1899-12-30T00:15:00"/>
    <d v="1899-12-30T01:16:00"/>
    <d v="1899-12-31T06:24:00"/>
    <s v="mercredi"/>
    <d v="1899-12-30T12:31:00"/>
    <n v="-0.17777777777777792"/>
  </r>
  <r>
    <x v="8"/>
    <s v="mercredi"/>
    <n v="2"/>
    <x v="1"/>
    <x v="15"/>
    <d v="1899-12-30T09:43:00"/>
    <n v="2"/>
    <x v="1"/>
    <d v="1899-12-30T08:20:00"/>
    <d v="1899-12-30T08:35:00"/>
    <d v="1899-12-30T09:30:00"/>
    <d v="1899-12-30T00:05:00"/>
    <d v="1899-12-30T00:15:00"/>
    <d v="1899-12-30T00:55:00"/>
    <d v="1899-12-30T01:28:00"/>
    <n v="1"/>
    <d v="1899-12-30T00:15:00"/>
    <d v="1899-12-30T01:43:00"/>
    <d v="1899-12-31T17:12:00"/>
    <s v="mercredi"/>
    <d v="1899-12-30T09:58:00"/>
    <d v="1899-12-30T00:12:00"/>
  </r>
  <r>
    <x v="8"/>
    <s v="mercredi"/>
    <n v="2"/>
    <x v="1"/>
    <x v="28"/>
    <d v="1899-12-30T11:30:00"/>
    <n v="2"/>
    <x v="1"/>
    <d v="1899-12-30T10:25:00"/>
    <d v="1899-12-30T10:27:00"/>
    <d v="1899-12-30T11:20:00"/>
    <d v="1899-12-30T00:15:00"/>
    <d v="1899-12-30T00:02:00"/>
    <d v="1899-12-30T00:53:00"/>
    <d v="1899-12-30T01:20:00"/>
    <n v="1"/>
    <d v="1899-12-30T00:15:00"/>
    <d v="1899-12-30T01:35:00"/>
    <d v="1899-12-31T14:00:00"/>
    <s v="mercredi"/>
    <d v="1899-12-30T11:45:00"/>
    <d v="1899-12-30T01:25:00"/>
  </r>
  <r>
    <x v="8"/>
    <s v="mercredi"/>
    <n v="2"/>
    <x v="1"/>
    <x v="66"/>
    <d v="1899-12-30T13:45:00"/>
    <n v="2"/>
    <x v="0"/>
    <d v="1899-12-30T13:17:00"/>
    <d v="1899-12-30T13:35:00"/>
    <d v="1899-12-30T13:40:00"/>
    <d v="1899-12-30T00:07:00"/>
    <d v="1899-12-30T00:18:00"/>
    <d v="1899-12-30T00:05:00"/>
    <d v="1899-12-30T00:35:00"/>
    <n v="1"/>
    <d v="1899-12-30T00:15:00"/>
    <d v="1899-12-30T00:50:00"/>
    <d v="1899-12-30T20:00:00"/>
    <s v="mercredi"/>
    <d v="1899-12-30T14:00:00"/>
    <n v="-8.333333333333337E-2"/>
  </r>
  <r>
    <x v="8"/>
    <s v="mercredi"/>
    <n v="2"/>
    <x v="1"/>
    <x v="7"/>
    <d v="1899-12-30T12:40:00"/>
    <n v="2"/>
    <x v="1"/>
    <d v="1899-12-30T12:05:00"/>
    <d v="1899-12-30T12:20:00"/>
    <d v="1899-12-30T12:30:00"/>
    <d v="1899-12-30T00:05:00"/>
    <d v="1899-12-30T00:15:00"/>
    <d v="1899-12-30T00:10:00"/>
    <d v="1899-12-30T00:40:00"/>
    <n v="1"/>
    <d v="1899-12-30T00:15:00"/>
    <d v="1899-12-30T00:55:00"/>
    <d v="1899-12-30T22:00:00"/>
    <s v="mercredi"/>
    <d v="1899-12-30T12:55:00"/>
    <d v="1899-12-30T01:50:00"/>
  </r>
  <r>
    <x v="8"/>
    <s v="mercredi"/>
    <n v="2"/>
    <x v="1"/>
    <x v="67"/>
    <d v="1899-12-30T16:05:00"/>
    <n v="4"/>
    <x v="1"/>
    <d v="1899-12-30T15:15:00"/>
    <d v="1899-12-30T15:22:00"/>
    <d v="1899-12-30T15:50:00"/>
    <d v="1899-12-30T00:30:00"/>
    <d v="1899-12-30T00:07:00"/>
    <d v="1899-12-30T00:28:00"/>
    <d v="1899-12-30T01:20:00"/>
    <n v="1"/>
    <d v="1899-12-30T00:15:00"/>
    <d v="1899-12-30T01:35:00"/>
    <d v="1899-12-31T14:00:00"/>
    <s v="mercredi"/>
    <d v="1899-12-30T16:20:00"/>
    <d v="1899-12-30T03:40:00"/>
  </r>
  <r>
    <x v="8"/>
    <s v="mercredi"/>
    <n v="2"/>
    <x v="1"/>
    <x v="68"/>
    <d v="1899-12-30T20:45:00"/>
    <n v="4"/>
    <x v="0"/>
    <d v="1899-12-30T20:10:00"/>
    <d v="1899-12-30T20:20:00"/>
    <d v="1899-12-30T20:40:00"/>
    <d v="1899-12-30T00:10:00"/>
    <d v="1899-12-30T00:10:00"/>
    <d v="1899-12-30T00:20:00"/>
    <d v="1899-12-30T00:45:00"/>
    <n v="1"/>
    <d v="1899-12-30T00:15:00"/>
    <d v="1899-12-30T01:00:00"/>
    <d v="1899-12-31T00:00:00"/>
    <s v="mercredi"/>
    <d v="1899-12-30T21:00:00"/>
    <n v="-0.52430555555555569"/>
  </r>
  <r>
    <x v="8"/>
    <s v="mercredi"/>
    <n v="3"/>
    <x v="2"/>
    <x v="0"/>
    <d v="1899-12-30T09:35:00"/>
    <n v="2"/>
    <x v="1"/>
    <d v="1899-12-30T08:45:00"/>
    <d v="1899-12-30T08:55:00"/>
    <d v="1899-12-30T09:10:00"/>
    <d v="1899-12-30T00:20:00"/>
    <d v="1899-12-30T00:10:00"/>
    <d v="1899-12-30T00:15:00"/>
    <d v="1899-12-30T01:10:00"/>
    <n v="1"/>
    <d v="1899-12-30T00:15:00"/>
    <d v="1899-12-30T01:25:00"/>
    <d v="1899-12-31T10:00:00"/>
    <s v="mercredi"/>
    <d v="1899-12-30T09:50:00"/>
    <d v="1899-12-30T01:45:00"/>
  </r>
  <r>
    <x v="8"/>
    <s v="mercredi"/>
    <n v="3"/>
    <x v="2"/>
    <x v="29"/>
    <d v="1899-12-30T14:12:00"/>
    <n v="0"/>
    <x v="0"/>
    <d v="1899-12-30T11:52:00"/>
    <d v="1899-12-30T12:34:00"/>
    <d v="1899-12-30T13:55:00"/>
    <d v="1899-12-30T00:17:00"/>
    <d v="1899-12-30T00:42:00"/>
    <d v="1899-12-30T01:21:00"/>
    <d v="1899-12-30T02:37:00"/>
    <n v="1"/>
    <d v="1899-12-30T00:15:00"/>
    <d v="1899-12-30T02:52:00"/>
    <d v="1900-01-01T20:48:00"/>
    <s v="mercredi"/>
    <d v="1899-12-30T14:27:00"/>
    <n v="-0.25833333333333341"/>
  </r>
  <r>
    <x v="8"/>
    <s v="mercredi"/>
    <n v="4"/>
    <x v="3"/>
    <x v="15"/>
    <d v="1899-12-30T09:30:00"/>
    <n v="2"/>
    <x v="1"/>
    <m/>
    <m/>
    <m/>
    <n v="-0.34375"/>
    <d v="1899-12-30T00:00:00"/>
    <d v="1899-12-30T00:00:00"/>
    <d v="1899-12-30T01:15:00"/>
    <n v="1"/>
    <d v="1899-12-30T00:15:00"/>
    <d v="1899-12-30T01:30:00"/>
    <d v="1899-12-31T12:00:00"/>
    <s v="mercredi"/>
    <d v="1899-12-30T09:45:00"/>
    <d v="1899-12-30T00:00:00"/>
  </r>
  <r>
    <x v="8"/>
    <s v="mercredi"/>
    <n v="4"/>
    <x v="3"/>
    <x v="22"/>
    <d v="1899-12-30T10:05:00"/>
    <n v="2"/>
    <x v="1"/>
    <m/>
    <m/>
    <m/>
    <n v="-0.40625"/>
    <d v="1899-12-30T00:00:00"/>
    <d v="1899-12-30T00:00:00"/>
    <d v="1899-12-30T00:20:00"/>
    <n v="1"/>
    <d v="1899-12-30T00:15:00"/>
    <d v="1899-12-30T00:35:00"/>
    <d v="1899-12-30T14:00:00"/>
    <s v="mercredi"/>
    <d v="1899-12-30T10:20:00"/>
    <d v="1899-12-30T00:05:00"/>
  </r>
  <r>
    <x v="8"/>
    <s v="mercredi"/>
    <n v="4"/>
    <x v="3"/>
    <x v="69"/>
    <d v="1899-12-30T10:35:00"/>
    <n v="2"/>
    <x v="1"/>
    <m/>
    <m/>
    <m/>
    <n v="-0.43402777777777773"/>
    <d v="1899-12-30T00:00:00"/>
    <d v="1899-12-30T00:00:00"/>
    <d v="1899-12-30T00:10:00"/>
    <n v="1"/>
    <d v="1899-12-30T00:15:00"/>
    <d v="1899-12-30T00:25:00"/>
    <d v="1899-12-30T10:00:00"/>
    <s v="mercredi"/>
    <d v="1899-12-30T10:50:00"/>
    <n v="-9.7222222222222265E-2"/>
  </r>
  <r>
    <x v="8"/>
    <s v="mercredi"/>
    <n v="5"/>
    <x v="8"/>
    <x v="20"/>
    <d v="1899-12-30T10:00:00"/>
    <n v="2"/>
    <x v="1"/>
    <d v="1899-12-30T08:35:00"/>
    <d v="1899-12-30T08:55:00"/>
    <d v="1899-12-30T09:50:00"/>
    <d v="1899-12-30T00:05:00"/>
    <d v="1899-12-30T00:20:00"/>
    <d v="1899-12-30T00:55:00"/>
    <d v="1899-12-30T01:30:00"/>
    <n v="1"/>
    <d v="1899-12-30T00:15:00"/>
    <d v="1899-12-30T01:45:00"/>
    <d v="1899-12-31T18:00:00"/>
    <s v="mercredi"/>
    <d v="1899-12-30T10:15:00"/>
    <n v="-7.9861111111111105E-2"/>
  </r>
  <r>
    <x v="9"/>
    <s v="jeudi"/>
    <n v="2"/>
    <x v="1"/>
    <x v="5"/>
    <d v="1899-12-30T09:00:00"/>
    <n v="2"/>
    <x v="1"/>
    <d v="1899-12-30T08:43:00"/>
    <d v="1899-12-30T08:44:00"/>
    <d v="1899-12-30T08:48:00"/>
    <d v="1899-12-30T00:23:00"/>
    <d v="1899-12-30T00:01:00"/>
    <d v="1899-12-30T00:04:00"/>
    <d v="1899-12-30T00:40:00"/>
    <n v="1"/>
    <d v="1899-12-30T00:15:00"/>
    <d v="1899-12-30T00:55:00"/>
    <d v="1899-12-30T22:00:00"/>
    <s v="jeudi"/>
    <d v="1899-12-30T09:15:00"/>
    <d v="1899-12-30T00:12:00"/>
  </r>
  <r>
    <x v="9"/>
    <s v="jeudi"/>
    <n v="2"/>
    <x v="1"/>
    <x v="70"/>
    <d v="1899-12-30T10:40:00"/>
    <n v="2"/>
    <x v="1"/>
    <d v="1899-12-30T09:40:00"/>
    <d v="1899-12-30T09:45:00"/>
    <d v="1899-12-30T10:25:00"/>
    <d v="1899-12-30T00:13:00"/>
    <d v="1899-12-30T00:05:00"/>
    <d v="1899-12-30T00:40:00"/>
    <d v="1899-12-30T01:13:00"/>
    <n v="1"/>
    <d v="1899-12-30T00:15:00"/>
    <d v="1899-12-30T01:28:00"/>
    <d v="1899-12-31T11:12:00"/>
    <s v="jeudi"/>
    <d v="1899-12-30T10:55:00"/>
    <d v="1899-12-30T00:19:00"/>
  </r>
  <r>
    <x v="9"/>
    <s v="jeudi"/>
    <n v="2"/>
    <x v="1"/>
    <x v="71"/>
    <d v="1899-12-30T11:35:00"/>
    <n v="2"/>
    <x v="1"/>
    <d v="1899-12-30T11:25:00"/>
    <d v="1899-12-30T11:28:00"/>
    <d v="1899-12-30T11:31:00"/>
    <d v="1899-12-30T00:11:00"/>
    <d v="1899-12-30T00:03:00"/>
    <d v="1899-12-30T00:03:00"/>
    <d v="1899-12-30T00:21:00"/>
    <n v="1"/>
    <d v="1899-12-30T00:15:00"/>
    <d v="1899-12-30T00:36:00"/>
    <d v="1899-12-30T14:24:00"/>
    <s v="jeudi"/>
    <d v="1899-12-30T11:50:00"/>
    <d v="1899-12-30T01:20:00"/>
  </r>
  <r>
    <x v="9"/>
    <s v="jeudi"/>
    <n v="2"/>
    <x v="1"/>
    <x v="66"/>
    <d v="1899-12-30T14:25:00"/>
    <n v="2"/>
    <x v="1"/>
    <d v="1899-12-30T13:20:00"/>
    <d v="1899-12-30T13:26:00"/>
    <d v="1899-12-30T14:00:00"/>
    <d v="1899-12-30T00:10:00"/>
    <d v="1899-12-30T00:06:00"/>
    <d v="1899-12-30T00:34:00"/>
    <d v="1899-12-30T01:15:00"/>
    <n v="1"/>
    <d v="1899-12-30T00:15:00"/>
    <d v="1899-12-30T01:30:00"/>
    <d v="1899-12-31T12:00:00"/>
    <s v="jeudi"/>
    <d v="1899-12-30T14:40:00"/>
    <n v="-0.26736111111111116"/>
  </r>
  <r>
    <x v="9"/>
    <s v="jeudi"/>
    <n v="3"/>
    <x v="2"/>
    <x v="15"/>
    <d v="1899-12-30T09:07:00"/>
    <n v="2"/>
    <x v="1"/>
    <d v="1899-12-30T08:20:00"/>
    <d v="1899-12-30T08:40:00"/>
    <d v="1899-12-30T08:55:00"/>
    <d v="1899-12-30T00:05:00"/>
    <d v="1899-12-30T00:20:00"/>
    <d v="1899-12-30T00:15:00"/>
    <d v="1899-12-30T00:52:00"/>
    <n v="1"/>
    <d v="1899-12-30T00:15:00"/>
    <d v="1899-12-30T01:07:00"/>
    <d v="1899-12-31T02:48:00"/>
    <s v="jeudi"/>
    <d v="1899-12-30T09:22:00"/>
    <d v="1899-12-30T00:15:00"/>
  </r>
  <r>
    <x v="9"/>
    <s v="jeudi"/>
    <n v="3"/>
    <x v="2"/>
    <x v="72"/>
    <d v="1899-12-30T10:30:00"/>
    <n v="2"/>
    <x v="1"/>
    <d v="1899-12-30T09:45:00"/>
    <d v="1899-12-30T10:00:00"/>
    <d v="1899-12-30T10:20:00"/>
    <d v="1899-12-30T00:08:00"/>
    <d v="1899-12-30T00:15:00"/>
    <d v="1899-12-30T00:20:00"/>
    <d v="1899-12-30T00:53:00"/>
    <n v="1"/>
    <d v="1899-12-30T00:15:00"/>
    <d v="1899-12-30T01:08:00"/>
    <d v="1899-12-31T03:12:00"/>
    <s v="jeudi"/>
    <d v="1899-12-30T10:45:00"/>
    <d v="1899-12-30T00:10:00"/>
  </r>
  <r>
    <x v="9"/>
    <s v="jeudi"/>
    <n v="3"/>
    <x v="2"/>
    <x v="73"/>
    <d v="1899-12-30T11:47:00"/>
    <n v="2"/>
    <x v="1"/>
    <d v="1899-12-30T11:00:00"/>
    <d v="1899-12-30T11:13:00"/>
    <d v="1899-12-30T11:35:00"/>
    <d v="1899-12-30T00:05:00"/>
    <d v="1899-12-30T00:13:00"/>
    <d v="1899-12-30T00:22:00"/>
    <d v="1899-12-30T00:52:00"/>
    <n v="1"/>
    <d v="1899-12-30T00:15:00"/>
    <d v="1899-12-30T01:07:00"/>
    <d v="1899-12-31T02:48:00"/>
    <s v="jeudi"/>
    <d v="1899-12-30T12:02:00"/>
    <d v="1899-12-30T00:15:00"/>
  </r>
  <r>
    <x v="9"/>
    <s v="jeudi"/>
    <n v="3"/>
    <x v="2"/>
    <x v="74"/>
    <d v="1899-12-30T13:17:00"/>
    <n v="0"/>
    <x v="1"/>
    <d v="1899-12-30T12:32:00"/>
    <d v="1899-12-30T12:45:00"/>
    <d v="1899-12-30T13:10:00"/>
    <d v="1899-12-30T00:15:00"/>
    <d v="1899-12-30T00:13:00"/>
    <d v="1899-12-30T00:25:00"/>
    <d v="1899-12-30T01:00:00"/>
    <n v="1"/>
    <d v="1899-12-30T00:15:00"/>
    <d v="1899-12-30T01:15:00"/>
    <d v="1899-12-31T06:00:00"/>
    <s v="jeudi"/>
    <d v="1899-12-30T13:32:00"/>
    <n v="-0.20972222222222231"/>
  </r>
  <r>
    <x v="9"/>
    <s v="jeudi"/>
    <n v="4"/>
    <x v="3"/>
    <x v="20"/>
    <d v="1899-12-30T09:15:00"/>
    <n v="2"/>
    <x v="1"/>
    <m/>
    <m/>
    <m/>
    <n v="-0.35416666666666669"/>
    <d v="1899-12-30T00:00:00"/>
    <d v="1899-12-30T00:00:00"/>
    <d v="1899-12-30T00:45:00"/>
    <n v="1"/>
    <d v="1899-12-30T00:15:00"/>
    <d v="1899-12-30T01:00:00"/>
    <d v="1899-12-31T00:00:00"/>
    <s v="jeudi"/>
    <d v="1899-12-30T09:30:00"/>
    <d v="1899-12-30T00:00:00"/>
  </r>
  <r>
    <x v="9"/>
    <s v="jeudi"/>
    <n v="4"/>
    <x v="3"/>
    <x v="57"/>
    <d v="1899-12-30T10:10:00"/>
    <n v="2"/>
    <x v="1"/>
    <m/>
    <m/>
    <m/>
    <n v="-0.39583333333333331"/>
    <d v="1899-12-30T00:00:00"/>
    <d v="1899-12-30T00:00:00"/>
    <d v="1899-12-30T00:40:00"/>
    <n v="1"/>
    <d v="1899-12-30T00:15:00"/>
    <d v="1899-12-30T00:55:00"/>
    <d v="1899-12-30T22:00:00"/>
    <s v="jeudi"/>
    <d v="1899-12-30T10:25:00"/>
    <d v="1899-12-30T00:05:00"/>
  </r>
  <r>
    <x v="9"/>
    <s v="jeudi"/>
    <n v="4"/>
    <x v="3"/>
    <x v="75"/>
    <d v="1899-12-30T11:15:00"/>
    <n v="0"/>
    <x v="1"/>
    <m/>
    <m/>
    <m/>
    <n v="-0.4375"/>
    <d v="1899-12-30T00:00:00"/>
    <d v="1899-12-30T00:00:00"/>
    <d v="1899-12-30T00:45:00"/>
    <n v="1"/>
    <d v="1899-12-30T00:15:00"/>
    <d v="1899-12-30T01:00:00"/>
    <d v="1899-12-31T00:00:00"/>
    <s v="jeudi"/>
    <d v="1899-12-30T11:30:00"/>
    <d v="1899-12-30T00:15:00"/>
  </r>
  <r>
    <x v="9"/>
    <s v="jeudi"/>
    <n v="4"/>
    <x v="3"/>
    <x v="76"/>
    <d v="1899-12-30T12:05:00"/>
    <n v="4"/>
    <x v="1"/>
    <m/>
    <m/>
    <m/>
    <n v="-0.48958333333333331"/>
    <d v="1899-12-30T00:00:00"/>
    <d v="1899-12-30T00:00:00"/>
    <d v="1899-12-30T00:20:00"/>
    <n v="1"/>
    <d v="1899-12-30T00:15:00"/>
    <d v="1899-12-30T00:35:00"/>
    <d v="1899-12-30T14:00:00"/>
    <s v="jeudi"/>
    <d v="1899-12-30T12:20:00"/>
    <n v="-0.17013888888888895"/>
  </r>
  <r>
    <x v="9"/>
    <s v="jeudi"/>
    <n v="5"/>
    <x v="1"/>
    <x v="15"/>
    <d v="1899-12-30T08:55:00"/>
    <n v="2"/>
    <x v="1"/>
    <d v="1899-12-30T08:20:00"/>
    <d v="1899-12-30T08:37:00"/>
    <d v="1899-12-30T08:45:00"/>
    <d v="1899-12-30T00:05:00"/>
    <d v="1899-12-30T00:17:00"/>
    <d v="1899-12-30T00:08:00"/>
    <d v="1899-12-30T00:40:00"/>
    <n v="1"/>
    <d v="1899-12-30T00:15:00"/>
    <d v="1899-12-30T00:55:00"/>
    <d v="1899-12-30T22:00:00"/>
    <s v="jeudi"/>
    <d v="1899-12-30T09:10:00"/>
    <d v="1899-12-30T03:45:00"/>
  </r>
  <r>
    <x v="9"/>
    <s v="jeudi"/>
    <n v="6"/>
    <x v="5"/>
    <x v="40"/>
    <d v="1899-12-30T13:15:00"/>
    <n v="2"/>
    <x v="2"/>
    <d v="1899-12-30T12:56:00"/>
    <d v="1899-12-30T13:02:00"/>
    <d v="1899-12-30T13:12:00"/>
    <d v="1899-12-30T00:01:00"/>
    <d v="1899-12-30T00:06:00"/>
    <d v="1899-12-30T00:10:00"/>
    <d v="1899-12-30T00:20:00"/>
    <n v="1"/>
    <d v="1899-12-30T00:15:00"/>
    <d v="1899-12-30T00:35:00"/>
    <d v="1899-12-30T14:00:00"/>
    <s v="jeudi"/>
    <d v="1899-12-30T13:30:00"/>
    <n v="-4.1666666666667629E-3"/>
  </r>
  <r>
    <x v="9"/>
    <s v="jeudi"/>
    <n v="6"/>
    <x v="5"/>
    <x v="77"/>
    <d v="1899-12-30T13:36:00"/>
    <n v="2"/>
    <x v="2"/>
    <d v="1899-12-30T13:25:00"/>
    <d v="1899-12-30T13:30:00"/>
    <d v="1899-12-30T13:33:00"/>
    <d v="1899-12-30T00:01:00"/>
    <d v="1899-12-30T00:05:00"/>
    <d v="1899-12-30T00:03:00"/>
    <d v="1899-12-30T00:12:00"/>
    <n v="1"/>
    <d v="1899-12-30T00:15:00"/>
    <d v="1899-12-30T00:27:00"/>
    <d v="1899-12-30T10:48:00"/>
    <s v="jeudi"/>
    <d v="1899-12-30T13:51:00"/>
    <n v="-1.388888888888995E-3"/>
  </r>
  <r>
    <x v="9"/>
    <s v="jeudi"/>
    <n v="6"/>
    <x v="5"/>
    <x v="78"/>
    <d v="1899-12-30T14:09:00"/>
    <n v="2"/>
    <x v="2"/>
    <d v="1899-12-30T13:50:00"/>
    <d v="1899-12-30T13:55:00"/>
    <d v="1899-12-30T14:05:00"/>
    <d v="1899-12-30T00:01:00"/>
    <d v="1899-12-30T00:05:00"/>
    <d v="1899-12-30T00:10:00"/>
    <d v="1899-12-30T00:20:00"/>
    <n v="1"/>
    <d v="1899-12-30T00:15:00"/>
    <d v="1899-12-30T00:35:00"/>
    <d v="1899-12-30T14:00:00"/>
    <s v="jeudi"/>
    <d v="1899-12-30T14:24:00"/>
    <n v="-0.18680555555555567"/>
  </r>
  <r>
    <x v="10"/>
    <s v="vendredi"/>
    <n v="1"/>
    <x v="0"/>
    <x v="79"/>
    <d v="1899-12-30T11:30:00"/>
    <n v="4"/>
    <x v="0"/>
    <d v="1899-12-30T10:04:00"/>
    <d v="1899-12-30T10:08:00"/>
    <d v="1899-12-30T11:26:00"/>
    <d v="1899-12-30T00:09:00"/>
    <d v="1899-12-30T00:04:00"/>
    <d v="1899-12-30T01:18:00"/>
    <d v="1899-12-30T01:35:00"/>
    <n v="1"/>
    <d v="1899-12-30T00:15:00"/>
    <d v="1899-12-30T01:50:00"/>
    <d v="1899-12-31T20:00:00"/>
    <s v="vendredi"/>
    <d v="1899-12-30T11:45:00"/>
    <d v="1899-12-30T01:25:00"/>
  </r>
  <r>
    <x v="10"/>
    <s v="vendredi"/>
    <n v="1"/>
    <x v="0"/>
    <x v="66"/>
    <d v="1899-12-30T14:20:00"/>
    <n v="4"/>
    <x v="0"/>
    <d v="1899-12-30T13:17:00"/>
    <d v="1899-12-30T13:25:00"/>
    <d v="1899-12-30T14:15:00"/>
    <d v="1899-12-30T00:07:00"/>
    <d v="1899-12-30T00:08:00"/>
    <d v="1899-12-30T00:50:00"/>
    <d v="1899-12-30T01:10:00"/>
    <n v="1"/>
    <d v="1899-12-30T00:15:00"/>
    <d v="1899-12-30T01:25:00"/>
    <d v="1899-12-31T10:00:00"/>
    <s v="vendredi"/>
    <d v="1899-12-30T14:35:00"/>
    <n v="-0.26041666666666669"/>
  </r>
  <r>
    <x v="10"/>
    <s v="vendredi"/>
    <n v="2"/>
    <x v="1"/>
    <x v="5"/>
    <d v="1899-12-30T08:49:00"/>
    <n v="2"/>
    <x v="1"/>
    <d v="1899-12-30T08:25:00"/>
    <d v="1899-12-30T08:31:00"/>
    <d v="1899-12-30T08:37:00"/>
    <d v="1899-12-30T00:05:00"/>
    <d v="1899-12-30T00:06:00"/>
    <d v="1899-12-30T00:06:00"/>
    <d v="1899-12-30T00:29:00"/>
    <n v="1"/>
    <d v="1899-12-30T00:15:00"/>
    <d v="1899-12-30T00:44:00"/>
    <d v="1899-12-30T17:36:00"/>
    <s v="vendredi"/>
    <d v="1899-12-30T09:04:00"/>
    <d v="1899-12-30T00:39:00"/>
  </r>
  <r>
    <x v="10"/>
    <s v="vendredi"/>
    <n v="2"/>
    <x v="1"/>
    <x v="80"/>
    <d v="1899-12-30T12:50:00"/>
    <n v="0"/>
    <x v="1"/>
    <d v="1899-12-30T09:50:00"/>
    <d v="1899-12-30T10:10:00"/>
    <d v="1899-12-30T12:42:00"/>
    <d v="1899-12-30T00:07:00"/>
    <d v="1899-12-30T00:20:00"/>
    <d v="1899-12-30T02:32:00"/>
    <d v="1899-12-30T03:07:00"/>
    <n v="1"/>
    <d v="1899-12-30T00:15:00"/>
    <d v="1899-12-30T03:22:00"/>
    <d v="1900-01-02T08:48:00"/>
    <s v="vendredi"/>
    <d v="1899-12-30T13:05:00"/>
    <d v="1899-12-30T00:35:00"/>
  </r>
  <r>
    <x v="10"/>
    <s v="vendredi"/>
    <n v="2"/>
    <x v="1"/>
    <x v="47"/>
    <d v="1899-12-30T14:40:00"/>
    <n v="4"/>
    <x v="1"/>
    <d v="1899-12-30T13:45:00"/>
    <d v="1899-12-30T13:55:00"/>
    <d v="1899-12-30T14:30:00"/>
    <d v="1899-12-30T00:05:00"/>
    <d v="1899-12-30T00:10:00"/>
    <d v="1899-12-30T00:35:00"/>
    <d v="1899-12-30T01:00:00"/>
    <n v="1"/>
    <d v="1899-12-30T00:15:00"/>
    <d v="1899-12-30T01:15:00"/>
    <d v="1899-12-31T06:00:00"/>
    <s v="vendredi"/>
    <d v="1899-12-30T14:55:00"/>
    <d v="1899-12-30T00:20:00"/>
  </r>
  <r>
    <x v="10"/>
    <s v="vendredi"/>
    <n v="2"/>
    <x v="1"/>
    <x v="9"/>
    <d v="1899-12-30T18:15:00"/>
    <n v="0"/>
    <x v="1"/>
    <d v="1899-12-30T15:20:00"/>
    <d v="1899-12-30T15:35:00"/>
    <d v="1899-12-30T18:05:00"/>
    <d v="1899-12-30T00:05:00"/>
    <d v="1899-12-30T00:15:00"/>
    <d v="1899-12-30T02:30:00"/>
    <d v="1899-12-30T03:00:00"/>
    <n v="1"/>
    <d v="1899-12-30T00:15:00"/>
    <d v="1899-12-30T03:15:00"/>
    <d v="1900-01-02T06:00:00"/>
    <s v="vendredi"/>
    <d v="1899-12-30T18:30:00"/>
    <d v="1899-12-30T01:10:00"/>
  </r>
  <r>
    <x v="10"/>
    <s v="vendredi"/>
    <n v="2"/>
    <x v="1"/>
    <x v="81"/>
    <d v="1899-12-30T21:22:00"/>
    <n v="4"/>
    <x v="1"/>
    <d v="1899-12-30T19:45:00"/>
    <d v="1899-12-30T20:00:00"/>
    <d v="1899-12-30T20:45:00"/>
    <d v="1899-12-30T00:05:00"/>
    <d v="1899-12-30T00:15:00"/>
    <d v="1899-12-30T00:45:00"/>
    <d v="1899-12-30T01:42:00"/>
    <n v="1"/>
    <d v="1899-12-30T00:15:00"/>
    <d v="1899-12-30T01:57:00"/>
    <d v="1899-12-31T22:48:00"/>
    <s v="vendredi"/>
    <d v="1899-12-30T21:37:00"/>
    <n v="-0.55833333333333346"/>
  </r>
  <r>
    <x v="10"/>
    <s v="vendredi"/>
    <n v="3"/>
    <x v="2"/>
    <x v="82"/>
    <d v="1899-12-30T09:10:00"/>
    <n v="2"/>
    <x v="1"/>
    <d v="1899-12-30T08:15:00"/>
    <d v="1899-12-30T08:40:00"/>
    <d v="1899-12-30T09:05:00"/>
    <d v="1899-12-30T00:02:00"/>
    <d v="1899-12-30T00:25:00"/>
    <d v="1899-12-30T00:25:00"/>
    <d v="1899-12-30T00:57:00"/>
    <n v="1"/>
    <d v="1899-12-30T00:15:00"/>
    <d v="1899-12-30T01:12:00"/>
    <d v="1899-12-31T04:48:00"/>
    <s v="vendredi"/>
    <d v="1899-12-30T09:25:00"/>
    <n v="-3.4722222222222099E-3"/>
  </r>
  <r>
    <x v="10"/>
    <s v="vendredi"/>
    <n v="3"/>
    <x v="2"/>
    <x v="33"/>
    <d v="1899-12-30T11:20:00"/>
    <n v="2"/>
    <x v="0"/>
    <d v="1899-12-30T09:20:00"/>
    <d v="1899-12-30T10:10:00"/>
    <d v="1899-12-30T11:15:00"/>
    <d v="1899-12-30T00:00:00"/>
    <d v="1899-12-30T00:50:00"/>
    <d v="1899-12-30T01:05:00"/>
    <d v="1899-12-30T02:00:00"/>
    <n v="1"/>
    <d v="1899-12-30T00:15:00"/>
    <d v="1899-12-30T02:15:00"/>
    <d v="1900-01-01T06:00:00"/>
    <s v="vendredi"/>
    <d v="1899-12-30T11:35:00"/>
    <d v="1899-12-30T00:25:00"/>
  </r>
  <r>
    <x v="10"/>
    <s v="vendredi"/>
    <n v="3"/>
    <x v="2"/>
    <x v="7"/>
    <d v="1899-12-30T13:05:00"/>
    <n v="4"/>
    <x v="0"/>
    <d v="1899-12-30T12:10:00"/>
    <d v="1899-12-30T12:33:00"/>
    <d v="1899-12-30T13:00:00"/>
    <d v="1899-12-30T00:10:00"/>
    <d v="1899-12-30T00:23:00"/>
    <d v="1899-12-30T00:27:00"/>
    <d v="1899-12-30T01:05:00"/>
    <n v="1"/>
    <d v="1899-12-30T00:15:00"/>
    <d v="1899-12-30T01:20:00"/>
    <d v="1899-12-31T08:00:00"/>
    <s v="vendredi"/>
    <d v="1899-12-30T13:20:00"/>
    <d v="1899-12-30T03:30:00"/>
  </r>
  <r>
    <x v="10"/>
    <s v="vendredi"/>
    <n v="3"/>
    <x v="1"/>
    <x v="83"/>
    <d v="1899-12-30T18:25:00"/>
    <n v="4"/>
    <x v="1"/>
    <d v="1899-12-30T16:50:00"/>
    <d v="1899-12-30T17:00:00"/>
    <d v="1899-12-30T18:15:00"/>
    <d v="1899-12-30T00:00:00"/>
    <d v="1899-12-30T00:10:00"/>
    <d v="1899-12-30T01:15:00"/>
    <d v="1899-12-30T01:35:00"/>
    <n v="1"/>
    <d v="1899-12-30T00:15:00"/>
    <d v="1899-12-30T01:50:00"/>
    <d v="1899-12-31T20:00:00"/>
    <s v="vendredi"/>
    <d v="1899-12-30T18:40:00"/>
    <n v="-0.42847222222222237"/>
  </r>
  <r>
    <x v="10"/>
    <s v="vendredi"/>
    <n v="5"/>
    <x v="4"/>
    <x v="84"/>
    <d v="1899-12-30T09:30:00"/>
    <n v="2"/>
    <x v="2"/>
    <d v="1899-12-30T08:40:00"/>
    <d v="1899-12-30T08:42:00"/>
    <d v="1899-12-30T09:15:00"/>
    <d v="1899-12-30T00:17:00"/>
    <d v="1899-12-30T00:02:00"/>
    <d v="1899-12-30T00:33:00"/>
    <d v="1899-12-30T01:07:00"/>
    <n v="1"/>
    <d v="1899-12-30T00:15:00"/>
    <d v="1899-12-30T01:22:00"/>
    <d v="1899-12-31T08:48:00"/>
    <s v="vendredi"/>
    <d v="1899-12-30T09:45:00"/>
    <d v="1899-12-30T00:37:00"/>
  </r>
  <r>
    <x v="10"/>
    <s v="vendredi"/>
    <n v="5"/>
    <x v="4"/>
    <x v="85"/>
    <d v="1899-12-30T14:30:00"/>
    <n v="0"/>
    <x v="1"/>
    <d v="1899-12-30T10:27:00"/>
    <d v="1899-12-30T10:55:00"/>
    <d v="1899-12-30T14:15:00"/>
    <d v="1899-12-30T00:05:00"/>
    <d v="1899-12-30T00:28:00"/>
    <d v="1899-12-30T03:20:00"/>
    <d v="1899-12-30T04:08:00"/>
    <n v="1"/>
    <d v="1899-12-30T00:15:00"/>
    <d v="1899-12-30T04:23:00"/>
    <d v="1900-01-03T09:12:00"/>
    <s v="vendredi"/>
    <d v="1899-12-30T14:45:00"/>
    <n v="-0.2673611111111111"/>
  </r>
  <r>
    <x v="10"/>
    <s v="vendredi"/>
    <n v="6"/>
    <x v="6"/>
    <x v="5"/>
    <d v="1899-12-30T08:49:00"/>
    <n v="2"/>
    <x v="1"/>
    <d v="1899-12-30T08:25:00"/>
    <d v="1899-12-30T08:31:00"/>
    <d v="1899-12-30T08:37:00"/>
    <d v="1899-12-30T00:05:00"/>
    <d v="1899-12-30T00:06:00"/>
    <d v="1899-12-30T00:06:00"/>
    <d v="1899-12-30T00:29:00"/>
    <n v="1"/>
    <d v="1899-12-30T00:15:00"/>
    <d v="1899-12-30T00:44:00"/>
    <d v="1899-12-30T17:36:00"/>
    <s v="vendredi"/>
    <d v="1899-12-30T09:04:00"/>
    <d v="1899-12-30T14:31:00"/>
  </r>
  <r>
    <x v="11"/>
    <s v="samedi"/>
    <n v="2"/>
    <x v="1"/>
    <x v="86"/>
    <d v="1899-12-30T00:15:00"/>
    <n v="4"/>
    <x v="1"/>
    <d v="1899-12-30T23:40:00"/>
    <d v="1899-12-30T00:00:00"/>
    <d v="1899-12-30T00:55:00"/>
    <d v="1899-12-30T00:05:00"/>
    <n v="-0.98611111111111116"/>
    <d v="1899-12-30T00:55:00"/>
    <n v="-0.97222222222222221"/>
    <n v="1"/>
    <d v="1899-12-30T00:15:00"/>
    <n v="-0.96180555555555547"/>
    <e v="#NUM!"/>
    <s v="samedi"/>
    <d v="1899-12-30T00:30:00"/>
    <d v="1899-12-30T16:20:00"/>
  </r>
  <r>
    <x v="12"/>
    <s v="dimanche"/>
    <n v="2"/>
    <x v="1"/>
    <x v="83"/>
    <d v="1899-12-30T17:20:00"/>
    <n v="4"/>
    <x v="1"/>
    <d v="1899-12-30T17:03:00"/>
    <d v="1899-12-30T17:10:00"/>
    <d v="1899-12-30T17:15:00"/>
    <d v="1899-12-30T00:13:00"/>
    <d v="1899-12-30T00:07:00"/>
    <d v="1899-12-30T00:05:00"/>
    <d v="1899-12-30T00:30:00"/>
    <n v="1"/>
    <d v="1899-12-30T00:15:00"/>
    <d v="1899-12-30T00:45:00"/>
    <d v="1899-12-30T18:00:00"/>
    <s v="dimanche"/>
    <d v="1899-12-30T17:35:00"/>
    <n v="-0.38333333333333341"/>
  </r>
  <r>
    <x v="13"/>
    <s v="lundi"/>
    <n v="1"/>
    <x v="0"/>
    <x v="84"/>
    <d v="1899-12-30T09:15:00"/>
    <n v="0"/>
    <x v="0"/>
    <d v="1899-12-30T08:28:00"/>
    <d v="1899-12-30T08:41:00"/>
    <d v="1899-12-30T09:05:00"/>
    <d v="1899-12-30T00:05:00"/>
    <d v="1899-12-30T00:13:00"/>
    <d v="1899-12-30T00:24:00"/>
    <d v="1899-12-30T00:52:00"/>
    <n v="1"/>
    <d v="1899-12-30T00:15:00"/>
    <d v="1899-12-30T01:07:00"/>
    <d v="1899-12-31T02:48:00"/>
    <s v="lundi"/>
    <d v="1899-12-30T09:30:00"/>
    <d v="1899-12-30T00:05:00"/>
  </r>
  <r>
    <x v="13"/>
    <s v="lundi"/>
    <n v="1"/>
    <x v="0"/>
    <x v="87"/>
    <d v="1899-12-30T10:15:00"/>
    <n v="0"/>
    <x v="0"/>
    <d v="1899-12-30T09:43:00"/>
    <d v="1899-12-30T09:50:00"/>
    <d v="1899-12-30T10:07:00"/>
    <d v="1899-12-30T00:08:00"/>
    <d v="1899-12-30T00:07:00"/>
    <d v="1899-12-30T00:17:00"/>
    <d v="1899-12-30T00:40:00"/>
    <n v="1"/>
    <d v="1899-12-30T00:15:00"/>
    <d v="1899-12-30T00:55:00"/>
    <d v="1899-12-30T22:00:00"/>
    <s v="lundi"/>
    <d v="1899-12-30T10:30:00"/>
    <n v="-9.7222222222222265E-2"/>
  </r>
  <r>
    <x v="13"/>
    <s v="lundi"/>
    <n v="2"/>
    <x v="1"/>
    <x v="48"/>
    <d v="1899-12-30T11:15:00"/>
    <n v="2"/>
    <x v="1"/>
    <d v="1899-12-30T08:20:00"/>
    <d v="1899-12-30T08:40:00"/>
    <d v="1899-12-30T11:10:00"/>
    <d v="1899-12-30T00:10:00"/>
    <d v="1899-12-30T00:20:00"/>
    <d v="1899-12-30T02:30:00"/>
    <d v="1899-12-30T03:05:00"/>
    <n v="1"/>
    <d v="1899-12-30T00:15:00"/>
    <d v="1899-12-30T03:20:00"/>
    <d v="1900-01-02T08:00:00"/>
    <s v="lundi"/>
    <d v="1899-12-30T11:30:00"/>
    <d v="1899-12-30T00:15:00"/>
  </r>
  <r>
    <x v="13"/>
    <s v="lundi"/>
    <n v="2"/>
    <x v="1"/>
    <x v="76"/>
    <d v="1899-12-30T12:30:00"/>
    <n v="2"/>
    <x v="1"/>
    <d v="1899-12-30T11:55:00"/>
    <d v="1899-12-30T12:00:00"/>
    <d v="1899-12-30T12:15:00"/>
    <d v="1899-12-30T00:10:00"/>
    <d v="1899-12-30T00:05:00"/>
    <d v="1899-12-30T00:15:00"/>
    <d v="1899-12-30T00:45:00"/>
    <n v="1"/>
    <d v="1899-12-30T00:15:00"/>
    <d v="1899-12-30T01:00:00"/>
    <d v="1899-12-31T00:00:00"/>
    <s v="lundi"/>
    <d v="1899-12-30T12:45:00"/>
    <d v="1899-12-30T00:05:00"/>
  </r>
  <r>
    <x v="13"/>
    <s v="lundi"/>
    <n v="2"/>
    <x v="1"/>
    <x v="88"/>
    <d v="1899-12-30T14:38:00"/>
    <n v="0"/>
    <x v="1"/>
    <d v="1899-12-30T13:05:00"/>
    <d v="1899-12-30T13:20:00"/>
    <d v="1899-12-30T14:30:00"/>
    <d v="1899-12-30T00:15:00"/>
    <d v="1899-12-30T00:15:00"/>
    <d v="1899-12-30T01:10:00"/>
    <d v="1899-12-30T01:48:00"/>
    <n v="1"/>
    <d v="1899-12-30T00:15:00"/>
    <d v="1899-12-30T02:03:00"/>
    <d v="1900-01-01T01:12:00"/>
    <s v="lundi"/>
    <d v="1899-12-30T14:53:00"/>
    <d v="1899-12-30T00:07:00"/>
  </r>
  <r>
    <x v="13"/>
    <s v="lundi"/>
    <n v="2"/>
    <x v="1"/>
    <x v="51"/>
    <d v="1899-12-30T16:20:00"/>
    <n v="0"/>
    <x v="1"/>
    <d v="1899-12-30T15:08:00"/>
    <d v="1899-12-30T15:15:00"/>
    <d v="1899-12-30T15:55:00"/>
    <d v="1899-12-30T00:08:00"/>
    <d v="1899-12-30T00:07:00"/>
    <d v="1899-12-30T00:40:00"/>
    <d v="1899-12-30T01:20:00"/>
    <n v="1"/>
    <d v="1899-12-30T00:15:00"/>
    <d v="1899-12-30T01:35:00"/>
    <d v="1899-12-31T14:00:00"/>
    <s v="lundi"/>
    <d v="1899-12-30T16:35:00"/>
    <d v="1899-12-30T01:00:00"/>
  </r>
  <r>
    <x v="13"/>
    <s v="lundi"/>
    <n v="2"/>
    <x v="1"/>
    <x v="89"/>
    <d v="1899-12-30T18:20:00"/>
    <n v="4"/>
    <x v="1"/>
    <d v="1899-12-30T17:40:00"/>
    <d v="1899-12-30T17:52:00"/>
    <d v="1899-12-30T18:15:00"/>
    <d v="1899-12-30T00:05:00"/>
    <d v="1899-12-30T00:12:00"/>
    <d v="1899-12-30T00:23:00"/>
    <d v="1899-12-30T00:45:00"/>
    <n v="1"/>
    <d v="1899-12-30T00:15:00"/>
    <d v="1899-12-30T01:00:00"/>
    <d v="1899-12-31T00:00:00"/>
    <s v="lundi"/>
    <d v="1899-12-30T18:35:00"/>
    <n v="-0.41666666666666669"/>
  </r>
  <r>
    <x v="13"/>
    <s v="lundi"/>
    <n v="3"/>
    <x v="2"/>
    <x v="90"/>
    <d v="1899-12-30T11:30:00"/>
    <n v="0"/>
    <x v="1"/>
    <d v="1899-12-30T08:43:00"/>
    <d v="1899-12-30T09:12:00"/>
    <d v="1899-12-30T11:10:00"/>
    <d v="1899-12-30T00:08:00"/>
    <d v="1899-12-30T00:29:00"/>
    <d v="1899-12-30T01:58:00"/>
    <d v="1899-12-30T02:55:00"/>
    <n v="1"/>
    <d v="1899-12-30T00:15:00"/>
    <d v="1899-12-30T03:10:00"/>
    <d v="1900-01-02T04:00:00"/>
    <s v="lundi"/>
    <d v="1899-12-30T11:45:00"/>
    <d v="1899-12-30T00:30:00"/>
  </r>
  <r>
    <x v="13"/>
    <s v="lundi"/>
    <n v="4"/>
    <x v="3"/>
    <x v="91"/>
    <d v="1899-12-30T12:35:00"/>
    <n v="0"/>
    <x v="1"/>
    <d v="1899-12-30T12:20:00"/>
    <d v="1899-12-30T12:25:00"/>
    <d v="1899-12-30T12:30:00"/>
    <d v="1899-12-30T00:05:00"/>
    <d v="1899-12-30T00:05:00"/>
    <d v="1899-12-30T00:05:00"/>
    <d v="1899-12-30T00:20:00"/>
    <n v="1"/>
    <d v="1899-12-30T00:15:00"/>
    <d v="1899-12-30T00:35:00"/>
    <d v="1899-12-30T14:00:00"/>
    <s v="lundi"/>
    <d v="1899-12-30T12:50:00"/>
    <n v="-0.19444444444444459"/>
  </r>
  <r>
    <x v="13"/>
    <s v="lundi"/>
    <n v="5"/>
    <x v="8"/>
    <x v="48"/>
    <d v="1899-12-30T10:10:00"/>
    <n v="2"/>
    <x v="1"/>
    <d v="1899-12-30T08:45:00"/>
    <d v="1899-12-30T09:00:00"/>
    <d v="1899-12-30T10:05:00"/>
    <d v="1899-12-30T00:35:00"/>
    <d v="1899-12-30T00:15:00"/>
    <d v="1899-12-30T01:05:00"/>
    <d v="1899-12-30T02:00:00"/>
    <n v="1"/>
    <d v="1899-12-30T00:15:00"/>
    <d v="1899-12-30T02:15:00"/>
    <d v="1900-01-01T06:00:00"/>
    <s v="lundi"/>
    <d v="1899-12-30T10:25:00"/>
    <d v="1899-12-30T00:45:00"/>
  </r>
  <r>
    <x v="13"/>
    <s v="lundi"/>
    <n v="5"/>
    <x v="2"/>
    <x v="49"/>
    <d v="1899-12-30T11:35:00"/>
    <n v="4"/>
    <x v="1"/>
    <d v="1899-12-30T11:15:00"/>
    <d v="1899-12-30T11:20:00"/>
    <d v="1899-12-30T11:25:00"/>
    <d v="1899-12-30T00:05:00"/>
    <d v="1899-12-30T00:05:00"/>
    <d v="1899-12-30T00:05:00"/>
    <d v="1899-12-30T00:25:00"/>
    <n v="1"/>
    <d v="1899-12-30T00:15:00"/>
    <d v="1899-12-30T00:40:00"/>
    <d v="1899-12-30T16:00:00"/>
    <s v="lundi"/>
    <d v="1899-12-30T11:50:00"/>
    <d v="1899-12-30T03:59:00"/>
  </r>
  <r>
    <x v="13"/>
    <s v="lundi"/>
    <n v="5"/>
    <x v="1"/>
    <x v="92"/>
    <d v="1899-12-30T17:10:00"/>
    <n v="4"/>
    <x v="1"/>
    <d v="1899-12-30T15:57:00"/>
    <d v="1899-12-30T16:12:00"/>
    <d v="1899-12-30T16:45:00"/>
    <d v="1899-12-30T00:08:00"/>
    <d v="1899-12-30T00:15:00"/>
    <d v="1899-12-30T00:33:00"/>
    <d v="1899-12-30T01:21:00"/>
    <n v="1"/>
    <d v="1899-12-30T00:15:00"/>
    <d v="1899-12-30T01:36:00"/>
    <d v="1899-12-31T14:24:00"/>
    <s v="lundi"/>
    <d v="1899-12-30T17:25:00"/>
    <n v="-0.28125000000000011"/>
  </r>
  <r>
    <x v="13"/>
    <s v="lundi"/>
    <n v="6"/>
    <x v="0"/>
    <x v="31"/>
    <d v="1899-12-30T13:11:00"/>
    <n v="0"/>
    <x v="1"/>
    <d v="1899-12-30T10:42:00"/>
    <d v="1899-12-30T11:02:00"/>
    <d v="1899-12-30T13:00:00"/>
    <d v="1899-12-30T00:02:00"/>
    <d v="1899-12-30T00:20:00"/>
    <d v="1899-12-30T01:58:00"/>
    <d v="1899-12-30T02:31:00"/>
    <n v="1"/>
    <d v="1899-12-30T00:15:00"/>
    <d v="1899-12-30T02:46:00"/>
    <d v="1900-01-01T18:24:00"/>
    <s v="lundi"/>
    <d v="1899-12-30T13:26:00"/>
    <d v="1899-12-30T00:24:00"/>
  </r>
  <r>
    <x v="13"/>
    <s v="lundi"/>
    <n v="6"/>
    <x v="0"/>
    <x v="93"/>
    <d v="1899-12-30T15:20:00"/>
    <n v="0"/>
    <x v="1"/>
    <d v="1899-12-30T14:00:00"/>
    <d v="1899-12-30T14:15:00"/>
    <d v="1899-12-30T15:09:00"/>
    <d v="1899-12-30T00:10:00"/>
    <d v="1899-12-30T00:15:00"/>
    <d v="1899-12-30T00:54:00"/>
    <d v="1899-12-30T01:30:00"/>
    <n v="1"/>
    <d v="1899-12-30T00:15:00"/>
    <d v="1899-12-30T01:45:00"/>
    <d v="1899-12-31T18:00:00"/>
    <s v="lundi"/>
    <d v="1899-12-30T15:35:00"/>
    <n v="-0.29861111111111127"/>
  </r>
  <r>
    <x v="14"/>
    <s v="mardi"/>
    <n v="1"/>
    <x v="0"/>
    <x v="0"/>
    <d v="1899-12-30T09:10:00"/>
    <n v="0"/>
    <x v="0"/>
    <d v="1899-12-30T08:30:00"/>
    <d v="1899-12-30T08:36:00"/>
    <d v="1899-12-30T09:05:00"/>
    <d v="1899-12-30T00:05:00"/>
    <d v="1899-12-30T00:06:00"/>
    <d v="1899-12-30T00:29:00"/>
    <d v="1899-12-30T00:45:00"/>
    <n v="1"/>
    <d v="1899-12-30T00:15:00"/>
    <d v="1899-12-30T01:00:00"/>
    <d v="1899-12-31T00:00:00"/>
    <s v="mardi"/>
    <d v="1899-12-30T09:25:00"/>
    <d v="1899-12-30T00:00:00"/>
  </r>
  <r>
    <x v="14"/>
    <s v="mardi"/>
    <n v="2"/>
    <x v="0"/>
    <x v="16"/>
    <d v="1899-12-30T09:45:00"/>
    <n v="2"/>
    <x v="1"/>
    <d v="1899-12-30T09:30:00"/>
    <d v="1899-12-30T09:35:00"/>
    <d v="1899-12-30T09:40:00"/>
    <d v="1899-12-30T00:05:00"/>
    <d v="1899-12-30T00:05:00"/>
    <d v="1899-12-30T00:05:00"/>
    <d v="1899-12-30T00:20:00"/>
    <n v="1"/>
    <d v="1899-12-30T00:15:00"/>
    <d v="1899-12-30T00:35:00"/>
    <d v="1899-12-30T14:00:00"/>
    <s v="mardi"/>
    <d v="1899-12-30T10:00:00"/>
    <d v="1899-12-30T00:55:00"/>
  </r>
  <r>
    <x v="14"/>
    <s v="mardi"/>
    <n v="2"/>
    <x v="0"/>
    <x v="73"/>
    <d v="1899-12-30T12:50:00"/>
    <n v="0"/>
    <x v="1"/>
    <d v="1899-12-30T11:05:00"/>
    <d v="1899-12-30T11:23:00"/>
    <d v="1899-12-30T12:45:00"/>
    <d v="1899-12-30T00:10:00"/>
    <d v="1899-12-30T00:18:00"/>
    <d v="1899-12-30T01:22:00"/>
    <d v="1899-12-30T01:55:00"/>
    <n v="1"/>
    <d v="1899-12-30T00:15:00"/>
    <d v="1899-12-30T02:10:00"/>
    <d v="1900-01-01T04:00:00"/>
    <s v="mardi"/>
    <d v="1899-12-30T13:05:00"/>
    <d v="1899-12-30T00:35:00"/>
  </r>
  <r>
    <x v="14"/>
    <s v="mardi"/>
    <n v="2"/>
    <x v="1"/>
    <x v="47"/>
    <d v="1899-12-30T15:30:00"/>
    <n v="0"/>
    <x v="1"/>
    <d v="1899-12-30T13:50:00"/>
    <d v="1899-12-30T14:05:00"/>
    <d v="1899-12-30T15:25:00"/>
    <d v="1899-12-30T00:10:00"/>
    <d v="1899-12-30T00:15:00"/>
    <d v="1899-12-30T01:20:00"/>
    <d v="1899-12-30T01:50:00"/>
    <n v="1"/>
    <d v="1899-12-30T00:15:00"/>
    <d v="1899-12-30T02:05:00"/>
    <d v="1900-01-01T02:00:00"/>
    <s v="mardi"/>
    <d v="1899-12-30T15:45:00"/>
    <n v="-0.31250000000000011"/>
  </r>
  <r>
    <x v="14"/>
    <s v="mardi"/>
    <n v="3"/>
    <x v="2"/>
    <x v="15"/>
    <d v="1899-12-30T09:30:00"/>
    <n v="2"/>
    <x v="1"/>
    <d v="1899-12-30T08:20:00"/>
    <d v="1899-12-30T08:40:00"/>
    <d v="1899-12-30T09:20:00"/>
    <d v="1899-12-30T00:05:00"/>
    <d v="1899-12-30T00:20:00"/>
    <d v="1899-12-30T00:40:00"/>
    <d v="1899-12-30T01:15:00"/>
    <n v="1"/>
    <d v="1899-12-30T00:15:00"/>
    <d v="1899-12-30T01:30:00"/>
    <d v="1899-12-31T12:00:00"/>
    <s v="mardi"/>
    <d v="1899-12-30T09:45:00"/>
    <d v="1899-12-30T00:10:00"/>
  </r>
  <r>
    <x v="14"/>
    <s v="mardi"/>
    <n v="3"/>
    <x v="2"/>
    <x v="79"/>
    <d v="1899-12-30T10:20:00"/>
    <n v="4"/>
    <x v="1"/>
    <d v="1899-12-30T10:10:00"/>
    <d v="1899-12-30T10:12:00"/>
    <d v="1899-12-30T10:15:00"/>
    <d v="1899-12-30T00:15:00"/>
    <d v="1899-12-30T00:02:00"/>
    <d v="1899-12-30T00:03:00"/>
    <d v="1899-12-30T00:25:00"/>
    <n v="1"/>
    <d v="1899-12-30T00:15:00"/>
    <d v="1899-12-30T00:40:00"/>
    <d v="1899-12-30T16:00:00"/>
    <s v="mardi"/>
    <d v="1899-12-30T10:35:00"/>
    <d v="1899-12-30T00:15:00"/>
  </r>
  <r>
    <x v="14"/>
    <s v="mardi"/>
    <n v="3"/>
    <x v="2"/>
    <x v="35"/>
    <d v="1899-12-30T12:50:00"/>
    <n v="4"/>
    <x v="0"/>
    <d v="1899-12-30T10:59:00"/>
    <d v="1899-12-30T11:30:00"/>
    <d v="1899-12-30T12:40:00"/>
    <d v="1899-12-30T00:09:00"/>
    <d v="1899-12-30T00:31:00"/>
    <d v="1899-12-30T01:10:00"/>
    <d v="1899-12-30T02:00:00"/>
    <n v="1"/>
    <d v="1899-12-30T00:15:00"/>
    <d v="1899-12-30T02:15:00"/>
    <d v="1900-01-01T06:00:00"/>
    <s v="mardi"/>
    <d v="1899-12-30T13:05:00"/>
    <n v="-0.20138888888888895"/>
  </r>
  <r>
    <x v="14"/>
    <s v="mardi"/>
    <n v="4"/>
    <x v="3"/>
    <x v="15"/>
    <d v="1899-12-30T08:40:00"/>
    <n v="0"/>
    <x v="1"/>
    <m/>
    <m/>
    <m/>
    <n v="-0.34375"/>
    <d v="1899-12-30T00:00:00"/>
    <d v="1899-12-30T00:00:00"/>
    <d v="1899-12-30T00:25:00"/>
    <n v="1"/>
    <d v="1899-12-30T00:15:00"/>
    <d v="1899-12-30T00:40:00"/>
    <d v="1899-12-30T16:00:00"/>
    <s v="mardi"/>
    <d v="1899-12-30T08:55:00"/>
    <d v="1899-12-30T00:35:00"/>
  </r>
  <r>
    <x v="14"/>
    <s v="mardi"/>
    <n v="4"/>
    <x v="3"/>
    <x v="57"/>
    <d v="1899-12-30T10:25:00"/>
    <n v="0"/>
    <x v="1"/>
    <m/>
    <m/>
    <m/>
    <n v="-0.39583333333333331"/>
    <d v="1899-12-30T00:00:00"/>
    <d v="1899-12-30T00:00:00"/>
    <d v="1899-12-30T00:55:00"/>
    <n v="1"/>
    <d v="1899-12-30T00:15:00"/>
    <d v="1899-12-30T01:10:00"/>
    <d v="1899-12-31T04:00:00"/>
    <s v="mardi"/>
    <d v="1899-12-30T10:40:00"/>
    <n v="-9.7222222222222154E-2"/>
  </r>
  <r>
    <x v="14"/>
    <s v="mardi"/>
    <n v="5"/>
    <x v="4"/>
    <x v="5"/>
    <d v="1899-12-30T10:18:00"/>
    <n v="2"/>
    <x v="1"/>
    <d v="1899-12-30T08:35:00"/>
    <d v="1899-12-30T08:55:00"/>
    <d v="1899-12-30T10:03:00"/>
    <d v="1899-12-30T00:15:00"/>
    <d v="1899-12-30T00:20:00"/>
    <d v="1899-12-30T01:08:00"/>
    <d v="1899-12-30T01:58:00"/>
    <n v="1"/>
    <d v="1899-12-30T00:15:00"/>
    <d v="1899-12-30T02:13:00"/>
    <d v="1900-01-01T05:12:00"/>
    <s v="mardi"/>
    <d v="1899-12-30T10:33:00"/>
    <d v="1899-12-30T00:02:00"/>
  </r>
  <r>
    <x v="14"/>
    <s v="mardi"/>
    <n v="5"/>
    <x v="4"/>
    <x v="94"/>
    <d v="1899-12-30T11:45:00"/>
    <n v="2"/>
    <x v="2"/>
    <d v="1899-12-30T10:52:00"/>
    <d v="1899-12-30T10:55:00"/>
    <d v="1899-12-30T11:40:00"/>
    <d v="1899-12-30T00:17:00"/>
    <d v="1899-12-30T00:03:00"/>
    <d v="1899-12-30T00:45:00"/>
    <d v="1899-12-30T01:10:00"/>
    <n v="1"/>
    <d v="1899-12-30T00:15:00"/>
    <d v="1899-12-30T01:25:00"/>
    <d v="1899-12-31T10:00:00"/>
    <s v="mardi"/>
    <d v="1899-12-30T12:00:00"/>
    <d v="1899-12-30T00:30:00"/>
  </r>
  <r>
    <x v="14"/>
    <s v="mardi"/>
    <n v="5"/>
    <x v="2"/>
    <x v="45"/>
    <d v="1899-12-30T13:55:00"/>
    <n v="0"/>
    <x v="0"/>
    <d v="1899-12-30T12:40:00"/>
    <d v="1899-12-30T13:02:00"/>
    <d v="1899-12-30T13:50:00"/>
    <d v="1899-12-30T00:10:00"/>
    <d v="1899-12-30T00:22:00"/>
    <d v="1899-12-30T00:48:00"/>
    <d v="1899-12-30T01:25:00"/>
    <n v="1"/>
    <d v="1899-12-30T00:15:00"/>
    <d v="1899-12-30T01:40:00"/>
    <d v="1899-12-31T16:00:00"/>
    <s v="mardi"/>
    <d v="1899-12-30T14:10:00"/>
    <n v="-5.0000000000000044E-2"/>
  </r>
  <r>
    <x v="14"/>
    <s v="mardi"/>
    <n v="6"/>
    <x v="5"/>
    <x v="95"/>
    <d v="1899-12-30T13:17:00"/>
    <n v="2"/>
    <x v="2"/>
    <d v="1899-12-30T12:59:00"/>
    <d v="1899-12-30T13:05:00"/>
    <d v="1899-12-30T13:15:00"/>
    <d v="1899-12-30T00:01:00"/>
    <d v="1899-12-30T00:06:00"/>
    <d v="1899-12-30T00:10:00"/>
    <d v="1899-12-30T00:19:00"/>
    <n v="1"/>
    <d v="1899-12-30T00:15:00"/>
    <d v="1899-12-30T00:34:00"/>
    <d v="1899-12-30T13:36:00"/>
    <s v="mardi"/>
    <d v="1899-12-30T13:32:00"/>
    <n v="-3.4722222222223209E-3"/>
  </r>
  <r>
    <x v="14"/>
    <s v="mardi"/>
    <n v="6"/>
    <x v="5"/>
    <x v="96"/>
    <d v="1899-12-30T13:43:00"/>
    <n v="2"/>
    <x v="2"/>
    <d v="1899-12-30T13:28:00"/>
    <d v="1899-12-30T13:33:00"/>
    <d v="1899-12-30T13:41:00"/>
    <d v="1899-12-30T00:01:00"/>
    <d v="1899-12-30T00:05:00"/>
    <d v="1899-12-30T00:08:00"/>
    <d v="1899-12-30T00:16:00"/>
    <n v="1"/>
    <d v="1899-12-30T00:15:00"/>
    <d v="1899-12-30T00:31:00"/>
    <d v="1899-12-30T12:24:00"/>
    <s v="mardi"/>
    <d v="1899-12-30T13:58:00"/>
    <n v="-3.4722222222223209E-3"/>
  </r>
  <r>
    <x v="14"/>
    <s v="mardi"/>
    <n v="6"/>
    <x v="5"/>
    <x v="97"/>
    <d v="1899-12-30T14:12:00"/>
    <n v="2"/>
    <x v="2"/>
    <d v="1899-12-30T13:54:00"/>
    <d v="1899-12-30T13:59:00"/>
    <d v="1899-12-30T14:09:00"/>
    <d v="1899-12-30T00:01:00"/>
    <d v="1899-12-30T00:05:00"/>
    <d v="1899-12-30T00:10:00"/>
    <d v="1899-12-30T00:19:00"/>
    <n v="1"/>
    <d v="1899-12-30T00:15:00"/>
    <d v="1899-12-30T00:34:00"/>
    <d v="1899-12-30T13:36:00"/>
    <s v="mardi"/>
    <d v="1899-12-30T14:27:00"/>
    <n v="-0.1437500000000001"/>
  </r>
  <r>
    <x v="15"/>
    <s v="mercredi"/>
    <n v="1"/>
    <x v="0"/>
    <x v="23"/>
    <d v="1899-12-30T12:05:00"/>
    <n v="0"/>
    <x v="0"/>
    <d v="1899-12-30T11:05:00"/>
    <d v="1899-12-30T11:20:00"/>
    <d v="1899-12-30T11:50:00"/>
    <d v="1899-12-30T00:05:00"/>
    <d v="1899-12-30T00:15:00"/>
    <d v="1899-12-30T00:30:00"/>
    <d v="1899-12-30T01:05:00"/>
    <n v="1"/>
    <d v="1899-12-30T00:15:00"/>
    <d v="1899-12-30T01:20:00"/>
    <d v="1899-12-31T08:00:00"/>
    <s v="mercredi"/>
    <d v="1899-12-30T12:20:00"/>
    <n v="-0.17569444444444449"/>
  </r>
  <r>
    <x v="15"/>
    <s v="mercredi"/>
    <n v="2"/>
    <x v="1"/>
    <x v="98"/>
    <d v="1899-12-30T09:10:00"/>
    <n v="2"/>
    <x v="2"/>
    <d v="1899-12-30T08:27:00"/>
    <d v="1899-12-30T08:29:00"/>
    <d v="1899-12-30T09:05:00"/>
    <d v="1899-12-30T00:20:00"/>
    <d v="1899-12-30T00:02:00"/>
    <d v="1899-12-30T00:36:00"/>
    <d v="1899-12-30T01:03:00"/>
    <n v="1"/>
    <d v="1899-12-30T00:15:00"/>
    <d v="1899-12-30T01:18:00"/>
    <d v="1899-12-31T07:12:00"/>
    <s v="mercredi"/>
    <d v="1899-12-30T09:25:00"/>
    <d v="1899-12-30T00:10:00"/>
  </r>
  <r>
    <x v="15"/>
    <s v="mercredi"/>
    <n v="2"/>
    <x v="6"/>
    <x v="87"/>
    <d v="1899-12-30T10:15:00"/>
    <n v="2"/>
    <x v="1"/>
    <d v="1899-12-30T09:42:00"/>
    <d v="1899-12-30T09:50:00"/>
    <d v="1899-12-30T10:02:00"/>
    <d v="1899-12-30T00:07:00"/>
    <d v="1899-12-30T00:08:00"/>
    <d v="1899-12-30T00:12:00"/>
    <d v="1899-12-30T00:40:00"/>
    <n v="1"/>
    <d v="1899-12-30T00:15:00"/>
    <d v="1899-12-30T00:55:00"/>
    <d v="1899-12-30T22:00:00"/>
    <s v="mercredi"/>
    <d v="1899-12-30T10:30:00"/>
    <d v="1899-12-30T01:35:00"/>
  </r>
  <r>
    <x v="15"/>
    <s v="mercredi"/>
    <n v="2"/>
    <x v="0"/>
    <x v="99"/>
    <d v="1899-12-30T12:30:00"/>
    <n v="2"/>
    <x v="1"/>
    <d v="1899-12-30T12:09:00"/>
    <d v="1899-12-30T12:18:00"/>
    <d v="1899-12-30T12:24:00"/>
    <d v="1899-12-30T00:04:00"/>
    <d v="1899-12-30T00:09:00"/>
    <d v="1899-12-30T00:06:00"/>
    <d v="1899-12-30T00:25:00"/>
    <n v="1"/>
    <d v="1899-12-30T00:15:00"/>
    <d v="1899-12-30T00:40:00"/>
    <d v="1899-12-30T16:00:00"/>
    <s v="mercredi"/>
    <d v="1899-12-30T12:45:00"/>
    <d v="1899-12-30T00:43:00"/>
  </r>
  <r>
    <x v="15"/>
    <s v="mercredi"/>
    <n v="2"/>
    <x v="1"/>
    <x v="41"/>
    <d v="1899-12-30T14:25:00"/>
    <n v="4"/>
    <x v="0"/>
    <d v="1899-12-30T13:48:00"/>
    <d v="1899-12-30T14:02:00"/>
    <d v="1899-12-30T14:20:00"/>
    <d v="1899-12-30T00:20:00"/>
    <d v="1899-12-30T00:14:00"/>
    <d v="1899-12-30T00:18:00"/>
    <d v="1899-12-30T00:57:00"/>
    <n v="1"/>
    <d v="1899-12-30T00:15:00"/>
    <d v="1899-12-30T01:12:00"/>
    <d v="1899-12-31T04:48:00"/>
    <s v="mercredi"/>
    <d v="1899-12-30T14:40:00"/>
    <n v="-0.26875000000000004"/>
  </r>
  <r>
    <x v="15"/>
    <s v="mercredi"/>
    <n v="3"/>
    <x v="2"/>
    <x v="82"/>
    <d v="1899-12-30T09:05:00"/>
    <n v="0"/>
    <x v="1"/>
    <d v="1899-12-30T08:21:00"/>
    <d v="1899-12-30T08:31:00"/>
    <d v="1899-12-30T08:47:00"/>
    <d v="1899-12-30T00:08:00"/>
    <d v="1899-12-30T00:10:00"/>
    <d v="1899-12-30T00:16:00"/>
    <d v="1899-12-30T00:52:00"/>
    <n v="1"/>
    <d v="1899-12-30T00:15:00"/>
    <d v="1899-12-30T01:07:00"/>
    <d v="1899-12-31T02:48:00"/>
    <s v="mercredi"/>
    <d v="1899-12-30T09:20:00"/>
    <d v="1899-12-30T00:03:00"/>
  </r>
  <r>
    <x v="15"/>
    <s v="mercredi"/>
    <n v="3"/>
    <x v="2"/>
    <x v="100"/>
    <d v="1899-12-30T10:50:00"/>
    <n v="2"/>
    <x v="0"/>
    <d v="1899-12-30T09:35:00"/>
    <d v="1899-12-30T09:50:00"/>
    <d v="1899-12-30T10:40:00"/>
    <d v="1899-12-30T00:12:00"/>
    <d v="1899-12-30T00:15:00"/>
    <d v="1899-12-30T00:50:00"/>
    <d v="1899-12-30T01:27:00"/>
    <n v="1"/>
    <d v="1899-12-30T00:15:00"/>
    <d v="1899-12-30T01:42:00"/>
    <d v="1899-12-31T16:48:00"/>
    <s v="mercredi"/>
    <d v="1899-12-30T11:05:00"/>
    <n v="-3.4722222222222654E-3"/>
  </r>
  <r>
    <x v="15"/>
    <s v="mercredi"/>
    <n v="3"/>
    <x v="2"/>
    <x v="23"/>
    <d v="1899-12-30T11:34:00"/>
    <n v="2"/>
    <x v="0"/>
    <d v="1899-12-30T11:05:00"/>
    <d v="1899-12-30T11:18:00"/>
    <d v="1899-12-30T11:28:00"/>
    <d v="1899-12-30T00:05:00"/>
    <d v="1899-12-30T00:13:00"/>
    <d v="1899-12-30T00:10:00"/>
    <d v="1899-12-30T00:34:00"/>
    <n v="1"/>
    <d v="1899-12-30T00:15:00"/>
    <d v="1899-12-30T00:49:00"/>
    <d v="1899-12-30T19:36:00"/>
    <s v="mercredi"/>
    <d v="1899-12-30T11:49:00"/>
    <d v="1899-12-30T00:03:00"/>
  </r>
  <r>
    <x v="15"/>
    <s v="mercredi"/>
    <n v="3"/>
    <x v="2"/>
    <x v="101"/>
    <d v="1899-12-30T13:15:00"/>
    <n v="0"/>
    <x v="0"/>
    <d v="1899-12-30T11:58:00"/>
    <d v="1899-12-30T12:15:00"/>
    <d v="1899-12-30T13:05:00"/>
    <d v="1899-12-30T00:06:00"/>
    <d v="1899-12-30T00:17:00"/>
    <d v="1899-12-30T00:50:00"/>
    <d v="1899-12-30T01:23:00"/>
    <n v="1"/>
    <d v="1899-12-30T00:15:00"/>
    <d v="1899-12-30T01:38:00"/>
    <d v="1899-12-31T15:12:00"/>
    <s v="mercredi"/>
    <d v="1899-12-30T13:30:00"/>
    <n v="-0.21527777777777785"/>
  </r>
  <r>
    <x v="15"/>
    <s v="mercredi"/>
    <n v="4"/>
    <x v="3"/>
    <x v="5"/>
    <d v="1899-12-30T09:05:00"/>
    <n v="2"/>
    <x v="1"/>
    <m/>
    <m/>
    <m/>
    <n v="-0.34722222222222227"/>
    <d v="1899-12-30T00:00:00"/>
    <d v="1899-12-30T00:00:00"/>
    <d v="1899-12-30T00:45:00"/>
    <n v="1"/>
    <d v="1899-12-30T00:15:00"/>
    <d v="1899-12-30T01:00:00"/>
    <d v="1899-12-31T00:00:00"/>
    <s v="mercredi"/>
    <d v="1899-12-30T09:20:00"/>
    <d v="1899-12-30T00:00:00"/>
  </r>
  <r>
    <x v="15"/>
    <s v="mercredi"/>
    <n v="4"/>
    <x v="3"/>
    <x v="33"/>
    <d v="1899-12-30T09:50:00"/>
    <n v="2"/>
    <x v="1"/>
    <m/>
    <m/>
    <m/>
    <n v="-0.3888888888888889"/>
    <d v="1899-12-30T00:00:00"/>
    <d v="1899-12-30T00:00:00"/>
    <d v="1899-12-30T00:30:00"/>
    <n v="1"/>
    <d v="1899-12-30T00:15:00"/>
    <d v="1899-12-30T00:45:00"/>
    <d v="1899-12-30T18:00:00"/>
    <s v="mercredi"/>
    <d v="1899-12-30T10:05:00"/>
    <n v="-6.9444444444445308E-3"/>
  </r>
  <r>
    <x v="15"/>
    <s v="mercredi"/>
    <n v="4"/>
    <x v="3"/>
    <x v="79"/>
    <d v="1899-12-30T11:00:00"/>
    <n v="2"/>
    <x v="1"/>
    <m/>
    <m/>
    <m/>
    <n v="-0.41319444444444442"/>
    <d v="1899-12-30T00:00:00"/>
    <d v="1899-12-30T00:00:00"/>
    <d v="1899-12-30T01:05:00"/>
    <n v="1"/>
    <d v="1899-12-30T00:15:00"/>
    <d v="1899-12-30T01:20:00"/>
    <d v="1899-12-31T08:00:00"/>
    <s v="mercredi"/>
    <d v="1899-12-30T11:15:00"/>
    <n v="-1.0416666666666685E-2"/>
  </r>
  <r>
    <x v="15"/>
    <s v="mercredi"/>
    <n v="4"/>
    <x v="3"/>
    <x v="23"/>
    <d v="1899-12-30T11:30:00"/>
    <n v="4"/>
    <x v="1"/>
    <m/>
    <m/>
    <m/>
    <n v="-0.45833333333333331"/>
    <d v="1899-12-30T00:00:00"/>
    <d v="1899-12-30T00:00:00"/>
    <d v="1899-12-30T00:30:00"/>
    <n v="1"/>
    <d v="1899-12-30T00:15:00"/>
    <d v="1899-12-30T00:45:00"/>
    <d v="1899-12-30T18:00:00"/>
    <s v="mercredi"/>
    <d v="1899-12-30T11:45:00"/>
    <n v="-0.13541666666666669"/>
  </r>
  <r>
    <x v="15"/>
    <s v="mercredi"/>
    <n v="5"/>
    <x v="6"/>
    <x v="20"/>
    <d v="1899-12-30T09:35:00"/>
    <n v="0"/>
    <x v="1"/>
    <d v="1899-12-30T08:35:00"/>
    <d v="1899-12-30T08:52:00"/>
    <d v="1899-12-30T09:20:00"/>
    <d v="1899-12-30T00:05:00"/>
    <d v="1899-12-30T00:17:00"/>
    <d v="1899-12-30T00:28:00"/>
    <d v="1899-12-30T01:05:00"/>
    <n v="1"/>
    <d v="1899-12-30T00:15:00"/>
    <d v="1899-12-30T01:20:00"/>
    <d v="1899-12-31T08:00:00"/>
    <s v="mercredi"/>
    <d v="1899-12-30T09:50:00"/>
    <d v="1899-12-30T00:15:00"/>
  </r>
  <r>
    <x v="15"/>
    <s v="mercredi"/>
    <n v="5"/>
    <x v="6"/>
    <x v="102"/>
    <d v="1899-12-30T10:42:00"/>
    <n v="2"/>
    <x v="1"/>
    <d v="1899-12-30T10:10:00"/>
    <d v="1899-12-30T10:16:00"/>
    <d v="1899-12-30T10:35:00"/>
    <d v="1899-12-30T00:05:00"/>
    <d v="1899-12-30T00:06:00"/>
    <d v="1899-12-30T00:19:00"/>
    <d v="1899-12-30T00:37:00"/>
    <n v="1"/>
    <d v="1899-12-30T00:15:00"/>
    <d v="1899-12-30T00:52:00"/>
    <d v="1899-12-30T20:48:00"/>
    <s v="mercredi"/>
    <d v="1899-12-30T10:57:00"/>
    <d v="1899-12-30T00:38:00"/>
  </r>
  <r>
    <x v="15"/>
    <s v="mercredi"/>
    <n v="5"/>
    <x v="6"/>
    <x v="29"/>
    <d v="1899-12-30T13:20:00"/>
    <n v="0"/>
    <x v="1"/>
    <d v="1899-12-30T11:40:00"/>
    <d v="1899-12-30T12:02:00"/>
    <d v="1899-12-30T12:59:00"/>
    <d v="1899-12-30T00:05:00"/>
    <d v="1899-12-30T00:22:00"/>
    <d v="1899-12-30T00:57:00"/>
    <d v="1899-12-30T01:45:00"/>
    <n v="1"/>
    <d v="1899-12-30T00:15:00"/>
    <d v="1899-12-30T02:00:00"/>
    <d v="1900-01-01T00:00:00"/>
    <s v="mercredi"/>
    <d v="1899-12-30T13:35:00"/>
    <n v="-0.22569444444444459"/>
  </r>
  <r>
    <x v="15"/>
    <s v="mercredi"/>
    <n v="6"/>
    <x v="0"/>
    <x v="48"/>
    <d v="1899-12-30T09:15:00"/>
    <n v="2"/>
    <x v="1"/>
    <d v="1899-12-30T08:15:00"/>
    <d v="1899-12-30T08:30:00"/>
    <d v="1899-12-30T08:55:00"/>
    <d v="1899-12-30T00:05:00"/>
    <d v="1899-12-30T00:15:00"/>
    <d v="1899-12-30T00:25:00"/>
    <d v="1899-12-30T01:05:00"/>
    <n v="1"/>
    <d v="1899-12-30T00:15:00"/>
    <d v="1899-12-30T01:20:00"/>
    <d v="1899-12-31T08:00:00"/>
    <s v="mercredi"/>
    <d v="1899-12-30T09:30:00"/>
    <d v="1899-12-30T00:05:00"/>
  </r>
  <r>
    <x v="15"/>
    <s v="mercredi"/>
    <n v="6"/>
    <x v="0"/>
    <x v="87"/>
    <d v="1899-12-30T10:20:00"/>
    <n v="2"/>
    <x v="1"/>
    <d v="1899-12-30T09:40:00"/>
    <d v="1899-12-30T09:55:00"/>
    <d v="1899-12-30T10:10:00"/>
    <d v="1899-12-30T00:05:00"/>
    <d v="1899-12-30T00:15:00"/>
    <d v="1899-12-30T00:15:00"/>
    <d v="1899-12-30T00:45:00"/>
    <n v="1"/>
    <d v="1899-12-30T00:15:00"/>
    <d v="1899-12-30T01:00:00"/>
    <d v="1899-12-31T00:00:00"/>
    <s v="mercredi"/>
    <d v="1899-12-30T10:35:00"/>
    <n v="-9.0972222222222232E-2"/>
  </r>
  <r>
    <x v="16"/>
    <s v="jeudi"/>
    <n v="2"/>
    <x v="1"/>
    <x v="103"/>
    <d v="1899-12-30T08:55:00"/>
    <n v="2"/>
    <x v="0"/>
    <d v="1899-12-30T08:32:00"/>
    <d v="1899-12-30T08:40:00"/>
    <d v="1899-12-30T08:50:00"/>
    <d v="1899-12-30T00:08:00"/>
    <d v="1899-12-30T00:08:00"/>
    <d v="1899-12-30T00:10:00"/>
    <d v="1899-12-30T00:31:00"/>
    <n v="1"/>
    <d v="1899-12-30T00:15:00"/>
    <d v="1899-12-30T00:46:00"/>
    <d v="1899-12-30T18:24:00"/>
    <s v="jeudi"/>
    <d v="1899-12-30T09:10:00"/>
    <d v="1899-12-30T00:10:00"/>
  </r>
  <r>
    <x v="16"/>
    <s v="jeudi"/>
    <n v="2"/>
    <x v="1"/>
    <x v="33"/>
    <d v="1899-12-30T09:50:00"/>
    <n v="2"/>
    <x v="0"/>
    <d v="1899-12-30T09:25:00"/>
    <d v="1899-12-30T09:39:00"/>
    <d v="1899-12-30T09:45:00"/>
    <d v="1899-12-30T00:05:00"/>
    <d v="1899-12-30T00:14:00"/>
    <d v="1899-12-30T00:06:00"/>
    <d v="1899-12-30T00:30:00"/>
    <n v="1"/>
    <d v="1899-12-30T00:15:00"/>
    <d v="1899-12-30T00:45:00"/>
    <d v="1899-12-30T18:00:00"/>
    <s v="jeudi"/>
    <d v="1899-12-30T10:05:00"/>
    <d v="1899-12-30T04:45:00"/>
  </r>
  <r>
    <x v="16"/>
    <s v="jeudi"/>
    <n v="2"/>
    <x v="1"/>
    <x v="104"/>
    <d v="1899-12-30T16:40:00"/>
    <n v="4"/>
    <x v="1"/>
    <d v="1899-12-30T15:00:00"/>
    <d v="1899-12-30T15:15:00"/>
    <d v="1899-12-30T16:30:00"/>
    <d v="1899-12-30T00:10:00"/>
    <d v="1899-12-30T00:15:00"/>
    <d v="1899-12-30T01:15:00"/>
    <d v="1899-12-30T01:50:00"/>
    <n v="1"/>
    <d v="1899-12-30T00:15:00"/>
    <d v="1899-12-30T02:05:00"/>
    <d v="1900-01-01T02:00:00"/>
    <s v="jeudi"/>
    <d v="1899-12-30T16:55:00"/>
    <n v="-0.35416666666666685"/>
  </r>
  <r>
    <x v="16"/>
    <s v="jeudi"/>
    <n v="3"/>
    <x v="2"/>
    <x v="0"/>
    <d v="1899-12-30T10:30:00"/>
    <n v="0"/>
    <x v="0"/>
    <d v="1899-12-30T08:30:00"/>
    <d v="1899-12-30T08:50:00"/>
    <d v="1899-12-30T10:15:00"/>
    <d v="1899-12-30T00:05:00"/>
    <d v="1899-12-30T00:20:00"/>
    <d v="1899-12-30T01:25:00"/>
    <d v="1899-12-30T02:05:00"/>
    <n v="1"/>
    <d v="1899-12-30T00:15:00"/>
    <d v="1899-12-30T02:20:00"/>
    <d v="1900-01-01T08:00:00"/>
    <s v="jeudi"/>
    <d v="1899-12-30T10:45:00"/>
    <d v="1899-12-30T00:20:00"/>
  </r>
  <r>
    <x v="16"/>
    <s v="jeudi"/>
    <n v="3"/>
    <x v="2"/>
    <x v="50"/>
    <d v="1899-12-30T12:20:00"/>
    <n v="4"/>
    <x v="0"/>
    <d v="1899-12-30T11:15:00"/>
    <d v="1899-12-30T11:35:00"/>
    <d v="1899-12-30T12:04:00"/>
    <d v="1899-12-30T00:10:00"/>
    <d v="1899-12-30T00:20:00"/>
    <d v="1899-12-30T00:29:00"/>
    <d v="1899-12-30T01:15:00"/>
    <n v="1"/>
    <d v="1899-12-30T00:15:00"/>
    <d v="1899-12-30T01:30:00"/>
    <d v="1899-12-31T12:00:00"/>
    <s v="jeudi"/>
    <d v="1899-12-30T12:35:00"/>
    <d v="1899-12-30T03:25:00"/>
  </r>
  <r>
    <x v="16"/>
    <s v="jeudi"/>
    <n v="3"/>
    <x v="1"/>
    <x v="105"/>
    <d v="1899-12-30T18:20:00"/>
    <n v="4"/>
    <x v="1"/>
    <d v="1899-12-30T16:05:00"/>
    <d v="1899-12-30T16:25:00"/>
    <d v="1899-12-30T18:15:00"/>
    <d v="1899-12-30T00:05:00"/>
    <d v="1899-12-30T00:20:00"/>
    <d v="1899-12-30T01:50:00"/>
    <d v="1899-12-30T02:20:00"/>
    <n v="1"/>
    <d v="1899-12-30T00:15:00"/>
    <d v="1899-12-30T02:35:00"/>
    <d v="1900-01-01T14:00:00"/>
    <s v="jeudi"/>
    <d v="1899-12-30T18:35:00"/>
    <d v="1899-12-30T00:15:00"/>
  </r>
  <r>
    <x v="16"/>
    <s v="jeudi"/>
    <n v="3"/>
    <x v="2"/>
    <x v="106"/>
    <d v="1899-12-30T20:50:00"/>
    <n v="4"/>
    <x v="0"/>
    <d v="1899-12-30T18:30:00"/>
    <d v="1899-12-30T19:25:00"/>
    <d v="1899-12-30T20:35:00"/>
    <n v="-1.388888888888884E-2"/>
    <d v="1899-12-30T00:55:00"/>
    <d v="1899-12-30T01:10:00"/>
    <d v="1899-12-30T02:00:00"/>
    <n v="1"/>
    <d v="1899-12-30T00:15:00"/>
    <d v="1899-12-30T02:15:00"/>
    <d v="1900-01-01T06:00:00"/>
    <s v="jeudi"/>
    <d v="1899-12-30T21:05:00"/>
    <n v="-0.53472222222222221"/>
  </r>
  <r>
    <x v="16"/>
    <s v="jeudi"/>
    <n v="4"/>
    <x v="3"/>
    <x v="15"/>
    <d v="1899-12-30T08:30:00"/>
    <n v="2"/>
    <x v="1"/>
    <m/>
    <m/>
    <m/>
    <n v="-0.34375"/>
    <d v="1899-12-30T00:00:00"/>
    <d v="1899-12-30T00:00:00"/>
    <d v="1899-12-30T00:15:00"/>
    <n v="1"/>
    <d v="1899-12-30T00:15:00"/>
    <d v="1899-12-30T00:30:00"/>
    <d v="1899-12-30T12:00:00"/>
    <s v="jeudi"/>
    <d v="1899-12-30T08:45:00"/>
    <d v="1899-12-30T00:10:00"/>
  </r>
  <r>
    <x v="16"/>
    <s v="jeudi"/>
    <n v="4"/>
    <x v="3"/>
    <x v="44"/>
    <d v="1899-12-30T09:30:00"/>
    <n v="2"/>
    <x v="1"/>
    <m/>
    <m/>
    <m/>
    <n v="-0.37152777777777773"/>
    <d v="1899-12-30T00:00:00"/>
    <d v="1899-12-30T00:00:00"/>
    <d v="1899-12-30T00:35:00"/>
    <n v="1"/>
    <d v="1899-12-30T00:15:00"/>
    <d v="1899-12-30T00:50:00"/>
    <d v="1899-12-30T20:00:00"/>
    <s v="jeudi"/>
    <d v="1899-12-30T09:45:00"/>
    <d v="1899-12-30T00:00:00"/>
  </r>
  <r>
    <x v="16"/>
    <s v="jeudi"/>
    <n v="4"/>
    <x v="3"/>
    <x v="22"/>
    <d v="1899-12-30T11:05:00"/>
    <n v="0"/>
    <x v="1"/>
    <m/>
    <m/>
    <m/>
    <n v="-0.40625"/>
    <d v="1899-12-30T00:00:00"/>
    <d v="1899-12-30T00:00:00"/>
    <d v="1899-12-30T01:20:00"/>
    <n v="1"/>
    <d v="1899-12-30T00:15:00"/>
    <d v="1899-12-30T01:35:00"/>
    <d v="1899-12-31T14:00:00"/>
    <s v="jeudi"/>
    <d v="1899-12-30T11:20:00"/>
    <n v="-3.7500000000000033E-2"/>
  </r>
  <r>
    <x v="17"/>
    <s v="vendredi"/>
    <n v="1"/>
    <x v="0"/>
    <x v="107"/>
    <d v="1899-12-30T11:05:00"/>
    <n v="4"/>
    <x v="0"/>
    <d v="1899-12-30T10:28:00"/>
    <d v="1899-12-30T10:30:00"/>
    <d v="1899-12-30T11:01:00"/>
    <d v="1899-12-30T00:02:00"/>
    <d v="1899-12-30T00:02:00"/>
    <d v="1899-12-30T00:31:00"/>
    <d v="1899-12-30T00:39:00"/>
    <n v="1"/>
    <d v="1899-12-30T00:15:00"/>
    <d v="1899-12-30T00:54:00"/>
    <d v="1899-12-30T21:36:00"/>
    <s v="vendredi"/>
    <d v="1899-12-30T11:20:00"/>
    <d v="1899-12-30T00:35:00"/>
  </r>
  <r>
    <x v="17"/>
    <s v="vendredi"/>
    <n v="1"/>
    <x v="0"/>
    <x v="108"/>
    <d v="1899-12-30T12:50:00"/>
    <n v="0"/>
    <x v="0"/>
    <d v="1899-12-30T12:10:00"/>
    <d v="1899-12-30T12:15:00"/>
    <d v="1899-12-30T12:45:00"/>
    <d v="1899-12-30T00:15:00"/>
    <d v="1899-12-30T00:05:00"/>
    <d v="1899-12-30T00:30:00"/>
    <d v="1899-12-30T00:55:00"/>
    <n v="1"/>
    <d v="1899-12-30T00:15:00"/>
    <d v="1899-12-30T01:10:00"/>
    <d v="1899-12-31T04:00:00"/>
    <s v="vendredi"/>
    <d v="1899-12-30T13:05:00"/>
    <d v="1899-12-30T04:20:00"/>
  </r>
  <r>
    <x v="17"/>
    <s v="vendredi"/>
    <n v="1"/>
    <x v="0"/>
    <x v="109"/>
    <d v="1899-12-30T18:25:00"/>
    <n v="4"/>
    <x v="0"/>
    <d v="1899-12-30T17:35:00"/>
    <d v="1899-12-30T17:40:00"/>
    <d v="1899-12-30T18:15:00"/>
    <d v="1899-12-30T00:10:00"/>
    <d v="1899-12-30T00:05:00"/>
    <d v="1899-12-30T00:35:00"/>
    <d v="1899-12-30T01:00:00"/>
    <n v="1"/>
    <d v="1899-12-30T00:15:00"/>
    <d v="1899-12-30T01:15:00"/>
    <d v="1899-12-31T06:00:00"/>
    <s v="vendredi"/>
    <d v="1899-12-30T18:40:00"/>
    <n v="-0.42361111111111122"/>
  </r>
  <r>
    <x v="17"/>
    <s v="vendredi"/>
    <n v="2"/>
    <x v="1"/>
    <x v="20"/>
    <d v="1899-12-30T10:50:00"/>
    <n v="0"/>
    <x v="1"/>
    <d v="1899-12-30T08:43:00"/>
    <d v="1899-12-30T09:15:00"/>
    <d v="1899-12-30T10:40:00"/>
    <d v="1899-12-30T00:13:00"/>
    <d v="1899-12-30T00:32:00"/>
    <d v="1899-12-30T01:25:00"/>
    <d v="1899-12-30T02:20:00"/>
    <n v="1"/>
    <d v="1899-12-30T00:15:00"/>
    <d v="1899-12-30T02:35:00"/>
    <d v="1900-01-01T14:00:00"/>
    <s v="vendredi"/>
    <d v="1899-12-30T11:05:00"/>
    <d v="1899-12-30T00:30:00"/>
  </r>
  <r>
    <x v="17"/>
    <s v="vendredi"/>
    <n v="2"/>
    <x v="1"/>
    <x v="29"/>
    <d v="1899-12-30T13:50:00"/>
    <n v="0"/>
    <x v="1"/>
    <d v="1899-12-30T11:45:00"/>
    <d v="1899-12-30T11:55:00"/>
    <d v="1899-12-30T13:35:00"/>
    <d v="1899-12-30T00:10:00"/>
    <d v="1899-12-30T00:10:00"/>
    <d v="1899-12-30T01:40:00"/>
    <d v="1899-12-30T02:15:00"/>
    <n v="1"/>
    <d v="1899-12-30T00:15:00"/>
    <d v="1899-12-30T02:30:00"/>
    <d v="1900-01-01T12:00:00"/>
    <s v="vendredi"/>
    <d v="1899-12-30T14:05:00"/>
    <n v="-0.24652777777777796"/>
  </r>
  <r>
    <x v="17"/>
    <s v="vendredi"/>
    <n v="3"/>
    <x v="2"/>
    <x v="48"/>
    <d v="1899-12-30T08:55:00"/>
    <n v="2"/>
    <x v="1"/>
    <d v="1899-12-30T08:25:00"/>
    <d v="1899-12-30T08:30:00"/>
    <d v="1899-12-30T08:45:00"/>
    <d v="1899-12-30T00:15:00"/>
    <d v="1899-12-30T00:05:00"/>
    <d v="1899-12-30T00:15:00"/>
    <d v="1899-12-30T00:45:00"/>
    <n v="1"/>
    <d v="1899-12-30T00:15:00"/>
    <d v="1899-12-30T01:00:00"/>
    <d v="1899-12-31T00:00:00"/>
    <s v="vendredi"/>
    <d v="1899-12-30T09:10:00"/>
    <d v="1899-12-30T00:20:00"/>
  </r>
  <r>
    <x v="17"/>
    <s v="vendredi"/>
    <n v="3"/>
    <x v="2"/>
    <x v="57"/>
    <d v="1899-12-30T10:40:00"/>
    <n v="0"/>
    <x v="0"/>
    <d v="1899-12-30T09:51:00"/>
    <d v="1899-12-30T10:14:00"/>
    <d v="1899-12-30T10:35:00"/>
    <d v="1899-12-30T00:21:00"/>
    <d v="1899-12-30T00:23:00"/>
    <d v="1899-12-30T00:21:00"/>
    <d v="1899-12-30T01:10:00"/>
    <n v="1"/>
    <d v="1899-12-30T00:15:00"/>
    <d v="1899-12-30T01:25:00"/>
    <d v="1899-12-31T10:00:00"/>
    <s v="vendredi"/>
    <d v="1899-12-30T10:55:00"/>
    <d v="1899-12-30T00:30:00"/>
  </r>
  <r>
    <x v="17"/>
    <s v="vendredi"/>
    <n v="3"/>
    <x v="2"/>
    <x v="110"/>
    <d v="1899-12-30T12:30:00"/>
    <n v="0"/>
    <x v="0"/>
    <d v="1899-12-30T11:35:00"/>
    <d v="1899-12-30T11:47:00"/>
    <d v="1899-12-30T12:20:00"/>
    <d v="1899-12-30T00:10:00"/>
    <d v="1899-12-30T00:12:00"/>
    <d v="1899-12-30T00:33:00"/>
    <d v="1899-12-30T01:05:00"/>
    <n v="1"/>
    <d v="1899-12-30T00:15:00"/>
    <d v="1899-12-30T01:20:00"/>
    <d v="1899-12-31T08:00:00"/>
    <s v="vendredi"/>
    <d v="1899-12-30T12:45:00"/>
    <d v="1899-12-30T00:45:00"/>
  </r>
  <r>
    <x v="17"/>
    <s v="vendredi"/>
    <n v="3"/>
    <x v="2"/>
    <x v="62"/>
    <d v="1899-12-30T15:05:00"/>
    <n v="0"/>
    <x v="0"/>
    <d v="1899-12-30T13:45:00"/>
    <d v="1899-12-30T14:05:00"/>
    <d v="1899-12-30T15:00:00"/>
    <d v="1899-12-30T00:15:00"/>
    <d v="1899-12-30T00:20:00"/>
    <d v="1899-12-30T00:55:00"/>
    <d v="1899-12-30T01:35:00"/>
    <n v="1"/>
    <d v="1899-12-30T00:15:00"/>
    <d v="1899-12-30T01:50:00"/>
    <d v="1899-12-31T20:00:00"/>
    <s v="vendredi"/>
    <d v="1899-12-30T15:20:00"/>
    <n v="-0.30208333333333337"/>
  </r>
  <r>
    <x v="17"/>
    <s v="vendredi"/>
    <n v="5"/>
    <x v="4"/>
    <x v="54"/>
    <d v="1899-12-30T09:04:00"/>
    <n v="2"/>
    <x v="1"/>
    <d v="1899-12-30T08:13:00"/>
    <d v="1899-12-30T08:30:00"/>
    <d v="1899-12-30T08:51:00"/>
    <d v="1899-12-30T00:08:00"/>
    <d v="1899-12-30T00:17:00"/>
    <d v="1899-12-30T00:21:00"/>
    <d v="1899-12-30T00:59:00"/>
    <n v="1"/>
    <d v="1899-12-30T00:15:00"/>
    <d v="1899-12-30T01:14:00"/>
    <d v="1899-12-31T05:36:00"/>
    <s v="vendredi"/>
    <d v="1899-12-30T09:19:00"/>
    <d v="1899-12-30T00:01:00"/>
  </r>
  <r>
    <x v="17"/>
    <s v="vendredi"/>
    <n v="5"/>
    <x v="4"/>
    <x v="33"/>
    <d v="1899-12-30T10:55:00"/>
    <n v="0"/>
    <x v="1"/>
    <d v="1899-12-30T09:26:00"/>
    <d v="1899-12-30T09:53:00"/>
    <d v="1899-12-30T10:44:00"/>
    <d v="1899-12-30T00:06:00"/>
    <d v="1899-12-30T00:27:00"/>
    <d v="1899-12-30T00:51:00"/>
    <d v="1899-12-30T01:35:00"/>
    <n v="1"/>
    <d v="1899-12-30T00:15:00"/>
    <d v="1899-12-30T01:50:00"/>
    <d v="1899-12-31T20:00:00"/>
    <s v="vendredi"/>
    <d v="1899-12-30T11:10:00"/>
    <d v="1899-12-30T00:10:00"/>
  </r>
  <r>
    <x v="17"/>
    <s v="vendredi"/>
    <n v="5"/>
    <x v="4"/>
    <x v="17"/>
    <d v="1899-12-30T14:50:00"/>
    <n v="0"/>
    <x v="1"/>
    <d v="1899-12-30T11:22:00"/>
    <d v="1899-12-30T11:54:00"/>
    <d v="1899-12-30T14:30:00"/>
    <d v="1899-12-30T00:02:00"/>
    <d v="1899-12-30T00:32:00"/>
    <d v="1899-12-30T02:36:00"/>
    <d v="1899-12-30T03:30:00"/>
    <n v="1"/>
    <d v="1899-12-30T00:15:00"/>
    <d v="1899-12-30T03:45:00"/>
    <d v="1900-01-02T18:00:00"/>
    <s v="vendredi"/>
    <d v="1899-12-30T15:05:00"/>
    <n v="-0.2777777777777779"/>
  </r>
  <r>
    <x v="17"/>
    <s v="vendredi"/>
    <n v="6"/>
    <x v="0"/>
    <x v="0"/>
    <d v="1899-12-30T08:56:00"/>
    <n v="0"/>
    <x v="1"/>
    <d v="1899-12-30T08:35:00"/>
    <d v="1899-12-30T08:40:00"/>
    <d v="1899-12-30T08:45:00"/>
    <d v="1899-12-30T00:10:00"/>
    <d v="1899-12-30T00:05:00"/>
    <d v="1899-12-30T00:05:00"/>
    <d v="1899-12-30T00:31:00"/>
    <n v="1"/>
    <d v="1899-12-30T00:15:00"/>
    <d v="1899-12-30T00:46:00"/>
    <d v="1899-12-30T18:24:00"/>
    <s v="vendredi"/>
    <d v="1899-12-30T09:11:00"/>
    <d v="1899-12-30T00:16:00"/>
  </r>
  <r>
    <x v="17"/>
    <s v="vendredi"/>
    <n v="6"/>
    <x v="0"/>
    <x v="70"/>
    <d v="1899-12-30T11:52:00"/>
    <n v="0"/>
    <x v="1"/>
    <d v="1899-12-30T09:38:00"/>
    <d v="1899-12-30T09:53:00"/>
    <d v="1899-12-30T11:24:00"/>
    <d v="1899-12-30T00:11:00"/>
    <d v="1899-12-30T00:15:00"/>
    <d v="1899-12-30T01:31:00"/>
    <d v="1899-12-30T02:25:00"/>
    <n v="1"/>
    <d v="1899-12-30T00:15:00"/>
    <d v="1899-12-30T02:40:00"/>
    <d v="1900-01-01T16:00:00"/>
    <s v="vendredi"/>
    <d v="1899-12-30T12:07:00"/>
    <n v="-5.9027777777777901E-2"/>
  </r>
  <r>
    <x v="18"/>
    <s v="samedi"/>
    <n v="2"/>
    <x v="1"/>
    <x v="111"/>
    <d v="1899-12-30T12:30:00"/>
    <n v="4"/>
    <x v="1"/>
    <d v="1899-12-30T10:50:00"/>
    <d v="1899-12-30T11:00:00"/>
    <d v="1899-12-30T12:15:00"/>
    <d v="1899-12-30T00:08:00"/>
    <d v="1899-12-30T00:10:00"/>
    <d v="1899-12-30T01:15:00"/>
    <d v="1899-12-30T01:48:00"/>
    <n v="1"/>
    <d v="1899-12-30T00:15:00"/>
    <d v="1899-12-30T02:03:00"/>
    <d v="1900-01-01T01:12:00"/>
    <s v="samedi"/>
    <d v="1899-12-30T12:45:00"/>
    <d v="1899-12-30T00:10:00"/>
  </r>
  <r>
    <x v="19"/>
    <s v="dimanche"/>
    <n v="2"/>
    <x v="1"/>
    <x v="40"/>
    <d v="1899-12-30T13:50:00"/>
    <n v="4"/>
    <x v="1"/>
    <d v="1899-12-30T13:00:00"/>
    <d v="1899-12-30T13:12:00"/>
    <d v="1899-12-30T13:40:00"/>
    <d v="1899-12-30T00:05:00"/>
    <d v="1899-12-30T00:12:00"/>
    <d v="1899-12-30T00:28:00"/>
    <d v="1899-12-30T00:55:00"/>
    <n v="1"/>
    <d v="1899-12-30T00:15:00"/>
    <d v="1899-12-30T01:10:00"/>
    <d v="1899-12-31T04:00:00"/>
    <s v="dimanche"/>
    <d v="1899-12-30T14:05:00"/>
    <n v="-0.23958333333333343"/>
  </r>
  <r>
    <x v="20"/>
    <s v="lundi"/>
    <n v="2"/>
    <x v="1"/>
    <x v="5"/>
    <d v="1899-12-30T09:50:00"/>
    <n v="2"/>
    <x v="1"/>
    <d v="1899-12-30T08:30:00"/>
    <d v="1899-12-30T08:45:00"/>
    <d v="1899-12-30T09:30:00"/>
    <d v="1899-12-30T00:10:00"/>
    <d v="1899-12-30T00:15:00"/>
    <d v="1899-12-30T00:45:00"/>
    <d v="1899-12-30T01:30:00"/>
    <n v="1"/>
    <d v="1899-12-30T00:15:00"/>
    <d v="1899-12-30T01:45:00"/>
    <d v="1899-12-31T18:00:00"/>
    <s v="lundi"/>
    <d v="1899-12-30T10:05:00"/>
    <d v="1899-12-30T00:15:00"/>
  </r>
  <r>
    <x v="20"/>
    <s v="lundi"/>
    <n v="2"/>
    <x v="1"/>
    <x v="61"/>
    <d v="1899-12-30T12:00:00"/>
    <n v="0"/>
    <x v="1"/>
    <d v="1899-12-30T10:30:00"/>
    <d v="1899-12-30T10:45:00"/>
    <d v="1899-12-30T11:40:00"/>
    <d v="1899-12-30T00:10:00"/>
    <d v="1899-12-30T00:15:00"/>
    <d v="1899-12-30T00:55:00"/>
    <d v="1899-12-30T01:40:00"/>
    <n v="1"/>
    <d v="1899-12-30T00:15:00"/>
    <d v="1899-12-30T01:55:00"/>
    <d v="1899-12-31T22:00:00"/>
    <s v="lundi"/>
    <d v="1899-12-30T12:15:00"/>
    <d v="1899-12-30T00:45:00"/>
  </r>
  <r>
    <x v="20"/>
    <s v="lundi"/>
    <n v="2"/>
    <x v="1"/>
    <x v="37"/>
    <d v="1899-12-30T17:10:00"/>
    <n v="4"/>
    <x v="1"/>
    <d v="1899-12-30T13:10:00"/>
    <d v="1899-12-30T13:25:00"/>
    <d v="1899-12-30T17:00:00"/>
    <d v="1899-12-30T00:10:00"/>
    <d v="1899-12-30T00:15:00"/>
    <d v="1899-12-30T03:35:00"/>
    <d v="1899-12-30T04:10:00"/>
    <n v="1"/>
    <d v="1899-12-30T00:15:00"/>
    <d v="1899-12-30T04:25:00"/>
    <d v="1900-01-03T10:00:00"/>
    <s v="lundi"/>
    <d v="1899-12-30T17:25:00"/>
    <d v="1899-12-30T00:20:00"/>
  </r>
  <r>
    <x v="20"/>
    <s v="lundi"/>
    <n v="2"/>
    <x v="1"/>
    <x v="112"/>
    <d v="1899-12-30T18:55:00"/>
    <n v="4"/>
    <x v="1"/>
    <d v="1899-12-30T17:55:00"/>
    <d v="1899-12-30T18:00:00"/>
    <d v="1899-12-30T18:35:00"/>
    <d v="1899-12-30T00:10:00"/>
    <d v="1899-12-30T00:05:00"/>
    <d v="1899-12-30T00:35:00"/>
    <d v="1899-12-30T01:10:00"/>
    <n v="1"/>
    <d v="1899-12-30T00:15:00"/>
    <d v="1899-12-30T01:25:00"/>
    <d v="1899-12-31T10:00:00"/>
    <s v="lundi"/>
    <d v="1899-12-30T19:10:00"/>
    <n v="-0.45486111111111127"/>
  </r>
  <r>
    <x v="20"/>
    <s v="lundi"/>
    <n v="3"/>
    <x v="2"/>
    <x v="15"/>
    <d v="1899-12-30T10:05:00"/>
    <n v="2"/>
    <x v="1"/>
    <d v="1899-12-30T08:30:00"/>
    <d v="1899-12-30T08:45:00"/>
    <d v="1899-12-30T09:55:00"/>
    <d v="1899-12-30T00:15:00"/>
    <d v="1899-12-30T00:15:00"/>
    <d v="1899-12-30T01:10:00"/>
    <d v="1899-12-30T01:50:00"/>
    <n v="1"/>
    <d v="1899-12-30T00:15:00"/>
    <d v="1899-12-30T02:05:00"/>
    <d v="1900-01-01T02:00:00"/>
    <s v="lundi"/>
    <d v="1899-12-30T10:20:00"/>
    <d v="1899-12-30T00:00:00"/>
  </r>
  <r>
    <x v="20"/>
    <s v="lundi"/>
    <n v="3"/>
    <x v="2"/>
    <x v="61"/>
    <d v="1899-12-30T13:00:00"/>
    <n v="0"/>
    <x v="0"/>
    <d v="1899-12-30T10:45:00"/>
    <d v="1899-12-30T11:20:00"/>
    <d v="1899-12-30T12:50:00"/>
    <d v="1899-12-30T00:25:00"/>
    <d v="1899-12-30T00:35:00"/>
    <d v="1899-12-30T01:30:00"/>
    <d v="1899-12-30T02:40:00"/>
    <n v="1"/>
    <d v="1899-12-30T00:15:00"/>
    <d v="1899-12-30T02:55:00"/>
    <d v="1900-01-01T22:00:00"/>
    <s v="lundi"/>
    <d v="1899-12-30T13:15:00"/>
    <d v="1899-12-30T01:45:00"/>
  </r>
  <r>
    <x v="20"/>
    <s v="lundi"/>
    <n v="3"/>
    <x v="2"/>
    <x v="51"/>
    <d v="1899-12-30T17:00:00"/>
    <n v="4"/>
    <x v="0"/>
    <d v="1899-12-30T15:15:00"/>
    <d v="1899-12-30T15:40:00"/>
    <d v="1899-12-30T16:40:00"/>
    <d v="1899-12-30T00:15:00"/>
    <d v="1899-12-30T00:25:00"/>
    <d v="1899-12-30T01:00:00"/>
    <d v="1899-12-30T02:00:00"/>
    <n v="1"/>
    <d v="1899-12-30T00:15:00"/>
    <d v="1899-12-30T02:15:00"/>
    <d v="1900-01-01T06:00:00"/>
    <s v="lundi"/>
    <d v="1899-12-30T17:15:00"/>
    <d v="1899-12-30T02:55:00"/>
  </r>
  <r>
    <x v="20"/>
    <s v="lundi"/>
    <n v="3"/>
    <x v="2"/>
    <x v="113"/>
    <d v="1899-12-30T23:05:00"/>
    <n v="4"/>
    <x v="1"/>
    <d v="1899-12-30T20:15:00"/>
    <d v="1899-12-30T20:50:00"/>
    <d v="1899-12-30T22:50:00"/>
    <d v="1899-12-30T00:05:00"/>
    <d v="1899-12-30T00:35:00"/>
    <d v="1899-12-30T02:00:00"/>
    <d v="1899-12-30T02:55:00"/>
    <n v="1"/>
    <d v="1899-12-30T00:15:00"/>
    <d v="1899-12-30T03:10:00"/>
    <d v="1900-01-02T04:00:00"/>
    <s v="lundi"/>
    <d v="1899-12-30T23:20:00"/>
    <n v="-0.625"/>
  </r>
  <r>
    <x v="20"/>
    <s v="lundi"/>
    <n v="5"/>
    <x v="6"/>
    <x v="5"/>
    <d v="1899-12-30T09:30:00"/>
    <n v="0"/>
    <x v="1"/>
    <d v="1899-12-30T08:35:00"/>
    <d v="1899-12-30T08:40:00"/>
    <d v="1899-12-30T09:15:00"/>
    <d v="1899-12-30T00:15:00"/>
    <d v="1899-12-30T00:05:00"/>
    <d v="1899-12-30T00:35:00"/>
    <d v="1899-12-30T01:10:00"/>
    <n v="1"/>
    <d v="1899-12-30T00:15:00"/>
    <d v="1899-12-30T01:25:00"/>
    <d v="1899-12-31T10:00:00"/>
    <s v="lundi"/>
    <d v="1899-12-30T09:45:00"/>
    <d v="1899-12-30T00:20:00"/>
  </r>
  <r>
    <x v="20"/>
    <s v="lundi"/>
    <n v="5"/>
    <x v="6"/>
    <x v="102"/>
    <d v="1899-12-30T10:55:00"/>
    <n v="0"/>
    <x v="1"/>
    <d v="1899-12-30T10:15:00"/>
    <d v="1899-12-30T10:20:00"/>
    <d v="1899-12-30T10:35:00"/>
    <d v="1899-12-30T00:10:00"/>
    <d v="1899-12-30T00:05:00"/>
    <d v="1899-12-30T00:15:00"/>
    <d v="1899-12-30T00:50:00"/>
    <n v="1"/>
    <d v="1899-12-30T00:15:00"/>
    <d v="1899-12-30T01:05:00"/>
    <d v="1899-12-31T02:00:00"/>
    <s v="lundi"/>
    <d v="1899-12-30T11:10:00"/>
    <d v="1899-12-30T00:05:00"/>
  </r>
  <r>
    <x v="20"/>
    <s v="lundi"/>
    <n v="5"/>
    <x v="6"/>
    <x v="36"/>
    <d v="1899-12-30T12:10:00"/>
    <n v="2"/>
    <x v="1"/>
    <d v="1899-12-30T11:25:00"/>
    <d v="1899-12-30T11:30:00"/>
    <d v="1899-12-30T11:35:00"/>
    <d v="1899-12-30T00:10:00"/>
    <d v="1899-12-30T00:05:00"/>
    <d v="1899-12-30T00:05:00"/>
    <d v="1899-12-30T00:55:00"/>
    <n v="1"/>
    <d v="1899-12-30T00:15:00"/>
    <d v="1899-12-30T01:10:00"/>
    <d v="1899-12-31T04:00:00"/>
    <s v="lundi"/>
    <d v="1899-12-30T12:25:00"/>
    <d v="1899-12-30T00:45:00"/>
  </r>
  <r>
    <x v="20"/>
    <s v="lundi"/>
    <n v="5"/>
    <x v="2"/>
    <x v="66"/>
    <d v="1899-12-30T14:20:00"/>
    <n v="2"/>
    <x v="1"/>
    <d v="1899-12-30T13:25:00"/>
    <d v="1899-12-30T13:40:00"/>
    <d v="1899-12-30T14:10:00"/>
    <d v="1899-12-30T00:15:00"/>
    <d v="1899-12-30T00:15:00"/>
    <d v="1899-12-30T00:30:00"/>
    <d v="1899-12-30T01:10:00"/>
    <n v="1"/>
    <d v="1899-12-30T00:15:00"/>
    <d v="1899-12-30T01:25:00"/>
    <d v="1899-12-31T10:00:00"/>
    <s v="lundi"/>
    <d v="1899-12-30T14:35:00"/>
    <n v="-0.26041666666666669"/>
  </r>
  <r>
    <x v="20"/>
    <s v="lundi"/>
    <n v="6"/>
    <x v="0"/>
    <x v="5"/>
    <d v="1899-12-30T08:57:00"/>
    <n v="2"/>
    <x v="1"/>
    <d v="1899-12-30T08:25:00"/>
    <d v="1899-12-30T08:30:00"/>
    <d v="1899-12-30T08:43:00"/>
    <d v="1899-12-30T00:05:00"/>
    <d v="1899-12-30T00:05:00"/>
    <d v="1899-12-30T00:13:00"/>
    <d v="1899-12-30T00:37:00"/>
    <n v="1"/>
    <d v="1899-12-30T00:15:00"/>
    <d v="1899-12-30T00:52:00"/>
    <d v="1899-12-30T20:48:00"/>
    <s v="lundi"/>
    <d v="1899-12-30T09:12:00"/>
    <d v="1899-12-30T00:01:00"/>
  </r>
  <r>
    <x v="20"/>
    <s v="lundi"/>
    <n v="6"/>
    <x v="0"/>
    <x v="114"/>
    <d v="1899-12-30T09:58:00"/>
    <n v="2"/>
    <x v="1"/>
    <d v="1899-12-30T09:20:00"/>
    <d v="1899-12-30T09:27:00"/>
    <d v="1899-12-30T09:35:00"/>
    <d v="1899-12-30T00:07:00"/>
    <d v="1899-12-30T00:07:00"/>
    <d v="1899-12-30T00:08:00"/>
    <d v="1899-12-30T00:45:00"/>
    <n v="1"/>
    <d v="1899-12-30T00:15:00"/>
    <d v="1899-12-30T01:00:00"/>
    <d v="1899-12-31T00:00:00"/>
    <s v="lundi"/>
    <d v="1899-12-30T10:13:00"/>
    <d v="1899-12-30T00:07:00"/>
  </r>
  <r>
    <x v="20"/>
    <s v="lundi"/>
    <n v="6"/>
    <x v="1"/>
    <x v="61"/>
    <d v="1899-12-30T11:25:00"/>
    <n v="0"/>
    <x v="1"/>
    <d v="1899-12-30T10:50:00"/>
    <d v="1899-12-30T10:52:00"/>
    <d v="1899-12-30T11:15:00"/>
    <d v="1899-12-30T00:30:00"/>
    <d v="1899-12-30T00:02:00"/>
    <d v="1899-12-30T00:23:00"/>
    <d v="1899-12-30T01:05:00"/>
    <n v="1"/>
    <d v="1899-12-30T00:15:00"/>
    <d v="1899-12-30T01:20:00"/>
    <d v="1899-12-31T08:00:00"/>
    <s v="lundi"/>
    <d v="1899-12-30T11:40:00"/>
    <d v="1899-12-30T00:20:00"/>
  </r>
  <r>
    <x v="20"/>
    <s v="lundi"/>
    <n v="6"/>
    <x v="1"/>
    <x v="7"/>
    <d v="1899-12-30T15:00:00"/>
    <n v="0"/>
    <x v="1"/>
    <d v="1899-12-30T12:15:00"/>
    <d v="1899-12-30T12:25:00"/>
    <d v="1899-12-30T14:57:00"/>
    <d v="1899-12-30T00:15:00"/>
    <d v="1899-12-30T00:10:00"/>
    <d v="1899-12-30T02:32:00"/>
    <d v="1899-12-30T03:00:00"/>
    <n v="1"/>
    <d v="1899-12-30T00:15:00"/>
    <d v="1899-12-30T03:15:00"/>
    <d v="1900-01-02T06:00:00"/>
    <s v="lundi"/>
    <d v="1899-12-30T15:15:00"/>
    <n v="-0.57986111111111116"/>
  </r>
  <r>
    <x v="21"/>
    <s v="mardi"/>
    <n v="1"/>
    <x v="0"/>
    <x v="115"/>
    <d v="1899-12-30T02:45:00"/>
    <n v="4"/>
    <x v="0"/>
    <d v="1899-12-30T01:47:00"/>
    <d v="1899-12-30T01:54:00"/>
    <d v="1899-12-30T02:35:00"/>
    <d v="1899-12-30T00:27:00"/>
    <d v="1899-12-30T00:07:00"/>
    <d v="1899-12-30T00:41:00"/>
    <d v="1899-12-30T01:25:00"/>
    <n v="1"/>
    <d v="1899-12-30T00:15:00"/>
    <d v="1899-12-30T01:40:00"/>
    <d v="1899-12-31T16:00:00"/>
    <s v="mardi"/>
    <d v="1899-12-30T03:00:00"/>
    <d v="1899-12-30T06:30:00"/>
  </r>
  <r>
    <x v="21"/>
    <s v="mardi"/>
    <n v="2"/>
    <x v="7"/>
    <x v="57"/>
    <d v="1899-12-30T11:00:00"/>
    <n v="0"/>
    <x v="2"/>
    <d v="1899-12-30T09:40:00"/>
    <d v="1899-12-30T09:45:00"/>
    <d v="1899-12-30T10:55:00"/>
    <d v="1899-12-30T00:10:00"/>
    <d v="1899-12-30T00:05:00"/>
    <d v="1899-12-30T01:10:00"/>
    <d v="1899-12-30T01:30:00"/>
    <n v="1"/>
    <d v="1899-12-30T00:15:00"/>
    <d v="1899-12-30T01:45:00"/>
    <d v="1899-12-31T18:00:00"/>
    <s v="mardi"/>
    <d v="1899-12-30T11:15:00"/>
    <d v="1899-12-30T01:40:00"/>
  </r>
  <r>
    <x v="21"/>
    <s v="mardi"/>
    <n v="2"/>
    <x v="1"/>
    <x v="40"/>
    <d v="1899-12-30T14:00:00"/>
    <n v="4"/>
    <x v="1"/>
    <d v="1899-12-30T13:12:00"/>
    <d v="1899-12-30T13:22:00"/>
    <d v="1899-12-30T13:45:00"/>
    <d v="1899-12-30T00:17:00"/>
    <d v="1899-12-30T00:10:00"/>
    <d v="1899-12-30T00:23:00"/>
    <d v="1899-12-30T01:05:00"/>
    <n v="1"/>
    <d v="1899-12-30T00:15:00"/>
    <d v="1899-12-30T01:20:00"/>
    <d v="1899-12-31T08:00:00"/>
    <s v="mardi"/>
    <d v="1899-12-30T14:15:00"/>
    <d v="1899-12-30T00:40:00"/>
  </r>
  <r>
    <x v="21"/>
    <s v="mardi"/>
    <n v="2"/>
    <x v="1"/>
    <x v="116"/>
    <d v="1899-12-30T16:45:00"/>
    <n v="0"/>
    <x v="1"/>
    <d v="1899-12-30T15:10:00"/>
    <d v="1899-12-30T15:18:00"/>
    <d v="1899-12-30T16:40:00"/>
    <d v="1899-12-30T00:15:00"/>
    <d v="1899-12-30T00:08:00"/>
    <d v="1899-12-30T01:22:00"/>
    <d v="1899-12-30T01:50:00"/>
    <n v="1"/>
    <d v="1899-12-30T00:15:00"/>
    <d v="1899-12-30T02:05:00"/>
    <d v="1900-01-01T02:00:00"/>
    <s v="mardi"/>
    <d v="1899-12-30T17:00:00"/>
    <d v="1899-12-30T00:50:00"/>
  </r>
  <r>
    <x v="21"/>
    <s v="mardi"/>
    <n v="2"/>
    <x v="1"/>
    <x v="117"/>
    <d v="1899-12-30T20:13:00"/>
    <n v="4"/>
    <x v="1"/>
    <d v="1899-12-30T17:55:00"/>
    <d v="1899-12-30T18:20:00"/>
    <d v="1899-12-30T19:52:00"/>
    <d v="1899-12-30T00:05:00"/>
    <d v="1899-12-30T00:25:00"/>
    <d v="1899-12-30T01:32:00"/>
    <d v="1899-12-30T02:23:00"/>
    <n v="1"/>
    <d v="1899-12-30T00:15:00"/>
    <d v="1899-12-30T02:38:00"/>
    <d v="1900-01-01T15:12:00"/>
    <s v="mardi"/>
    <d v="1899-12-30T20:28:00"/>
    <d v="1899-12-30T01:37:00"/>
  </r>
  <r>
    <x v="21"/>
    <s v="mardi"/>
    <n v="2"/>
    <x v="1"/>
    <x v="118"/>
    <d v="1899-12-30T23:44:00"/>
    <n v="4"/>
    <x v="1"/>
    <d v="1899-12-30T22:20:00"/>
    <d v="1899-12-30T22:30:00"/>
    <d v="1899-12-30T23:36:00"/>
    <d v="1899-12-30T00:15:00"/>
    <d v="1899-12-30T00:10:00"/>
    <d v="1899-12-30T01:06:00"/>
    <d v="1899-12-30T01:39:00"/>
    <n v="1"/>
    <d v="1899-12-30T00:15:00"/>
    <d v="1899-12-30T01:54:00"/>
    <d v="1899-12-31T21:36:00"/>
    <s v="mardi"/>
    <d v="1899-12-30T23:59:00"/>
    <n v="-0.63472222222222241"/>
  </r>
  <r>
    <x v="21"/>
    <s v="mardi"/>
    <n v="3"/>
    <x v="2"/>
    <x v="119"/>
    <d v="1899-12-30T09:26:00"/>
    <n v="4"/>
    <x v="2"/>
    <d v="1899-12-30T08:52:00"/>
    <d v="1899-12-30T09:00:00"/>
    <d v="1899-12-30T09:20:00"/>
    <d v="1899-12-30T00:07:00"/>
    <d v="1899-12-30T00:08:00"/>
    <d v="1899-12-30T00:20:00"/>
    <d v="1899-12-30T00:41:00"/>
    <n v="1"/>
    <d v="1899-12-30T00:15:00"/>
    <d v="1899-12-30T00:56:00"/>
    <d v="1899-12-30T22:24:00"/>
    <s v="mardi"/>
    <d v="1899-12-30T09:41:00"/>
    <d v="1899-12-30T02:19:00"/>
  </r>
  <r>
    <x v="21"/>
    <s v="mardi"/>
    <n v="3"/>
    <x v="2"/>
    <x v="7"/>
    <d v="1899-12-30T13:10:00"/>
    <n v="4"/>
    <x v="0"/>
    <d v="1899-12-30T12:08:00"/>
    <d v="1899-12-30T12:30:00"/>
    <d v="1899-12-30T13:05:00"/>
    <d v="1899-12-30T00:08:00"/>
    <d v="1899-12-30T00:22:00"/>
    <d v="1899-12-30T00:35:00"/>
    <d v="1899-12-30T01:10:00"/>
    <n v="1"/>
    <d v="1899-12-30T00:15:00"/>
    <d v="1899-12-30T01:25:00"/>
    <d v="1899-12-31T10:00:00"/>
    <s v="mardi"/>
    <d v="1899-12-30T13:25:00"/>
    <d v="1899-12-30T00:55:00"/>
  </r>
  <r>
    <x v="21"/>
    <s v="mardi"/>
    <n v="3"/>
    <x v="2"/>
    <x v="120"/>
    <d v="1899-12-30T18:10:00"/>
    <n v="4"/>
    <x v="1"/>
    <d v="1899-12-30T14:39:00"/>
    <d v="1899-12-30T15:15:00"/>
    <d v="1899-12-30T16:45:00"/>
    <d v="1899-12-30T00:19:00"/>
    <d v="1899-12-30T00:36:00"/>
    <d v="1899-12-30T01:30:00"/>
    <d v="1899-12-30T03:50:00"/>
    <n v="1"/>
    <d v="1899-12-30T00:15:00"/>
    <d v="1899-12-30T04:05:00"/>
    <d v="1900-01-03T02:00:00"/>
    <s v="mardi"/>
    <d v="1899-12-30T18:25:00"/>
    <n v="-0.40625000000000017"/>
  </r>
  <r>
    <x v="21"/>
    <s v="mardi"/>
    <n v="4"/>
    <x v="3"/>
    <x v="121"/>
    <d v="1899-12-30T09:00:00"/>
    <n v="2"/>
    <x v="1"/>
    <m/>
    <m/>
    <m/>
    <n v="-0.3611111111111111"/>
    <d v="1899-12-30T00:00:00"/>
    <d v="1899-12-30T00:00:00"/>
    <d v="1899-12-30T00:20:00"/>
    <n v="1"/>
    <d v="1899-12-30T00:15:00"/>
    <d v="1899-12-30T00:35:00"/>
    <d v="1899-12-30T14:00:00"/>
    <s v="mardi"/>
    <d v="1899-12-30T09:15:00"/>
    <d v="1899-12-30T00:05:00"/>
  </r>
  <r>
    <x v="21"/>
    <s v="mardi"/>
    <n v="4"/>
    <x v="3"/>
    <x v="33"/>
    <d v="1899-12-30T10:00:00"/>
    <n v="2"/>
    <x v="1"/>
    <m/>
    <m/>
    <m/>
    <n v="-0.3888888888888889"/>
    <d v="1899-12-30T00:00:00"/>
    <d v="1899-12-30T00:00:00"/>
    <d v="1899-12-30T00:40:00"/>
    <n v="1"/>
    <d v="1899-12-30T00:15:00"/>
    <d v="1899-12-30T00:55:00"/>
    <d v="1899-12-30T22:00:00"/>
    <s v="mardi"/>
    <d v="1899-12-30T10:15:00"/>
    <d v="1899-12-30T00:05:00"/>
  </r>
  <r>
    <x v="21"/>
    <s v="mardi"/>
    <n v="4"/>
    <x v="3"/>
    <x v="61"/>
    <d v="1899-12-30T11:25:00"/>
    <n v="2"/>
    <x v="1"/>
    <m/>
    <m/>
    <m/>
    <n v="-0.43055555555555558"/>
    <d v="1899-12-30T00:00:00"/>
    <d v="1899-12-30T00:00:00"/>
    <d v="1899-12-30T01:05:00"/>
    <n v="1"/>
    <d v="1899-12-30T00:15:00"/>
    <d v="1899-12-30T01:20:00"/>
    <d v="1899-12-31T08:00:00"/>
    <s v="mardi"/>
    <d v="1899-12-30T11:40:00"/>
    <d v="1899-12-30T00:05:00"/>
  </r>
  <r>
    <x v="21"/>
    <s v="mardi"/>
    <n v="4"/>
    <x v="3"/>
    <x v="76"/>
    <d v="1899-12-30T12:30:00"/>
    <n v="0"/>
    <x v="1"/>
    <m/>
    <m/>
    <m/>
    <n v="-0.48958333333333331"/>
    <d v="1899-12-30T00:00:00"/>
    <d v="1899-12-30T00:00:00"/>
    <d v="1899-12-30T00:45:00"/>
    <n v="1"/>
    <d v="1899-12-30T00:15:00"/>
    <d v="1899-12-30T01:00:00"/>
    <d v="1899-12-31T00:00:00"/>
    <s v="mardi"/>
    <d v="1899-12-30T12:45:00"/>
    <n v="-0.17916666666666681"/>
  </r>
  <r>
    <x v="21"/>
    <s v="mardi"/>
    <n v="5"/>
    <x v="4"/>
    <x v="122"/>
    <d v="1899-12-30T09:14:00"/>
    <n v="2"/>
    <x v="2"/>
    <d v="1899-12-30T08:49:00"/>
    <d v="1899-12-30T08:51:00"/>
    <d v="1899-12-30T09:11:00"/>
    <d v="1899-12-30T00:22:00"/>
    <d v="1899-12-30T00:02:00"/>
    <d v="1899-12-30T00:20:00"/>
    <d v="1899-12-30T00:47:00"/>
    <n v="1"/>
    <d v="1899-12-30T00:15:00"/>
    <d v="1899-12-30T01:02:00"/>
    <d v="1899-12-31T00:48:00"/>
    <s v="mardi"/>
    <d v="1899-12-30T09:29:00"/>
    <d v="1899-12-30T00:03:00"/>
  </r>
  <r>
    <x v="21"/>
    <s v="mardi"/>
    <n v="5"/>
    <x v="4"/>
    <x v="123"/>
    <d v="1899-12-30T10:55:00"/>
    <n v="2"/>
    <x v="2"/>
    <d v="1899-12-30T10:00:00"/>
    <d v="1899-12-30T10:02:00"/>
    <d v="1899-12-30T10:51:00"/>
    <d v="1899-12-30T00:28:00"/>
    <d v="1899-12-30T00:02:00"/>
    <d v="1899-12-30T00:49:00"/>
    <d v="1899-12-30T01:23:00"/>
    <n v="1"/>
    <d v="1899-12-30T00:15:00"/>
    <d v="1899-12-30T01:38:00"/>
    <d v="1899-12-31T15:12:00"/>
    <s v="mardi"/>
    <d v="1899-12-30T11:10:00"/>
    <d v="1899-12-30T00:20:00"/>
  </r>
  <r>
    <x v="21"/>
    <s v="mardi"/>
    <n v="5"/>
    <x v="4"/>
    <x v="1"/>
    <d v="1899-12-30T16:20:00"/>
    <n v="0"/>
    <x v="1"/>
    <d v="1899-12-30T11:35:00"/>
    <d v="1899-12-30T12:20:00"/>
    <d v="1899-12-30T16:00:00"/>
    <d v="1899-12-30T00:05:00"/>
    <d v="1899-12-30T00:45:00"/>
    <d v="1899-12-30T03:40:00"/>
    <d v="1899-12-30T04:50:00"/>
    <n v="1"/>
    <d v="1899-12-30T00:15:00"/>
    <d v="1899-12-30T05:05:00"/>
    <d v="1900-01-04T02:00:00"/>
    <s v="mardi"/>
    <d v="1899-12-30T16:35:00"/>
    <n v="-0.34027777777777779"/>
  </r>
  <r>
    <x v="21"/>
    <s v="mardi"/>
    <n v="6"/>
    <x v="0"/>
    <x v="0"/>
    <d v="1899-12-30T08:58:00"/>
    <n v="4"/>
    <x v="1"/>
    <d v="1899-12-30T08:30:00"/>
    <d v="1899-12-30T08:40:00"/>
    <d v="1899-12-30T08:52:00"/>
    <d v="1899-12-30T00:05:00"/>
    <d v="1899-12-30T00:10:00"/>
    <d v="1899-12-30T00:12:00"/>
    <d v="1899-12-30T00:33:00"/>
    <n v="1"/>
    <d v="1899-12-30T00:15:00"/>
    <d v="1899-12-30T00:48:00"/>
    <d v="1899-12-30T19:12:00"/>
    <s v="mardi"/>
    <d v="1899-12-30T09:13:00"/>
    <d v="1899-12-30T00:02:00"/>
  </r>
  <r>
    <x v="21"/>
    <s v="mardi"/>
    <n v="6"/>
    <x v="0"/>
    <x v="27"/>
    <d v="1899-12-30T10:10:00"/>
    <n v="2"/>
    <x v="0"/>
    <d v="1899-12-30T09:24:00"/>
    <d v="1899-12-30T09:38:00"/>
    <d v="1899-12-30T10:07:00"/>
    <d v="1899-12-30T00:09:00"/>
    <d v="1899-12-30T00:14:00"/>
    <d v="1899-12-30T00:29:00"/>
    <d v="1899-12-30T00:55:00"/>
    <n v="1"/>
    <d v="1899-12-30T00:15:00"/>
    <d v="1899-12-30T01:10:00"/>
    <d v="1899-12-31T04:00:00"/>
    <s v="mardi"/>
    <d v="1899-12-30T10:25:00"/>
    <d v="1899-12-30T00:30:00"/>
  </r>
  <r>
    <x v="21"/>
    <s v="mardi"/>
    <n v="6"/>
    <x v="0"/>
    <x v="73"/>
    <d v="1899-12-30T11:23:00"/>
    <n v="2"/>
    <x v="1"/>
    <d v="1899-12-30T10:58:00"/>
    <d v="1899-12-30T11:07:00"/>
    <d v="1899-12-30T11:20:00"/>
    <d v="1899-12-30T00:03:00"/>
    <d v="1899-12-30T00:09:00"/>
    <d v="1899-12-30T00:13:00"/>
    <d v="1899-12-30T00:28:00"/>
    <n v="1"/>
    <d v="1899-12-30T00:15:00"/>
    <d v="1899-12-30T00:43:00"/>
    <d v="1899-12-30T17:12:00"/>
    <s v="mardi"/>
    <d v="1899-12-30T11:38:00"/>
    <d v="1899-12-30T01:27:00"/>
  </r>
  <r>
    <x v="21"/>
    <s v="mardi"/>
    <n v="6"/>
    <x v="0"/>
    <x v="59"/>
    <d v="1899-12-30T14:18:00"/>
    <n v="2"/>
    <x v="1"/>
    <d v="1899-12-30T13:20:00"/>
    <d v="1899-12-30T13:27:00"/>
    <d v="1899-12-30T14:15:00"/>
    <d v="1899-12-30T00:15:00"/>
    <d v="1899-12-30T00:07:00"/>
    <d v="1899-12-30T00:48:00"/>
    <d v="1899-12-30T01:13:00"/>
    <n v="1"/>
    <d v="1899-12-30T00:15:00"/>
    <d v="1899-12-30T01:28:00"/>
    <d v="1899-12-31T11:12:00"/>
    <s v="mardi"/>
    <d v="1899-12-30T14:33:00"/>
    <n v="-0.25208333333333338"/>
  </r>
  <r>
    <x v="22"/>
    <s v="mercredi"/>
    <n v="2"/>
    <x v="1"/>
    <x v="20"/>
    <d v="1899-12-30T10:30:00"/>
    <n v="0"/>
    <x v="1"/>
    <d v="1899-12-30T08:40:00"/>
    <d v="1899-12-30T09:02:00"/>
    <d v="1899-12-30T10:18:00"/>
    <d v="1899-12-30T00:10:00"/>
    <d v="1899-12-30T00:22:00"/>
    <d v="1899-12-30T01:16:00"/>
    <d v="1899-12-30T02:00:00"/>
    <n v="1"/>
    <d v="1899-12-30T00:15:00"/>
    <d v="1899-12-30T02:15:00"/>
    <d v="1900-01-01T06:00:00"/>
    <s v="mercredi"/>
    <d v="1899-12-30T10:45:00"/>
    <d v="1899-12-30T00:15:00"/>
  </r>
  <r>
    <x v="22"/>
    <s v="mercredi"/>
    <n v="2"/>
    <x v="1"/>
    <x v="23"/>
    <d v="1899-12-30T12:20:00"/>
    <n v="4"/>
    <x v="1"/>
    <d v="1899-12-30T11:10:00"/>
    <d v="1899-12-30T11:27:00"/>
    <d v="1899-12-30T11:55:00"/>
    <d v="1899-12-30T00:10:00"/>
    <d v="1899-12-30T00:17:00"/>
    <d v="1899-12-30T00:28:00"/>
    <d v="1899-12-30T01:20:00"/>
    <n v="1"/>
    <d v="1899-12-30T00:15:00"/>
    <d v="1899-12-30T01:35:00"/>
    <d v="1899-12-31T14:00:00"/>
    <s v="mercredi"/>
    <d v="1899-12-30T12:35:00"/>
    <d v="1899-12-30T01:00:00"/>
  </r>
  <r>
    <x v="22"/>
    <s v="mercredi"/>
    <n v="2"/>
    <x v="2"/>
    <x v="124"/>
    <d v="1899-12-30T13:40:00"/>
    <n v="0"/>
    <x v="0"/>
    <d v="1899-12-30T13:15:00"/>
    <d v="1899-12-30T13:55:00"/>
    <d v="1899-12-30T14:30:00"/>
    <n v="-1.388888888888884E-2"/>
    <d v="1899-12-30T00:40:00"/>
    <d v="1899-12-30T00:35:00"/>
    <d v="1899-12-30T00:05:00"/>
    <n v="1"/>
    <d v="1899-12-30T00:15:00"/>
    <d v="1899-12-30T00:20:00"/>
    <d v="1899-12-30T08:00:00"/>
    <s v="mercredi"/>
    <d v="1899-12-30T13:55:00"/>
    <n v="-0.24305555555555558"/>
  </r>
  <r>
    <x v="22"/>
    <s v="mercredi"/>
    <n v="3"/>
    <x v="2"/>
    <x v="54"/>
    <d v="1899-12-30T09:05:00"/>
    <n v="0"/>
    <x v="1"/>
    <d v="1899-12-30T08:10:00"/>
    <d v="1899-12-30T08:27:00"/>
    <d v="1899-12-30T08:50:00"/>
    <d v="1899-12-30T00:05:00"/>
    <d v="1899-12-30T00:17:00"/>
    <d v="1899-12-30T00:23:00"/>
    <d v="1899-12-30T01:00:00"/>
    <n v="1"/>
    <d v="1899-12-30T00:15:00"/>
    <d v="1899-12-30T01:15:00"/>
    <d v="1899-12-31T06:00:00"/>
    <s v="mercredi"/>
    <d v="1899-12-30T09:20:00"/>
    <d v="1899-12-30T00:00:00"/>
  </r>
  <r>
    <x v="22"/>
    <s v="mercredi"/>
    <n v="3"/>
    <x v="2"/>
    <x v="33"/>
    <d v="1899-12-30T11:10:00"/>
    <n v="2"/>
    <x v="0"/>
    <d v="1899-12-30T09:31:00"/>
    <d v="1899-12-30T09:50:00"/>
    <d v="1899-12-30T11:00:00"/>
    <d v="1899-12-30T00:11:00"/>
    <d v="1899-12-30T00:19:00"/>
    <d v="1899-12-30T01:10:00"/>
    <d v="1899-12-30T01:50:00"/>
    <n v="1"/>
    <d v="1899-12-30T00:15:00"/>
    <d v="1899-12-30T02:05:00"/>
    <d v="1900-01-01T02:00:00"/>
    <s v="mercredi"/>
    <d v="1899-12-30T11:25:00"/>
    <d v="1899-12-30T00:15:00"/>
  </r>
  <r>
    <x v="22"/>
    <s v="mercredi"/>
    <n v="3"/>
    <x v="2"/>
    <x v="125"/>
    <d v="1899-12-30T13:00:00"/>
    <n v="2"/>
    <x v="1"/>
    <d v="1899-12-30T11:48:00"/>
    <d v="1899-12-30T12:15:00"/>
    <d v="1899-12-30T12:50:00"/>
    <d v="1899-12-30T00:08:00"/>
    <d v="1899-12-30T00:27:00"/>
    <d v="1899-12-30T00:35:00"/>
    <d v="1899-12-30T01:20:00"/>
    <n v="1"/>
    <d v="1899-12-30T00:15:00"/>
    <d v="1899-12-30T01:35:00"/>
    <d v="1899-12-31T14:00:00"/>
    <s v="mercredi"/>
    <d v="1899-12-30T13:15:00"/>
    <d v="1899-12-30T00:47:00"/>
  </r>
  <r>
    <x v="22"/>
    <s v="mercredi"/>
    <n v="3"/>
    <x v="2"/>
    <x v="126"/>
    <d v="1899-12-30T15:25:00"/>
    <n v="4"/>
    <x v="1"/>
    <d v="1899-12-30T14:10:00"/>
    <d v="1899-12-30T14:37:00"/>
    <d v="1899-12-30T15:15:00"/>
    <d v="1899-12-30T00:08:00"/>
    <d v="1899-12-30T00:27:00"/>
    <d v="1899-12-30T00:38:00"/>
    <d v="1899-12-30T01:23:00"/>
    <n v="1"/>
    <d v="1899-12-30T00:15:00"/>
    <d v="1899-12-30T01:38:00"/>
    <d v="1899-12-31T15:12:00"/>
    <s v="mercredi"/>
    <d v="1899-12-30T15:40:00"/>
    <n v="-0.31250000000000006"/>
  </r>
  <r>
    <x v="22"/>
    <s v="mercredi"/>
    <n v="4"/>
    <x v="3"/>
    <x v="48"/>
    <d v="1899-12-30T09:10:00"/>
    <n v="2"/>
    <x v="1"/>
    <m/>
    <m/>
    <m/>
    <n v="-0.34027777777777773"/>
    <d v="1899-12-30T00:00:00"/>
    <d v="1899-12-30T00:00:00"/>
    <d v="1899-12-30T01:00:00"/>
    <n v="1"/>
    <d v="1899-12-30T00:15:00"/>
    <d v="1899-12-30T01:15:00"/>
    <d v="1899-12-31T06:00:00"/>
    <s v="mercredi"/>
    <d v="1899-12-30T09:25:00"/>
    <n v="-3.4722222222222099E-3"/>
  </r>
  <r>
    <x v="22"/>
    <s v="mercredi"/>
    <n v="4"/>
    <x v="3"/>
    <x v="33"/>
    <d v="1899-12-30T09:55:00"/>
    <n v="2"/>
    <x v="1"/>
    <m/>
    <m/>
    <m/>
    <n v="-0.3888888888888889"/>
    <d v="1899-12-30T00:00:00"/>
    <d v="1899-12-30T00:00:00"/>
    <d v="1899-12-30T00:35:00"/>
    <n v="1"/>
    <d v="1899-12-30T00:15:00"/>
    <d v="1899-12-30T00:50:00"/>
    <d v="1899-12-30T20:00:00"/>
    <s v="mercredi"/>
    <d v="1899-12-30T10:10:00"/>
    <d v="1899-12-30T00:00:00"/>
  </r>
  <r>
    <x v="22"/>
    <s v="mercredi"/>
    <n v="4"/>
    <x v="3"/>
    <x v="28"/>
    <d v="1899-12-30T10:30:00"/>
    <n v="0"/>
    <x v="1"/>
    <m/>
    <m/>
    <m/>
    <n v="-0.4236111111111111"/>
    <d v="1899-12-30T00:00:00"/>
    <d v="1899-12-30T00:00:00"/>
    <d v="1899-12-30T00:20:00"/>
    <n v="1"/>
    <d v="1899-12-30T00:15:00"/>
    <d v="1899-12-30T00:35:00"/>
    <d v="1899-12-30T14:00:00"/>
    <s v="mercredi"/>
    <d v="1899-12-30T10:45:00"/>
    <d v="1899-12-30T00:00:00"/>
  </r>
  <r>
    <x v="22"/>
    <s v="mercredi"/>
    <n v="4"/>
    <x v="3"/>
    <x v="6"/>
    <d v="1899-12-30T12:05:00"/>
    <n v="0"/>
    <x v="1"/>
    <m/>
    <m/>
    <m/>
    <n v="-0.44791666666666669"/>
    <d v="1899-12-30T00:00:00"/>
    <d v="1899-12-30T00:00:00"/>
    <d v="1899-12-30T01:20:00"/>
    <n v="1"/>
    <d v="1899-12-30T00:15:00"/>
    <d v="1899-12-30T01:35:00"/>
    <d v="1899-12-31T14:00:00"/>
    <s v="mercredi"/>
    <d v="1899-12-30T12:20:00"/>
    <n v="-3.4722222222223209E-3"/>
  </r>
  <r>
    <x v="22"/>
    <s v="mercredi"/>
    <n v="4"/>
    <x v="3"/>
    <x v="91"/>
    <d v="1899-12-30T13:30:00"/>
    <n v="0"/>
    <x v="1"/>
    <m/>
    <m/>
    <m/>
    <n v="-0.51041666666666663"/>
    <d v="1899-12-30T00:00:00"/>
    <d v="1899-12-30T00:00:00"/>
    <d v="1899-12-30T01:15:00"/>
    <n v="1"/>
    <d v="1899-12-30T00:15:00"/>
    <d v="1899-12-30T01:30:00"/>
    <d v="1899-12-31T12:00:00"/>
    <s v="mercredi"/>
    <d v="1899-12-30T13:45:00"/>
    <n v="-0.22847222222222224"/>
  </r>
  <r>
    <x v="22"/>
    <s v="mercredi"/>
    <n v="5"/>
    <x v="8"/>
    <x v="127"/>
    <d v="1899-12-30T10:00:00"/>
    <n v="2"/>
    <x v="2"/>
    <d v="1899-12-30T08:20:00"/>
    <d v="1899-12-30T08:42:00"/>
    <d v="1899-12-30T09:55:00"/>
    <d v="1899-12-30T00:04:00"/>
    <d v="1899-12-30T00:22:00"/>
    <d v="1899-12-30T01:13:00"/>
    <d v="1899-12-30T01:44:00"/>
    <n v="1"/>
    <d v="1899-12-30T00:15:00"/>
    <d v="1899-12-30T01:59:00"/>
    <d v="1899-12-31T23:36:00"/>
    <s v="mercredi"/>
    <d v="1899-12-30T10:15:00"/>
    <d v="1899-12-30T02:00:00"/>
  </r>
  <r>
    <x v="22"/>
    <s v="mercredi"/>
    <n v="5"/>
    <x v="2"/>
    <x v="91"/>
    <d v="1899-12-30T13:07:00"/>
    <n v="2"/>
    <x v="0"/>
    <d v="1899-12-30T12:00:00"/>
    <d v="1899-12-30T12:50:00"/>
    <d v="1899-12-30T12:59:00"/>
    <n v="-1.041666666666663E-2"/>
    <d v="1899-12-30T00:50:00"/>
    <d v="1899-12-30T00:09:00"/>
    <d v="1899-12-30T00:52:00"/>
    <n v="1"/>
    <d v="1899-12-30T00:15:00"/>
    <d v="1899-12-30T01:07:00"/>
    <d v="1899-12-31T02:48:00"/>
    <s v="mercredi"/>
    <d v="1899-12-30T13:22:00"/>
    <n v="-0.21875000000000011"/>
  </r>
  <r>
    <x v="22"/>
    <s v="mercredi"/>
    <n v="6"/>
    <x v="0"/>
    <x v="98"/>
    <d v="1899-12-30T08:35:00"/>
    <n v="2"/>
    <x v="1"/>
    <d v="1899-12-30T08:15:00"/>
    <d v="1899-12-30T08:20:00"/>
    <d v="1899-12-30T08:30:00"/>
    <d v="1899-12-30T00:08:00"/>
    <d v="1899-12-30T00:05:00"/>
    <d v="1899-12-30T00:10:00"/>
    <d v="1899-12-30T00:28:00"/>
    <n v="1"/>
    <d v="1899-12-30T00:15:00"/>
    <d v="1899-12-30T00:43:00"/>
    <d v="1899-12-30T17:12:00"/>
    <s v="mercredi"/>
    <d v="1899-12-30T08:50:00"/>
    <d v="1899-12-30T00:00:00"/>
  </r>
  <r>
    <x v="22"/>
    <s v="mercredi"/>
    <n v="6"/>
    <x v="0"/>
    <x v="10"/>
    <d v="1899-12-30T09:25:00"/>
    <n v="2"/>
    <x v="1"/>
    <d v="1899-12-30T08:55:00"/>
    <d v="1899-12-30T09:15:00"/>
    <d v="1899-12-30T09:20:00"/>
    <d v="1899-12-30T00:05:00"/>
    <d v="1899-12-30T00:20:00"/>
    <d v="1899-12-30T00:05:00"/>
    <d v="1899-12-30T00:35:00"/>
    <n v="1"/>
    <d v="1899-12-30T00:15:00"/>
    <d v="1899-12-30T00:50:00"/>
    <d v="1899-12-30T20:00:00"/>
    <s v="mercredi"/>
    <d v="1899-12-30T09:40:00"/>
    <d v="1899-12-30T00:05:00"/>
  </r>
  <r>
    <x v="22"/>
    <s v="mercredi"/>
    <n v="6"/>
    <x v="0"/>
    <x v="22"/>
    <d v="1899-12-30T10:23:00"/>
    <n v="0"/>
    <x v="1"/>
    <d v="1899-12-30T09:50:00"/>
    <d v="1899-12-30T10:00:00"/>
    <d v="1899-12-30T10:15:00"/>
    <d v="1899-12-30T00:05:00"/>
    <d v="1899-12-30T00:10:00"/>
    <d v="1899-12-30T00:15:00"/>
    <d v="1899-12-30T00:38:00"/>
    <n v="1"/>
    <d v="1899-12-30T00:15:00"/>
    <d v="1899-12-30T00:53:00"/>
    <d v="1899-12-30T21:12:00"/>
    <s v="mercredi"/>
    <d v="1899-12-30T10:38:00"/>
    <d v="1899-12-30T00:42:00"/>
  </r>
  <r>
    <x v="22"/>
    <s v="mercredi"/>
    <n v="6"/>
    <x v="2"/>
    <x v="17"/>
    <d v="1899-12-30T12:30:00"/>
    <n v="2"/>
    <x v="0"/>
    <d v="1899-12-30T11:26:00"/>
    <d v="1899-12-30T11:40:00"/>
    <d v="1899-12-30T12:25:00"/>
    <d v="1899-12-30T00:06:00"/>
    <d v="1899-12-30T00:14:00"/>
    <d v="1899-12-30T00:45:00"/>
    <d v="1899-12-30T01:10:00"/>
    <n v="1"/>
    <d v="1899-12-30T00:15:00"/>
    <d v="1899-12-30T01:25:00"/>
    <d v="1899-12-31T10:00:00"/>
    <s v="mercredi"/>
    <d v="1899-12-30T12:45:00"/>
    <n v="-0.18055555555555569"/>
  </r>
  <r>
    <x v="23"/>
    <s v="jeudi"/>
    <n v="2"/>
    <x v="1"/>
    <x v="0"/>
    <d v="1899-12-30T10:55:00"/>
    <n v="0"/>
    <x v="1"/>
    <d v="1899-12-30T08:40:00"/>
    <d v="1899-12-30T08:55:00"/>
    <d v="1899-12-30T10:50:00"/>
    <d v="1899-12-30T00:15:00"/>
    <d v="1899-12-30T00:15:00"/>
    <d v="1899-12-30T01:55:00"/>
    <d v="1899-12-30T02:30:00"/>
    <n v="1"/>
    <d v="1899-12-30T00:15:00"/>
    <d v="1899-12-30T02:45:00"/>
    <d v="1900-01-01T18:00:00"/>
    <s v="jeudi"/>
    <d v="1899-12-30T11:10:00"/>
    <d v="1899-12-30T00:20:00"/>
  </r>
  <r>
    <x v="23"/>
    <s v="jeudi"/>
    <n v="2"/>
    <x v="1"/>
    <x v="1"/>
    <d v="1899-12-30T12:45:00"/>
    <n v="4"/>
    <x v="1"/>
    <d v="1899-12-30T11:50:00"/>
    <d v="1899-12-30T11:54:00"/>
    <d v="1899-12-30T12:28:00"/>
    <d v="1899-12-30T00:20:00"/>
    <d v="1899-12-30T00:04:00"/>
    <d v="1899-12-30T00:34:00"/>
    <d v="1899-12-30T01:15:00"/>
    <n v="1"/>
    <d v="1899-12-30T00:15:00"/>
    <d v="1899-12-30T01:30:00"/>
    <d v="1899-12-31T12:00:00"/>
    <s v="jeudi"/>
    <d v="1899-12-30T13:00:00"/>
    <d v="1899-12-30T00:50:00"/>
  </r>
  <r>
    <x v="23"/>
    <s v="jeudi"/>
    <n v="2"/>
    <x v="1"/>
    <x v="93"/>
    <d v="1899-12-30T14:30:00"/>
    <n v="4"/>
    <x v="0"/>
    <d v="1899-12-30T13:55:00"/>
    <d v="1899-12-30T14:15:00"/>
    <d v="1899-12-30T14:22:00"/>
    <d v="1899-12-30T00:05:00"/>
    <d v="1899-12-30T00:20:00"/>
    <d v="1899-12-30T00:07:00"/>
    <d v="1899-12-30T00:40:00"/>
    <n v="1"/>
    <d v="1899-12-30T00:15:00"/>
    <d v="1899-12-30T00:55:00"/>
    <d v="1899-12-30T22:00:00"/>
    <s v="jeudi"/>
    <d v="1899-12-30T14:45:00"/>
    <n v="-0.27083333333333337"/>
  </r>
  <r>
    <x v="23"/>
    <s v="jeudi"/>
    <n v="3"/>
    <x v="2"/>
    <x v="15"/>
    <d v="1899-12-30T09:15:00"/>
    <n v="2"/>
    <x v="1"/>
    <d v="1899-12-30T08:17:00"/>
    <d v="1899-12-30T08:40:00"/>
    <d v="1899-12-30T09:05:00"/>
    <d v="1899-12-30T00:02:00"/>
    <d v="1899-12-30T00:23:00"/>
    <d v="1899-12-30T00:25:00"/>
    <d v="1899-12-30T01:00:00"/>
    <n v="1"/>
    <d v="1899-12-30T00:15:00"/>
    <d v="1899-12-30T01:15:00"/>
    <d v="1899-12-31T06:00:00"/>
    <s v="jeudi"/>
    <d v="1899-12-30T09:30:00"/>
    <d v="1899-12-30T00:20:00"/>
  </r>
  <r>
    <x v="23"/>
    <s v="jeudi"/>
    <n v="3"/>
    <x v="2"/>
    <x v="128"/>
    <d v="1899-12-30T10:25:00"/>
    <n v="2"/>
    <x v="1"/>
    <d v="1899-12-30T09:55:00"/>
    <d v="1899-12-30T10:00:00"/>
    <d v="1899-12-30T10:10:00"/>
    <d v="1899-12-30T00:05:00"/>
    <d v="1899-12-30T00:05:00"/>
    <d v="1899-12-30T00:10:00"/>
    <d v="1899-12-30T00:35:00"/>
    <n v="1"/>
    <d v="1899-12-30T00:15:00"/>
    <d v="1899-12-30T00:50:00"/>
    <d v="1899-12-30T20:00:00"/>
    <s v="jeudi"/>
    <d v="1899-12-30T10:40:00"/>
    <d v="1899-12-30T00:50:00"/>
  </r>
  <r>
    <x v="23"/>
    <s v="jeudi"/>
    <n v="3"/>
    <x v="2"/>
    <x v="1"/>
    <d v="1899-12-30T13:30:00"/>
    <n v="4"/>
    <x v="0"/>
    <d v="1899-12-30T11:43:00"/>
    <d v="1899-12-30T12:10:00"/>
    <d v="1899-12-30T13:20:00"/>
    <d v="1899-12-30T00:13:00"/>
    <d v="1899-12-30T00:27:00"/>
    <d v="1899-12-30T01:10:00"/>
    <d v="1899-12-30T02:00:00"/>
    <n v="1"/>
    <d v="1899-12-30T00:15:00"/>
    <d v="1899-12-30T02:15:00"/>
    <d v="1900-01-01T06:00:00"/>
    <s v="jeudi"/>
    <d v="1899-12-30T13:45:00"/>
    <n v="-0.23611111111111116"/>
  </r>
  <r>
    <x v="23"/>
    <s v="jeudi"/>
    <n v="4"/>
    <x v="3"/>
    <x v="54"/>
    <d v="1899-12-30T08:40:00"/>
    <n v="2"/>
    <x v="1"/>
    <m/>
    <m/>
    <m/>
    <n v="-0.33680555555555558"/>
    <d v="1899-12-30T00:00:00"/>
    <d v="1899-12-30T00:00:00"/>
    <d v="1899-12-30T00:35:00"/>
    <n v="1"/>
    <d v="1899-12-30T00:15:00"/>
    <d v="1899-12-30T00:50:00"/>
    <d v="1899-12-30T20:00:00"/>
    <s v="jeudi"/>
    <d v="1899-12-30T08:55:00"/>
    <d v="1899-12-30T00:06:00"/>
  </r>
  <r>
    <x v="23"/>
    <s v="jeudi"/>
    <n v="4"/>
    <x v="3"/>
    <x v="129"/>
    <d v="1899-12-30T09:20:00"/>
    <n v="4"/>
    <x v="1"/>
    <m/>
    <m/>
    <m/>
    <n v="-0.3756944444444445"/>
    <d v="1899-12-30T00:00:00"/>
    <d v="1899-12-30T00:00:00"/>
    <d v="1899-12-30T00:19:00"/>
    <n v="1"/>
    <d v="1899-12-30T00:15:00"/>
    <d v="1899-12-30T00:34:00"/>
    <d v="1899-12-30T13:36:00"/>
    <s v="jeudi"/>
    <d v="1899-12-30T09:35:00"/>
    <d v="1899-12-30T00:25:00"/>
  </r>
  <r>
    <x v="23"/>
    <s v="jeudi"/>
    <n v="4"/>
    <x v="3"/>
    <x v="130"/>
    <d v="1899-12-30T10:40:00"/>
    <n v="0"/>
    <x v="1"/>
    <m/>
    <m/>
    <m/>
    <n v="-0.41666666666666669"/>
    <d v="1899-12-30T00:00:00"/>
    <d v="1899-12-30T00:00:00"/>
    <d v="1899-12-30T00:40:00"/>
    <n v="1"/>
    <d v="1899-12-30T00:15:00"/>
    <d v="1899-12-30T00:55:00"/>
    <d v="1899-12-30T22:00:00"/>
    <s v="jeudi"/>
    <d v="1899-12-30T10:55:00"/>
    <n v="-6.9444444444444198E-3"/>
  </r>
  <r>
    <x v="23"/>
    <s v="jeudi"/>
    <n v="4"/>
    <x v="3"/>
    <x v="6"/>
    <d v="1899-12-30T11:55:00"/>
    <n v="2"/>
    <x v="1"/>
    <m/>
    <m/>
    <m/>
    <n v="-0.44791666666666669"/>
    <d v="1899-12-30T00:00:00"/>
    <d v="1899-12-30T00:00:00"/>
    <d v="1899-12-30T01:10:00"/>
    <n v="1"/>
    <d v="1899-12-30T00:15:00"/>
    <d v="1899-12-30T01:25:00"/>
    <d v="1899-12-31T10:00:00"/>
    <s v="jeudi"/>
    <d v="1899-12-30T12:10:00"/>
    <d v="1899-12-30T00:00:00"/>
  </r>
  <r>
    <x v="23"/>
    <s v="jeudi"/>
    <n v="4"/>
    <x v="3"/>
    <x v="55"/>
    <d v="1899-12-30T13:20:00"/>
    <n v="0"/>
    <x v="1"/>
    <m/>
    <m/>
    <m/>
    <n v="-0.50694444444444442"/>
    <d v="1899-12-30T00:00:00"/>
    <d v="1899-12-30T00:00:00"/>
    <d v="1899-12-30T01:10:00"/>
    <n v="1"/>
    <d v="1899-12-30T00:15:00"/>
    <d v="1899-12-30T01:25:00"/>
    <d v="1899-12-31T10:00:00"/>
    <s v="jeudi"/>
    <d v="1899-12-30T13:35:00"/>
    <n v="-0.20347222222222233"/>
  </r>
  <r>
    <x v="23"/>
    <s v="jeudi"/>
    <n v="5"/>
    <x v="1"/>
    <x v="131"/>
    <d v="1899-12-30T11:25:00"/>
    <n v="0"/>
    <x v="1"/>
    <d v="1899-12-30T08:47:00"/>
    <d v="1899-12-30T09:10:00"/>
    <d v="1899-12-30T10:50:00"/>
    <d v="1899-12-30T00:05:00"/>
    <d v="1899-12-30T00:23:00"/>
    <d v="1899-12-30T01:40:00"/>
    <d v="1899-12-30T02:43:00"/>
    <n v="1"/>
    <d v="1899-12-30T00:15:00"/>
    <d v="1899-12-30T02:58:00"/>
    <d v="1900-01-01T23:12:00"/>
    <s v="jeudi"/>
    <d v="1899-12-30T11:40:00"/>
    <d v="1899-12-30T00:35:00"/>
  </r>
  <r>
    <x v="23"/>
    <s v="jeudi"/>
    <n v="5"/>
    <x v="7"/>
    <x v="91"/>
    <d v="1899-12-30T13:05:00"/>
    <n v="0"/>
    <x v="2"/>
    <d v="1899-12-30T12:25:00"/>
    <d v="1899-12-30T12:28:00"/>
    <d v="1899-12-30T13:00:00"/>
    <d v="1899-12-30T00:10:00"/>
    <d v="1899-12-30T00:03:00"/>
    <d v="1899-12-30T00:32:00"/>
    <d v="1899-12-30T00:50:00"/>
    <n v="1"/>
    <d v="1899-12-30T00:15:00"/>
    <d v="1899-12-30T01:05:00"/>
    <d v="1899-12-31T02:00:00"/>
    <s v="jeudi"/>
    <d v="1899-12-30T13:20:00"/>
    <d v="1899-12-30T00:05:00"/>
  </r>
  <r>
    <x v="23"/>
    <s v="jeudi"/>
    <n v="5"/>
    <x v="7"/>
    <x v="42"/>
    <d v="1899-12-30T14:08:00"/>
    <n v="0"/>
    <x v="2"/>
    <d v="1899-12-30T13:38:00"/>
    <d v="1899-12-30T13:40:00"/>
    <d v="1899-12-30T14:05:00"/>
    <d v="1899-12-30T00:13:00"/>
    <d v="1899-12-30T00:02:00"/>
    <d v="1899-12-30T00:25:00"/>
    <d v="1899-12-30T00:43:00"/>
    <n v="1"/>
    <d v="1899-12-30T00:15:00"/>
    <d v="1899-12-30T00:58:00"/>
    <d v="1899-12-30T23:12:00"/>
    <s v="jeudi"/>
    <d v="1899-12-30T14:23:00"/>
    <n v="-3.4722222222223209E-3"/>
  </r>
  <r>
    <x v="23"/>
    <s v="jeudi"/>
    <n v="5"/>
    <x v="7"/>
    <x v="132"/>
    <d v="1899-12-30T15:05:00"/>
    <n v="0"/>
    <x v="2"/>
    <d v="1899-12-30T14:31:00"/>
    <d v="1899-12-30T14:34:00"/>
    <d v="1899-12-30T15:02:00"/>
    <d v="1899-12-30T00:13:00"/>
    <d v="1899-12-30T00:03:00"/>
    <d v="1899-12-30T00:28:00"/>
    <d v="1899-12-30T00:47:00"/>
    <n v="1"/>
    <d v="1899-12-30T00:15:00"/>
    <d v="1899-12-30T01:02:00"/>
    <d v="1899-12-31T00:48:00"/>
    <s v="jeudi"/>
    <d v="1899-12-30T15:20:00"/>
    <n v="-0.29861111111111122"/>
  </r>
  <r>
    <x v="24"/>
    <s v="vendredi"/>
    <n v="2"/>
    <x v="1"/>
    <x v="48"/>
    <d v="1899-12-30T08:45:00"/>
    <n v="2"/>
    <x v="1"/>
    <d v="1899-12-30T08:15:00"/>
    <d v="1899-12-30T08:30:00"/>
    <d v="1899-12-30T08:40:00"/>
    <d v="1899-12-30T00:05:00"/>
    <d v="1899-12-30T00:15:00"/>
    <d v="1899-12-30T00:10:00"/>
    <d v="1899-12-30T00:35:00"/>
    <n v="1"/>
    <d v="1899-12-30T00:15:00"/>
    <d v="1899-12-30T00:50:00"/>
    <d v="1899-12-30T20:00:00"/>
    <s v="vendredi"/>
    <d v="1899-12-30T09:00:00"/>
    <d v="1899-12-30T00:15:00"/>
  </r>
  <r>
    <x v="24"/>
    <s v="vendredi"/>
    <n v="2"/>
    <x v="1"/>
    <x v="27"/>
    <d v="1899-12-30T11:20:00"/>
    <n v="0"/>
    <x v="1"/>
    <d v="1899-12-30T09:25:00"/>
    <d v="1899-12-30T09:40:00"/>
    <d v="1899-12-30T11:05:00"/>
    <d v="1899-12-30T00:10:00"/>
    <d v="1899-12-30T00:15:00"/>
    <d v="1899-12-30T01:25:00"/>
    <d v="1899-12-30T02:05:00"/>
    <n v="1"/>
    <d v="1899-12-30T00:15:00"/>
    <d v="1899-12-30T02:20:00"/>
    <d v="1900-01-01T08:00:00"/>
    <s v="vendredi"/>
    <d v="1899-12-30T11:35:00"/>
    <n v="-2.4305555555555636E-2"/>
  </r>
  <r>
    <x v="24"/>
    <s v="vendredi"/>
    <n v="2"/>
    <x v="1"/>
    <x v="23"/>
    <d v="1899-12-30T13:50:00"/>
    <n v="4"/>
    <x v="1"/>
    <d v="1899-12-30T11:55:00"/>
    <d v="1899-12-30T12:08:00"/>
    <d v="1899-12-30T13:45:00"/>
    <d v="1899-12-30T00:55:00"/>
    <d v="1899-12-30T00:13:00"/>
    <d v="1899-12-30T01:37:00"/>
    <d v="1899-12-30T02:50:00"/>
    <n v="1"/>
    <d v="1899-12-30T00:15:00"/>
    <d v="1899-12-30T03:05:00"/>
    <d v="1900-01-02T02:00:00"/>
    <s v="vendredi"/>
    <d v="1899-12-30T14:05:00"/>
    <d v="1899-12-30T01:25:00"/>
  </r>
  <r>
    <x v="24"/>
    <s v="vendredi"/>
    <n v="2"/>
    <x v="2"/>
    <x v="133"/>
    <d v="1899-12-30T16:20:00"/>
    <n v="0"/>
    <x v="2"/>
    <d v="1899-12-30T15:15:00"/>
    <d v="1899-12-30T15:58:00"/>
    <d v="1899-12-30T16:15:00"/>
    <n v="-1.0416666666666741E-2"/>
    <d v="1899-12-30T00:43:00"/>
    <d v="1899-12-30T00:17:00"/>
    <d v="1899-12-30T00:50:00"/>
    <n v="1"/>
    <d v="1899-12-30T00:15:00"/>
    <d v="1899-12-30T01:05:00"/>
    <d v="1899-12-31T02:00:00"/>
    <s v="vendredi"/>
    <d v="1899-12-30T16:35:00"/>
    <n v="-0.35138888888888886"/>
  </r>
  <r>
    <x v="24"/>
    <s v="vendredi"/>
    <n v="3"/>
    <x v="2"/>
    <x v="134"/>
    <d v="1899-12-30T08:55:00"/>
    <n v="2"/>
    <x v="1"/>
    <d v="1899-12-30T08:15:00"/>
    <d v="1899-12-30T08:40:00"/>
    <d v="1899-12-30T08:50:00"/>
    <d v="1899-12-30T00:06:00"/>
    <d v="1899-12-30T00:25:00"/>
    <d v="1899-12-30T00:10:00"/>
    <d v="1899-12-30T00:46:00"/>
    <n v="1"/>
    <d v="1899-12-30T00:15:00"/>
    <d v="1899-12-30T01:01:00"/>
    <d v="1899-12-31T00:24:00"/>
    <s v="vendredi"/>
    <d v="1899-12-30T09:10:00"/>
    <d v="1899-12-30T00:30:00"/>
  </r>
  <r>
    <x v="24"/>
    <s v="vendredi"/>
    <n v="3"/>
    <x v="2"/>
    <x v="46"/>
    <d v="1899-12-30T10:35:00"/>
    <n v="2"/>
    <x v="0"/>
    <d v="1899-12-30T09:35:00"/>
    <d v="1899-12-30T10:08:00"/>
    <d v="1899-12-30T10:25:00"/>
    <n v="-3.4722222222221544E-3"/>
    <d v="1899-12-30T00:33:00"/>
    <d v="1899-12-30T00:17:00"/>
    <d v="1899-12-30T00:55:00"/>
    <n v="1"/>
    <d v="1899-12-30T00:15:00"/>
    <d v="1899-12-30T01:10:00"/>
    <d v="1899-12-31T04:00:00"/>
    <s v="vendredi"/>
    <d v="1899-12-30T10:50:00"/>
    <d v="1899-12-30T01:35:00"/>
  </r>
  <r>
    <x v="24"/>
    <s v="vendredi"/>
    <n v="3"/>
    <x v="2"/>
    <x v="135"/>
    <d v="1899-12-30T13:50:00"/>
    <n v="2"/>
    <x v="0"/>
    <d v="1899-12-30T12:10:00"/>
    <d v="1899-12-30T12:50:00"/>
    <d v="1899-12-30T13:45:00"/>
    <n v="-1.041666666666663E-2"/>
    <d v="1899-12-30T00:40:00"/>
    <d v="1899-12-30T00:55:00"/>
    <d v="1899-12-30T01:25:00"/>
    <n v="1"/>
    <d v="1899-12-30T00:15:00"/>
    <d v="1899-12-30T01:40:00"/>
    <d v="1899-12-31T16:00:00"/>
    <s v="vendredi"/>
    <d v="1899-12-30T14:05:00"/>
    <n v="-0.24097222222222231"/>
  </r>
  <r>
    <x v="24"/>
    <s v="vendredi"/>
    <n v="5"/>
    <x v="4"/>
    <x v="30"/>
    <d v="1899-12-30T09:20:00"/>
    <n v="2"/>
    <x v="2"/>
    <d v="1899-12-30T08:45:00"/>
    <d v="1899-12-30T08:47:00"/>
    <d v="1899-12-30T09:10:00"/>
    <d v="1899-12-30T00:27:00"/>
    <d v="1899-12-30T00:02:00"/>
    <d v="1899-12-30T00:23:00"/>
    <d v="1899-12-30T01:02:00"/>
    <n v="1"/>
    <d v="1899-12-30T00:15:00"/>
    <d v="1899-12-30T01:17:00"/>
    <d v="1899-12-31T06:48:00"/>
    <s v="vendredi"/>
    <d v="1899-12-30T09:35:00"/>
    <d v="1899-12-30T00:02:00"/>
  </r>
  <r>
    <x v="24"/>
    <s v="vendredi"/>
    <n v="5"/>
    <x v="4"/>
    <x v="72"/>
    <d v="1899-12-30T12:35:00"/>
    <n v="0"/>
    <x v="1"/>
    <d v="1899-12-30T09:47:00"/>
    <d v="1899-12-30T10:22:00"/>
    <d v="1899-12-30T12:20:00"/>
    <d v="1899-12-30T00:10:00"/>
    <d v="1899-12-30T00:35:00"/>
    <d v="1899-12-30T01:58:00"/>
    <d v="1899-12-30T02:58:00"/>
    <n v="1"/>
    <d v="1899-12-30T00:15:00"/>
    <d v="1899-12-30T03:13:00"/>
    <d v="1900-01-02T05:12:00"/>
    <s v="vendredi"/>
    <d v="1899-12-30T12:50:00"/>
    <d v="1899-12-30T00:45:00"/>
  </r>
  <r>
    <x v="24"/>
    <s v="vendredi"/>
    <n v="5"/>
    <x v="4"/>
    <x v="124"/>
    <d v="1899-12-30T17:43:00"/>
    <n v="0"/>
    <x v="1"/>
    <d v="1899-12-30T13:40:00"/>
    <d v="1899-12-30T14:10:00"/>
    <d v="1899-12-30T17:10:00"/>
    <d v="1899-12-30T00:05:00"/>
    <d v="1899-12-30T00:30:00"/>
    <d v="1899-12-30T03:00:00"/>
    <d v="1899-12-30T04:08:00"/>
    <n v="1"/>
    <d v="1899-12-30T00:15:00"/>
    <d v="1899-12-30T04:23:00"/>
    <d v="1900-01-03T09:12:00"/>
    <s v="vendredi"/>
    <d v="1899-12-30T17:58:00"/>
    <n v="-0.32847222222222222"/>
  </r>
  <r>
    <x v="24"/>
    <s v="vendredi"/>
    <n v="5"/>
    <x v="2"/>
    <x v="102"/>
    <d v="1899-12-30T11:00:00"/>
    <n v="4"/>
    <x v="0"/>
    <d v="1899-12-30T10:17:00"/>
    <d v="1899-12-30T10:31:00"/>
    <d v="1899-12-30T10:50:00"/>
    <d v="1899-12-30T00:12:00"/>
    <d v="1899-12-30T00:14:00"/>
    <d v="1899-12-30T00:19:00"/>
    <d v="1899-12-30T00:55:00"/>
    <n v="1"/>
    <d v="1899-12-30T00:15:00"/>
    <d v="1899-12-30T01:10:00"/>
    <d v="1899-12-31T04:00:00"/>
    <s v="vendredi"/>
    <d v="1899-12-30T11:15:00"/>
    <d v="1899-12-30T05:10:00"/>
  </r>
  <r>
    <x v="25"/>
    <s v="samedi"/>
    <n v="3"/>
    <x v="2"/>
    <x v="136"/>
    <d v="1899-12-30T18:00:00"/>
    <n v="4"/>
    <x v="0"/>
    <d v="1899-12-30T16:20:00"/>
    <d v="1899-12-30T16:50:00"/>
    <d v="1899-12-30T17:50:00"/>
    <n v="-3.4722222222223209E-3"/>
    <d v="1899-12-30T00:30:00"/>
    <d v="1899-12-30T01:00:00"/>
    <d v="1899-12-30T01:35:00"/>
    <n v="1"/>
    <d v="1899-12-30T00:15:00"/>
    <d v="1899-12-30T01:50:00"/>
    <d v="1899-12-31T20:00:00"/>
    <s v="samedi"/>
    <d v="1899-12-30T18:15:00"/>
    <n v="-0.76041666666666674"/>
  </r>
  <r>
    <x v="26"/>
    <s v="dimanche"/>
    <n v="2"/>
    <x v="1"/>
    <x v="137"/>
    <d v="1899-12-30T02:25:00"/>
    <n v="4"/>
    <x v="1"/>
    <d v="1899-12-30T00:15:00"/>
    <d v="1899-12-30T00:25:00"/>
    <d v="1899-12-30T02:15:00"/>
    <d v="1899-12-30T00:15:00"/>
    <d v="1899-12-30T00:10:00"/>
    <d v="1899-12-30T01:50:00"/>
    <d v="1899-12-30T02:25:00"/>
    <n v="1"/>
    <d v="1899-12-30T00:15:00"/>
    <d v="1899-12-30T02:40:00"/>
    <d v="1900-01-01T16:00:00"/>
    <s v="dimanche"/>
    <d v="1899-12-30T02:40:00"/>
    <d v="1899-12-30T12:35:00"/>
  </r>
  <r>
    <x v="26"/>
    <s v="dimanche"/>
    <n v="2"/>
    <x v="1"/>
    <x v="9"/>
    <d v="1899-12-30T15:50:00"/>
    <n v="4"/>
    <x v="1"/>
    <d v="1899-12-30T15:25:00"/>
    <d v="1899-12-30T15:32:00"/>
    <d v="1899-12-30T15:45:00"/>
    <d v="1899-12-30T00:10:00"/>
    <d v="1899-12-30T00:07:00"/>
    <d v="1899-12-30T00:13:00"/>
    <d v="1899-12-30T00:35:00"/>
    <n v="1"/>
    <d v="1899-12-30T00:15:00"/>
    <d v="1899-12-30T00:50:00"/>
    <d v="1899-12-30T20:00:00"/>
    <s v="dimanche"/>
    <d v="1899-12-30T16:05:00"/>
    <d v="1899-12-30T03:05:00"/>
  </r>
  <r>
    <x v="27"/>
    <s v="lundi"/>
    <n v="1"/>
    <x v="0"/>
    <x v="138"/>
    <d v="1899-12-30T20:10:00"/>
    <n v="4"/>
    <x v="0"/>
    <d v="1899-12-30T19:17:00"/>
    <d v="1899-12-30T19:25:00"/>
    <d v="1899-12-30T20:05:00"/>
    <d v="1899-12-30T00:07:00"/>
    <d v="1899-12-30T00:08:00"/>
    <d v="1899-12-30T00:40:00"/>
    <d v="1899-12-30T01:00:00"/>
    <n v="1"/>
    <d v="1899-12-30T00:15:00"/>
    <d v="1899-12-30T01:15:00"/>
    <d v="1899-12-31T06:00:00"/>
    <s v="lundi"/>
    <d v="1899-12-30T20:25:00"/>
    <n v="-0.51041666666666674"/>
  </r>
  <r>
    <x v="27"/>
    <s v="lundi"/>
    <n v="2"/>
    <x v="1"/>
    <x v="48"/>
    <d v="1899-12-30T08:45:00"/>
    <n v="2"/>
    <x v="1"/>
    <d v="1899-12-30T08:15:00"/>
    <d v="1899-12-30T08:30:00"/>
    <d v="1899-12-30T08:40:00"/>
    <d v="1899-12-30T00:05:00"/>
    <d v="1899-12-30T00:15:00"/>
    <d v="1899-12-30T00:10:00"/>
    <d v="1899-12-30T00:35:00"/>
    <n v="1"/>
    <d v="1899-12-30T00:15:00"/>
    <d v="1899-12-30T00:50:00"/>
    <d v="1899-12-30T20:00:00"/>
    <s v="lundi"/>
    <d v="1899-12-30T09:00:00"/>
    <d v="1899-12-30T00:10:00"/>
  </r>
  <r>
    <x v="27"/>
    <s v="lundi"/>
    <n v="2"/>
    <x v="1"/>
    <x v="139"/>
    <d v="1899-12-30T11:02:00"/>
    <n v="2"/>
    <x v="1"/>
    <d v="1899-12-30T09:15:00"/>
    <d v="1899-12-30T09:38:00"/>
    <d v="1899-12-30T10:50:00"/>
    <d v="1899-12-30T00:05:00"/>
    <d v="1899-12-30T00:23:00"/>
    <d v="1899-12-30T01:12:00"/>
    <d v="1899-12-30T01:52:00"/>
    <n v="1"/>
    <d v="1899-12-30T00:15:00"/>
    <d v="1899-12-30T02:07:00"/>
    <d v="1900-01-01T02:48:00"/>
    <s v="lundi"/>
    <d v="1899-12-30T11:17:00"/>
    <d v="1899-12-30T00:13:00"/>
  </r>
  <r>
    <x v="27"/>
    <s v="lundi"/>
    <n v="2"/>
    <x v="1"/>
    <x v="1"/>
    <d v="1899-12-30T13:40:00"/>
    <n v="0"/>
    <x v="1"/>
    <d v="1899-12-30T11:38:00"/>
    <d v="1899-12-30T12:05:00"/>
    <d v="1899-12-30T13:30:00"/>
    <d v="1899-12-30T00:08:00"/>
    <d v="1899-12-30T00:27:00"/>
    <d v="1899-12-30T01:25:00"/>
    <d v="1899-12-30T02:10:00"/>
    <n v="1"/>
    <d v="1899-12-30T00:15:00"/>
    <d v="1899-12-30T02:25:00"/>
    <d v="1900-01-01T10:00:00"/>
    <s v="lundi"/>
    <d v="1899-12-30T13:55:00"/>
    <d v="1899-12-30T00:20:00"/>
  </r>
  <r>
    <x v="27"/>
    <s v="lundi"/>
    <n v="2"/>
    <x v="1"/>
    <x v="140"/>
    <d v="1899-12-30T15:25:00"/>
    <n v="4"/>
    <x v="1"/>
    <d v="1899-12-30T14:22:00"/>
    <d v="1899-12-30T14:40:00"/>
    <d v="1899-12-30T15:05:00"/>
    <d v="1899-12-30T00:07:00"/>
    <d v="1899-12-30T00:18:00"/>
    <d v="1899-12-30T00:25:00"/>
    <d v="1899-12-30T01:10:00"/>
    <n v="1"/>
    <d v="1899-12-30T00:15:00"/>
    <d v="1899-12-30T01:25:00"/>
    <d v="1899-12-31T10:00:00"/>
    <s v="lundi"/>
    <d v="1899-12-30T15:40:00"/>
    <n v="-0.28680555555555559"/>
  </r>
  <r>
    <x v="27"/>
    <s v="lundi"/>
    <n v="3"/>
    <x v="2"/>
    <x v="141"/>
    <d v="1899-12-30T10:15:00"/>
    <n v="2"/>
    <x v="0"/>
    <d v="1899-12-30T08:30:00"/>
    <d v="1899-12-30T09:13:00"/>
    <d v="1899-12-30T10:05:00"/>
    <n v="-1.1805555555555514E-2"/>
    <d v="1899-12-30T00:43:00"/>
    <d v="1899-12-30T00:52:00"/>
    <d v="1899-12-30T01:28:00"/>
    <n v="1"/>
    <d v="1899-12-30T00:15:00"/>
    <d v="1899-12-30T01:43:00"/>
    <d v="1899-12-31T17:12:00"/>
    <s v="lundi"/>
    <d v="1899-12-30T10:30:00"/>
    <n v="-8.680555555555558E-2"/>
  </r>
  <r>
    <x v="27"/>
    <s v="lundi"/>
    <n v="5"/>
    <x v="8"/>
    <x v="0"/>
    <d v="1899-12-30T09:45:00"/>
    <n v="2"/>
    <x v="2"/>
    <d v="1899-12-30T08:37:00"/>
    <d v="1899-12-30T08:45:00"/>
    <d v="1899-12-30T09:30:00"/>
    <d v="1899-12-30T00:12:00"/>
    <d v="1899-12-30T00:08:00"/>
    <d v="1899-12-30T00:45:00"/>
    <d v="1899-12-30T01:20:00"/>
    <n v="1"/>
    <d v="1899-12-30T00:15:00"/>
    <d v="1899-12-30T01:35:00"/>
    <d v="1899-12-31T14:00:00"/>
    <s v="lundi"/>
    <d v="1899-12-30T10:00:00"/>
    <d v="1899-12-30T00:25:00"/>
  </r>
  <r>
    <x v="27"/>
    <s v="lundi"/>
    <n v="5"/>
    <x v="8"/>
    <x v="69"/>
    <d v="1899-12-30T11:37:00"/>
    <n v="2"/>
    <x v="2"/>
    <d v="1899-12-30T10:40:00"/>
    <d v="1899-12-30T10:43:00"/>
    <d v="1899-12-30T11:15:00"/>
    <d v="1899-12-30T00:15:00"/>
    <d v="1899-12-30T00:03:00"/>
    <d v="1899-12-30T00:32:00"/>
    <d v="1899-12-30T01:12:00"/>
    <n v="1"/>
    <d v="1899-12-30T00:15:00"/>
    <d v="1899-12-30T01:27:00"/>
    <d v="1899-12-31T10:48:00"/>
    <s v="lundi"/>
    <d v="1899-12-30T11:52:00"/>
    <d v="1899-12-30T01:18:00"/>
  </r>
  <r>
    <x v="27"/>
    <s v="lundi"/>
    <n v="5"/>
    <x v="4"/>
    <x v="66"/>
    <d v="1899-12-30T14:27:00"/>
    <n v="0"/>
    <x v="1"/>
    <d v="1899-12-30T13:20:00"/>
    <d v="1899-12-30T13:45:00"/>
    <d v="1899-12-30T14:05:00"/>
    <d v="1899-12-30T00:10:00"/>
    <d v="1899-12-30T00:25:00"/>
    <d v="1899-12-30T00:20:00"/>
    <d v="1899-12-30T01:17:00"/>
    <n v="1"/>
    <d v="1899-12-30T00:15:00"/>
    <d v="1899-12-30T01:32:00"/>
    <d v="1899-12-31T12:48:00"/>
    <s v="lundi"/>
    <d v="1899-12-30T14:42:00"/>
    <n v="-0.26527777777777778"/>
  </r>
  <r>
    <x v="27"/>
    <s v="lundi"/>
    <n v="6"/>
    <x v="0"/>
    <x v="5"/>
    <d v="1899-12-30T09:25:00"/>
    <n v="2"/>
    <x v="1"/>
    <d v="1899-12-30T08:35:00"/>
    <d v="1899-12-30T08:47:00"/>
    <d v="1899-12-30T09:15:00"/>
    <d v="1899-12-30T00:15:00"/>
    <d v="1899-12-30T00:12:00"/>
    <d v="1899-12-30T00:28:00"/>
    <d v="1899-12-30T01:05:00"/>
    <n v="1"/>
    <d v="1899-12-30T00:15:00"/>
    <d v="1899-12-30T01:20:00"/>
    <d v="1899-12-31T08:00:00"/>
    <s v="lundi"/>
    <d v="1899-12-30T09:40:00"/>
    <d v="1899-12-30T00:00:00"/>
  </r>
  <r>
    <x v="27"/>
    <s v="lundi"/>
    <n v="6"/>
    <x v="0"/>
    <x v="46"/>
    <d v="1899-12-30T10:15:00"/>
    <n v="2"/>
    <x v="1"/>
    <d v="1899-12-30T09:55:00"/>
    <d v="1899-12-30T10:00:00"/>
    <d v="1899-12-30T10:05:00"/>
    <d v="1899-12-30T00:15:00"/>
    <d v="1899-12-30T00:05:00"/>
    <d v="1899-12-30T00:05:00"/>
    <d v="1899-12-30T00:35:00"/>
    <n v="1"/>
    <d v="1899-12-30T00:15:00"/>
    <d v="1899-12-30T00:50:00"/>
    <d v="1899-12-30T20:00:00"/>
    <s v="lundi"/>
    <d v="1899-12-30T10:30:00"/>
    <d v="1899-12-30T00:07:00"/>
  </r>
  <r>
    <x v="27"/>
    <s v="lundi"/>
    <n v="6"/>
    <x v="0"/>
    <x v="142"/>
    <d v="1899-12-30T12:55:00"/>
    <n v="0"/>
    <x v="1"/>
    <d v="1899-12-30T10:45:00"/>
    <d v="1899-12-30T11:07:00"/>
    <d v="1899-12-30T12:38:00"/>
    <d v="1899-12-30T00:08:00"/>
    <d v="1899-12-30T00:22:00"/>
    <d v="1899-12-30T01:31:00"/>
    <d v="1899-12-30T02:18:00"/>
    <n v="1"/>
    <d v="1899-12-30T00:15:00"/>
    <d v="1899-12-30T02:33:00"/>
    <d v="1900-01-01T13:12:00"/>
    <s v="lundi"/>
    <d v="1899-12-30T13:10:00"/>
    <d v="1899-12-30T00:25:00"/>
  </r>
  <r>
    <x v="27"/>
    <s v="lundi"/>
    <n v="6"/>
    <x v="0"/>
    <x v="124"/>
    <d v="1899-12-30T15:20:00"/>
    <n v="0"/>
    <x v="1"/>
    <d v="1899-12-30T13:42:00"/>
    <d v="1899-12-30T14:02:00"/>
    <d v="1899-12-30T15:00:00"/>
    <d v="1899-12-30T00:07:00"/>
    <d v="1899-12-30T00:20:00"/>
    <d v="1899-12-30T00:58:00"/>
    <d v="1899-12-30T01:45:00"/>
    <n v="1"/>
    <d v="1899-12-30T00:15:00"/>
    <d v="1899-12-30T02:00:00"/>
    <d v="1900-01-01T00:00:00"/>
    <s v="lundi"/>
    <d v="1899-12-30T15:35:00"/>
    <n v="-0.6493055555555556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2" cacheId="16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4:B14" firstHeaderRow="1" firstDataRow="1" firstDataCol="1" rowPageCount="2" colPageCount="1"/>
  <pivotFields count="22">
    <pivotField numFmtId="14" showAll="0"/>
    <pivotField axis="axisPage" multipleItemSelectionAllowed="1" showAll="0">
      <items count="8">
        <item x="5"/>
        <item x="0"/>
        <item x="1"/>
        <item x="2"/>
        <item x="3"/>
        <item h="1" x="6"/>
        <item h="1" x="4"/>
        <item t="default"/>
      </items>
    </pivotField>
    <pivotField showAll="0"/>
    <pivotField axis="axisRow" showAll="0">
      <items count="10">
        <item x="8"/>
        <item x="7"/>
        <item x="3"/>
        <item x="4"/>
        <item x="0"/>
        <item x="5"/>
        <item x="6"/>
        <item x="2"/>
        <item x="1"/>
        <item t="default"/>
      </items>
    </pivotField>
    <pivotField axis="axisPage" numFmtId="20" multipleItemSelectionAllowed="1" showAll="0">
      <items count="144">
        <item h="1" x="137"/>
        <item h="1" x="115"/>
        <item x="54"/>
        <item x="98"/>
        <item x="134"/>
        <item x="48"/>
        <item x="82"/>
        <item x="15"/>
        <item x="127"/>
        <item x="30"/>
        <item x="5"/>
        <item x="65"/>
        <item x="84"/>
        <item x="103"/>
        <item x="0"/>
        <item x="122"/>
        <item x="20"/>
        <item x="90"/>
        <item x="121"/>
        <item x="131"/>
        <item x="119"/>
        <item x="141"/>
        <item x="10"/>
        <item x="44"/>
        <item x="60"/>
        <item x="129"/>
        <item x="139"/>
        <item x="114"/>
        <item x="27"/>
        <item x="33"/>
        <item x="100"/>
        <item x="16"/>
        <item x="70"/>
        <item x="57"/>
        <item x="123"/>
        <item x="87"/>
        <item x="72"/>
        <item x="46"/>
        <item x="80"/>
        <item x="22"/>
        <item x="128"/>
        <item x="79"/>
        <item x="25"/>
        <item x="130"/>
        <item x="102"/>
        <item x="28"/>
        <item x="11"/>
        <item x="61"/>
        <item x="85"/>
        <item x="69"/>
        <item x="107"/>
        <item x="75"/>
        <item x="94"/>
        <item x="142"/>
        <item x="31"/>
        <item x="111"/>
        <item x="6"/>
        <item x="35"/>
        <item x="73"/>
        <item x="23"/>
        <item x="50"/>
        <item x="49"/>
        <item x="71"/>
        <item x="36"/>
        <item x="17"/>
        <item x="110"/>
        <item x="1"/>
        <item x="29"/>
        <item x="125"/>
        <item x="53"/>
        <item x="76"/>
        <item x="26"/>
        <item x="101"/>
        <item x="108"/>
        <item x="7"/>
        <item x="99"/>
        <item x="55"/>
        <item x="91"/>
        <item x="74"/>
        <item x="24"/>
        <item x="135"/>
        <item x="45"/>
        <item x="18"/>
        <item x="56"/>
        <item x="88"/>
        <item x="12"/>
        <item x="40"/>
        <item x="64"/>
        <item x="95"/>
        <item x="37"/>
        <item x="59"/>
        <item x="66"/>
        <item x="58"/>
        <item x="77"/>
        <item x="42"/>
        <item x="13"/>
        <item x="96"/>
        <item x="41"/>
        <item x="62"/>
        <item x="124"/>
        <item x="47"/>
        <item x="32"/>
        <item x="78"/>
        <item x="93"/>
        <item x="97"/>
        <item x="2"/>
        <item x="8"/>
        <item x="14"/>
        <item x="126"/>
        <item x="140"/>
        <item x="132"/>
        <item x="120"/>
        <item x="38"/>
        <item x="34"/>
        <item x="67"/>
        <item x="104"/>
        <item x="116"/>
        <item x="51"/>
        <item x="3"/>
        <item x="9"/>
        <item x="63"/>
        <item x="52"/>
        <item x="133"/>
        <item x="92"/>
        <item x="105"/>
        <item x="136"/>
        <item x="39"/>
        <item x="21"/>
        <item x="83"/>
        <item x="109"/>
        <item x="89"/>
        <item x="112"/>
        <item x="117"/>
        <item h="1" x="43"/>
        <item h="1" x="106"/>
        <item h="1" x="138"/>
        <item h="1" x="81"/>
        <item h="1" x="68"/>
        <item h="1" x="113"/>
        <item h="1" x="118"/>
        <item h="1" x="19"/>
        <item h="1" x="4"/>
        <item h="1" x="86"/>
        <item t="default"/>
      </items>
    </pivotField>
    <pivotField numFmtId="20" showAll="0"/>
    <pivotField showAll="0"/>
    <pivotField showAll="0">
      <items count="4">
        <item x="1"/>
        <item x="2"/>
        <item x="0"/>
        <item t="default"/>
      </items>
    </pivotField>
    <pivotField showAll="0"/>
    <pivotField showAll="0"/>
    <pivotField showAll="0"/>
    <pivotField numFmtId="20" showAll="0"/>
    <pivotField numFmtId="20" showAll="0"/>
    <pivotField numFmtId="20" showAll="0"/>
    <pivotField numFmtId="20" showAll="0"/>
    <pivotField showAll="0"/>
    <pivotField numFmtId="20" showAll="0"/>
    <pivotField dataField="1" numFmtId="20" showAll="0"/>
    <pivotField showAll="0"/>
    <pivotField showAll="0"/>
    <pivotField numFmtId="20" showAll="0"/>
    <pivotField numFmtId="20" showAll="0"/>
  </pivotFields>
  <rowFields count="1">
    <field x="3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Items count="1">
    <i/>
  </colItems>
  <pageFields count="2">
    <pageField fld="4" hier="-1"/>
    <pageField fld="1" hier="-1"/>
  </pageFields>
  <dataFields count="1">
    <dataField name="Somme de TROS" fld="17" baseField="3" baseItem="0" numFmtId="165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4" cacheId="2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4:B14" firstHeaderRow="1" firstDataRow="1" firstDataCol="1" rowPageCount="2" colPageCount="1"/>
  <pivotFields count="22">
    <pivotField axis="axisPage" numFmtId="14" showAll="0">
      <items count="29">
        <item x="2"/>
        <item x="0"/>
        <item x="1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t="default"/>
      </items>
    </pivotField>
    <pivotField showAll="0"/>
    <pivotField showAll="0"/>
    <pivotField axis="axisRow" showAll="0">
      <items count="10">
        <item x="8"/>
        <item x="7"/>
        <item x="3"/>
        <item x="4"/>
        <item x="0"/>
        <item x="5"/>
        <item x="6"/>
        <item x="2"/>
        <item x="1"/>
        <item t="default"/>
      </items>
    </pivotField>
    <pivotField axis="axisPage" numFmtId="20" showAll="0">
      <items count="144">
        <item x="137"/>
        <item x="115"/>
        <item x="54"/>
        <item x="98"/>
        <item x="134"/>
        <item x="48"/>
        <item x="82"/>
        <item x="15"/>
        <item x="127"/>
        <item x="30"/>
        <item x="5"/>
        <item x="65"/>
        <item x="84"/>
        <item x="103"/>
        <item x="0"/>
        <item x="122"/>
        <item x="20"/>
        <item x="90"/>
        <item x="121"/>
        <item x="131"/>
        <item x="119"/>
        <item x="141"/>
        <item x="10"/>
        <item x="44"/>
        <item x="60"/>
        <item x="129"/>
        <item x="139"/>
        <item x="114"/>
        <item x="27"/>
        <item x="33"/>
        <item x="100"/>
        <item x="16"/>
        <item x="70"/>
        <item x="57"/>
        <item x="123"/>
        <item x="87"/>
        <item x="72"/>
        <item x="46"/>
        <item x="80"/>
        <item x="22"/>
        <item x="128"/>
        <item x="79"/>
        <item x="25"/>
        <item x="130"/>
        <item x="102"/>
        <item x="28"/>
        <item x="11"/>
        <item x="61"/>
        <item x="85"/>
        <item x="69"/>
        <item x="107"/>
        <item x="75"/>
        <item x="94"/>
        <item x="142"/>
        <item x="31"/>
        <item x="111"/>
        <item x="6"/>
        <item x="35"/>
        <item x="73"/>
        <item x="23"/>
        <item x="50"/>
        <item x="49"/>
        <item x="71"/>
        <item x="36"/>
        <item x="17"/>
        <item x="110"/>
        <item x="1"/>
        <item x="29"/>
        <item x="125"/>
        <item x="53"/>
        <item x="76"/>
        <item x="26"/>
        <item x="101"/>
        <item x="108"/>
        <item x="7"/>
        <item x="99"/>
        <item x="55"/>
        <item x="91"/>
        <item x="74"/>
        <item x="24"/>
        <item x="135"/>
        <item x="45"/>
        <item x="18"/>
        <item x="56"/>
        <item x="88"/>
        <item x="12"/>
        <item x="40"/>
        <item x="64"/>
        <item x="95"/>
        <item x="37"/>
        <item x="59"/>
        <item x="66"/>
        <item x="58"/>
        <item x="77"/>
        <item x="42"/>
        <item x="13"/>
        <item x="96"/>
        <item x="41"/>
        <item x="62"/>
        <item x="124"/>
        <item x="47"/>
        <item x="32"/>
        <item x="78"/>
        <item x="93"/>
        <item x="97"/>
        <item x="2"/>
        <item x="8"/>
        <item x="14"/>
        <item x="126"/>
        <item x="140"/>
        <item x="132"/>
        <item x="120"/>
        <item x="38"/>
        <item x="34"/>
        <item x="67"/>
        <item x="104"/>
        <item x="116"/>
        <item x="51"/>
        <item x="3"/>
        <item x="9"/>
        <item x="63"/>
        <item x="52"/>
        <item x="133"/>
        <item x="92"/>
        <item x="105"/>
        <item x="136"/>
        <item x="39"/>
        <item x="21"/>
        <item x="83"/>
        <item x="109"/>
        <item x="89"/>
        <item x="112"/>
        <item x="117"/>
        <item x="43"/>
        <item x="106"/>
        <item x="138"/>
        <item x="81"/>
        <item x="68"/>
        <item x="113"/>
        <item x="118"/>
        <item x="19"/>
        <item x="4"/>
        <item x="86"/>
        <item t="default"/>
      </items>
    </pivotField>
    <pivotField numFmtId="20" showAll="0"/>
    <pivotField showAll="0"/>
    <pivotField showAll="0">
      <items count="4">
        <item x="1"/>
        <item x="2"/>
        <item x="0"/>
        <item t="default"/>
      </items>
    </pivotField>
    <pivotField showAll="0"/>
    <pivotField showAll="0"/>
    <pivotField showAll="0"/>
    <pivotField numFmtId="20" showAll="0"/>
    <pivotField numFmtId="20" showAll="0"/>
    <pivotField numFmtId="20" showAll="0"/>
    <pivotField numFmtId="20" showAll="0"/>
    <pivotField showAll="0"/>
    <pivotField numFmtId="20" showAll="0"/>
    <pivotField dataField="1" numFmtId="20" showAll="0"/>
    <pivotField showAll="0"/>
    <pivotField showAll="0"/>
    <pivotField numFmtId="20" showAll="0"/>
    <pivotField numFmtId="20" showAll="0"/>
  </pivotFields>
  <rowFields count="1">
    <field x="3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Items count="1">
    <i/>
  </colItems>
  <pageFields count="2">
    <pageField fld="0" hier="-1"/>
    <pageField fld="4" hier="-1"/>
  </pageFields>
  <dataFields count="1">
    <dataField name="Somme de TROS" fld="17" baseField="3" baseItem="0" numFmtId="165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workbookViewId="0">
      <selection activeCell="E33" sqref="E33"/>
    </sheetView>
  </sheetViews>
  <sheetFormatPr baseColWidth="10" defaultRowHeight="15" x14ac:dyDescent="0.25"/>
  <cols>
    <col min="1" max="1" width="21" customWidth="1"/>
    <col min="2" max="2" width="21.85546875" customWidth="1"/>
  </cols>
  <sheetData>
    <row r="1" spans="1:2" x14ac:dyDescent="0.25">
      <c r="A1" s="24" t="s">
        <v>4</v>
      </c>
      <c r="B1" t="s">
        <v>45</v>
      </c>
    </row>
    <row r="2" spans="1:2" x14ac:dyDescent="0.25">
      <c r="A2" s="24" t="s">
        <v>1</v>
      </c>
      <c r="B2" t="s">
        <v>45</v>
      </c>
    </row>
    <row r="4" spans="1:2" x14ac:dyDescent="0.25">
      <c r="A4" s="24" t="s">
        <v>41</v>
      </c>
      <c r="B4" t="s">
        <v>44</v>
      </c>
    </row>
    <row r="5" spans="1:2" x14ac:dyDescent="0.25">
      <c r="A5" s="25" t="s">
        <v>39</v>
      </c>
      <c r="B5" s="26">
        <v>0.37569444444444444</v>
      </c>
    </row>
    <row r="6" spans="1:2" x14ac:dyDescent="0.25">
      <c r="A6" s="25" t="s">
        <v>35</v>
      </c>
      <c r="B6" s="26">
        <v>0.29166666666666669</v>
      </c>
    </row>
    <row r="7" spans="1:2" x14ac:dyDescent="0.25">
      <c r="A7" s="25" t="s">
        <v>29</v>
      </c>
      <c r="B7" s="26">
        <v>1.7701388888888892</v>
      </c>
    </row>
    <row r="8" spans="1:2" x14ac:dyDescent="0.25">
      <c r="A8" s="25" t="s">
        <v>30</v>
      </c>
      <c r="B8" s="26">
        <v>2.0493055555555553</v>
      </c>
    </row>
    <row r="9" spans="1:2" x14ac:dyDescent="0.25">
      <c r="A9" s="25" t="s">
        <v>23</v>
      </c>
      <c r="B9" s="26">
        <v>2.8138888888888882</v>
      </c>
    </row>
    <row r="10" spans="1:2" x14ac:dyDescent="0.25">
      <c r="A10" s="25" t="s">
        <v>31</v>
      </c>
      <c r="B10" s="26">
        <v>0.35902777777777772</v>
      </c>
    </row>
    <row r="11" spans="1:2" x14ac:dyDescent="0.25">
      <c r="A11" s="25" t="s">
        <v>33</v>
      </c>
      <c r="B11" s="26">
        <v>0.70416666666666672</v>
      </c>
    </row>
    <row r="12" spans="1:2" x14ac:dyDescent="0.25">
      <c r="A12" s="25" t="s">
        <v>28</v>
      </c>
      <c r="B12" s="26">
        <v>4.8611111111111098</v>
      </c>
    </row>
    <row r="13" spans="1:2" x14ac:dyDescent="0.25">
      <c r="A13" s="25" t="s">
        <v>26</v>
      </c>
      <c r="B13" s="26">
        <v>5.3298611111111107</v>
      </c>
    </row>
    <row r="14" spans="1:2" x14ac:dyDescent="0.25">
      <c r="A14" s="25" t="s">
        <v>42</v>
      </c>
      <c r="B14" s="26">
        <v>18.554861111111109</v>
      </c>
    </row>
  </sheetData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tabSelected="1" workbookViewId="0">
      <selection activeCell="D30" sqref="D30"/>
    </sheetView>
  </sheetViews>
  <sheetFormatPr baseColWidth="10" defaultRowHeight="15" x14ac:dyDescent="0.25"/>
  <cols>
    <col min="1" max="1" width="21" customWidth="1"/>
    <col min="2" max="2" width="15.42578125" customWidth="1"/>
  </cols>
  <sheetData>
    <row r="1" spans="1:2" x14ac:dyDescent="0.25">
      <c r="A1" s="24" t="s">
        <v>0</v>
      </c>
      <c r="B1" t="s">
        <v>43</v>
      </c>
    </row>
    <row r="2" spans="1:2" x14ac:dyDescent="0.25">
      <c r="A2" s="24" t="s">
        <v>4</v>
      </c>
      <c r="B2" t="s">
        <v>43</v>
      </c>
    </row>
    <row r="4" spans="1:2" x14ac:dyDescent="0.25">
      <c r="A4" s="24" t="s">
        <v>41</v>
      </c>
      <c r="B4" t="s">
        <v>44</v>
      </c>
    </row>
    <row r="5" spans="1:2" x14ac:dyDescent="0.25">
      <c r="A5" s="25" t="s">
        <v>39</v>
      </c>
      <c r="B5" s="26">
        <v>0.37569444444444444</v>
      </c>
    </row>
    <row r="6" spans="1:2" x14ac:dyDescent="0.25">
      <c r="A6" s="25" t="s">
        <v>35</v>
      </c>
      <c r="B6" s="26">
        <v>0.29166666666666669</v>
      </c>
    </row>
    <row r="7" spans="1:2" x14ac:dyDescent="0.25">
      <c r="A7" s="25" t="s">
        <v>29</v>
      </c>
      <c r="B7" s="26">
        <v>1.7701388888888892</v>
      </c>
    </row>
    <row r="8" spans="1:2" x14ac:dyDescent="0.25">
      <c r="A8" s="25" t="s">
        <v>30</v>
      </c>
      <c r="B8" s="26">
        <v>2.0493055555555557</v>
      </c>
    </row>
    <row r="9" spans="1:2" x14ac:dyDescent="0.25">
      <c r="A9" s="25" t="s">
        <v>23</v>
      </c>
      <c r="B9" s="26">
        <v>3.0409722222222229</v>
      </c>
    </row>
    <row r="10" spans="1:2" x14ac:dyDescent="0.25">
      <c r="A10" s="25" t="s">
        <v>31</v>
      </c>
      <c r="B10" s="26">
        <v>0.35902777777777772</v>
      </c>
    </row>
    <row r="11" spans="1:2" x14ac:dyDescent="0.25">
      <c r="A11" s="25" t="s">
        <v>33</v>
      </c>
      <c r="B11" s="26">
        <v>0.70416666666666672</v>
      </c>
    </row>
    <row r="12" spans="1:2" x14ac:dyDescent="0.25">
      <c r="A12" s="25" t="s">
        <v>28</v>
      </c>
      <c r="B12" s="26">
        <v>5.1631944444444438</v>
      </c>
    </row>
    <row r="13" spans="1:2" x14ac:dyDescent="0.25">
      <c r="A13" s="25" t="s">
        <v>26</v>
      </c>
      <c r="B13" s="26">
        <v>4.041666666666667</v>
      </c>
    </row>
    <row r="14" spans="1:2" x14ac:dyDescent="0.25">
      <c r="A14" s="25" t="s">
        <v>42</v>
      </c>
      <c r="B14" s="26">
        <v>17.795833333333334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42"/>
  <sheetViews>
    <sheetView workbookViewId="0">
      <selection activeCell="E28" sqref="E28"/>
    </sheetView>
  </sheetViews>
  <sheetFormatPr baseColWidth="10" defaultRowHeight="15" x14ac:dyDescent="0.25"/>
  <cols>
    <col min="3" max="3" width="6.140625" customWidth="1"/>
    <col min="4" max="4" width="19.42578125" customWidth="1"/>
    <col min="5" max="5" width="7.140625" customWidth="1"/>
    <col min="6" max="6" width="7.28515625" customWidth="1"/>
    <col min="7" max="7" width="7.42578125" customWidth="1"/>
    <col min="8" max="8" width="6" customWidth="1"/>
    <col min="9" max="9" width="6.5703125" customWidth="1"/>
    <col min="10" max="10" width="8.42578125" customWidth="1"/>
    <col min="11" max="11" width="6.42578125" customWidth="1"/>
  </cols>
  <sheetData>
    <row r="1" spans="1:22" ht="28.5" customHeight="1" x14ac:dyDescent="0.25">
      <c r="A1" s="1" t="s">
        <v>0</v>
      </c>
      <c r="B1" s="1" t="s">
        <v>1</v>
      </c>
      <c r="C1" s="2" t="s">
        <v>2</v>
      </c>
      <c r="D1" s="3" t="s">
        <v>3</v>
      </c>
      <c r="E1" s="4" t="s">
        <v>4</v>
      </c>
      <c r="F1" s="5" t="s">
        <v>5</v>
      </c>
      <c r="G1" s="2" t="s">
        <v>7</v>
      </c>
      <c r="H1" s="5" t="s">
        <v>8</v>
      </c>
      <c r="I1" s="6" t="s">
        <v>9</v>
      </c>
      <c r="J1" s="7" t="s">
        <v>10</v>
      </c>
      <c r="K1" s="3" t="s">
        <v>11</v>
      </c>
      <c r="L1" s="8" t="s">
        <v>12</v>
      </c>
      <c r="M1" s="8" t="s">
        <v>13</v>
      </c>
      <c r="N1" s="6" t="s">
        <v>6</v>
      </c>
      <c r="O1" s="5" t="s">
        <v>14</v>
      </c>
      <c r="P1" s="9" t="s">
        <v>15</v>
      </c>
      <c r="Q1" s="10" t="s">
        <v>16</v>
      </c>
      <c r="R1" s="11" t="s">
        <v>17</v>
      </c>
      <c r="S1" s="12" t="s">
        <v>18</v>
      </c>
      <c r="T1" s="13" t="s">
        <v>19</v>
      </c>
      <c r="U1" s="14" t="s">
        <v>20</v>
      </c>
      <c r="V1" s="15" t="s">
        <v>21</v>
      </c>
    </row>
    <row r="2" spans="1:22" x14ac:dyDescent="0.25">
      <c r="A2" s="16">
        <v>44593</v>
      </c>
      <c r="B2" s="16" t="s">
        <v>22</v>
      </c>
      <c r="C2" s="17">
        <v>1</v>
      </c>
      <c r="D2" s="17" t="s">
        <v>23</v>
      </c>
      <c r="E2" s="18">
        <v>0.35069444444444442</v>
      </c>
      <c r="F2" s="18">
        <v>0.38819444444444445</v>
      </c>
      <c r="G2" s="17">
        <v>4</v>
      </c>
      <c r="H2" s="17" t="s">
        <v>24</v>
      </c>
      <c r="I2" s="18">
        <v>0.35972222222222222</v>
      </c>
      <c r="J2" s="18">
        <v>0.36249999999999999</v>
      </c>
      <c r="K2" s="18">
        <v>0.38541666666666669</v>
      </c>
      <c r="L2" s="18">
        <f>I2-E2</f>
        <v>9.0277777777778012E-3</v>
      </c>
      <c r="M2" s="18">
        <f>J2-I2</f>
        <v>2.7777777777777679E-3</v>
      </c>
      <c r="N2" s="18">
        <f>K2-J2</f>
        <v>2.2916666666666696E-2</v>
      </c>
      <c r="O2" s="18">
        <f>F2-E2</f>
        <v>3.7500000000000033E-2</v>
      </c>
      <c r="P2" s="17">
        <v>1</v>
      </c>
      <c r="Q2" s="18">
        <v>1.0416666666666666E-2</v>
      </c>
      <c r="R2" s="18">
        <f>O2+Q2</f>
        <v>4.7916666666666698E-2</v>
      </c>
      <c r="S2" s="18">
        <f>HOUR(R2)+MINUTE(R2)/60</f>
        <v>1.1499999999999999</v>
      </c>
      <c r="T2" s="17" t="str">
        <f>TEXT(A2,"jjjj")</f>
        <v>mardi</v>
      </c>
      <c r="U2" s="18">
        <f>F2+Q2</f>
        <v>0.39861111111111114</v>
      </c>
      <c r="V2" s="18">
        <f>E3-U2</f>
        <v>8.0555555555555547E-2</v>
      </c>
    </row>
    <row r="3" spans="1:22" x14ac:dyDescent="0.25">
      <c r="A3" s="16">
        <v>44593</v>
      </c>
      <c r="B3" s="16" t="s">
        <v>22</v>
      </c>
      <c r="C3" s="17">
        <v>2</v>
      </c>
      <c r="D3" s="17" t="s">
        <v>23</v>
      </c>
      <c r="E3" s="18">
        <v>0.47916666666666669</v>
      </c>
      <c r="F3" s="18">
        <v>0.52638888888888891</v>
      </c>
      <c r="G3" s="17">
        <v>0</v>
      </c>
      <c r="H3" s="17" t="s">
        <v>25</v>
      </c>
      <c r="I3" s="18">
        <v>0.49027777777777781</v>
      </c>
      <c r="J3" s="18">
        <v>0.49652777777777773</v>
      </c>
      <c r="K3" s="18">
        <v>0.51041666666666663</v>
      </c>
      <c r="L3" s="18">
        <f>I3-E3</f>
        <v>1.1111111111111127E-2</v>
      </c>
      <c r="M3" s="18">
        <f t="shared" ref="M3:N66" si="0">J3-I3</f>
        <v>6.2499999999999223E-3</v>
      </c>
      <c r="N3" s="18">
        <f t="shared" si="0"/>
        <v>1.3888888888888895E-2</v>
      </c>
      <c r="O3" s="18">
        <f>F3-E3</f>
        <v>4.7222222222222221E-2</v>
      </c>
      <c r="P3" s="17">
        <v>1</v>
      </c>
      <c r="Q3" s="18">
        <v>1.0416666666666666E-2</v>
      </c>
      <c r="R3" s="18">
        <f t="shared" ref="R3:R66" si="1">O3+Q3</f>
        <v>5.7638888888888885E-2</v>
      </c>
      <c r="S3" s="18">
        <f t="shared" ref="S3:S66" si="2">HOUR(R3)+MINUTE(R3)/60</f>
        <v>1.3833333333333333</v>
      </c>
      <c r="T3" s="17" t="str">
        <f>TEXT(A3,"jjjj")</f>
        <v>mardi</v>
      </c>
      <c r="U3" s="18">
        <f>F3+Q3</f>
        <v>0.53680555555555554</v>
      </c>
      <c r="V3" s="18">
        <f>E4-U3</f>
        <v>4.3055555555555514E-2</v>
      </c>
    </row>
    <row r="4" spans="1:22" x14ac:dyDescent="0.25">
      <c r="A4" s="16">
        <v>44593</v>
      </c>
      <c r="B4" s="16" t="s">
        <v>22</v>
      </c>
      <c r="C4" s="17">
        <v>2</v>
      </c>
      <c r="D4" s="17" t="s">
        <v>26</v>
      </c>
      <c r="E4" s="18">
        <v>0.57986111111111105</v>
      </c>
      <c r="F4" s="18">
        <v>0.60416666666666663</v>
      </c>
      <c r="G4" s="17">
        <v>4</v>
      </c>
      <c r="H4" s="17" t="s">
        <v>24</v>
      </c>
      <c r="I4" s="18">
        <v>0.58680555555555558</v>
      </c>
      <c r="J4" s="18">
        <v>0.59375</v>
      </c>
      <c r="K4" s="18">
        <v>0.64236111111111105</v>
      </c>
      <c r="L4" s="18">
        <f>I4-E4</f>
        <v>6.9444444444445308E-3</v>
      </c>
      <c r="M4" s="18">
        <f t="shared" si="0"/>
        <v>6.9444444444444198E-3</v>
      </c>
      <c r="N4" s="18">
        <f t="shared" si="0"/>
        <v>4.8611111111111049E-2</v>
      </c>
      <c r="O4" s="18">
        <f>F4-E4</f>
        <v>2.430555555555558E-2</v>
      </c>
      <c r="P4" s="17">
        <v>1</v>
      </c>
      <c r="Q4" s="18">
        <v>1.0416666666666701E-2</v>
      </c>
      <c r="R4" s="18">
        <f t="shared" si="1"/>
        <v>3.4722222222222279E-2</v>
      </c>
      <c r="S4" s="18">
        <f t="shared" si="2"/>
        <v>0.83333333333333337</v>
      </c>
      <c r="T4" s="17" t="str">
        <f>TEXT(A4,"jjjj")</f>
        <v>mardi</v>
      </c>
      <c r="U4" s="18">
        <f>F4+Q4</f>
        <v>0.61458333333333337</v>
      </c>
      <c r="V4" s="18">
        <f>E5-U4</f>
        <v>1.388888888888884E-2</v>
      </c>
    </row>
    <row r="5" spans="1:22" x14ac:dyDescent="0.25">
      <c r="A5" s="16">
        <v>44593</v>
      </c>
      <c r="B5" s="16" t="s">
        <v>22</v>
      </c>
      <c r="C5" s="17">
        <v>2</v>
      </c>
      <c r="D5" s="17" t="s">
        <v>26</v>
      </c>
      <c r="E5" s="18">
        <v>0.62847222222222221</v>
      </c>
      <c r="F5" s="18">
        <v>0.66666666666666663</v>
      </c>
      <c r="G5" s="17">
        <v>2</v>
      </c>
      <c r="H5" s="17" t="s">
        <v>27</v>
      </c>
      <c r="I5" s="18">
        <v>0.63472222222222219</v>
      </c>
      <c r="J5" s="18">
        <v>0.63541666666666663</v>
      </c>
      <c r="K5" s="18">
        <v>0.66319444444444442</v>
      </c>
      <c r="L5" s="18">
        <f>I5-E5</f>
        <v>6.2499999999999778E-3</v>
      </c>
      <c r="M5" s="18">
        <f t="shared" si="0"/>
        <v>6.9444444444444198E-4</v>
      </c>
      <c r="N5" s="18">
        <f t="shared" si="0"/>
        <v>2.777777777777779E-2</v>
      </c>
      <c r="O5" s="18">
        <f>F5-E5</f>
        <v>3.819444444444442E-2</v>
      </c>
      <c r="P5" s="17">
        <v>1</v>
      </c>
      <c r="Q5" s="18">
        <v>1.0416666666666701E-2</v>
      </c>
      <c r="R5" s="18">
        <f t="shared" si="1"/>
        <v>4.8611111111111119E-2</v>
      </c>
      <c r="S5" s="18">
        <f t="shared" si="2"/>
        <v>1.1666666666666667</v>
      </c>
      <c r="T5" s="17" t="str">
        <f>TEXT(A5,"jjjj")</f>
        <v>mardi</v>
      </c>
      <c r="U5" s="18">
        <f>F5+Q5</f>
        <v>0.67708333333333337</v>
      </c>
      <c r="V5" s="18">
        <f>E6-U5</f>
        <v>0.26736111111111116</v>
      </c>
    </row>
    <row r="6" spans="1:22" x14ac:dyDescent="0.25">
      <c r="A6" s="16">
        <v>44593</v>
      </c>
      <c r="B6" s="16" t="s">
        <v>22</v>
      </c>
      <c r="C6" s="17">
        <v>2</v>
      </c>
      <c r="D6" s="17" t="s">
        <v>26</v>
      </c>
      <c r="E6" s="18">
        <v>0.94444444444444453</v>
      </c>
      <c r="F6" s="18">
        <v>3.8194444444444441E-2</v>
      </c>
      <c r="G6" s="17">
        <v>4</v>
      </c>
      <c r="H6" s="17" t="s">
        <v>25</v>
      </c>
      <c r="I6" s="18">
        <v>0.94930555555555562</v>
      </c>
      <c r="J6" s="18">
        <v>0.96180555555555547</v>
      </c>
      <c r="K6" s="18">
        <v>0</v>
      </c>
      <c r="L6" s="18">
        <f>I6-E6</f>
        <v>4.8611111111110938E-3</v>
      </c>
      <c r="M6" s="18">
        <f t="shared" si="0"/>
        <v>1.2499999999999845E-2</v>
      </c>
      <c r="N6" s="18">
        <f t="shared" si="0"/>
        <v>-0.96180555555555547</v>
      </c>
      <c r="O6" s="18">
        <f>F6-E6</f>
        <v>-0.90625000000000011</v>
      </c>
      <c r="P6" s="17">
        <v>1</v>
      </c>
      <c r="Q6" s="18">
        <v>1.0416666666666701E-2</v>
      </c>
      <c r="R6" s="18">
        <f t="shared" si="1"/>
        <v>-0.89583333333333337</v>
      </c>
      <c r="S6" s="18" t="e">
        <f t="shared" si="2"/>
        <v>#NUM!</v>
      </c>
      <c r="T6" s="17" t="str">
        <f>TEXT(A6,"jjjj")</f>
        <v>mardi</v>
      </c>
      <c r="U6" s="18">
        <f>F6+Q6</f>
        <v>4.861111111111114E-2</v>
      </c>
      <c r="V6" s="18">
        <f>E7-U6</f>
        <v>0.2986111111111111</v>
      </c>
    </row>
    <row r="7" spans="1:22" s="19" customFormat="1" x14ac:dyDescent="0.25">
      <c r="A7" s="16">
        <v>44593</v>
      </c>
      <c r="B7" s="16" t="s">
        <v>22</v>
      </c>
      <c r="C7" s="17">
        <v>3</v>
      </c>
      <c r="D7" s="17" t="s">
        <v>28</v>
      </c>
      <c r="E7" s="18">
        <v>0.34722222222222227</v>
      </c>
      <c r="F7" s="18">
        <v>0.43055555555555558</v>
      </c>
      <c r="G7" s="17">
        <v>2</v>
      </c>
      <c r="H7" s="17" t="s">
        <v>24</v>
      </c>
      <c r="I7" s="18">
        <v>0.35555555555555557</v>
      </c>
      <c r="J7" s="18">
        <v>0.375</v>
      </c>
      <c r="K7" s="18">
        <v>0.42708333333333331</v>
      </c>
      <c r="L7" s="18">
        <f>I7-E7</f>
        <v>8.3333333333333037E-3</v>
      </c>
      <c r="M7" s="18">
        <f t="shared" si="0"/>
        <v>1.9444444444444431E-2</v>
      </c>
      <c r="N7" s="18">
        <f t="shared" si="0"/>
        <v>5.2083333333333315E-2</v>
      </c>
      <c r="O7" s="18">
        <f>F7-E7</f>
        <v>8.3333333333333315E-2</v>
      </c>
      <c r="P7" s="17">
        <v>1</v>
      </c>
      <c r="Q7" s="18">
        <v>1.0416666666666701E-2</v>
      </c>
      <c r="R7" s="18">
        <f t="shared" si="1"/>
        <v>9.3750000000000014E-2</v>
      </c>
      <c r="S7" s="18">
        <f t="shared" si="2"/>
        <v>2.25</v>
      </c>
      <c r="T7" s="17" t="str">
        <f>TEXT(A7,"jjjj")</f>
        <v>mardi</v>
      </c>
      <c r="U7" s="18">
        <f>F7+Q7</f>
        <v>0.44097222222222227</v>
      </c>
      <c r="V7" s="18">
        <f>E8-U7</f>
        <v>6.9444444444444198E-3</v>
      </c>
    </row>
    <row r="8" spans="1:22" x14ac:dyDescent="0.25">
      <c r="A8" s="16">
        <v>44593</v>
      </c>
      <c r="B8" s="17" t="s">
        <v>22</v>
      </c>
      <c r="C8" s="17">
        <v>3</v>
      </c>
      <c r="D8" s="17" t="s">
        <v>28</v>
      </c>
      <c r="E8" s="18">
        <v>0.44791666666666669</v>
      </c>
      <c r="F8" s="18">
        <v>0.4826388888888889</v>
      </c>
      <c r="G8" s="17">
        <v>2</v>
      </c>
      <c r="H8" s="17" t="s">
        <v>25</v>
      </c>
      <c r="I8" s="18">
        <v>0.4513888888888889</v>
      </c>
      <c r="J8" s="18">
        <v>0.46180555555555558</v>
      </c>
      <c r="K8" s="18">
        <v>0.47569444444444442</v>
      </c>
      <c r="L8" s="18">
        <f>I8-E8</f>
        <v>3.4722222222222099E-3</v>
      </c>
      <c r="M8" s="18">
        <f t="shared" si="0"/>
        <v>1.0416666666666685E-2</v>
      </c>
      <c r="N8" s="18">
        <f t="shared" si="0"/>
        <v>1.388888888888884E-2</v>
      </c>
      <c r="O8" s="18">
        <f>F8-E8</f>
        <v>3.472222222222221E-2</v>
      </c>
      <c r="P8" s="17">
        <v>1</v>
      </c>
      <c r="Q8" s="18">
        <v>1.0416666666666701E-2</v>
      </c>
      <c r="R8" s="18">
        <f t="shared" si="1"/>
        <v>4.5138888888888909E-2</v>
      </c>
      <c r="S8" s="18">
        <f t="shared" si="2"/>
        <v>1.0833333333333333</v>
      </c>
      <c r="T8" s="17" t="str">
        <f>TEXT(A8,"jjjj")</f>
        <v>mardi</v>
      </c>
      <c r="U8" s="18">
        <f>F8+Q8</f>
        <v>0.49305555555555558</v>
      </c>
      <c r="V8" s="18">
        <f>E9-U8</f>
        <v>6.9444444444444198E-3</v>
      </c>
    </row>
    <row r="9" spans="1:22" x14ac:dyDescent="0.25">
      <c r="A9" s="16">
        <v>44593</v>
      </c>
      <c r="B9" s="17" t="s">
        <v>22</v>
      </c>
      <c r="C9" s="17">
        <v>3</v>
      </c>
      <c r="D9" s="17" t="s">
        <v>28</v>
      </c>
      <c r="E9" s="18">
        <v>0.5</v>
      </c>
      <c r="F9" s="18">
        <v>0.55902777777777779</v>
      </c>
      <c r="G9" s="17">
        <v>4</v>
      </c>
      <c r="H9" s="17" t="s">
        <v>24</v>
      </c>
      <c r="I9" s="18">
        <v>0.4861111111111111</v>
      </c>
      <c r="J9" s="18">
        <v>0.51736111111111105</v>
      </c>
      <c r="K9" s="18">
        <v>0.54861111111111105</v>
      </c>
      <c r="L9" s="18">
        <f>I9-E9</f>
        <v>-1.3888888888888895E-2</v>
      </c>
      <c r="M9" s="18">
        <f t="shared" si="0"/>
        <v>3.1249999999999944E-2</v>
      </c>
      <c r="N9" s="18">
        <f t="shared" si="0"/>
        <v>3.125E-2</v>
      </c>
      <c r="O9" s="18">
        <f>F9-E9</f>
        <v>5.902777777777779E-2</v>
      </c>
      <c r="P9" s="17">
        <v>1</v>
      </c>
      <c r="Q9" s="18">
        <v>1.0416666666666701E-2</v>
      </c>
      <c r="R9" s="18">
        <f t="shared" si="1"/>
        <v>6.9444444444444489E-2</v>
      </c>
      <c r="S9" s="18">
        <f t="shared" si="2"/>
        <v>1.6666666666666665</v>
      </c>
      <c r="T9" s="17" t="str">
        <f>TEXT(A9,"jjjj")</f>
        <v>mardi</v>
      </c>
      <c r="U9" s="18">
        <f>F9+Q9</f>
        <v>0.56944444444444453</v>
      </c>
      <c r="V9" s="18">
        <f>E10-U9</f>
        <v>1.388888888888884E-2</v>
      </c>
    </row>
    <row r="10" spans="1:22" x14ac:dyDescent="0.25">
      <c r="A10" s="16">
        <v>44593</v>
      </c>
      <c r="B10" s="17" t="s">
        <v>22</v>
      </c>
      <c r="C10" s="17">
        <v>3</v>
      </c>
      <c r="D10" s="17" t="s">
        <v>28</v>
      </c>
      <c r="E10" s="18">
        <v>0.58333333333333337</v>
      </c>
      <c r="F10" s="18">
        <v>0.61805555555555558</v>
      </c>
      <c r="G10" s="17">
        <v>2</v>
      </c>
      <c r="H10" s="17" t="s">
        <v>27</v>
      </c>
      <c r="I10" s="18">
        <v>0.59375</v>
      </c>
      <c r="J10" s="18">
        <v>0.59722222222222221</v>
      </c>
      <c r="K10" s="18">
        <v>0.61458333333333337</v>
      </c>
      <c r="L10" s="18">
        <f>I10-E10</f>
        <v>1.041666666666663E-2</v>
      </c>
      <c r="M10" s="18">
        <f t="shared" si="0"/>
        <v>3.4722222222222099E-3</v>
      </c>
      <c r="N10" s="18">
        <f t="shared" si="0"/>
        <v>1.736111111111116E-2</v>
      </c>
      <c r="O10" s="18">
        <f>F10-E10</f>
        <v>3.472222222222221E-2</v>
      </c>
      <c r="P10" s="17">
        <v>1</v>
      </c>
      <c r="Q10" s="18">
        <v>1.0416666666666701E-2</v>
      </c>
      <c r="R10" s="18">
        <f t="shared" si="1"/>
        <v>4.5138888888888909E-2</v>
      </c>
      <c r="S10" s="18">
        <f t="shared" si="2"/>
        <v>1.0833333333333333</v>
      </c>
      <c r="T10" s="17" t="str">
        <f>TEXT(A10,"jjjj")</f>
        <v>mardi</v>
      </c>
      <c r="U10" s="18">
        <f>F10+Q10</f>
        <v>0.62847222222222232</v>
      </c>
      <c r="V10" s="18">
        <f>E11-U10</f>
        <v>6.9444444444443088E-3</v>
      </c>
    </row>
    <row r="11" spans="1:22" x14ac:dyDescent="0.25">
      <c r="A11" s="16">
        <v>44593</v>
      </c>
      <c r="B11" s="17" t="s">
        <v>22</v>
      </c>
      <c r="C11" s="17">
        <v>3</v>
      </c>
      <c r="D11" s="17" t="s">
        <v>28</v>
      </c>
      <c r="E11" s="18">
        <v>0.63541666666666663</v>
      </c>
      <c r="F11" s="18">
        <v>0.75</v>
      </c>
      <c r="G11" s="17">
        <v>4</v>
      </c>
      <c r="H11" s="17" t="s">
        <v>24</v>
      </c>
      <c r="I11" s="18">
        <v>0.64374999999999993</v>
      </c>
      <c r="J11" s="18">
        <v>0.66666666666666663</v>
      </c>
      <c r="K11" s="18">
        <v>0.74305555555555547</v>
      </c>
      <c r="L11" s="18">
        <f>I11-E11</f>
        <v>8.3333333333333037E-3</v>
      </c>
      <c r="M11" s="18">
        <f t="shared" si="0"/>
        <v>2.2916666666666696E-2</v>
      </c>
      <c r="N11" s="18">
        <f t="shared" si="0"/>
        <v>7.638888888888884E-2</v>
      </c>
      <c r="O11" s="18">
        <f>F11-E11</f>
        <v>0.11458333333333337</v>
      </c>
      <c r="P11" s="17">
        <v>1</v>
      </c>
      <c r="Q11" s="18">
        <v>1.0416666666666701E-2</v>
      </c>
      <c r="R11" s="18">
        <f t="shared" si="1"/>
        <v>0.12500000000000008</v>
      </c>
      <c r="S11" s="18">
        <f t="shared" si="2"/>
        <v>3</v>
      </c>
      <c r="T11" s="17" t="str">
        <f>TEXT(A11,"jjjj")</f>
        <v>mardi</v>
      </c>
      <c r="U11" s="18">
        <f>F11+Q11</f>
        <v>0.76041666666666674</v>
      </c>
      <c r="V11" s="18">
        <f>E12-U11</f>
        <v>-0.39236111111111116</v>
      </c>
    </row>
    <row r="12" spans="1:22" x14ac:dyDescent="0.25">
      <c r="A12" s="16">
        <v>44593</v>
      </c>
      <c r="B12" s="17" t="s">
        <v>22</v>
      </c>
      <c r="C12" s="17">
        <v>4</v>
      </c>
      <c r="D12" s="17" t="s">
        <v>29</v>
      </c>
      <c r="E12" s="18">
        <v>0.36805555555555558</v>
      </c>
      <c r="F12" s="18">
        <v>0.41319444444444442</v>
      </c>
      <c r="G12" s="17">
        <v>0</v>
      </c>
      <c r="H12" s="17" t="s">
        <v>25</v>
      </c>
      <c r="I12" s="18"/>
      <c r="J12" s="18"/>
      <c r="K12" s="18"/>
      <c r="L12" s="18">
        <f>I12-E12</f>
        <v>-0.36805555555555558</v>
      </c>
      <c r="M12" s="18">
        <f t="shared" si="0"/>
        <v>0</v>
      </c>
      <c r="N12" s="18">
        <f t="shared" si="0"/>
        <v>0</v>
      </c>
      <c r="O12" s="18">
        <f>F12-E12</f>
        <v>4.513888888888884E-2</v>
      </c>
      <c r="P12" s="17">
        <v>1</v>
      </c>
      <c r="Q12" s="18">
        <v>1.0416666666666701E-2</v>
      </c>
      <c r="R12" s="18">
        <f t="shared" si="1"/>
        <v>5.5555555555555539E-2</v>
      </c>
      <c r="S12" s="18">
        <f t="shared" si="2"/>
        <v>1.3333333333333333</v>
      </c>
      <c r="T12" s="17" t="str">
        <f>TEXT(A12,"jjjj")</f>
        <v>mardi</v>
      </c>
      <c r="U12" s="18">
        <f>F12+Q12</f>
        <v>0.4236111111111111</v>
      </c>
      <c r="V12" s="18">
        <f>E13-U12</f>
        <v>-7.638888888888884E-2</v>
      </c>
    </row>
    <row r="13" spans="1:22" x14ac:dyDescent="0.25">
      <c r="A13" s="16">
        <v>44593</v>
      </c>
      <c r="B13" s="17" t="s">
        <v>22</v>
      </c>
      <c r="C13" s="17">
        <v>4</v>
      </c>
      <c r="D13" s="17" t="s">
        <v>30</v>
      </c>
      <c r="E13" s="18">
        <v>0.34722222222222227</v>
      </c>
      <c r="F13" s="18">
        <v>0.40763888888888888</v>
      </c>
      <c r="G13" s="17">
        <v>2</v>
      </c>
      <c r="H13" s="17" t="s">
        <v>27</v>
      </c>
      <c r="I13" s="18">
        <v>0.36527777777777781</v>
      </c>
      <c r="J13" s="18">
        <v>0.3666666666666667</v>
      </c>
      <c r="K13" s="18">
        <v>0.40138888888888885</v>
      </c>
      <c r="L13" s="18">
        <f>I13-E13</f>
        <v>1.8055555555555547E-2</v>
      </c>
      <c r="M13" s="18">
        <f t="shared" si="0"/>
        <v>1.388888888888884E-3</v>
      </c>
      <c r="N13" s="18">
        <f t="shared" si="0"/>
        <v>3.4722222222222154E-2</v>
      </c>
      <c r="O13" s="18">
        <f>F13-E13</f>
        <v>6.0416666666666619E-2</v>
      </c>
      <c r="P13" s="17">
        <v>1</v>
      </c>
      <c r="Q13" s="18">
        <v>1.0416666666666701E-2</v>
      </c>
      <c r="R13" s="18">
        <f t="shared" si="1"/>
        <v>7.0833333333333318E-2</v>
      </c>
      <c r="S13" s="18">
        <f t="shared" si="2"/>
        <v>1.7</v>
      </c>
      <c r="T13" s="17" t="str">
        <f>TEXT(A13,"jjjj")</f>
        <v>mardi</v>
      </c>
      <c r="U13" s="18">
        <f>F13+Q13</f>
        <v>0.41805555555555557</v>
      </c>
      <c r="V13" s="18">
        <f>E14-U13</f>
        <v>9.0277777777777457E-3</v>
      </c>
    </row>
    <row r="14" spans="1:22" x14ac:dyDescent="0.25">
      <c r="A14" s="16">
        <v>44593</v>
      </c>
      <c r="B14" s="16" t="s">
        <v>22</v>
      </c>
      <c r="C14" s="17">
        <v>5</v>
      </c>
      <c r="D14" s="17" t="s">
        <v>30</v>
      </c>
      <c r="E14" s="18">
        <v>0.42708333333333331</v>
      </c>
      <c r="F14" s="18">
        <v>0.64583333333333337</v>
      </c>
      <c r="G14" s="17">
        <v>0</v>
      </c>
      <c r="H14" s="17" t="s">
        <v>25</v>
      </c>
      <c r="I14" s="18">
        <v>0.42986111111111108</v>
      </c>
      <c r="J14" s="18">
        <v>0.45555555555555555</v>
      </c>
      <c r="K14" s="18">
        <v>0.62847222222222221</v>
      </c>
      <c r="L14" s="18">
        <f>I14-E14</f>
        <v>2.7777777777777679E-3</v>
      </c>
      <c r="M14" s="18">
        <f t="shared" si="0"/>
        <v>2.5694444444444464E-2</v>
      </c>
      <c r="N14" s="18">
        <f t="shared" si="0"/>
        <v>0.17291666666666666</v>
      </c>
      <c r="O14" s="18">
        <f>F14-E14</f>
        <v>0.21875000000000006</v>
      </c>
      <c r="P14" s="17">
        <v>1</v>
      </c>
      <c r="Q14" s="18">
        <v>1.0416666666666701E-2</v>
      </c>
      <c r="R14" s="18">
        <f t="shared" si="1"/>
        <v>0.22916666666666677</v>
      </c>
      <c r="S14" s="18">
        <f t="shared" si="2"/>
        <v>5.5</v>
      </c>
      <c r="T14" s="17" t="str">
        <f>TEXT(A14,"jjjj")</f>
        <v>mardi</v>
      </c>
      <c r="U14" s="18">
        <f>F14+Q14</f>
        <v>0.65625000000000011</v>
      </c>
      <c r="V14" s="18">
        <f>E15-U14</f>
        <v>-0.11875000000000013</v>
      </c>
    </row>
    <row r="15" spans="1:22" x14ac:dyDescent="0.25">
      <c r="A15" s="16">
        <v>44593</v>
      </c>
      <c r="B15" s="17" t="s">
        <v>22</v>
      </c>
      <c r="C15" s="17">
        <v>6</v>
      </c>
      <c r="D15" s="17" t="s">
        <v>31</v>
      </c>
      <c r="E15" s="18">
        <v>0.53749999999999998</v>
      </c>
      <c r="F15" s="18">
        <v>0.55208333333333337</v>
      </c>
      <c r="G15" s="17">
        <v>2</v>
      </c>
      <c r="H15" s="17" t="s">
        <v>27</v>
      </c>
      <c r="I15" s="18">
        <v>0.53819444444444442</v>
      </c>
      <c r="J15" s="18">
        <v>0.54166666666666663</v>
      </c>
      <c r="K15" s="18">
        <v>0.54999999999999993</v>
      </c>
      <c r="L15" s="18">
        <f>I15-E15</f>
        <v>6.9444444444444198E-4</v>
      </c>
      <c r="M15" s="18">
        <f t="shared" si="0"/>
        <v>3.4722222222222099E-3</v>
      </c>
      <c r="N15" s="18">
        <f t="shared" si="0"/>
        <v>8.3333333333333037E-3</v>
      </c>
      <c r="O15" s="18">
        <f>F15-E15</f>
        <v>1.4583333333333393E-2</v>
      </c>
      <c r="P15" s="17">
        <v>1</v>
      </c>
      <c r="Q15" s="18">
        <v>1.0416666666666701E-2</v>
      </c>
      <c r="R15" s="18">
        <f t="shared" si="1"/>
        <v>2.5000000000000092E-2</v>
      </c>
      <c r="S15" s="18">
        <f t="shared" si="2"/>
        <v>0.6</v>
      </c>
      <c r="T15" s="17" t="str">
        <f>TEXT(A15,"jjjj")</f>
        <v>mardi</v>
      </c>
      <c r="U15" s="18">
        <f>F15+Q15</f>
        <v>0.56250000000000011</v>
      </c>
      <c r="V15" s="18">
        <f>E16-U15</f>
        <v>-2.7777777777778789E-3</v>
      </c>
    </row>
    <row r="16" spans="1:22" x14ac:dyDescent="0.25">
      <c r="A16" s="16">
        <v>44593</v>
      </c>
      <c r="B16" s="16" t="s">
        <v>22</v>
      </c>
      <c r="C16" s="17">
        <v>6</v>
      </c>
      <c r="D16" s="17" t="s">
        <v>31</v>
      </c>
      <c r="E16" s="18">
        <v>0.55972222222222223</v>
      </c>
      <c r="F16" s="18">
        <v>0.57291666666666663</v>
      </c>
      <c r="G16" s="17">
        <v>2</v>
      </c>
      <c r="H16" s="17" t="s">
        <v>27</v>
      </c>
      <c r="I16" s="18">
        <v>0.56041666666666667</v>
      </c>
      <c r="J16" s="18">
        <v>0.56388888888888888</v>
      </c>
      <c r="K16" s="18">
        <v>0.57222222222222219</v>
      </c>
      <c r="L16" s="18">
        <f>I16-E16</f>
        <v>6.9444444444444198E-4</v>
      </c>
      <c r="M16" s="18">
        <f t="shared" si="0"/>
        <v>3.4722222222222099E-3</v>
      </c>
      <c r="N16" s="18">
        <f t="shared" si="0"/>
        <v>8.3333333333333037E-3</v>
      </c>
      <c r="O16" s="18">
        <f>F16-E16</f>
        <v>1.3194444444444398E-2</v>
      </c>
      <c r="P16" s="17">
        <v>1</v>
      </c>
      <c r="Q16" s="18">
        <v>1.0416666666666701E-2</v>
      </c>
      <c r="R16" s="18">
        <f t="shared" si="1"/>
        <v>2.3611111111111097E-2</v>
      </c>
      <c r="S16" s="18">
        <f t="shared" si="2"/>
        <v>0.56666666666666665</v>
      </c>
      <c r="T16" s="17" t="str">
        <f>TEXT(A16,"jjjj")</f>
        <v>mardi</v>
      </c>
      <c r="U16" s="18">
        <f>F16+Q16</f>
        <v>0.58333333333333337</v>
      </c>
      <c r="V16" s="18">
        <f>E17-U16</f>
        <v>6.9444444444444198E-4</v>
      </c>
    </row>
    <row r="17" spans="1:22" x14ac:dyDescent="0.25">
      <c r="A17" s="16">
        <v>44593</v>
      </c>
      <c r="B17" s="17" t="s">
        <v>22</v>
      </c>
      <c r="C17" s="17">
        <v>6</v>
      </c>
      <c r="D17" s="17" t="s">
        <v>31</v>
      </c>
      <c r="E17" s="18">
        <v>0.58402777777777781</v>
      </c>
      <c r="F17" s="18">
        <v>0.60347222222222219</v>
      </c>
      <c r="G17" s="17">
        <v>2</v>
      </c>
      <c r="H17" s="17" t="s">
        <v>27</v>
      </c>
      <c r="I17" s="18">
        <v>0.58472222222222225</v>
      </c>
      <c r="J17" s="18">
        <v>0.58819444444444446</v>
      </c>
      <c r="K17" s="18">
        <v>0.59652777777777777</v>
      </c>
      <c r="L17" s="18">
        <f>I17-E17</f>
        <v>6.9444444444444198E-4</v>
      </c>
      <c r="M17" s="18">
        <f t="shared" si="0"/>
        <v>3.4722222222222099E-3</v>
      </c>
      <c r="N17" s="18">
        <f t="shared" si="0"/>
        <v>8.3333333333333037E-3</v>
      </c>
      <c r="O17" s="18">
        <f>F17-E17</f>
        <v>1.9444444444444375E-2</v>
      </c>
      <c r="P17" s="17">
        <v>1</v>
      </c>
      <c r="Q17" s="18">
        <v>1.0416666666666701E-2</v>
      </c>
      <c r="R17" s="18">
        <f t="shared" si="1"/>
        <v>2.9861111111111074E-2</v>
      </c>
      <c r="S17" s="18">
        <f t="shared" si="2"/>
        <v>0.71666666666666667</v>
      </c>
      <c r="T17" s="17" t="str">
        <f>TEXT(A17,"jjjj")</f>
        <v>mardi</v>
      </c>
      <c r="U17" s="18">
        <f>F17+Q17</f>
        <v>0.61388888888888893</v>
      </c>
      <c r="V17" s="18">
        <f>E18-U17</f>
        <v>-0.27013888888888893</v>
      </c>
    </row>
    <row r="18" spans="1:22" x14ac:dyDescent="0.25">
      <c r="A18" s="16">
        <v>44594</v>
      </c>
      <c r="B18" s="16" t="s">
        <v>32</v>
      </c>
      <c r="C18" s="17">
        <v>2</v>
      </c>
      <c r="D18" s="17" t="s">
        <v>26</v>
      </c>
      <c r="E18" s="18">
        <v>0.34375</v>
      </c>
      <c r="F18" s="18">
        <v>0.37013888888888885</v>
      </c>
      <c r="G18" s="17">
        <v>2</v>
      </c>
      <c r="H18" s="17" t="s">
        <v>25</v>
      </c>
      <c r="I18" s="18">
        <v>0.35000000000000003</v>
      </c>
      <c r="J18" s="18">
        <v>0.35555555555555557</v>
      </c>
      <c r="K18" s="18">
        <v>0.3666666666666667</v>
      </c>
      <c r="L18" s="18">
        <f>I18-E18</f>
        <v>6.2500000000000333E-3</v>
      </c>
      <c r="M18" s="18">
        <f t="shared" si="0"/>
        <v>5.5555555555555358E-3</v>
      </c>
      <c r="N18" s="18">
        <f t="shared" si="0"/>
        <v>1.1111111111111127E-2</v>
      </c>
      <c r="O18" s="18">
        <f>F18-E18</f>
        <v>2.6388888888888851E-2</v>
      </c>
      <c r="P18" s="17">
        <v>1</v>
      </c>
      <c r="Q18" s="18">
        <v>1.0416666666666701E-2</v>
      </c>
      <c r="R18" s="18">
        <f t="shared" si="1"/>
        <v>3.680555555555555E-2</v>
      </c>
      <c r="S18" s="18">
        <f t="shared" si="2"/>
        <v>0.8833333333333333</v>
      </c>
      <c r="T18" s="17" t="str">
        <f>TEXT(A18,"jjjj")</f>
        <v>mercredi</v>
      </c>
      <c r="U18" s="18">
        <f>F18+Q18</f>
        <v>0.38055555555555554</v>
      </c>
      <c r="V18" s="18">
        <f>E19-U18</f>
        <v>1.1805555555555569E-2</v>
      </c>
    </row>
    <row r="19" spans="1:22" x14ac:dyDescent="0.25">
      <c r="A19" s="16">
        <v>44594</v>
      </c>
      <c r="B19" s="16" t="s">
        <v>32</v>
      </c>
      <c r="C19" s="17">
        <v>2</v>
      </c>
      <c r="D19" s="17" t="s">
        <v>26</v>
      </c>
      <c r="E19" s="18">
        <v>0.3923611111111111</v>
      </c>
      <c r="F19" s="18">
        <v>0.44791666666666669</v>
      </c>
      <c r="G19" s="17">
        <v>4</v>
      </c>
      <c r="H19" s="17" t="s">
        <v>25</v>
      </c>
      <c r="I19" s="18">
        <v>0.39930555555555558</v>
      </c>
      <c r="J19" s="18">
        <v>0.40486111111111112</v>
      </c>
      <c r="K19" s="18">
        <v>0.4458333333333333</v>
      </c>
      <c r="L19" s="18">
        <f>I19-E19</f>
        <v>6.9444444444444753E-3</v>
      </c>
      <c r="M19" s="18">
        <f t="shared" si="0"/>
        <v>5.5555555555555358E-3</v>
      </c>
      <c r="N19" s="18">
        <f t="shared" si="0"/>
        <v>4.0972222222222188E-2</v>
      </c>
      <c r="O19" s="18">
        <f>F19-E19</f>
        <v>5.555555555555558E-2</v>
      </c>
      <c r="P19" s="17">
        <v>1</v>
      </c>
      <c r="Q19" s="18">
        <v>1.0416666666666701E-2</v>
      </c>
      <c r="R19" s="18">
        <f t="shared" si="1"/>
        <v>6.5972222222222279E-2</v>
      </c>
      <c r="S19" s="18">
        <f t="shared" si="2"/>
        <v>1.5833333333333335</v>
      </c>
      <c r="T19" s="17" t="str">
        <f>TEXT(A19,"jjjj")</f>
        <v>mercredi</v>
      </c>
      <c r="U19" s="18">
        <f>F19+Q19</f>
        <v>0.45833333333333337</v>
      </c>
      <c r="V19" s="18">
        <f>E20-U19</f>
        <v>1.3888888888888895E-2</v>
      </c>
    </row>
    <row r="20" spans="1:22" x14ac:dyDescent="0.25">
      <c r="A20" s="16">
        <v>44594</v>
      </c>
      <c r="B20" s="17" t="s">
        <v>32</v>
      </c>
      <c r="C20" s="17">
        <v>2</v>
      </c>
      <c r="D20" s="17" t="s">
        <v>26</v>
      </c>
      <c r="E20" s="18">
        <v>0.47222222222222227</v>
      </c>
      <c r="F20" s="18">
        <v>0.50069444444444444</v>
      </c>
      <c r="G20" s="17">
        <v>2</v>
      </c>
      <c r="H20" s="17" t="s">
        <v>24</v>
      </c>
      <c r="I20" s="18">
        <v>0.4770833333333333</v>
      </c>
      <c r="J20" s="18">
        <v>0.4861111111111111</v>
      </c>
      <c r="K20" s="18">
        <v>0.49861111111111112</v>
      </c>
      <c r="L20" s="18">
        <f>I20-E20</f>
        <v>4.8611111111110383E-3</v>
      </c>
      <c r="M20" s="18">
        <f t="shared" si="0"/>
        <v>9.0277777777778012E-3</v>
      </c>
      <c r="N20" s="18">
        <f t="shared" si="0"/>
        <v>1.2500000000000011E-2</v>
      </c>
      <c r="O20" s="18">
        <f>F20-E20</f>
        <v>2.8472222222222177E-2</v>
      </c>
      <c r="P20" s="17">
        <v>1</v>
      </c>
      <c r="Q20" s="18">
        <v>1.0416666666666701E-2</v>
      </c>
      <c r="R20" s="18">
        <f t="shared" si="1"/>
        <v>3.8888888888888876E-2</v>
      </c>
      <c r="S20" s="18">
        <f t="shared" si="2"/>
        <v>0.93333333333333335</v>
      </c>
      <c r="T20" s="17" t="str">
        <f>TEXT(A20,"jjjj")</f>
        <v>mercredi</v>
      </c>
      <c r="U20" s="18">
        <f>F20+Q20</f>
        <v>0.51111111111111118</v>
      </c>
      <c r="V20" s="18">
        <f>E21-U20</f>
        <v>1.3194444444444398E-2</v>
      </c>
    </row>
    <row r="21" spans="1:22" x14ac:dyDescent="0.25">
      <c r="A21" s="16">
        <v>44229</v>
      </c>
      <c r="B21" s="16" t="s">
        <v>32</v>
      </c>
      <c r="C21" s="17">
        <v>2</v>
      </c>
      <c r="D21" s="17" t="s">
        <v>26</v>
      </c>
      <c r="E21" s="18">
        <v>0.52430555555555558</v>
      </c>
      <c r="F21" s="18">
        <v>0.6</v>
      </c>
      <c r="G21" s="17">
        <v>4</v>
      </c>
      <c r="H21" s="17" t="s">
        <v>25</v>
      </c>
      <c r="I21" s="18">
        <v>0.53125</v>
      </c>
      <c r="J21" s="18">
        <v>0.5395833333333333</v>
      </c>
      <c r="K21" s="18">
        <v>0.59375</v>
      </c>
      <c r="L21" s="18">
        <f>I21-E21</f>
        <v>6.9444444444444198E-3</v>
      </c>
      <c r="M21" s="18">
        <f t="shared" si="0"/>
        <v>8.3333333333333037E-3</v>
      </c>
      <c r="N21" s="18">
        <f t="shared" si="0"/>
        <v>5.4166666666666696E-2</v>
      </c>
      <c r="O21" s="18">
        <f>F21-E21</f>
        <v>7.5694444444444398E-2</v>
      </c>
      <c r="P21" s="17">
        <v>1</v>
      </c>
      <c r="Q21" s="18">
        <v>1.0416666666666701E-2</v>
      </c>
      <c r="R21" s="18">
        <f t="shared" si="1"/>
        <v>8.6111111111111097E-2</v>
      </c>
      <c r="S21" s="18">
        <f t="shared" si="2"/>
        <v>2.0666666666666669</v>
      </c>
      <c r="T21" s="17" t="str">
        <f>TEXT(A21,"jjjj")</f>
        <v>mardi</v>
      </c>
      <c r="U21" s="18">
        <f>F21+Q21</f>
        <v>0.61041666666666672</v>
      </c>
      <c r="V21" s="18">
        <f>E22-U21</f>
        <v>0.32291666666666652</v>
      </c>
    </row>
    <row r="22" spans="1:22" x14ac:dyDescent="0.25">
      <c r="A22" s="16">
        <v>44594</v>
      </c>
      <c r="B22" s="17" t="s">
        <v>32</v>
      </c>
      <c r="C22" s="17">
        <v>2</v>
      </c>
      <c r="D22" s="17" t="s">
        <v>26</v>
      </c>
      <c r="E22" s="18">
        <v>0.93333333333333324</v>
      </c>
      <c r="F22" s="18">
        <v>0.97916666666666663</v>
      </c>
      <c r="G22" s="17">
        <v>4</v>
      </c>
      <c r="H22" s="17" t="s">
        <v>25</v>
      </c>
      <c r="I22" s="18">
        <v>0.9375</v>
      </c>
      <c r="J22" s="18">
        <v>0.94236111111111109</v>
      </c>
      <c r="K22" s="18">
        <v>0.96875</v>
      </c>
      <c r="L22" s="18">
        <f>I22-E22</f>
        <v>4.1666666666667629E-3</v>
      </c>
      <c r="M22" s="18">
        <f t="shared" si="0"/>
        <v>4.8611111111110938E-3</v>
      </c>
      <c r="N22" s="18">
        <f t="shared" si="0"/>
        <v>2.6388888888888906E-2</v>
      </c>
      <c r="O22" s="18">
        <f>F22-E22</f>
        <v>4.5833333333333393E-2</v>
      </c>
      <c r="P22" s="17">
        <v>1</v>
      </c>
      <c r="Q22" s="18">
        <v>1.0416666666666701E-2</v>
      </c>
      <c r="R22" s="18">
        <f t="shared" si="1"/>
        <v>5.6250000000000092E-2</v>
      </c>
      <c r="S22" s="18">
        <f t="shared" si="2"/>
        <v>1.35</v>
      </c>
      <c r="T22" s="17" t="str">
        <f>TEXT(A22,"jjjj")</f>
        <v>mercredi</v>
      </c>
      <c r="U22" s="18">
        <f>F22+Q22</f>
        <v>0.98958333333333337</v>
      </c>
      <c r="V22" s="18">
        <f>E23-U22</f>
        <v>-0.63541666666666674</v>
      </c>
    </row>
    <row r="23" spans="1:22" x14ac:dyDescent="0.25">
      <c r="A23" s="16">
        <v>44594</v>
      </c>
      <c r="B23" s="16" t="s">
        <v>32</v>
      </c>
      <c r="C23" s="17">
        <v>3</v>
      </c>
      <c r="D23" s="17" t="s">
        <v>28</v>
      </c>
      <c r="E23" s="18">
        <v>0.35416666666666669</v>
      </c>
      <c r="F23" s="18">
        <v>0.44444444444444442</v>
      </c>
      <c r="G23" s="17">
        <v>0</v>
      </c>
      <c r="H23" s="17" t="s">
        <v>25</v>
      </c>
      <c r="I23" s="18">
        <v>0.3611111111111111</v>
      </c>
      <c r="J23" s="18">
        <v>0.37847222222222227</v>
      </c>
      <c r="K23" s="18">
        <v>0.4375</v>
      </c>
      <c r="L23" s="18">
        <f>I23-E23</f>
        <v>6.9444444444444198E-3</v>
      </c>
      <c r="M23" s="18">
        <f t="shared" si="0"/>
        <v>1.736111111111116E-2</v>
      </c>
      <c r="N23" s="18">
        <f t="shared" si="0"/>
        <v>5.9027777777777735E-2</v>
      </c>
      <c r="O23" s="18">
        <f>F23-E23</f>
        <v>9.0277777777777735E-2</v>
      </c>
      <c r="P23" s="17">
        <v>1</v>
      </c>
      <c r="Q23" s="18">
        <v>1.0416666666666701E-2</v>
      </c>
      <c r="R23" s="18">
        <f t="shared" si="1"/>
        <v>0.10069444444444443</v>
      </c>
      <c r="S23" s="18">
        <f t="shared" si="2"/>
        <v>2.4166666666666665</v>
      </c>
      <c r="T23" s="17" t="str">
        <f>TEXT(A23,"jjjj")</f>
        <v>mercredi</v>
      </c>
      <c r="U23" s="18">
        <f>F23+Q23</f>
        <v>0.4548611111111111</v>
      </c>
      <c r="V23" s="18">
        <f>E24-U23</f>
        <v>2.430555555555558E-2</v>
      </c>
    </row>
    <row r="24" spans="1:22" x14ac:dyDescent="0.25">
      <c r="A24" s="16">
        <v>44594</v>
      </c>
      <c r="B24" s="17" t="s">
        <v>32</v>
      </c>
      <c r="C24" s="17">
        <v>3</v>
      </c>
      <c r="D24" s="17" t="s">
        <v>28</v>
      </c>
      <c r="E24" s="18">
        <v>0.47916666666666669</v>
      </c>
      <c r="F24" s="18">
        <v>0.56597222222222221</v>
      </c>
      <c r="G24" s="17">
        <v>0</v>
      </c>
      <c r="H24" s="17" t="s">
        <v>25</v>
      </c>
      <c r="I24" s="18">
        <v>0.4826388888888889</v>
      </c>
      <c r="J24" s="18">
        <v>0.4993055555555555</v>
      </c>
      <c r="K24" s="18">
        <v>0.55902777777777779</v>
      </c>
      <c r="L24" s="18">
        <f>I24-E24</f>
        <v>3.4722222222222099E-3</v>
      </c>
      <c r="M24" s="18">
        <f t="shared" si="0"/>
        <v>1.6666666666666607E-2</v>
      </c>
      <c r="N24" s="18">
        <f t="shared" si="0"/>
        <v>5.9722222222222288E-2</v>
      </c>
      <c r="O24" s="18">
        <f>F24-E24</f>
        <v>8.6805555555555525E-2</v>
      </c>
      <c r="P24" s="17">
        <v>1</v>
      </c>
      <c r="Q24" s="18">
        <v>1.0416666666666701E-2</v>
      </c>
      <c r="R24" s="18">
        <f t="shared" si="1"/>
        <v>9.7222222222222224E-2</v>
      </c>
      <c r="S24" s="18">
        <f t="shared" si="2"/>
        <v>2.3333333333333335</v>
      </c>
      <c r="T24" s="17" t="str">
        <f>TEXT(A24,"jjjj")</f>
        <v>mercredi</v>
      </c>
      <c r="U24" s="18">
        <f>F24+Q24</f>
        <v>0.57638888888888895</v>
      </c>
      <c r="V24" s="18">
        <f>E25-U24</f>
        <v>5.9027777777777679E-2</v>
      </c>
    </row>
    <row r="25" spans="1:22" x14ac:dyDescent="0.25">
      <c r="A25" s="16">
        <v>44594</v>
      </c>
      <c r="B25" s="16" t="s">
        <v>32</v>
      </c>
      <c r="C25" s="17">
        <v>3</v>
      </c>
      <c r="D25" s="17" t="s">
        <v>28</v>
      </c>
      <c r="E25" s="18">
        <v>0.63541666666666663</v>
      </c>
      <c r="F25" s="18">
        <v>0.67361111111111116</v>
      </c>
      <c r="G25" s="17">
        <v>0</v>
      </c>
      <c r="H25" s="17" t="s">
        <v>25</v>
      </c>
      <c r="I25" s="18">
        <v>0.63888888888888895</v>
      </c>
      <c r="J25" s="18">
        <v>0.64374999999999993</v>
      </c>
      <c r="K25" s="18">
        <v>0.66666666666666663</v>
      </c>
      <c r="L25" s="18">
        <f>I25-E25</f>
        <v>3.4722222222223209E-3</v>
      </c>
      <c r="M25" s="18">
        <f t="shared" si="0"/>
        <v>4.8611111111109828E-3</v>
      </c>
      <c r="N25" s="18">
        <f t="shared" si="0"/>
        <v>2.2916666666666696E-2</v>
      </c>
      <c r="O25" s="18">
        <f>F25-E25</f>
        <v>3.8194444444444531E-2</v>
      </c>
      <c r="P25" s="17">
        <v>1</v>
      </c>
      <c r="Q25" s="18">
        <v>1.0416666666666701E-2</v>
      </c>
      <c r="R25" s="18">
        <f t="shared" si="1"/>
        <v>4.861111111111123E-2</v>
      </c>
      <c r="S25" s="18">
        <f t="shared" si="2"/>
        <v>1.1666666666666667</v>
      </c>
      <c r="T25" s="17" t="str">
        <f>TEXT(A25,"jjjj")</f>
        <v>mercredi</v>
      </c>
      <c r="U25" s="18">
        <f>F25+Q25</f>
        <v>0.6840277777777779</v>
      </c>
      <c r="V25" s="18">
        <f>E26-U25</f>
        <v>1.3888888888888729E-2</v>
      </c>
    </row>
    <row r="26" spans="1:22" x14ac:dyDescent="0.25">
      <c r="A26" s="16">
        <v>44594</v>
      </c>
      <c r="B26" s="16" t="s">
        <v>32</v>
      </c>
      <c r="C26" s="17">
        <v>3</v>
      </c>
      <c r="D26" s="17" t="s">
        <v>28</v>
      </c>
      <c r="E26" s="18">
        <v>0.69791666666666663</v>
      </c>
      <c r="F26" s="18">
        <v>0.74652777777777779</v>
      </c>
      <c r="G26" s="17">
        <v>0</v>
      </c>
      <c r="H26" s="17" t="s">
        <v>27</v>
      </c>
      <c r="I26" s="18">
        <v>0.70486111111111116</v>
      </c>
      <c r="J26" s="18">
        <v>0.71666666666666667</v>
      </c>
      <c r="K26" s="18">
        <v>0.73263888888888884</v>
      </c>
      <c r="L26" s="18">
        <f>I26-E26</f>
        <v>6.9444444444445308E-3</v>
      </c>
      <c r="M26" s="18">
        <f t="shared" si="0"/>
        <v>1.1805555555555514E-2</v>
      </c>
      <c r="N26" s="18">
        <f t="shared" si="0"/>
        <v>1.5972222222222165E-2</v>
      </c>
      <c r="O26" s="18">
        <f>F26-E26</f>
        <v>4.861111111111116E-2</v>
      </c>
      <c r="P26" s="17">
        <v>1</v>
      </c>
      <c r="Q26" s="18">
        <v>1.0416666666666701E-2</v>
      </c>
      <c r="R26" s="18">
        <f t="shared" si="1"/>
        <v>5.902777777777786E-2</v>
      </c>
      <c r="S26" s="18">
        <f t="shared" si="2"/>
        <v>1.4166666666666667</v>
      </c>
      <c r="T26" s="17" t="str">
        <f>TEXT(A26,"jjjj")</f>
        <v>mercredi</v>
      </c>
      <c r="U26" s="18">
        <f>F26+Q26</f>
        <v>0.75694444444444453</v>
      </c>
      <c r="V26" s="18">
        <f>E27-U26</f>
        <v>-0.41319444444444453</v>
      </c>
    </row>
    <row r="27" spans="1:22" x14ac:dyDescent="0.25">
      <c r="A27" s="16">
        <v>44594</v>
      </c>
      <c r="B27" s="17" t="s">
        <v>32</v>
      </c>
      <c r="C27" s="17">
        <v>4</v>
      </c>
      <c r="D27" s="17" t="s">
        <v>29</v>
      </c>
      <c r="E27" s="18">
        <v>0.34375</v>
      </c>
      <c r="F27" s="18">
        <v>0.39583333333333331</v>
      </c>
      <c r="G27" s="17">
        <v>2</v>
      </c>
      <c r="H27" s="17" t="s">
        <v>25</v>
      </c>
      <c r="I27" s="18"/>
      <c r="J27" s="18"/>
      <c r="K27" s="18"/>
      <c r="L27" s="18">
        <f>I27-E27</f>
        <v>-0.34375</v>
      </c>
      <c r="M27" s="18">
        <f t="shared" si="0"/>
        <v>0</v>
      </c>
      <c r="N27" s="18">
        <f t="shared" si="0"/>
        <v>0</v>
      </c>
      <c r="O27" s="18">
        <f>F27-E27</f>
        <v>5.2083333333333315E-2</v>
      </c>
      <c r="P27" s="17">
        <v>1</v>
      </c>
      <c r="Q27" s="18">
        <v>1.0416666666666701E-2</v>
      </c>
      <c r="R27" s="18">
        <f t="shared" si="1"/>
        <v>6.2500000000000014E-2</v>
      </c>
      <c r="S27" s="18">
        <f t="shared" si="2"/>
        <v>1.5</v>
      </c>
      <c r="T27" s="17" t="str">
        <f>TEXT(A27,"jjjj")</f>
        <v>mercredi</v>
      </c>
      <c r="U27" s="18">
        <f>F27+Q27</f>
        <v>0.40625</v>
      </c>
      <c r="V27" s="18">
        <f>E28-U27</f>
        <v>0</v>
      </c>
    </row>
    <row r="28" spans="1:22" x14ac:dyDescent="0.25">
      <c r="A28" s="16">
        <v>44594</v>
      </c>
      <c r="B28" s="16" t="s">
        <v>32</v>
      </c>
      <c r="C28" s="17">
        <v>4</v>
      </c>
      <c r="D28" s="17" t="s">
        <v>29</v>
      </c>
      <c r="E28" s="18">
        <v>0.40625</v>
      </c>
      <c r="F28" s="18">
        <v>0.44444444444444442</v>
      </c>
      <c r="G28" s="17">
        <v>2</v>
      </c>
      <c r="H28" s="17" t="s">
        <v>25</v>
      </c>
      <c r="I28" s="18"/>
      <c r="J28" s="18"/>
      <c r="K28" s="18"/>
      <c r="L28" s="18">
        <f>I28-E28</f>
        <v>-0.40625</v>
      </c>
      <c r="M28" s="18">
        <f t="shared" si="0"/>
        <v>0</v>
      </c>
      <c r="N28" s="18">
        <f t="shared" si="0"/>
        <v>0</v>
      </c>
      <c r="O28" s="18">
        <f>F28-E28</f>
        <v>3.819444444444442E-2</v>
      </c>
      <c r="P28" s="17">
        <v>1</v>
      </c>
      <c r="Q28" s="18">
        <v>1.0416666666666701E-2</v>
      </c>
      <c r="R28" s="18">
        <f t="shared" si="1"/>
        <v>4.8611111111111119E-2</v>
      </c>
      <c r="S28" s="18">
        <f t="shared" si="2"/>
        <v>1.1666666666666667</v>
      </c>
      <c r="T28" s="17" t="str">
        <f>TEXT(A28,"jjjj")</f>
        <v>mercredi</v>
      </c>
      <c r="U28" s="18">
        <f>F28+Q28</f>
        <v>0.4548611111111111</v>
      </c>
      <c r="V28" s="18">
        <f>E29-U28</f>
        <v>3.4722222222222099E-3</v>
      </c>
    </row>
    <row r="29" spans="1:22" x14ac:dyDescent="0.25">
      <c r="A29" s="16">
        <v>44594</v>
      </c>
      <c r="B29" s="17" t="s">
        <v>32</v>
      </c>
      <c r="C29" s="17">
        <v>4</v>
      </c>
      <c r="D29" s="17" t="s">
        <v>29</v>
      </c>
      <c r="E29" s="18">
        <v>0.45833333333333331</v>
      </c>
      <c r="F29" s="18">
        <v>0.50347222222222221</v>
      </c>
      <c r="G29" s="17">
        <v>0</v>
      </c>
      <c r="H29" s="17" t="s">
        <v>25</v>
      </c>
      <c r="I29" s="18"/>
      <c r="J29" s="18"/>
      <c r="K29" s="18"/>
      <c r="L29" s="18">
        <f>I29-E29</f>
        <v>-0.45833333333333331</v>
      </c>
      <c r="M29" s="18">
        <f t="shared" si="0"/>
        <v>0</v>
      </c>
      <c r="N29" s="18">
        <f t="shared" si="0"/>
        <v>0</v>
      </c>
      <c r="O29" s="18">
        <f>F29-E29</f>
        <v>4.5138888888888895E-2</v>
      </c>
      <c r="P29" s="17">
        <v>1</v>
      </c>
      <c r="Q29" s="18">
        <v>1.0416666666666701E-2</v>
      </c>
      <c r="R29" s="18">
        <f t="shared" si="1"/>
        <v>5.5555555555555594E-2</v>
      </c>
      <c r="S29" s="18">
        <f t="shared" si="2"/>
        <v>1.3333333333333333</v>
      </c>
      <c r="T29" s="17" t="str">
        <f>TEXT(A29,"jjjj")</f>
        <v>mercredi</v>
      </c>
      <c r="U29" s="18">
        <f>F29+Q29</f>
        <v>0.51388888888888895</v>
      </c>
      <c r="V29" s="18">
        <f>E30-U29</f>
        <v>0</v>
      </c>
    </row>
    <row r="30" spans="1:22" x14ac:dyDescent="0.25">
      <c r="A30" s="16">
        <v>44594</v>
      </c>
      <c r="B30" s="17" t="s">
        <v>32</v>
      </c>
      <c r="C30" s="17">
        <v>4</v>
      </c>
      <c r="D30" s="17" t="s">
        <v>29</v>
      </c>
      <c r="E30" s="18">
        <v>0.51388888888888895</v>
      </c>
      <c r="F30" s="18">
        <v>0.53125</v>
      </c>
      <c r="G30" s="17">
        <v>4</v>
      </c>
      <c r="H30" s="17" t="s">
        <v>25</v>
      </c>
      <c r="I30" s="18"/>
      <c r="J30" s="18"/>
      <c r="K30" s="18"/>
      <c r="L30" s="18">
        <f>I30-E30</f>
        <v>-0.51388888888888895</v>
      </c>
      <c r="M30" s="18">
        <f t="shared" si="0"/>
        <v>0</v>
      </c>
      <c r="N30" s="18">
        <f t="shared" si="0"/>
        <v>0</v>
      </c>
      <c r="O30" s="18">
        <f>F30-E30</f>
        <v>1.7361111111111049E-2</v>
      </c>
      <c r="P30" s="17">
        <v>1</v>
      </c>
      <c r="Q30" s="18">
        <v>1.0416666666666701E-2</v>
      </c>
      <c r="R30" s="18">
        <f t="shared" si="1"/>
        <v>2.7777777777777748E-2</v>
      </c>
      <c r="S30" s="18">
        <f t="shared" si="2"/>
        <v>0.66666666666666663</v>
      </c>
      <c r="T30" s="17" t="str">
        <f>TEXT(A30,"jjjj")</f>
        <v>mercredi</v>
      </c>
      <c r="U30" s="18">
        <f>F30+Q30</f>
        <v>0.54166666666666674</v>
      </c>
      <c r="V30" s="18">
        <f>E31-U30</f>
        <v>-0.18750000000000006</v>
      </c>
    </row>
    <row r="31" spans="1:22" x14ac:dyDescent="0.25">
      <c r="A31" s="16">
        <v>44594</v>
      </c>
      <c r="B31" s="16" t="s">
        <v>32</v>
      </c>
      <c r="C31" s="17">
        <v>5</v>
      </c>
      <c r="D31" s="17" t="s">
        <v>33</v>
      </c>
      <c r="E31" s="18">
        <v>0.35416666666666669</v>
      </c>
      <c r="F31" s="18">
        <v>0.40277777777777773</v>
      </c>
      <c r="G31" s="17">
        <v>0</v>
      </c>
      <c r="H31" s="17" t="s">
        <v>25</v>
      </c>
      <c r="I31" s="18">
        <v>0.36458333333333331</v>
      </c>
      <c r="J31" s="18">
        <v>0.37013888888888885</v>
      </c>
      <c r="K31" s="18">
        <v>0.3923611111111111</v>
      </c>
      <c r="L31" s="18">
        <f>I31-E31</f>
        <v>1.041666666666663E-2</v>
      </c>
      <c r="M31" s="18">
        <f t="shared" si="0"/>
        <v>5.5555555555555358E-3</v>
      </c>
      <c r="N31" s="18">
        <f t="shared" si="0"/>
        <v>2.2222222222222254E-2</v>
      </c>
      <c r="O31" s="18">
        <f>F31-E31</f>
        <v>4.8611111111111049E-2</v>
      </c>
      <c r="P31" s="17">
        <v>1</v>
      </c>
      <c r="Q31" s="18">
        <v>1.0416666666666701E-2</v>
      </c>
      <c r="R31" s="18">
        <f t="shared" si="1"/>
        <v>5.9027777777777748E-2</v>
      </c>
      <c r="S31" s="18">
        <f t="shared" si="2"/>
        <v>1.4166666666666667</v>
      </c>
      <c r="T31" s="17" t="str">
        <f>TEXT(A31,"jjjj")</f>
        <v>mercredi</v>
      </c>
      <c r="U31" s="18">
        <f>F31+Q31</f>
        <v>0.41319444444444442</v>
      </c>
      <c r="V31" s="18">
        <f>E32-U31</f>
        <v>1.388888888888884E-3</v>
      </c>
    </row>
    <row r="32" spans="1:22" x14ac:dyDescent="0.25">
      <c r="A32" s="16">
        <v>44594</v>
      </c>
      <c r="B32" s="17" t="s">
        <v>32</v>
      </c>
      <c r="C32" s="17">
        <v>5</v>
      </c>
      <c r="D32" s="17" t="s">
        <v>33</v>
      </c>
      <c r="E32" s="18">
        <v>0.4145833333333333</v>
      </c>
      <c r="F32" s="18">
        <v>0.47569444444444442</v>
      </c>
      <c r="G32" s="17">
        <v>2</v>
      </c>
      <c r="H32" s="17" t="s">
        <v>27</v>
      </c>
      <c r="I32" s="18">
        <v>0.41666666666666669</v>
      </c>
      <c r="J32" s="18">
        <v>0.4236111111111111</v>
      </c>
      <c r="K32" s="18">
        <v>0.46875</v>
      </c>
      <c r="L32" s="18">
        <f>I32-E32</f>
        <v>2.0833333333333814E-3</v>
      </c>
      <c r="M32" s="18">
        <f t="shared" si="0"/>
        <v>6.9444444444444198E-3</v>
      </c>
      <c r="N32" s="18">
        <f t="shared" si="0"/>
        <v>4.5138888888888895E-2</v>
      </c>
      <c r="O32" s="18">
        <f>F32-E32</f>
        <v>6.1111111111111116E-2</v>
      </c>
      <c r="P32" s="17">
        <v>1</v>
      </c>
      <c r="Q32" s="18">
        <v>1.0416666666666701E-2</v>
      </c>
      <c r="R32" s="18">
        <f t="shared" si="1"/>
        <v>7.1527777777777815E-2</v>
      </c>
      <c r="S32" s="18">
        <f t="shared" si="2"/>
        <v>1.7166666666666668</v>
      </c>
      <c r="T32" s="17" t="str">
        <f>TEXT(A32,"jjjj")</f>
        <v>mercredi</v>
      </c>
      <c r="U32" s="18">
        <f>F32+Q32</f>
        <v>0.4861111111111111</v>
      </c>
      <c r="V32" s="18">
        <f>E33-U32</f>
        <v>6.9444444444444753E-3</v>
      </c>
    </row>
    <row r="33" spans="1:22" x14ac:dyDescent="0.25">
      <c r="A33" s="16">
        <v>44594</v>
      </c>
      <c r="B33" s="17" t="s">
        <v>32</v>
      </c>
      <c r="C33" s="17">
        <v>5</v>
      </c>
      <c r="D33" s="17" t="s">
        <v>33</v>
      </c>
      <c r="E33" s="18">
        <v>0.49305555555555558</v>
      </c>
      <c r="F33" s="18">
        <v>0.53819444444444442</v>
      </c>
      <c r="G33" s="17">
        <v>0</v>
      </c>
      <c r="H33" s="17" t="s">
        <v>25</v>
      </c>
      <c r="I33" s="18">
        <v>0.5</v>
      </c>
      <c r="J33" s="18">
        <v>0.50694444444444442</v>
      </c>
      <c r="K33" s="18">
        <v>0.52430555555555558</v>
      </c>
      <c r="L33" s="18">
        <f>I33-E33</f>
        <v>6.9444444444444198E-3</v>
      </c>
      <c r="M33" s="18">
        <f t="shared" si="0"/>
        <v>6.9444444444444198E-3</v>
      </c>
      <c r="N33" s="18">
        <f t="shared" si="0"/>
        <v>1.736111111111116E-2</v>
      </c>
      <c r="O33" s="18">
        <f>F33-E33</f>
        <v>4.513888888888884E-2</v>
      </c>
      <c r="P33" s="17">
        <v>1</v>
      </c>
      <c r="Q33" s="18">
        <v>1.0416666666666701E-2</v>
      </c>
      <c r="R33" s="18">
        <f t="shared" si="1"/>
        <v>5.5555555555555539E-2</v>
      </c>
      <c r="S33" s="18">
        <f t="shared" si="2"/>
        <v>1.3333333333333333</v>
      </c>
      <c r="T33" s="17" t="str">
        <f>TEXT(A33,"jjjj")</f>
        <v>mercredi</v>
      </c>
      <c r="U33" s="18">
        <f>F33+Q33</f>
        <v>0.54861111111111116</v>
      </c>
      <c r="V33" s="18">
        <f>E34-U33</f>
        <v>3.472222222222221E-2</v>
      </c>
    </row>
    <row r="34" spans="1:22" x14ac:dyDescent="0.25">
      <c r="A34" s="16">
        <v>44594</v>
      </c>
      <c r="B34" s="17" t="s">
        <v>32</v>
      </c>
      <c r="C34" s="17">
        <v>5</v>
      </c>
      <c r="D34" s="17" t="s">
        <v>28</v>
      </c>
      <c r="E34" s="18">
        <v>0.58333333333333337</v>
      </c>
      <c r="F34" s="18">
        <v>0.63541666666666663</v>
      </c>
      <c r="G34" s="17">
        <v>4</v>
      </c>
      <c r="H34" s="17" t="s">
        <v>27</v>
      </c>
      <c r="I34" s="18">
        <v>0.59722222222222221</v>
      </c>
      <c r="J34" s="18">
        <v>0.60416666666666663</v>
      </c>
      <c r="K34" s="18">
        <v>0.65277777777777779</v>
      </c>
      <c r="L34" s="18">
        <f>I34-E34</f>
        <v>1.388888888888884E-2</v>
      </c>
      <c r="M34" s="18">
        <f t="shared" si="0"/>
        <v>6.9444444444444198E-3</v>
      </c>
      <c r="N34" s="18">
        <f t="shared" si="0"/>
        <v>4.861111111111116E-2</v>
      </c>
      <c r="O34" s="18">
        <f>F34-E34</f>
        <v>5.2083333333333259E-2</v>
      </c>
      <c r="P34" s="17">
        <v>1</v>
      </c>
      <c r="Q34" s="18">
        <v>1.0416666666666701E-2</v>
      </c>
      <c r="R34" s="18">
        <f t="shared" si="1"/>
        <v>6.2499999999999958E-2</v>
      </c>
      <c r="S34" s="18">
        <f t="shared" si="2"/>
        <v>1.5</v>
      </c>
      <c r="T34" s="17" t="str">
        <f>TEXT(A34,"jjjj")</f>
        <v>mercredi</v>
      </c>
      <c r="U34" s="18">
        <f>F34+Q34</f>
        <v>0.64583333333333337</v>
      </c>
      <c r="V34" s="18">
        <f>E35-U34</f>
        <v>-0.29513888888888895</v>
      </c>
    </row>
    <row r="35" spans="1:22" x14ac:dyDescent="0.25">
      <c r="A35" s="16">
        <v>44594</v>
      </c>
      <c r="B35" s="16" t="s">
        <v>32</v>
      </c>
      <c r="C35" s="17">
        <v>6</v>
      </c>
      <c r="D35" s="17" t="s">
        <v>23</v>
      </c>
      <c r="E35" s="18">
        <v>0.35069444444444442</v>
      </c>
      <c r="F35" s="18">
        <v>0.37847222222222227</v>
      </c>
      <c r="G35" s="17">
        <v>2</v>
      </c>
      <c r="H35" s="17" t="s">
        <v>25</v>
      </c>
      <c r="I35" s="18">
        <v>0.35625000000000001</v>
      </c>
      <c r="J35" s="18">
        <v>0.36458333333333331</v>
      </c>
      <c r="K35" s="18">
        <v>0.375</v>
      </c>
      <c r="L35" s="18">
        <f>I35-E35</f>
        <v>5.5555555555555913E-3</v>
      </c>
      <c r="M35" s="18">
        <f t="shared" si="0"/>
        <v>8.3333333333333037E-3</v>
      </c>
      <c r="N35" s="18">
        <f t="shared" si="0"/>
        <v>1.0416666666666685E-2</v>
      </c>
      <c r="O35" s="18">
        <f>F35-E35</f>
        <v>2.7777777777777846E-2</v>
      </c>
      <c r="P35" s="17">
        <v>1</v>
      </c>
      <c r="Q35" s="18">
        <v>1.0416666666666701E-2</v>
      </c>
      <c r="R35" s="18">
        <f t="shared" si="1"/>
        <v>3.8194444444444545E-2</v>
      </c>
      <c r="S35" s="18">
        <f t="shared" si="2"/>
        <v>0.91666666666666663</v>
      </c>
      <c r="T35" s="17" t="str">
        <f>TEXT(A35,"jjjj")</f>
        <v>mercredi</v>
      </c>
      <c r="U35" s="18">
        <f>F35+Q35</f>
        <v>0.38888888888888895</v>
      </c>
      <c r="V35" s="18">
        <f>E36-U35</f>
        <v>-3.4722222222222654E-3</v>
      </c>
    </row>
    <row r="36" spans="1:22" x14ac:dyDescent="0.25">
      <c r="A36" s="16">
        <v>44594</v>
      </c>
      <c r="B36" s="17" t="s">
        <v>32</v>
      </c>
      <c r="C36" s="17">
        <v>6</v>
      </c>
      <c r="D36" s="17" t="s">
        <v>23</v>
      </c>
      <c r="E36" s="18">
        <v>0.38541666666666669</v>
      </c>
      <c r="F36" s="18">
        <v>0.41666666666666669</v>
      </c>
      <c r="G36" s="17">
        <v>2</v>
      </c>
      <c r="H36" s="17" t="s">
        <v>25</v>
      </c>
      <c r="I36" s="18">
        <v>0.3888888888888889</v>
      </c>
      <c r="J36" s="18">
        <v>0.3972222222222222</v>
      </c>
      <c r="K36" s="18">
        <v>0.41319444444444442</v>
      </c>
      <c r="L36" s="18">
        <f>I36-E36</f>
        <v>3.4722222222222099E-3</v>
      </c>
      <c r="M36" s="18">
        <f t="shared" si="0"/>
        <v>8.3333333333333037E-3</v>
      </c>
      <c r="N36" s="18">
        <f t="shared" si="0"/>
        <v>1.5972222222222221E-2</v>
      </c>
      <c r="O36" s="18">
        <f>F36-E36</f>
        <v>3.125E-2</v>
      </c>
      <c r="P36" s="17">
        <v>1</v>
      </c>
      <c r="Q36" s="18">
        <v>1.0416666666666701E-2</v>
      </c>
      <c r="R36" s="18">
        <f t="shared" si="1"/>
        <v>4.1666666666666699E-2</v>
      </c>
      <c r="S36" s="18">
        <f t="shared" si="2"/>
        <v>1</v>
      </c>
      <c r="T36" s="17" t="str">
        <f>TEXT(A36,"jjjj")</f>
        <v>mercredi</v>
      </c>
      <c r="U36" s="18">
        <f>F36+Q36</f>
        <v>0.42708333333333337</v>
      </c>
      <c r="V36" s="18">
        <f>E37-U36</f>
        <v>-3.4722222222222654E-3</v>
      </c>
    </row>
    <row r="37" spans="1:22" x14ac:dyDescent="0.25">
      <c r="A37" s="16">
        <v>44594</v>
      </c>
      <c r="B37" s="16" t="s">
        <v>32</v>
      </c>
      <c r="C37" s="17">
        <v>6</v>
      </c>
      <c r="D37" s="17" t="s">
        <v>23</v>
      </c>
      <c r="E37" s="18">
        <v>0.4236111111111111</v>
      </c>
      <c r="F37" s="18">
        <v>0.47569444444444442</v>
      </c>
      <c r="G37" s="17">
        <v>2</v>
      </c>
      <c r="H37" s="17" t="s">
        <v>25</v>
      </c>
      <c r="I37" s="18">
        <v>0.43263888888888885</v>
      </c>
      <c r="J37" s="18">
        <v>0.44097222222222227</v>
      </c>
      <c r="K37" s="18">
        <v>0.47222222222222227</v>
      </c>
      <c r="L37" s="18">
        <f>I37-E37</f>
        <v>9.0277777777777457E-3</v>
      </c>
      <c r="M37" s="18">
        <f t="shared" si="0"/>
        <v>8.3333333333334147E-3</v>
      </c>
      <c r="N37" s="18">
        <f t="shared" si="0"/>
        <v>3.125E-2</v>
      </c>
      <c r="O37" s="18">
        <f>F37-E37</f>
        <v>5.2083333333333315E-2</v>
      </c>
      <c r="P37" s="17">
        <v>1</v>
      </c>
      <c r="Q37" s="18">
        <v>1.0416666666666701E-2</v>
      </c>
      <c r="R37" s="18">
        <f t="shared" si="1"/>
        <v>6.2500000000000014E-2</v>
      </c>
      <c r="S37" s="18">
        <f t="shared" si="2"/>
        <v>1.5</v>
      </c>
      <c r="T37" s="17" t="str">
        <f>TEXT(A37,"jjjj")</f>
        <v>mercredi</v>
      </c>
      <c r="U37" s="18">
        <f>F37+Q37</f>
        <v>0.4861111111111111</v>
      </c>
      <c r="V37" s="18">
        <f>E38-U37</f>
        <v>-3.4722222222222099E-3</v>
      </c>
    </row>
    <row r="38" spans="1:22" x14ac:dyDescent="0.25">
      <c r="A38" s="16">
        <v>44594</v>
      </c>
      <c r="B38" s="17" t="s">
        <v>32</v>
      </c>
      <c r="C38" s="17">
        <v>6</v>
      </c>
      <c r="D38" s="17" t="s">
        <v>23</v>
      </c>
      <c r="E38" s="18">
        <v>0.4826388888888889</v>
      </c>
      <c r="F38" s="18">
        <v>0.54166666666666663</v>
      </c>
      <c r="G38" s="17">
        <v>2</v>
      </c>
      <c r="H38" s="17" t="s">
        <v>25</v>
      </c>
      <c r="I38" s="18">
        <v>0.48958333333333331</v>
      </c>
      <c r="J38" s="18">
        <v>0.49652777777777773</v>
      </c>
      <c r="K38" s="18">
        <v>0.53819444444444442</v>
      </c>
      <c r="L38" s="18">
        <f>I38-E38</f>
        <v>6.9444444444444198E-3</v>
      </c>
      <c r="M38" s="18">
        <f t="shared" si="0"/>
        <v>6.9444444444444198E-3</v>
      </c>
      <c r="N38" s="18">
        <f t="shared" si="0"/>
        <v>4.1666666666666685E-2</v>
      </c>
      <c r="O38" s="18">
        <f>F38-E38</f>
        <v>5.9027777777777735E-2</v>
      </c>
      <c r="P38" s="17">
        <v>1</v>
      </c>
      <c r="Q38" s="18">
        <v>1.0416666666666701E-2</v>
      </c>
      <c r="R38" s="18">
        <f t="shared" si="1"/>
        <v>6.9444444444444434E-2</v>
      </c>
      <c r="S38" s="18">
        <f t="shared" si="2"/>
        <v>1.6666666666666665</v>
      </c>
      <c r="T38" s="17" t="str">
        <f>TEXT(A38,"jjjj")</f>
        <v>mercredi</v>
      </c>
      <c r="U38" s="18">
        <f>F38+Q38</f>
        <v>0.55208333333333337</v>
      </c>
      <c r="V38" s="18">
        <f>E39-U38</f>
        <v>2.7777777777777679E-2</v>
      </c>
    </row>
    <row r="39" spans="1:22" x14ac:dyDescent="0.25">
      <c r="A39" s="16">
        <v>44594</v>
      </c>
      <c r="B39" s="16" t="s">
        <v>32</v>
      </c>
      <c r="C39" s="17">
        <v>6</v>
      </c>
      <c r="D39" s="17" t="s">
        <v>23</v>
      </c>
      <c r="E39" s="18">
        <v>0.57986111111111105</v>
      </c>
      <c r="F39" s="18">
        <v>0.60763888888888895</v>
      </c>
      <c r="G39" s="17">
        <v>2</v>
      </c>
      <c r="H39" s="17" t="s">
        <v>25</v>
      </c>
      <c r="I39" s="18">
        <v>0.58819444444444446</v>
      </c>
      <c r="J39" s="18">
        <v>0.59375</v>
      </c>
      <c r="K39" s="18">
        <v>0.60416666666666663</v>
      </c>
      <c r="L39" s="18">
        <f>I39-E39</f>
        <v>8.3333333333334147E-3</v>
      </c>
      <c r="M39" s="18">
        <f t="shared" si="0"/>
        <v>5.5555555555555358E-3</v>
      </c>
      <c r="N39" s="18">
        <f t="shared" si="0"/>
        <v>1.041666666666663E-2</v>
      </c>
      <c r="O39" s="18">
        <f>F39-E39</f>
        <v>2.7777777777777901E-2</v>
      </c>
      <c r="P39" s="17">
        <v>1</v>
      </c>
      <c r="Q39" s="18">
        <v>1.0416666666666701E-2</v>
      </c>
      <c r="R39" s="18">
        <f t="shared" si="1"/>
        <v>3.81944444444446E-2</v>
      </c>
      <c r="S39" s="18">
        <f t="shared" si="2"/>
        <v>0.91666666666666663</v>
      </c>
      <c r="T39" s="17" t="str">
        <f>TEXT(A39,"jjjj")</f>
        <v>mercredi</v>
      </c>
      <c r="U39" s="18">
        <f>F39+Q39</f>
        <v>0.61805555555555569</v>
      </c>
      <c r="V39" s="18">
        <f>E40-U39</f>
        <v>-0.27222222222222231</v>
      </c>
    </row>
    <row r="40" spans="1:22" x14ac:dyDescent="0.25">
      <c r="A40" s="16">
        <v>44595</v>
      </c>
      <c r="B40" s="17" t="s">
        <v>34</v>
      </c>
      <c r="C40" s="17">
        <v>2</v>
      </c>
      <c r="D40" s="17" t="s">
        <v>26</v>
      </c>
      <c r="E40" s="18">
        <v>0.34583333333333338</v>
      </c>
      <c r="F40" s="18">
        <v>0.42708333333333331</v>
      </c>
      <c r="G40" s="17">
        <v>0</v>
      </c>
      <c r="H40" s="17" t="s">
        <v>25</v>
      </c>
      <c r="I40" s="18">
        <v>0.35069444444444442</v>
      </c>
      <c r="J40" s="18">
        <v>0.36458333333333331</v>
      </c>
      <c r="K40" s="18">
        <v>0.4236111111111111</v>
      </c>
      <c r="L40" s="18">
        <f>I40-E40</f>
        <v>4.8611111111110383E-3</v>
      </c>
      <c r="M40" s="18">
        <f t="shared" si="0"/>
        <v>1.3888888888888895E-2</v>
      </c>
      <c r="N40" s="18">
        <f t="shared" si="0"/>
        <v>5.902777777777779E-2</v>
      </c>
      <c r="O40" s="18">
        <f>F40-E40</f>
        <v>8.1249999999999933E-2</v>
      </c>
      <c r="P40" s="17">
        <v>1</v>
      </c>
      <c r="Q40" s="18">
        <v>1.0416666666666701E-2</v>
      </c>
      <c r="R40" s="18">
        <f t="shared" si="1"/>
        <v>9.1666666666666632E-2</v>
      </c>
      <c r="S40" s="18">
        <f t="shared" si="2"/>
        <v>2.2000000000000002</v>
      </c>
      <c r="T40" s="17" t="str">
        <f>TEXT(A40,"jjjj")</f>
        <v>jeudi</v>
      </c>
      <c r="U40" s="18">
        <f>F40+Q40</f>
        <v>0.4375</v>
      </c>
      <c r="V40" s="18">
        <f>E41-U40</f>
        <v>6.9444444444444198E-3</v>
      </c>
    </row>
    <row r="41" spans="1:22" x14ac:dyDescent="0.25">
      <c r="A41" s="16">
        <v>44595</v>
      </c>
      <c r="B41" s="17" t="s">
        <v>34</v>
      </c>
      <c r="C41" s="17">
        <v>2</v>
      </c>
      <c r="D41" s="17" t="s">
        <v>26</v>
      </c>
      <c r="E41" s="18">
        <v>0.44444444444444442</v>
      </c>
      <c r="F41" s="18">
        <v>0.53125</v>
      </c>
      <c r="G41" s="17">
        <v>0</v>
      </c>
      <c r="H41" s="17" t="s">
        <v>25</v>
      </c>
      <c r="I41" s="18">
        <v>0.44791666666666669</v>
      </c>
      <c r="J41" s="18">
        <v>0.46180555555555558</v>
      </c>
      <c r="K41" s="18">
        <v>0.52777777777777779</v>
      </c>
      <c r="L41" s="18">
        <f>I41-E41</f>
        <v>3.4722222222222654E-3</v>
      </c>
      <c r="M41" s="18">
        <f t="shared" si="0"/>
        <v>1.3888888888888895E-2</v>
      </c>
      <c r="N41" s="18">
        <f t="shared" si="0"/>
        <v>6.597222222222221E-2</v>
      </c>
      <c r="O41" s="18">
        <f>F41-E41</f>
        <v>8.680555555555558E-2</v>
      </c>
      <c r="P41" s="17">
        <v>1</v>
      </c>
      <c r="Q41" s="18">
        <v>1.0416666666666701E-2</v>
      </c>
      <c r="R41" s="18">
        <f t="shared" si="1"/>
        <v>9.7222222222222279E-2</v>
      </c>
      <c r="S41" s="18">
        <f t="shared" si="2"/>
        <v>2.3333333333333335</v>
      </c>
      <c r="T41" s="17" t="str">
        <f>TEXT(A41,"jjjj")</f>
        <v>jeudi</v>
      </c>
      <c r="U41" s="18">
        <f>F41+Q41</f>
        <v>0.54166666666666674</v>
      </c>
      <c r="V41" s="18">
        <f>E42-U41</f>
        <v>3.1249999999999889E-2</v>
      </c>
    </row>
    <row r="42" spans="1:22" x14ac:dyDescent="0.25">
      <c r="A42" s="16">
        <v>44595</v>
      </c>
      <c r="B42" s="17" t="s">
        <v>34</v>
      </c>
      <c r="C42" s="17">
        <v>2</v>
      </c>
      <c r="D42" s="17" t="s">
        <v>26</v>
      </c>
      <c r="E42" s="18">
        <v>0.57291666666666663</v>
      </c>
      <c r="F42" s="18">
        <v>0.60902777777777783</v>
      </c>
      <c r="G42" s="17">
        <v>4</v>
      </c>
      <c r="H42" s="17" t="s">
        <v>25</v>
      </c>
      <c r="I42" s="18">
        <v>0.57986111111111105</v>
      </c>
      <c r="J42" s="18">
        <v>0.58611111111111114</v>
      </c>
      <c r="K42" s="18">
        <v>0.60416666666666663</v>
      </c>
      <c r="L42" s="18">
        <f>I42-E42</f>
        <v>6.9444444444444198E-3</v>
      </c>
      <c r="M42" s="18">
        <f t="shared" si="0"/>
        <v>6.2500000000000888E-3</v>
      </c>
      <c r="N42" s="18">
        <f t="shared" si="0"/>
        <v>1.8055555555555491E-2</v>
      </c>
      <c r="O42" s="18">
        <f>F42-E42</f>
        <v>3.6111111111111205E-2</v>
      </c>
      <c r="P42" s="17">
        <v>1</v>
      </c>
      <c r="Q42" s="18">
        <v>1.0416666666666701E-2</v>
      </c>
      <c r="R42" s="18">
        <f t="shared" si="1"/>
        <v>4.6527777777777904E-2</v>
      </c>
      <c r="S42" s="18">
        <f t="shared" si="2"/>
        <v>1.1166666666666667</v>
      </c>
      <c r="T42" s="17" t="str">
        <f>TEXT(A42,"jjjj")</f>
        <v>jeudi</v>
      </c>
      <c r="U42" s="18">
        <f>F42+Q42</f>
        <v>0.61944444444444458</v>
      </c>
      <c r="V42" s="18">
        <f>E43-U42</f>
        <v>-0.26875000000000016</v>
      </c>
    </row>
    <row r="43" spans="1:22" x14ac:dyDescent="0.25">
      <c r="A43" s="16">
        <v>44595</v>
      </c>
      <c r="B43" s="17" t="s">
        <v>34</v>
      </c>
      <c r="C43" s="17">
        <v>3</v>
      </c>
      <c r="D43" s="17" t="s">
        <v>28</v>
      </c>
      <c r="E43" s="18">
        <v>0.35069444444444442</v>
      </c>
      <c r="F43" s="18">
        <v>0.375</v>
      </c>
      <c r="G43" s="17">
        <v>2</v>
      </c>
      <c r="H43" s="17" t="s">
        <v>27</v>
      </c>
      <c r="I43" s="18">
        <v>0.35416666666666669</v>
      </c>
      <c r="J43" s="18">
        <v>0.35694444444444445</v>
      </c>
      <c r="K43" s="18">
        <v>0.37152777777777773</v>
      </c>
      <c r="L43" s="18">
        <f>I43-E43</f>
        <v>3.4722222222222654E-3</v>
      </c>
      <c r="M43" s="18">
        <f t="shared" si="0"/>
        <v>2.7777777777777679E-3</v>
      </c>
      <c r="N43" s="18">
        <f t="shared" si="0"/>
        <v>1.4583333333333282E-2</v>
      </c>
      <c r="O43" s="18">
        <f>F43-E43</f>
        <v>2.430555555555558E-2</v>
      </c>
      <c r="P43" s="17">
        <v>1</v>
      </c>
      <c r="Q43" s="18">
        <v>1.0416666666666701E-2</v>
      </c>
      <c r="R43" s="18">
        <f t="shared" si="1"/>
        <v>3.4722222222222279E-2</v>
      </c>
      <c r="S43" s="18">
        <f t="shared" si="2"/>
        <v>0.83333333333333337</v>
      </c>
      <c r="T43" s="17" t="str">
        <f>TEXT(A43,"jjjj")</f>
        <v>jeudi</v>
      </c>
      <c r="U43" s="18">
        <f>F43+Q43</f>
        <v>0.38541666666666669</v>
      </c>
      <c r="V43" s="18">
        <f>E44-U43</f>
        <v>3.4722222222222099E-3</v>
      </c>
    </row>
    <row r="44" spans="1:22" x14ac:dyDescent="0.25">
      <c r="A44" s="16">
        <v>44595</v>
      </c>
      <c r="B44" s="17" t="s">
        <v>34</v>
      </c>
      <c r="C44" s="17">
        <v>3</v>
      </c>
      <c r="D44" s="17" t="s">
        <v>28</v>
      </c>
      <c r="E44" s="18">
        <v>0.3888888888888889</v>
      </c>
      <c r="F44" s="18">
        <v>0.46527777777777773</v>
      </c>
      <c r="G44" s="17">
        <v>0</v>
      </c>
      <c r="H44" s="17" t="s">
        <v>24</v>
      </c>
      <c r="I44" s="18">
        <v>0.3972222222222222</v>
      </c>
      <c r="J44" s="18">
        <v>0.40972222222222227</v>
      </c>
      <c r="K44" s="18">
        <v>0.45833333333333331</v>
      </c>
      <c r="L44" s="18">
        <f>I44-E44</f>
        <v>8.3333333333333037E-3</v>
      </c>
      <c r="M44" s="18">
        <f t="shared" si="0"/>
        <v>1.2500000000000067E-2</v>
      </c>
      <c r="N44" s="18">
        <f t="shared" si="0"/>
        <v>4.8611111111111049E-2</v>
      </c>
      <c r="O44" s="18">
        <f>F44-E44</f>
        <v>7.638888888888884E-2</v>
      </c>
      <c r="P44" s="17">
        <v>1</v>
      </c>
      <c r="Q44" s="18">
        <v>1.0416666666666701E-2</v>
      </c>
      <c r="R44" s="18">
        <f t="shared" si="1"/>
        <v>8.6805555555555539E-2</v>
      </c>
      <c r="S44" s="18">
        <f t="shared" si="2"/>
        <v>2.0833333333333335</v>
      </c>
      <c r="T44" s="17" t="str">
        <f>TEXT(A44,"jjjj")</f>
        <v>jeudi</v>
      </c>
      <c r="U44" s="18">
        <f>F44+Q44</f>
        <v>0.47569444444444442</v>
      </c>
      <c r="V44" s="18">
        <f>E45-U44</f>
        <v>1.736111111111116E-2</v>
      </c>
    </row>
    <row r="45" spans="1:22" x14ac:dyDescent="0.25">
      <c r="A45" s="16">
        <v>44595</v>
      </c>
      <c r="B45" s="17" t="s">
        <v>34</v>
      </c>
      <c r="C45" s="17">
        <v>3</v>
      </c>
      <c r="D45" s="17" t="s">
        <v>26</v>
      </c>
      <c r="E45" s="18">
        <v>0.49305555555555558</v>
      </c>
      <c r="F45" s="18">
        <v>0.55902777777777779</v>
      </c>
      <c r="G45" s="17">
        <v>4</v>
      </c>
      <c r="H45" s="17" t="s">
        <v>25</v>
      </c>
      <c r="I45" s="18">
        <v>0.49652777777777773</v>
      </c>
      <c r="J45" s="18">
        <v>0.50347222222222221</v>
      </c>
      <c r="K45" s="18">
        <v>0.54513888888888895</v>
      </c>
      <c r="L45" s="18">
        <f>I45-E45</f>
        <v>3.4722222222221544E-3</v>
      </c>
      <c r="M45" s="18">
        <f t="shared" si="0"/>
        <v>6.9444444444444753E-3</v>
      </c>
      <c r="N45" s="18">
        <f t="shared" si="0"/>
        <v>4.1666666666666741E-2</v>
      </c>
      <c r="O45" s="18">
        <f>F45-E45</f>
        <v>6.597222222222221E-2</v>
      </c>
      <c r="P45" s="17">
        <v>1</v>
      </c>
      <c r="Q45" s="18">
        <v>1.0416666666666701E-2</v>
      </c>
      <c r="R45" s="18">
        <f t="shared" si="1"/>
        <v>7.6388888888888909E-2</v>
      </c>
      <c r="S45" s="18">
        <f t="shared" si="2"/>
        <v>1.8333333333333335</v>
      </c>
      <c r="T45" s="17" t="str">
        <f>TEXT(A45,"jjjj")</f>
        <v>jeudi</v>
      </c>
      <c r="U45" s="18">
        <f>F45+Q45</f>
        <v>0.56944444444444453</v>
      </c>
      <c r="V45" s="18">
        <f>E46-U45</f>
        <v>3.819444444444442E-2</v>
      </c>
    </row>
    <row r="46" spans="1:22" x14ac:dyDescent="0.25">
      <c r="A46" s="16">
        <v>44595</v>
      </c>
      <c r="B46" s="17" t="s">
        <v>34</v>
      </c>
      <c r="C46" s="17">
        <v>3</v>
      </c>
      <c r="D46" s="17" t="s">
        <v>26</v>
      </c>
      <c r="E46" s="18">
        <v>0.60763888888888895</v>
      </c>
      <c r="F46" s="18">
        <v>0.67708333333333337</v>
      </c>
      <c r="G46" s="17">
        <v>4</v>
      </c>
      <c r="H46" s="17" t="s">
        <v>25</v>
      </c>
      <c r="I46" s="18">
        <v>0.61111111111111105</v>
      </c>
      <c r="J46" s="18">
        <v>0.625</v>
      </c>
      <c r="K46" s="18">
        <v>0.66666666666666663</v>
      </c>
      <c r="L46" s="18">
        <f>I46-E46</f>
        <v>3.4722222222220989E-3</v>
      </c>
      <c r="M46" s="18">
        <f t="shared" si="0"/>
        <v>1.3888888888888951E-2</v>
      </c>
      <c r="N46" s="18">
        <f t="shared" si="0"/>
        <v>4.166666666666663E-2</v>
      </c>
      <c r="O46" s="18">
        <f>F46-E46</f>
        <v>6.944444444444442E-2</v>
      </c>
      <c r="P46" s="17">
        <v>1</v>
      </c>
      <c r="Q46" s="18">
        <v>1.0416666666666701E-2</v>
      </c>
      <c r="R46" s="18">
        <f t="shared" si="1"/>
        <v>7.9861111111111119E-2</v>
      </c>
      <c r="S46" s="18">
        <f t="shared" si="2"/>
        <v>1.9166666666666665</v>
      </c>
      <c r="T46" s="17" t="str">
        <f>TEXT(A46,"jjjj")</f>
        <v>jeudi</v>
      </c>
      <c r="U46" s="18">
        <f>F46+Q46</f>
        <v>0.68750000000000011</v>
      </c>
      <c r="V46" s="18">
        <f>E47-U46</f>
        <v>-0.34027777777777785</v>
      </c>
    </row>
    <row r="47" spans="1:22" x14ac:dyDescent="0.25">
      <c r="A47" s="16">
        <v>44595</v>
      </c>
      <c r="B47" s="17" t="s">
        <v>34</v>
      </c>
      <c r="C47" s="17">
        <v>4</v>
      </c>
      <c r="D47" s="17" t="s">
        <v>29</v>
      </c>
      <c r="E47" s="18">
        <v>0.34722222222222227</v>
      </c>
      <c r="F47" s="18">
        <v>0.38194444444444442</v>
      </c>
      <c r="G47" s="17">
        <v>2</v>
      </c>
      <c r="H47" s="17" t="s">
        <v>25</v>
      </c>
      <c r="I47" s="18"/>
      <c r="J47" s="18"/>
      <c r="K47" s="18"/>
      <c r="L47" s="18">
        <f>I47-E47</f>
        <v>-0.34722222222222227</v>
      </c>
      <c r="M47" s="18">
        <f t="shared" si="0"/>
        <v>0</v>
      </c>
      <c r="N47" s="18">
        <f t="shared" si="0"/>
        <v>0</v>
      </c>
      <c r="O47" s="18">
        <f>F47-E47</f>
        <v>3.4722222222222154E-2</v>
      </c>
      <c r="P47" s="17">
        <v>1</v>
      </c>
      <c r="Q47" s="18">
        <v>1.0416666666666701E-2</v>
      </c>
      <c r="R47" s="18">
        <f t="shared" si="1"/>
        <v>4.5138888888888853E-2</v>
      </c>
      <c r="S47" s="18">
        <f t="shared" si="2"/>
        <v>1.0833333333333333</v>
      </c>
      <c r="T47" s="17" t="str">
        <f>TEXT(A47,"jjjj")</f>
        <v>jeudi</v>
      </c>
      <c r="U47" s="18">
        <f>F47+Q47</f>
        <v>0.3923611111111111</v>
      </c>
      <c r="V47" s="18">
        <f>E48-U47</f>
        <v>0</v>
      </c>
    </row>
    <row r="48" spans="1:22" x14ac:dyDescent="0.25">
      <c r="A48" s="16">
        <v>44595</v>
      </c>
      <c r="B48" s="17" t="s">
        <v>34</v>
      </c>
      <c r="C48" s="17">
        <v>4</v>
      </c>
      <c r="D48" s="17" t="s">
        <v>29</v>
      </c>
      <c r="E48" s="18">
        <v>0.3923611111111111</v>
      </c>
      <c r="F48" s="18">
        <v>0.40972222222222227</v>
      </c>
      <c r="G48" s="17">
        <v>2</v>
      </c>
      <c r="H48" s="17" t="s">
        <v>25</v>
      </c>
      <c r="I48" s="18"/>
      <c r="J48" s="18"/>
      <c r="K48" s="18"/>
      <c r="L48" s="18">
        <f>I48-E48</f>
        <v>-0.3923611111111111</v>
      </c>
      <c r="M48" s="18">
        <f t="shared" si="0"/>
        <v>0</v>
      </c>
      <c r="N48" s="18">
        <f t="shared" si="0"/>
        <v>0</v>
      </c>
      <c r="O48" s="18">
        <f>F48-E48</f>
        <v>1.736111111111116E-2</v>
      </c>
      <c r="P48" s="17">
        <v>1</v>
      </c>
      <c r="Q48" s="18">
        <v>1.0416666666666701E-2</v>
      </c>
      <c r="R48" s="18">
        <f t="shared" si="1"/>
        <v>2.777777777777786E-2</v>
      </c>
      <c r="S48" s="18">
        <f t="shared" si="2"/>
        <v>0.66666666666666663</v>
      </c>
      <c r="T48" s="17" t="str">
        <f>TEXT(A48,"jjjj")</f>
        <v>jeudi</v>
      </c>
      <c r="U48" s="18">
        <f>F48+Q48</f>
        <v>0.42013888888888895</v>
      </c>
      <c r="V48" s="18">
        <f>E49-U48</f>
        <v>6.9444444444443643E-3</v>
      </c>
    </row>
    <row r="49" spans="1:22" x14ac:dyDescent="0.25">
      <c r="A49" s="16">
        <v>44595</v>
      </c>
      <c r="B49" s="17" t="s">
        <v>34</v>
      </c>
      <c r="C49" s="17">
        <v>4</v>
      </c>
      <c r="D49" s="17" t="s">
        <v>29</v>
      </c>
      <c r="E49" s="18">
        <v>0.42708333333333331</v>
      </c>
      <c r="F49" s="18">
        <v>0.44097222222222227</v>
      </c>
      <c r="G49" s="17">
        <v>2</v>
      </c>
      <c r="H49" s="17" t="s">
        <v>25</v>
      </c>
      <c r="I49" s="18"/>
      <c r="J49" s="18"/>
      <c r="K49" s="18"/>
      <c r="L49" s="18">
        <f>I49-E49</f>
        <v>-0.42708333333333331</v>
      </c>
      <c r="M49" s="18">
        <f t="shared" si="0"/>
        <v>0</v>
      </c>
      <c r="N49" s="18">
        <f t="shared" si="0"/>
        <v>0</v>
      </c>
      <c r="O49" s="18">
        <f>F49-E49</f>
        <v>1.3888888888888951E-2</v>
      </c>
      <c r="P49" s="17">
        <v>1</v>
      </c>
      <c r="Q49" s="18">
        <v>1.0416666666666701E-2</v>
      </c>
      <c r="R49" s="18">
        <f t="shared" si="1"/>
        <v>2.430555555555565E-2</v>
      </c>
      <c r="S49" s="18">
        <f t="shared" si="2"/>
        <v>0.58333333333333337</v>
      </c>
      <c r="T49" s="17" t="str">
        <f>TEXT(A49,"jjjj")</f>
        <v>jeudi</v>
      </c>
      <c r="U49" s="18">
        <f>F49+Q49</f>
        <v>0.45138888888888895</v>
      </c>
      <c r="V49" s="18">
        <f>E50-U49</f>
        <v>0</v>
      </c>
    </row>
    <row r="50" spans="1:22" x14ac:dyDescent="0.25">
      <c r="A50" s="16">
        <v>44595</v>
      </c>
      <c r="B50" s="17" t="s">
        <v>34</v>
      </c>
      <c r="C50" s="17">
        <v>4</v>
      </c>
      <c r="D50" s="17" t="s">
        <v>29</v>
      </c>
      <c r="E50" s="18">
        <v>0.4513888888888889</v>
      </c>
      <c r="F50" s="18">
        <v>0.4861111111111111</v>
      </c>
      <c r="G50" s="17">
        <v>0</v>
      </c>
      <c r="H50" s="17" t="s">
        <v>25</v>
      </c>
      <c r="I50" s="18"/>
      <c r="J50" s="18"/>
      <c r="K50" s="18"/>
      <c r="L50" s="18">
        <f>I50-E50</f>
        <v>-0.4513888888888889</v>
      </c>
      <c r="M50" s="18">
        <f t="shared" si="0"/>
        <v>0</v>
      </c>
      <c r="N50" s="18">
        <f t="shared" si="0"/>
        <v>0</v>
      </c>
      <c r="O50" s="18">
        <f>F50-E50</f>
        <v>3.472222222222221E-2</v>
      </c>
      <c r="P50" s="17">
        <v>1</v>
      </c>
      <c r="Q50" s="18">
        <v>1.0416666666666701E-2</v>
      </c>
      <c r="R50" s="18">
        <f t="shared" si="1"/>
        <v>4.5138888888888909E-2</v>
      </c>
      <c r="S50" s="18">
        <f t="shared" si="2"/>
        <v>1.0833333333333333</v>
      </c>
      <c r="T50" s="17" t="str">
        <f>TEXT(A50,"jjjj")</f>
        <v>jeudi</v>
      </c>
      <c r="U50" s="18">
        <f>F50+Q50</f>
        <v>0.49652777777777779</v>
      </c>
      <c r="V50" s="18">
        <f>E51-U50</f>
        <v>-0.10416666666666669</v>
      </c>
    </row>
    <row r="51" spans="1:22" x14ac:dyDescent="0.25">
      <c r="A51" s="16">
        <v>44595</v>
      </c>
      <c r="B51" s="17" t="s">
        <v>34</v>
      </c>
      <c r="C51" s="17">
        <v>5</v>
      </c>
      <c r="D51" s="17" t="s">
        <v>26</v>
      </c>
      <c r="E51" s="18">
        <v>0.3923611111111111</v>
      </c>
      <c r="F51" s="18">
        <v>0.4375</v>
      </c>
      <c r="G51" s="17">
        <v>0</v>
      </c>
      <c r="H51" s="17" t="s">
        <v>25</v>
      </c>
      <c r="I51" s="18">
        <v>0.39583333333333331</v>
      </c>
      <c r="J51" s="18">
        <v>0.40416666666666662</v>
      </c>
      <c r="K51" s="18">
        <v>0.43402777777777773</v>
      </c>
      <c r="L51" s="18">
        <f>I51-E51</f>
        <v>3.4722222222222099E-3</v>
      </c>
      <c r="M51" s="18">
        <f t="shared" si="0"/>
        <v>8.3333333333333037E-3</v>
      </c>
      <c r="N51" s="18">
        <f t="shared" si="0"/>
        <v>2.9861111111111116E-2</v>
      </c>
      <c r="O51" s="18">
        <f>F51-E51</f>
        <v>4.5138888888888895E-2</v>
      </c>
      <c r="P51" s="17">
        <v>1</v>
      </c>
      <c r="Q51" s="18">
        <v>1.0416666666666701E-2</v>
      </c>
      <c r="R51" s="18">
        <f t="shared" si="1"/>
        <v>5.5555555555555594E-2</v>
      </c>
      <c r="S51" s="18">
        <f t="shared" si="2"/>
        <v>1.3333333333333333</v>
      </c>
      <c r="T51" s="17" t="str">
        <f>TEXT(A51,"jjjj")</f>
        <v>jeudi</v>
      </c>
      <c r="U51" s="18">
        <f>F51+Q51</f>
        <v>0.44791666666666669</v>
      </c>
      <c r="V51" s="18">
        <f>E52-U51</f>
        <v>2.0833333333333315E-2</v>
      </c>
    </row>
    <row r="52" spans="1:22" x14ac:dyDescent="0.25">
      <c r="A52" s="16">
        <v>44595</v>
      </c>
      <c r="B52" s="17" t="s">
        <v>34</v>
      </c>
      <c r="C52" s="17">
        <v>5</v>
      </c>
      <c r="D52" s="17" t="s">
        <v>26</v>
      </c>
      <c r="E52" s="18">
        <v>0.46875</v>
      </c>
      <c r="F52" s="18">
        <v>0.52083333333333337</v>
      </c>
      <c r="G52" s="17">
        <v>2</v>
      </c>
      <c r="H52" s="17" t="s">
        <v>25</v>
      </c>
      <c r="I52" s="18">
        <v>0.47222222222222227</v>
      </c>
      <c r="J52" s="18">
        <v>0.48194444444444445</v>
      </c>
      <c r="K52" s="18">
        <v>0.5</v>
      </c>
      <c r="L52" s="18">
        <f>I52-E52</f>
        <v>3.4722222222222654E-3</v>
      </c>
      <c r="M52" s="18">
        <f t="shared" si="0"/>
        <v>9.7222222222221877E-3</v>
      </c>
      <c r="N52" s="18">
        <f t="shared" si="0"/>
        <v>1.8055555555555547E-2</v>
      </c>
      <c r="O52" s="18">
        <f>F52-E52</f>
        <v>5.208333333333337E-2</v>
      </c>
      <c r="P52" s="17">
        <v>1</v>
      </c>
      <c r="Q52" s="18">
        <v>1.0416666666666701E-2</v>
      </c>
      <c r="R52" s="18">
        <f t="shared" si="1"/>
        <v>6.2500000000000069E-2</v>
      </c>
      <c r="S52" s="18">
        <f t="shared" si="2"/>
        <v>1.5</v>
      </c>
      <c r="T52" s="17" t="str">
        <f>TEXT(A52,"jjjj")</f>
        <v>jeudi</v>
      </c>
      <c r="U52" s="18">
        <f>F52+Q52</f>
        <v>0.53125000000000011</v>
      </c>
      <c r="V52" s="18">
        <f>E53-U52</f>
        <v>1.0416666666666519E-2</v>
      </c>
    </row>
    <row r="53" spans="1:22" x14ac:dyDescent="0.25">
      <c r="A53" s="16">
        <v>44595</v>
      </c>
      <c r="B53" s="17" t="s">
        <v>34</v>
      </c>
      <c r="C53" s="17">
        <v>5</v>
      </c>
      <c r="D53" s="17" t="s">
        <v>35</v>
      </c>
      <c r="E53" s="18">
        <v>0.54166666666666663</v>
      </c>
      <c r="F53" s="18">
        <v>0.56944444444444442</v>
      </c>
      <c r="G53" s="17">
        <v>0</v>
      </c>
      <c r="H53" s="17" t="s">
        <v>27</v>
      </c>
      <c r="I53" s="18">
        <v>0.54861111111111105</v>
      </c>
      <c r="J53" s="18">
        <v>0.54999999999999993</v>
      </c>
      <c r="K53" s="18">
        <v>0.56597222222222221</v>
      </c>
      <c r="L53" s="18">
        <f>I53-E53</f>
        <v>6.9444444444444198E-3</v>
      </c>
      <c r="M53" s="18">
        <f t="shared" si="0"/>
        <v>1.388888888888884E-3</v>
      </c>
      <c r="N53" s="18">
        <f t="shared" si="0"/>
        <v>1.5972222222222276E-2</v>
      </c>
      <c r="O53" s="18">
        <f>F53-E53</f>
        <v>2.777777777777779E-2</v>
      </c>
      <c r="P53" s="17">
        <v>1</v>
      </c>
      <c r="Q53" s="18">
        <v>1.0416666666666701E-2</v>
      </c>
      <c r="R53" s="18">
        <f t="shared" si="1"/>
        <v>3.8194444444444489E-2</v>
      </c>
      <c r="S53" s="18">
        <f t="shared" si="2"/>
        <v>0.91666666666666663</v>
      </c>
      <c r="T53" s="17" t="str">
        <f>TEXT(A53,"jjjj")</f>
        <v>jeudi</v>
      </c>
      <c r="U53" s="18">
        <f>F53+Q53</f>
        <v>0.57986111111111116</v>
      </c>
      <c r="V53" s="18">
        <f>E54-U53</f>
        <v>2.4305555555555469E-2</v>
      </c>
    </row>
    <row r="54" spans="1:22" x14ac:dyDescent="0.25">
      <c r="A54" s="16">
        <v>44595</v>
      </c>
      <c r="B54" s="17" t="s">
        <v>34</v>
      </c>
      <c r="C54" s="17">
        <v>5</v>
      </c>
      <c r="D54" s="17" t="s">
        <v>35</v>
      </c>
      <c r="E54" s="18">
        <v>0.60416666666666663</v>
      </c>
      <c r="F54" s="18">
        <v>0.64583333333333337</v>
      </c>
      <c r="G54" s="17">
        <v>0</v>
      </c>
      <c r="H54" s="17" t="s">
        <v>27</v>
      </c>
      <c r="I54" s="18">
        <v>0.60763888888888895</v>
      </c>
      <c r="J54" s="18">
        <v>0.61319444444444449</v>
      </c>
      <c r="K54" s="18">
        <v>0.63888888888888895</v>
      </c>
      <c r="L54" s="18">
        <f>I54-E54</f>
        <v>3.4722222222223209E-3</v>
      </c>
      <c r="M54" s="18">
        <f t="shared" si="0"/>
        <v>5.5555555555555358E-3</v>
      </c>
      <c r="N54" s="18">
        <f t="shared" si="0"/>
        <v>2.5694444444444464E-2</v>
      </c>
      <c r="O54" s="18">
        <f>F54-E54</f>
        <v>4.1666666666666741E-2</v>
      </c>
      <c r="P54" s="17">
        <v>1</v>
      </c>
      <c r="Q54" s="18">
        <v>1.0416666666666701E-2</v>
      </c>
      <c r="R54" s="18">
        <f t="shared" si="1"/>
        <v>5.208333333333344E-2</v>
      </c>
      <c r="S54" s="18">
        <f t="shared" si="2"/>
        <v>1.25</v>
      </c>
      <c r="T54" s="17" t="str">
        <f>TEXT(A54,"jjjj")</f>
        <v>jeudi</v>
      </c>
      <c r="U54" s="18">
        <f>F54+Q54</f>
        <v>0.65625000000000011</v>
      </c>
      <c r="V54" s="18">
        <f>E55-U54</f>
        <v>3.1249999999999889E-2</v>
      </c>
    </row>
    <row r="55" spans="1:22" x14ac:dyDescent="0.25">
      <c r="A55" s="16">
        <v>44595</v>
      </c>
      <c r="B55" s="17" t="s">
        <v>34</v>
      </c>
      <c r="C55" s="17">
        <v>3</v>
      </c>
      <c r="D55" s="17" t="s">
        <v>28</v>
      </c>
      <c r="E55" s="18">
        <v>0.6875</v>
      </c>
      <c r="F55" s="18">
        <v>0.76388888888888884</v>
      </c>
      <c r="G55" s="17">
        <v>4</v>
      </c>
      <c r="H55" s="17" t="s">
        <v>25</v>
      </c>
      <c r="I55" s="18">
        <v>0.69444444444444453</v>
      </c>
      <c r="J55" s="18">
        <v>0.71527777777777779</v>
      </c>
      <c r="K55" s="18">
        <v>0.74652777777777779</v>
      </c>
      <c r="L55" s="18">
        <f>I55-E55</f>
        <v>6.9444444444445308E-3</v>
      </c>
      <c r="M55" s="18">
        <f t="shared" si="0"/>
        <v>2.0833333333333259E-2</v>
      </c>
      <c r="N55" s="18">
        <f t="shared" si="0"/>
        <v>3.125E-2</v>
      </c>
      <c r="O55" s="18">
        <f>F55-E55</f>
        <v>7.638888888888884E-2</v>
      </c>
      <c r="P55" s="17">
        <v>1</v>
      </c>
      <c r="Q55" s="18">
        <v>1.0416666666666701E-2</v>
      </c>
      <c r="R55" s="18">
        <f t="shared" si="1"/>
        <v>8.6805555555555539E-2</v>
      </c>
      <c r="S55" s="18">
        <f t="shared" si="2"/>
        <v>2.0833333333333335</v>
      </c>
      <c r="T55" s="17" t="str">
        <f>TEXT(A55,"jjjj")</f>
        <v>jeudi</v>
      </c>
      <c r="U55" s="18">
        <f>F55+Q55</f>
        <v>0.77430555555555558</v>
      </c>
      <c r="V55" s="18">
        <f>E56-U55</f>
        <v>-0.23611111111111116</v>
      </c>
    </row>
    <row r="56" spans="1:22" x14ac:dyDescent="0.25">
      <c r="A56" s="16">
        <v>44595</v>
      </c>
      <c r="B56" s="17" t="s">
        <v>34</v>
      </c>
      <c r="C56" s="17">
        <v>6</v>
      </c>
      <c r="D56" s="17" t="s">
        <v>31</v>
      </c>
      <c r="E56" s="18">
        <v>0.53819444444444442</v>
      </c>
      <c r="F56" s="18">
        <v>0.55208333333333337</v>
      </c>
      <c r="G56" s="17">
        <v>2</v>
      </c>
      <c r="H56" s="17" t="s">
        <v>27</v>
      </c>
      <c r="I56" s="18">
        <v>0.5395833333333333</v>
      </c>
      <c r="J56" s="18">
        <v>0.54305555555555551</v>
      </c>
      <c r="K56" s="18">
        <v>0.55069444444444449</v>
      </c>
      <c r="L56" s="18">
        <f>I56-E56</f>
        <v>1.388888888888884E-3</v>
      </c>
      <c r="M56" s="18">
        <f t="shared" si="0"/>
        <v>3.4722222222222099E-3</v>
      </c>
      <c r="N56" s="18">
        <f t="shared" si="0"/>
        <v>7.6388888888889728E-3</v>
      </c>
      <c r="O56" s="18">
        <f>F56-E56</f>
        <v>1.3888888888888951E-2</v>
      </c>
      <c r="P56" s="17">
        <v>1</v>
      </c>
      <c r="Q56" s="18">
        <v>1.0416666666666701E-2</v>
      </c>
      <c r="R56" s="18">
        <f t="shared" si="1"/>
        <v>2.430555555555565E-2</v>
      </c>
      <c r="S56" s="18">
        <f t="shared" si="2"/>
        <v>0.58333333333333337</v>
      </c>
      <c r="T56" s="17" t="str">
        <f>TEXT(A56,"jjjj")</f>
        <v>jeudi</v>
      </c>
      <c r="U56" s="18">
        <f>F56+Q56</f>
        <v>0.56250000000000011</v>
      </c>
      <c r="V56" s="18">
        <f>E57-U56</f>
        <v>-1.388888888888995E-3</v>
      </c>
    </row>
    <row r="57" spans="1:22" x14ac:dyDescent="0.25">
      <c r="A57" s="16">
        <v>44595</v>
      </c>
      <c r="B57" s="17" t="s">
        <v>34</v>
      </c>
      <c r="C57" s="17">
        <v>6</v>
      </c>
      <c r="D57" s="17" t="s">
        <v>31</v>
      </c>
      <c r="E57" s="18">
        <v>0.56111111111111112</v>
      </c>
      <c r="F57" s="18">
        <v>0.57430555555555551</v>
      </c>
      <c r="G57" s="17">
        <v>2</v>
      </c>
      <c r="H57" s="17" t="s">
        <v>27</v>
      </c>
      <c r="I57" s="18">
        <v>0.56180555555555556</v>
      </c>
      <c r="J57" s="18">
        <v>0.56527777777777777</v>
      </c>
      <c r="K57" s="18">
        <v>0.57222222222222219</v>
      </c>
      <c r="L57" s="18">
        <f>I57-E57</f>
        <v>6.9444444444444198E-4</v>
      </c>
      <c r="M57" s="18">
        <f t="shared" si="0"/>
        <v>3.4722222222222099E-3</v>
      </c>
      <c r="N57" s="18">
        <f t="shared" si="0"/>
        <v>6.9444444444444198E-3</v>
      </c>
      <c r="O57" s="18">
        <f>F57-E57</f>
        <v>1.3194444444444398E-2</v>
      </c>
      <c r="P57" s="17">
        <v>1</v>
      </c>
      <c r="Q57" s="18">
        <v>1.0416666666666701E-2</v>
      </c>
      <c r="R57" s="18">
        <f t="shared" si="1"/>
        <v>2.3611111111111097E-2</v>
      </c>
      <c r="S57" s="18">
        <f t="shared" si="2"/>
        <v>0.56666666666666665</v>
      </c>
      <c r="T57" s="17" t="str">
        <f>TEXT(A57,"jjjj")</f>
        <v>jeudi</v>
      </c>
      <c r="U57" s="18">
        <f>F57+Q57</f>
        <v>0.58472222222222225</v>
      </c>
      <c r="V57" s="18">
        <f>E58-U57</f>
        <v>-4.8611111111112049E-3</v>
      </c>
    </row>
    <row r="58" spans="1:22" x14ac:dyDescent="0.25">
      <c r="A58" s="16">
        <v>44595</v>
      </c>
      <c r="B58" s="17" t="s">
        <v>34</v>
      </c>
      <c r="C58" s="17">
        <v>6</v>
      </c>
      <c r="D58" s="17" t="s">
        <v>31</v>
      </c>
      <c r="E58" s="18">
        <v>0.57986111111111105</v>
      </c>
      <c r="F58" s="18">
        <v>0.59375</v>
      </c>
      <c r="G58" s="17">
        <v>2</v>
      </c>
      <c r="H58" s="17" t="s">
        <v>27</v>
      </c>
      <c r="I58" s="18">
        <v>0.5805555555555556</v>
      </c>
      <c r="J58" s="18">
        <v>0.58402777777777781</v>
      </c>
      <c r="K58" s="18">
        <v>0.59097222222222223</v>
      </c>
      <c r="L58" s="18">
        <f>I58-E58</f>
        <v>6.94444444444553E-4</v>
      </c>
      <c r="M58" s="18">
        <f t="shared" si="0"/>
        <v>3.4722222222222099E-3</v>
      </c>
      <c r="N58" s="18">
        <f t="shared" si="0"/>
        <v>6.9444444444444198E-3</v>
      </c>
      <c r="O58" s="18">
        <f>F58-E58</f>
        <v>1.3888888888888951E-2</v>
      </c>
      <c r="P58" s="17">
        <v>1</v>
      </c>
      <c r="Q58" s="18">
        <v>1.0416666666666701E-2</v>
      </c>
      <c r="R58" s="18">
        <f t="shared" si="1"/>
        <v>2.430555555555565E-2</v>
      </c>
      <c r="S58" s="18">
        <f t="shared" si="2"/>
        <v>0.58333333333333337</v>
      </c>
      <c r="T58" s="17" t="str">
        <f>TEXT(A58,"jjjj")</f>
        <v>jeudi</v>
      </c>
      <c r="U58" s="18">
        <f>F58+Q58</f>
        <v>0.60416666666666674</v>
      </c>
      <c r="V58" s="18">
        <f>E59-U58</f>
        <v>-4.5138888888888951E-2</v>
      </c>
    </row>
    <row r="59" spans="1:22" x14ac:dyDescent="0.25">
      <c r="A59" s="16">
        <v>44596</v>
      </c>
      <c r="B59" s="17" t="s">
        <v>36</v>
      </c>
      <c r="C59" s="17">
        <v>1</v>
      </c>
      <c r="D59" s="17" t="s">
        <v>23</v>
      </c>
      <c r="E59" s="18">
        <v>0.55902777777777779</v>
      </c>
      <c r="F59" s="18">
        <v>0.60902777777777783</v>
      </c>
      <c r="G59" s="17">
        <v>0</v>
      </c>
      <c r="H59" s="17" t="s">
        <v>25</v>
      </c>
      <c r="I59" s="18">
        <v>0.57777777777777783</v>
      </c>
      <c r="J59" s="18">
        <v>0.58333333333333337</v>
      </c>
      <c r="K59" s="18">
        <v>0.60069444444444442</v>
      </c>
      <c r="L59" s="18">
        <f>I59-E59</f>
        <v>1.8750000000000044E-2</v>
      </c>
      <c r="M59" s="18">
        <f t="shared" si="0"/>
        <v>5.5555555555555358E-3</v>
      </c>
      <c r="N59" s="18">
        <f t="shared" si="0"/>
        <v>1.7361111111111049E-2</v>
      </c>
      <c r="O59" s="18">
        <f>F59-E59</f>
        <v>5.0000000000000044E-2</v>
      </c>
      <c r="P59" s="17">
        <v>1</v>
      </c>
      <c r="Q59" s="18">
        <v>1.0416666666666701E-2</v>
      </c>
      <c r="R59" s="18">
        <f t="shared" si="1"/>
        <v>6.0416666666666743E-2</v>
      </c>
      <c r="S59" s="18">
        <f t="shared" si="2"/>
        <v>1.45</v>
      </c>
      <c r="T59" s="17" t="str">
        <f>TEXT(A59,"jjjj")</f>
        <v>vendredi</v>
      </c>
      <c r="U59" s="18">
        <f>F59+Q59</f>
        <v>0.61944444444444458</v>
      </c>
      <c r="V59" s="18">
        <f>E60-U59</f>
        <v>0.15486111111111089</v>
      </c>
    </row>
    <row r="60" spans="1:22" x14ac:dyDescent="0.25">
      <c r="A60" s="16">
        <v>44596</v>
      </c>
      <c r="B60" s="17" t="s">
        <v>36</v>
      </c>
      <c r="C60" s="17">
        <v>1</v>
      </c>
      <c r="D60" s="17" t="s">
        <v>23</v>
      </c>
      <c r="E60" s="18">
        <v>0.77430555555555547</v>
      </c>
      <c r="F60" s="18">
        <v>0.8125</v>
      </c>
      <c r="G60" s="17">
        <v>4</v>
      </c>
      <c r="H60" s="17" t="s">
        <v>24</v>
      </c>
      <c r="I60" s="18">
        <v>0.78125</v>
      </c>
      <c r="J60" s="18">
        <v>0.78749999999999998</v>
      </c>
      <c r="K60" s="18">
        <v>0.81041666666666667</v>
      </c>
      <c r="L60" s="18">
        <f>I60-E60</f>
        <v>6.9444444444445308E-3</v>
      </c>
      <c r="M60" s="18">
        <f t="shared" si="0"/>
        <v>6.2499999999999778E-3</v>
      </c>
      <c r="N60" s="18">
        <f t="shared" si="0"/>
        <v>2.2916666666666696E-2</v>
      </c>
      <c r="O60" s="18">
        <f>F60-E60</f>
        <v>3.8194444444444531E-2</v>
      </c>
      <c r="P60" s="17">
        <v>1</v>
      </c>
      <c r="Q60" s="18">
        <v>1.0416666666666701E-2</v>
      </c>
      <c r="R60" s="18">
        <f t="shared" si="1"/>
        <v>4.861111111111123E-2</v>
      </c>
      <c r="S60" s="18">
        <f t="shared" si="2"/>
        <v>1.1666666666666667</v>
      </c>
      <c r="T60" s="17" t="str">
        <f>TEXT(A60,"jjjj")</f>
        <v>vendredi</v>
      </c>
      <c r="U60" s="18">
        <f>F60+Q60</f>
        <v>0.82291666666666674</v>
      </c>
      <c r="V60" s="18">
        <f>E61-U60</f>
        <v>-0.45138888888888901</v>
      </c>
    </row>
    <row r="61" spans="1:22" x14ac:dyDescent="0.25">
      <c r="A61" s="16">
        <v>44596</v>
      </c>
      <c r="B61" s="17" t="s">
        <v>36</v>
      </c>
      <c r="C61" s="17">
        <v>2</v>
      </c>
      <c r="D61" s="17" t="s">
        <v>26</v>
      </c>
      <c r="E61" s="18">
        <v>0.37152777777777773</v>
      </c>
      <c r="F61" s="18">
        <v>0.46666666666666662</v>
      </c>
      <c r="G61" s="17">
        <v>0</v>
      </c>
      <c r="H61" s="17" t="s">
        <v>25</v>
      </c>
      <c r="I61" s="18">
        <v>0.37847222222222227</v>
      </c>
      <c r="J61" s="18">
        <v>0.3923611111111111</v>
      </c>
      <c r="K61" s="18">
        <v>0.46388888888888885</v>
      </c>
      <c r="L61" s="18">
        <f>I61-E61</f>
        <v>6.9444444444445308E-3</v>
      </c>
      <c r="M61" s="18">
        <f t="shared" si="0"/>
        <v>1.388888888888884E-2</v>
      </c>
      <c r="N61" s="18">
        <f t="shared" si="0"/>
        <v>7.1527777777777746E-2</v>
      </c>
      <c r="O61" s="18">
        <f>F61-E61</f>
        <v>9.5138888888888884E-2</v>
      </c>
      <c r="P61" s="17">
        <v>1</v>
      </c>
      <c r="Q61" s="18">
        <v>1.0416666666666701E-2</v>
      </c>
      <c r="R61" s="18">
        <f t="shared" si="1"/>
        <v>0.10555555555555558</v>
      </c>
      <c r="S61" s="18">
        <f t="shared" si="2"/>
        <v>2.5333333333333332</v>
      </c>
      <c r="T61" s="17" t="str">
        <f>TEXT(A61,"jjjj")</f>
        <v>vendredi</v>
      </c>
      <c r="U61" s="18">
        <f>F61+Q61</f>
        <v>0.4770833333333333</v>
      </c>
      <c r="V61" s="18">
        <f>E62-U61</f>
        <v>4.3750000000000067E-2</v>
      </c>
    </row>
    <row r="62" spans="1:22" x14ac:dyDescent="0.25">
      <c r="A62" s="16">
        <v>44596</v>
      </c>
      <c r="B62" s="17" t="s">
        <v>36</v>
      </c>
      <c r="C62" s="17">
        <v>2</v>
      </c>
      <c r="D62" s="17" t="s">
        <v>26</v>
      </c>
      <c r="E62" s="18">
        <v>0.52083333333333337</v>
      </c>
      <c r="F62" s="18">
        <v>0.64236111111111105</v>
      </c>
      <c r="G62" s="17">
        <v>0</v>
      </c>
      <c r="H62" s="17" t="s">
        <v>25</v>
      </c>
      <c r="I62" s="18">
        <v>0.52777777777777779</v>
      </c>
      <c r="J62" s="18">
        <v>0.54513888888888895</v>
      </c>
      <c r="K62" s="18">
        <v>0.62847222222222221</v>
      </c>
      <c r="L62" s="18">
        <f>I62-E62</f>
        <v>6.9444444444444198E-3</v>
      </c>
      <c r="M62" s="18">
        <f t="shared" si="0"/>
        <v>1.736111111111116E-2</v>
      </c>
      <c r="N62" s="18">
        <f t="shared" si="0"/>
        <v>8.3333333333333259E-2</v>
      </c>
      <c r="O62" s="18">
        <f>F62-E62</f>
        <v>0.12152777777777768</v>
      </c>
      <c r="P62" s="17">
        <v>1</v>
      </c>
      <c r="Q62" s="18">
        <v>1.0416666666666701E-2</v>
      </c>
      <c r="R62" s="18">
        <f t="shared" si="1"/>
        <v>0.13194444444444439</v>
      </c>
      <c r="S62" s="18">
        <f t="shared" si="2"/>
        <v>3.1666666666666665</v>
      </c>
      <c r="T62" s="17" t="str">
        <f>TEXT(A62,"jjjj")</f>
        <v>vendredi</v>
      </c>
      <c r="U62" s="18">
        <f>F62+Q62</f>
        <v>0.65277777777777779</v>
      </c>
      <c r="V62" s="18">
        <f>E63-U62</f>
        <v>-0.2986111111111111</v>
      </c>
    </row>
    <row r="63" spans="1:22" x14ac:dyDescent="0.25">
      <c r="A63" s="16">
        <v>44596</v>
      </c>
      <c r="B63" s="17" t="s">
        <v>36</v>
      </c>
      <c r="C63" s="17">
        <v>3</v>
      </c>
      <c r="D63" s="17" t="s">
        <v>28</v>
      </c>
      <c r="E63" s="18">
        <v>0.35416666666666669</v>
      </c>
      <c r="F63" s="18">
        <v>0.38194444444444442</v>
      </c>
      <c r="G63" s="17">
        <v>0</v>
      </c>
      <c r="H63" s="17" t="s">
        <v>25</v>
      </c>
      <c r="I63" s="18">
        <v>0.3576388888888889</v>
      </c>
      <c r="J63" s="18">
        <v>0.36319444444444443</v>
      </c>
      <c r="K63" s="18">
        <v>0.37152777777777773</v>
      </c>
      <c r="L63" s="18">
        <f>I63-E63</f>
        <v>3.4722222222222099E-3</v>
      </c>
      <c r="M63" s="18">
        <f t="shared" si="0"/>
        <v>5.5555555555555358E-3</v>
      </c>
      <c r="N63" s="18">
        <f t="shared" si="0"/>
        <v>8.3333333333333037E-3</v>
      </c>
      <c r="O63" s="18">
        <f>F63-E63</f>
        <v>2.7777777777777735E-2</v>
      </c>
      <c r="P63" s="17">
        <v>1</v>
      </c>
      <c r="Q63" s="18">
        <v>1.0416666666666701E-2</v>
      </c>
      <c r="R63" s="18">
        <f t="shared" si="1"/>
        <v>3.8194444444444434E-2</v>
      </c>
      <c r="S63" s="18">
        <f t="shared" si="2"/>
        <v>0.91666666666666663</v>
      </c>
      <c r="T63" s="17" t="str">
        <f>TEXT(A63,"jjjj")</f>
        <v>vendredi</v>
      </c>
      <c r="U63" s="18">
        <f>F63+Q63</f>
        <v>0.3923611111111111</v>
      </c>
      <c r="V63" s="18">
        <f>E64-U63</f>
        <v>1.041666666666663E-2</v>
      </c>
    </row>
    <row r="64" spans="1:22" x14ac:dyDescent="0.25">
      <c r="A64" s="16">
        <v>44596</v>
      </c>
      <c r="B64" s="17" t="s">
        <v>36</v>
      </c>
      <c r="C64" s="17">
        <v>3</v>
      </c>
      <c r="D64" s="17" t="s">
        <v>28</v>
      </c>
      <c r="E64" s="18">
        <v>0.40277777777777773</v>
      </c>
      <c r="F64" s="18">
        <v>0.44791666666666669</v>
      </c>
      <c r="G64" s="17">
        <v>2</v>
      </c>
      <c r="H64" s="17" t="s">
        <v>25</v>
      </c>
      <c r="I64" s="18">
        <v>0.40277777777777773</v>
      </c>
      <c r="J64" s="18">
        <v>0.41805555555555557</v>
      </c>
      <c r="K64" s="18">
        <v>0.4375</v>
      </c>
      <c r="L64" s="18">
        <f>I64-E64</f>
        <v>0</v>
      </c>
      <c r="M64" s="18">
        <f t="shared" si="0"/>
        <v>1.5277777777777835E-2</v>
      </c>
      <c r="N64" s="18">
        <f t="shared" si="0"/>
        <v>1.9444444444444431E-2</v>
      </c>
      <c r="O64" s="18">
        <f>F64-E64</f>
        <v>4.5138888888888951E-2</v>
      </c>
      <c r="P64" s="17">
        <v>1</v>
      </c>
      <c r="Q64" s="18">
        <v>1.0416666666666701E-2</v>
      </c>
      <c r="R64" s="18">
        <f t="shared" si="1"/>
        <v>5.555555555555565E-2</v>
      </c>
      <c r="S64" s="18">
        <f t="shared" si="2"/>
        <v>1.3333333333333333</v>
      </c>
      <c r="T64" s="17" t="str">
        <f>TEXT(A64,"jjjj")</f>
        <v>vendredi</v>
      </c>
      <c r="U64" s="18">
        <f>F64+Q64</f>
        <v>0.45833333333333337</v>
      </c>
      <c r="V64" s="18">
        <f>E65-U64</f>
        <v>1.041666666666663E-2</v>
      </c>
    </row>
    <row r="65" spans="1:22" x14ac:dyDescent="0.25">
      <c r="A65" s="16">
        <v>44596</v>
      </c>
      <c r="B65" s="17" t="s">
        <v>36</v>
      </c>
      <c r="C65" s="17">
        <v>3</v>
      </c>
      <c r="D65" s="17" t="s">
        <v>28</v>
      </c>
      <c r="E65" s="18">
        <v>0.46875</v>
      </c>
      <c r="F65" s="18">
        <v>0.51041666666666663</v>
      </c>
      <c r="G65" s="17">
        <v>2</v>
      </c>
      <c r="H65" s="17" t="s">
        <v>24</v>
      </c>
      <c r="I65" s="18">
        <v>0.47916666666666669</v>
      </c>
      <c r="J65" s="18">
        <v>0.48402777777777778</v>
      </c>
      <c r="K65" s="18">
        <v>0.50694444444444442</v>
      </c>
      <c r="L65" s="18">
        <f>I65-E65</f>
        <v>1.0416666666666685E-2</v>
      </c>
      <c r="M65" s="18">
        <f t="shared" si="0"/>
        <v>4.8611111111110938E-3</v>
      </c>
      <c r="N65" s="18">
        <f t="shared" si="0"/>
        <v>2.2916666666666641E-2</v>
      </c>
      <c r="O65" s="18">
        <f>F65-E65</f>
        <v>4.166666666666663E-2</v>
      </c>
      <c r="P65" s="17">
        <v>1</v>
      </c>
      <c r="Q65" s="18">
        <v>1.0416666666666701E-2</v>
      </c>
      <c r="R65" s="18">
        <f t="shared" si="1"/>
        <v>5.2083333333333329E-2</v>
      </c>
      <c r="S65" s="18">
        <f t="shared" si="2"/>
        <v>1.25</v>
      </c>
      <c r="T65" s="17" t="str">
        <f>TEXT(A65,"jjjj")</f>
        <v>vendredi</v>
      </c>
      <c r="U65" s="18">
        <f>F65+Q65</f>
        <v>0.52083333333333337</v>
      </c>
      <c r="V65" s="18">
        <f>E66-U65</f>
        <v>4.8611111111111049E-2</v>
      </c>
    </row>
    <row r="66" spans="1:22" x14ac:dyDescent="0.25">
      <c r="A66" s="16">
        <v>44596</v>
      </c>
      <c r="B66" s="17" t="s">
        <v>36</v>
      </c>
      <c r="C66" s="17">
        <v>3</v>
      </c>
      <c r="D66" s="17" t="s">
        <v>28</v>
      </c>
      <c r="E66" s="18">
        <v>0.56944444444444442</v>
      </c>
      <c r="F66" s="18">
        <v>0.64583333333333337</v>
      </c>
      <c r="G66" s="17">
        <v>0</v>
      </c>
      <c r="H66" s="17" t="s">
        <v>25</v>
      </c>
      <c r="I66" s="18">
        <v>0.58194444444444449</v>
      </c>
      <c r="J66" s="18">
        <v>0.59861111111111109</v>
      </c>
      <c r="K66" s="18">
        <v>0.63888888888888895</v>
      </c>
      <c r="L66" s="18">
        <f>I66-E66</f>
        <v>1.2500000000000067E-2</v>
      </c>
      <c r="M66" s="18">
        <f t="shared" si="0"/>
        <v>1.6666666666666607E-2</v>
      </c>
      <c r="N66" s="18">
        <f t="shared" si="0"/>
        <v>4.0277777777777857E-2</v>
      </c>
      <c r="O66" s="18">
        <f>F66-E66</f>
        <v>7.6388888888888951E-2</v>
      </c>
      <c r="P66" s="17">
        <v>1</v>
      </c>
      <c r="Q66" s="18">
        <v>1.0416666666666701E-2</v>
      </c>
      <c r="R66" s="18">
        <f t="shared" si="1"/>
        <v>8.680555555555565E-2</v>
      </c>
      <c r="S66" s="18">
        <f t="shared" si="2"/>
        <v>2.0833333333333335</v>
      </c>
      <c r="T66" s="17" t="str">
        <f>TEXT(A66,"jjjj")</f>
        <v>vendredi</v>
      </c>
      <c r="U66" s="18">
        <f>F66+Q66</f>
        <v>0.65625000000000011</v>
      </c>
      <c r="V66" s="18">
        <f>E67-U66</f>
        <v>-0.31597222222222238</v>
      </c>
    </row>
    <row r="67" spans="1:22" x14ac:dyDescent="0.25">
      <c r="A67" s="16">
        <v>44596</v>
      </c>
      <c r="B67" s="17" t="s">
        <v>36</v>
      </c>
      <c r="C67" s="17">
        <v>5</v>
      </c>
      <c r="D67" s="17" t="s">
        <v>30</v>
      </c>
      <c r="E67" s="18">
        <v>0.34027777777777773</v>
      </c>
      <c r="F67" s="18">
        <v>0.3888888888888889</v>
      </c>
      <c r="G67" s="17">
        <v>2</v>
      </c>
      <c r="H67" s="17" t="s">
        <v>27</v>
      </c>
      <c r="I67" s="18">
        <v>0.35902777777777778</v>
      </c>
      <c r="J67" s="18">
        <v>0.3611111111111111</v>
      </c>
      <c r="K67" s="18">
        <v>0.38541666666666669</v>
      </c>
      <c r="L67" s="18">
        <f>I67-E67</f>
        <v>1.8750000000000044E-2</v>
      </c>
      <c r="M67" s="18">
        <f t="shared" ref="M67:N90" si="3">J67-I67</f>
        <v>2.0833333333333259E-3</v>
      </c>
      <c r="N67" s="18">
        <f t="shared" si="3"/>
        <v>2.430555555555558E-2</v>
      </c>
      <c r="O67" s="18">
        <f>F67-E67</f>
        <v>4.861111111111116E-2</v>
      </c>
      <c r="P67" s="17">
        <v>1</v>
      </c>
      <c r="Q67" s="18">
        <v>1.0416666666666701E-2</v>
      </c>
      <c r="R67" s="18">
        <f t="shared" ref="R67:R132" si="4">O67+Q67</f>
        <v>5.902777777777786E-2</v>
      </c>
      <c r="S67" s="18">
        <f t="shared" ref="S67:S133" si="5">HOUR(R67)+MINUTE(R67)/60</f>
        <v>1.4166666666666667</v>
      </c>
      <c r="T67" s="17" t="str">
        <f>TEXT(A67,"jjjj")</f>
        <v>vendredi</v>
      </c>
      <c r="U67" s="18">
        <f>F67+Q67</f>
        <v>0.39930555555555558</v>
      </c>
      <c r="V67" s="18">
        <f>E68-U67</f>
        <v>3.4722222222221544E-3</v>
      </c>
    </row>
    <row r="68" spans="1:22" x14ac:dyDescent="0.25">
      <c r="A68" s="16">
        <v>44596</v>
      </c>
      <c r="B68" s="17" t="s">
        <v>36</v>
      </c>
      <c r="C68" s="17">
        <v>5</v>
      </c>
      <c r="D68" s="17" t="s">
        <v>30</v>
      </c>
      <c r="E68" s="18">
        <v>0.40277777777777773</v>
      </c>
      <c r="F68" s="18">
        <v>0.43541666666666662</v>
      </c>
      <c r="G68" s="17">
        <v>2</v>
      </c>
      <c r="H68" s="17" t="s">
        <v>27</v>
      </c>
      <c r="I68" s="18">
        <v>0.41666666666666669</v>
      </c>
      <c r="J68" s="18">
        <v>0.41805555555555557</v>
      </c>
      <c r="K68" s="18">
        <v>0.43263888888888885</v>
      </c>
      <c r="L68" s="18">
        <f>I68-E68</f>
        <v>1.3888888888888951E-2</v>
      </c>
      <c r="M68" s="18">
        <f t="shared" si="3"/>
        <v>1.388888888888884E-3</v>
      </c>
      <c r="N68" s="18">
        <f t="shared" si="3"/>
        <v>1.4583333333333282E-2</v>
      </c>
      <c r="O68" s="18">
        <f>F68-E68</f>
        <v>3.2638888888888884E-2</v>
      </c>
      <c r="P68" s="17">
        <v>1</v>
      </c>
      <c r="Q68" s="18">
        <v>1.0416666666666701E-2</v>
      </c>
      <c r="R68" s="18">
        <f t="shared" si="4"/>
        <v>4.3055555555555583E-2</v>
      </c>
      <c r="S68" s="18">
        <f t="shared" si="5"/>
        <v>1.0333333333333334</v>
      </c>
      <c r="T68" s="17" t="str">
        <f>TEXT(A68,"jjjj")</f>
        <v>vendredi</v>
      </c>
      <c r="U68" s="18">
        <f>F68+Q68</f>
        <v>0.4458333333333333</v>
      </c>
      <c r="V68" s="18">
        <f>E69-U68</f>
        <v>1.9444444444444431E-2</v>
      </c>
    </row>
    <row r="69" spans="1:22" x14ac:dyDescent="0.25">
      <c r="A69" s="16">
        <v>44596</v>
      </c>
      <c r="B69" s="17" t="s">
        <v>36</v>
      </c>
      <c r="C69" s="17">
        <v>5</v>
      </c>
      <c r="D69" s="17" t="s">
        <v>30</v>
      </c>
      <c r="E69" s="18">
        <v>0.46527777777777773</v>
      </c>
      <c r="F69" s="18">
        <v>0.49652777777777773</v>
      </c>
      <c r="G69" s="17">
        <v>2</v>
      </c>
      <c r="H69" s="17" t="s">
        <v>27</v>
      </c>
      <c r="I69" s="18">
        <v>0.47916666666666669</v>
      </c>
      <c r="J69" s="18">
        <v>0.48055555555555557</v>
      </c>
      <c r="K69" s="18">
        <v>0.49305555555555558</v>
      </c>
      <c r="L69" s="18">
        <f>I69-E69</f>
        <v>1.3888888888888951E-2</v>
      </c>
      <c r="M69" s="18">
        <f t="shared" si="3"/>
        <v>1.388888888888884E-3</v>
      </c>
      <c r="N69" s="18">
        <f t="shared" si="3"/>
        <v>1.2500000000000011E-2</v>
      </c>
      <c r="O69" s="18">
        <f>F69-E69</f>
        <v>3.125E-2</v>
      </c>
      <c r="P69" s="17">
        <v>1</v>
      </c>
      <c r="Q69" s="18">
        <v>1.0416666666666701E-2</v>
      </c>
      <c r="R69" s="18">
        <f t="shared" si="4"/>
        <v>4.1666666666666699E-2</v>
      </c>
      <c r="S69" s="18">
        <f t="shared" si="5"/>
        <v>1</v>
      </c>
      <c r="T69" s="17" t="str">
        <f>TEXT(A69,"jjjj")</f>
        <v>vendredi</v>
      </c>
      <c r="U69" s="18">
        <f>F69+Q69</f>
        <v>0.50694444444444442</v>
      </c>
      <c r="V69" s="18">
        <f>E70-U69</f>
        <v>-0.15625</v>
      </c>
    </row>
    <row r="70" spans="1:22" x14ac:dyDescent="0.25">
      <c r="A70" s="16">
        <v>44596</v>
      </c>
      <c r="B70" s="17" t="s">
        <v>36</v>
      </c>
      <c r="C70" s="17">
        <v>6</v>
      </c>
      <c r="D70" s="17" t="s">
        <v>23</v>
      </c>
      <c r="E70" s="18">
        <v>0.35069444444444442</v>
      </c>
      <c r="F70" s="18">
        <v>0.37152777777777773</v>
      </c>
      <c r="G70" s="17">
        <v>2</v>
      </c>
      <c r="H70" s="17" t="s">
        <v>25</v>
      </c>
      <c r="I70" s="18">
        <v>0.35416666666666669</v>
      </c>
      <c r="J70" s="18">
        <v>0.35972222222222222</v>
      </c>
      <c r="K70" s="18">
        <v>0.3666666666666667</v>
      </c>
      <c r="L70" s="18">
        <f>I70-E70</f>
        <v>3.4722222222222654E-3</v>
      </c>
      <c r="M70" s="18">
        <f t="shared" si="3"/>
        <v>5.5555555555555358E-3</v>
      </c>
      <c r="N70" s="18">
        <f t="shared" si="3"/>
        <v>6.9444444444444753E-3</v>
      </c>
      <c r="O70" s="18">
        <f>F70-E70</f>
        <v>2.0833333333333315E-2</v>
      </c>
      <c r="P70" s="17">
        <v>1</v>
      </c>
      <c r="Q70" s="18">
        <v>1.0416666666666701E-2</v>
      </c>
      <c r="R70" s="18">
        <f t="shared" si="4"/>
        <v>3.1250000000000014E-2</v>
      </c>
      <c r="S70" s="18">
        <f t="shared" si="5"/>
        <v>0.75</v>
      </c>
      <c r="T70" s="17" t="str">
        <f>TEXT(A70,"jjjj")</f>
        <v>vendredi</v>
      </c>
      <c r="U70" s="18">
        <f>F70+Q70</f>
        <v>0.38194444444444442</v>
      </c>
      <c r="V70" s="18">
        <f>E71-U70</f>
        <v>1.0416666666666685E-2</v>
      </c>
    </row>
    <row r="71" spans="1:22" x14ac:dyDescent="0.25">
      <c r="A71" s="16">
        <v>44596</v>
      </c>
      <c r="B71" s="17" t="s">
        <v>36</v>
      </c>
      <c r="C71" s="20">
        <v>6</v>
      </c>
      <c r="D71" s="20" t="s">
        <v>23</v>
      </c>
      <c r="E71" s="21">
        <v>0.3923611111111111</v>
      </c>
      <c r="F71" s="21">
        <v>0.41319444444444442</v>
      </c>
      <c r="G71" s="20">
        <v>2</v>
      </c>
      <c r="H71" s="20" t="s">
        <v>25</v>
      </c>
      <c r="I71" s="21">
        <v>0.39583333333333331</v>
      </c>
      <c r="J71" s="21">
        <v>0.40138888888888885</v>
      </c>
      <c r="K71" s="21">
        <v>0.40763888888888888</v>
      </c>
      <c r="L71" s="18">
        <f>I71-E71</f>
        <v>3.4722222222222099E-3</v>
      </c>
      <c r="M71" s="18">
        <f t="shared" si="3"/>
        <v>5.5555555555555358E-3</v>
      </c>
      <c r="N71" s="18">
        <f t="shared" si="3"/>
        <v>6.2500000000000333E-3</v>
      </c>
      <c r="O71" s="18">
        <f>F71-E71</f>
        <v>2.0833333333333315E-2</v>
      </c>
      <c r="P71" s="17">
        <v>1</v>
      </c>
      <c r="Q71" s="18">
        <v>1.0416666666666701E-2</v>
      </c>
      <c r="R71" s="18">
        <f t="shared" si="4"/>
        <v>3.1250000000000014E-2</v>
      </c>
      <c r="S71" s="18">
        <f t="shared" si="5"/>
        <v>0.75</v>
      </c>
      <c r="T71" s="17" t="str">
        <f>TEXT(A71,"jjjj")</f>
        <v>vendredi</v>
      </c>
      <c r="U71" s="18">
        <f>F71+Q71</f>
        <v>0.4236111111111111</v>
      </c>
      <c r="V71" s="18">
        <f>E72-U71</f>
        <v>0</v>
      </c>
    </row>
    <row r="72" spans="1:22" x14ac:dyDescent="0.25">
      <c r="A72" s="16">
        <v>44596</v>
      </c>
      <c r="B72" s="17" t="s">
        <v>36</v>
      </c>
      <c r="C72" s="20">
        <v>6</v>
      </c>
      <c r="D72" s="20" t="s">
        <v>23</v>
      </c>
      <c r="E72" s="21">
        <v>0.4236111111111111</v>
      </c>
      <c r="F72" s="21">
        <v>0.44444444444444442</v>
      </c>
      <c r="G72" s="20">
        <v>2</v>
      </c>
      <c r="H72" s="20" t="s">
        <v>25</v>
      </c>
      <c r="I72" s="21">
        <v>0.4291666666666667</v>
      </c>
      <c r="J72" s="21">
        <v>0.43402777777777773</v>
      </c>
      <c r="K72" s="21">
        <v>0.43888888888888888</v>
      </c>
      <c r="L72" s="18">
        <f>I72-E72</f>
        <v>5.5555555555555913E-3</v>
      </c>
      <c r="M72" s="18">
        <f t="shared" si="3"/>
        <v>4.8611111111110383E-3</v>
      </c>
      <c r="N72" s="18">
        <f t="shared" si="3"/>
        <v>4.8611111111111494E-3</v>
      </c>
      <c r="O72" s="18">
        <f>F72-E72</f>
        <v>2.0833333333333315E-2</v>
      </c>
      <c r="P72" s="17">
        <v>1</v>
      </c>
      <c r="Q72" s="18">
        <v>1.0416666666666701E-2</v>
      </c>
      <c r="R72" s="18">
        <f t="shared" si="4"/>
        <v>3.1250000000000014E-2</v>
      </c>
      <c r="S72" s="18">
        <f t="shared" si="5"/>
        <v>0.75</v>
      </c>
      <c r="T72" s="17" t="str">
        <f>TEXT(A72,"jjjj")</f>
        <v>vendredi</v>
      </c>
      <c r="U72" s="18">
        <f>F72+Q72</f>
        <v>0.4548611111111111</v>
      </c>
      <c r="V72" s="18">
        <f>E73-U72</f>
        <v>6.9444444444444753E-3</v>
      </c>
    </row>
    <row r="73" spans="1:22" x14ac:dyDescent="0.25">
      <c r="A73" s="16">
        <v>44596</v>
      </c>
      <c r="B73" s="17" t="s">
        <v>36</v>
      </c>
      <c r="C73" s="20">
        <v>6</v>
      </c>
      <c r="D73" s="20" t="s">
        <v>23</v>
      </c>
      <c r="E73" s="21">
        <v>0.46180555555555558</v>
      </c>
      <c r="F73" s="21">
        <v>0.4861111111111111</v>
      </c>
      <c r="G73" s="20">
        <v>2</v>
      </c>
      <c r="H73" s="20" t="s">
        <v>25</v>
      </c>
      <c r="I73" s="21">
        <v>0.46527777777777773</v>
      </c>
      <c r="J73" s="21">
        <v>0.47222222222222227</v>
      </c>
      <c r="K73" s="21">
        <v>0.48055555555555557</v>
      </c>
      <c r="L73" s="18">
        <f>I73-E73</f>
        <v>3.4722222222221544E-3</v>
      </c>
      <c r="M73" s="18">
        <f t="shared" si="3"/>
        <v>6.9444444444445308E-3</v>
      </c>
      <c r="N73" s="18">
        <f t="shared" si="3"/>
        <v>8.3333333333333037E-3</v>
      </c>
      <c r="O73" s="18">
        <f>F73-E73</f>
        <v>2.4305555555555525E-2</v>
      </c>
      <c r="P73" s="17">
        <v>1</v>
      </c>
      <c r="Q73" s="18">
        <v>1.0416666666666701E-2</v>
      </c>
      <c r="R73" s="18">
        <f t="shared" si="4"/>
        <v>3.4722222222222224E-2</v>
      </c>
      <c r="S73" s="18">
        <f t="shared" si="5"/>
        <v>0.83333333333333337</v>
      </c>
      <c r="T73" s="17" t="str">
        <f>TEXT(A73,"jjjj")</f>
        <v>vendredi</v>
      </c>
      <c r="U73" s="18">
        <f>F73+Q73</f>
        <v>0.49652777777777779</v>
      </c>
      <c r="V73" s="18">
        <f>E74-U73</f>
        <v>-3.4722222222222099E-3</v>
      </c>
    </row>
    <row r="74" spans="1:22" x14ac:dyDescent="0.25">
      <c r="A74" s="16">
        <v>44596</v>
      </c>
      <c r="B74" s="17" t="s">
        <v>36</v>
      </c>
      <c r="C74" s="20">
        <v>6</v>
      </c>
      <c r="D74" s="20" t="s">
        <v>23</v>
      </c>
      <c r="E74" s="21">
        <v>0.49305555555555558</v>
      </c>
      <c r="F74" s="21">
        <v>0.51041666666666663</v>
      </c>
      <c r="G74" s="20">
        <v>2</v>
      </c>
      <c r="H74" s="20" t="s">
        <v>25</v>
      </c>
      <c r="I74" s="21">
        <v>0.49861111111111112</v>
      </c>
      <c r="J74" s="21">
        <v>0.50277777777777777</v>
      </c>
      <c r="K74" s="21">
        <v>0.50694444444444442</v>
      </c>
      <c r="L74" s="18">
        <f>I74-E74</f>
        <v>5.5555555555555358E-3</v>
      </c>
      <c r="M74" s="18">
        <f t="shared" si="3"/>
        <v>4.1666666666666519E-3</v>
      </c>
      <c r="N74" s="18">
        <f t="shared" si="3"/>
        <v>4.1666666666666519E-3</v>
      </c>
      <c r="O74" s="18">
        <f>F74-E74</f>
        <v>1.7361111111111049E-2</v>
      </c>
      <c r="P74" s="17">
        <v>1</v>
      </c>
      <c r="Q74" s="18">
        <v>1.0416666666666701E-2</v>
      </c>
      <c r="R74" s="18">
        <f t="shared" si="4"/>
        <v>2.7777777777777748E-2</v>
      </c>
      <c r="S74" s="18">
        <f t="shared" si="5"/>
        <v>0.66666666666666663</v>
      </c>
      <c r="T74" s="17" t="str">
        <f>TEXT(A74,"jjjj")</f>
        <v>vendredi</v>
      </c>
      <c r="U74" s="18">
        <f>F74+Q74</f>
        <v>0.52083333333333337</v>
      </c>
      <c r="V74" s="18">
        <f>E75-U74</f>
        <v>0.10416666666666663</v>
      </c>
    </row>
    <row r="75" spans="1:22" x14ac:dyDescent="0.25">
      <c r="A75" s="16">
        <v>44596</v>
      </c>
      <c r="B75" s="17" t="s">
        <v>36</v>
      </c>
      <c r="C75" s="20">
        <v>6</v>
      </c>
      <c r="D75" s="20" t="s">
        <v>23</v>
      </c>
      <c r="E75" s="21">
        <v>0.625</v>
      </c>
      <c r="F75" s="21">
        <v>0.63750000000000007</v>
      </c>
      <c r="G75" s="20">
        <v>4</v>
      </c>
      <c r="H75" s="20" t="s">
        <v>25</v>
      </c>
      <c r="I75" s="21">
        <v>0.62986111111111109</v>
      </c>
      <c r="J75" s="21">
        <v>0.63263888888888886</v>
      </c>
      <c r="K75" s="21">
        <v>0.63541666666666663</v>
      </c>
      <c r="L75" s="18">
        <f>I75-E75</f>
        <v>4.8611111111110938E-3</v>
      </c>
      <c r="M75" s="18">
        <f t="shared" si="3"/>
        <v>2.7777777777777679E-3</v>
      </c>
      <c r="N75" s="18">
        <f t="shared" si="3"/>
        <v>2.7777777777777679E-3</v>
      </c>
      <c r="O75" s="18">
        <f>F75-E75</f>
        <v>1.2500000000000067E-2</v>
      </c>
      <c r="P75" s="17">
        <v>1</v>
      </c>
      <c r="Q75" s="18">
        <v>1.0416666666666701E-2</v>
      </c>
      <c r="R75" s="18">
        <f t="shared" si="4"/>
        <v>2.2916666666666766E-2</v>
      </c>
      <c r="S75" s="18">
        <f t="shared" si="5"/>
        <v>0.55000000000000004</v>
      </c>
      <c r="T75" s="17" t="str">
        <f>TEXT(A75,"jjjj")</f>
        <v>vendredi</v>
      </c>
      <c r="U75" s="18">
        <f>F75+Q75</f>
        <v>0.64791666666666681</v>
      </c>
      <c r="V75" s="18">
        <f>E76-U75</f>
        <v>-3.4722222222223209E-3</v>
      </c>
    </row>
    <row r="76" spans="1:22" x14ac:dyDescent="0.25">
      <c r="A76" s="16">
        <v>44598</v>
      </c>
      <c r="B76" s="17" t="s">
        <v>37</v>
      </c>
      <c r="C76" s="20">
        <v>1</v>
      </c>
      <c r="D76" s="20" t="s">
        <v>23</v>
      </c>
      <c r="E76" s="21">
        <v>0.64444444444444449</v>
      </c>
      <c r="F76" s="21">
        <v>0.69097222222222221</v>
      </c>
      <c r="G76" s="20">
        <v>4</v>
      </c>
      <c r="H76" s="20" t="s">
        <v>24</v>
      </c>
      <c r="I76" s="21">
        <v>0.65138888888888891</v>
      </c>
      <c r="J76" s="21">
        <v>0.65625</v>
      </c>
      <c r="K76" s="21">
        <v>0.6875</v>
      </c>
      <c r="L76" s="18">
        <f>I76-E76</f>
        <v>6.9444444444444198E-3</v>
      </c>
      <c r="M76" s="18">
        <f t="shared" si="3"/>
        <v>4.8611111111110938E-3</v>
      </c>
      <c r="N76" s="18">
        <f t="shared" si="3"/>
        <v>3.125E-2</v>
      </c>
      <c r="O76" s="18">
        <f>F76-E76</f>
        <v>4.6527777777777724E-2</v>
      </c>
      <c r="P76" s="17">
        <v>1</v>
      </c>
      <c r="Q76" s="18">
        <v>1.0416666666666701E-2</v>
      </c>
      <c r="R76" s="18">
        <f t="shared" si="4"/>
        <v>5.6944444444444423E-2</v>
      </c>
      <c r="S76" s="18">
        <f t="shared" si="5"/>
        <v>1.3666666666666667</v>
      </c>
      <c r="T76" s="17" t="str">
        <f>TEXT(A76,"jjjj")</f>
        <v>dimanche</v>
      </c>
      <c r="U76" s="18">
        <f>F76+Q76</f>
        <v>0.70138888888888895</v>
      </c>
      <c r="V76" s="18">
        <f>E77-U76</f>
        <v>-0.21319444444444452</v>
      </c>
    </row>
    <row r="77" spans="1:22" x14ac:dyDescent="0.25">
      <c r="A77" s="22">
        <v>44599</v>
      </c>
      <c r="B77" s="20" t="s">
        <v>38</v>
      </c>
      <c r="C77" s="20">
        <v>1</v>
      </c>
      <c r="D77" s="20" t="s">
        <v>23</v>
      </c>
      <c r="E77" s="21">
        <v>0.48819444444444443</v>
      </c>
      <c r="F77" s="21">
        <v>0.53125</v>
      </c>
      <c r="G77" s="20">
        <v>0</v>
      </c>
      <c r="H77" s="20" t="s">
        <v>24</v>
      </c>
      <c r="I77" s="21">
        <v>0.49236111111111108</v>
      </c>
      <c r="J77" s="21">
        <v>0.49583333333333335</v>
      </c>
      <c r="K77" s="21">
        <v>0.52777777777777779</v>
      </c>
      <c r="L77" s="18">
        <f>I77-E77</f>
        <v>4.1666666666666519E-3</v>
      </c>
      <c r="M77" s="18">
        <f t="shared" si="3"/>
        <v>3.4722222222222654E-3</v>
      </c>
      <c r="N77" s="18">
        <f t="shared" si="3"/>
        <v>3.1944444444444442E-2</v>
      </c>
      <c r="O77" s="18">
        <f>F77-E77</f>
        <v>4.3055555555555569E-2</v>
      </c>
      <c r="P77" s="17">
        <v>1</v>
      </c>
      <c r="Q77" s="18">
        <v>1.0416666666666701E-2</v>
      </c>
      <c r="R77" s="18">
        <f t="shared" si="4"/>
        <v>5.3472222222222268E-2</v>
      </c>
      <c r="S77" s="18">
        <f t="shared" si="5"/>
        <v>1.2833333333333332</v>
      </c>
      <c r="T77" s="17" t="str">
        <f>TEXT(A77,"jjjj")</f>
        <v>lundi</v>
      </c>
      <c r="U77" s="18">
        <f>F77+Q77</f>
        <v>0.54166666666666674</v>
      </c>
      <c r="V77" s="18">
        <f>E78-U77</f>
        <v>-0.20486111111111116</v>
      </c>
    </row>
    <row r="78" spans="1:22" x14ac:dyDescent="0.25">
      <c r="A78" s="22">
        <v>44599</v>
      </c>
      <c r="B78" s="20" t="s">
        <v>38</v>
      </c>
      <c r="C78" s="20">
        <v>2</v>
      </c>
      <c r="D78" s="20" t="s">
        <v>26</v>
      </c>
      <c r="E78" s="21">
        <v>0.33680555555555558</v>
      </c>
      <c r="F78" s="21">
        <v>0.40625</v>
      </c>
      <c r="G78" s="20">
        <v>2</v>
      </c>
      <c r="H78" s="20" t="s">
        <v>25</v>
      </c>
      <c r="I78" s="21">
        <v>0.34375</v>
      </c>
      <c r="J78" s="21">
        <v>0.35416666666666669</v>
      </c>
      <c r="K78" s="21">
        <v>0.3923611111111111</v>
      </c>
      <c r="L78" s="18">
        <f>I78-E78</f>
        <v>6.9444444444444198E-3</v>
      </c>
      <c r="M78" s="18">
        <f t="shared" si="3"/>
        <v>1.0416666666666685E-2</v>
      </c>
      <c r="N78" s="18">
        <f t="shared" si="3"/>
        <v>3.819444444444442E-2</v>
      </c>
      <c r="O78" s="18">
        <f>F78-E78</f>
        <v>6.944444444444442E-2</v>
      </c>
      <c r="P78" s="17">
        <v>1</v>
      </c>
      <c r="Q78" s="18">
        <v>1.0416666666666701E-2</v>
      </c>
      <c r="R78" s="18">
        <f t="shared" si="4"/>
        <v>7.9861111111111119E-2</v>
      </c>
      <c r="S78" s="18">
        <f t="shared" si="5"/>
        <v>1.9166666666666665</v>
      </c>
      <c r="T78" s="17" t="str">
        <f>TEXT(A78,"jjjj")</f>
        <v>lundi</v>
      </c>
      <c r="U78" s="18">
        <f>F78+Q78</f>
        <v>0.41666666666666669</v>
      </c>
      <c r="V78" s="18">
        <f>E79-U78</f>
        <v>6.9444444444444198E-3</v>
      </c>
    </row>
    <row r="79" spans="1:22" x14ac:dyDescent="0.25">
      <c r="A79" s="22">
        <v>44599</v>
      </c>
      <c r="B79" s="20" t="s">
        <v>38</v>
      </c>
      <c r="C79" s="20">
        <v>2</v>
      </c>
      <c r="D79" s="20" t="s">
        <v>26</v>
      </c>
      <c r="E79" s="21">
        <v>0.4236111111111111</v>
      </c>
      <c r="F79" s="21">
        <v>0.4861111111111111</v>
      </c>
      <c r="G79" s="20">
        <v>2</v>
      </c>
      <c r="H79" s="20" t="s">
        <v>25</v>
      </c>
      <c r="I79" s="21">
        <v>0.42708333333333331</v>
      </c>
      <c r="J79" s="21">
        <v>0.44236111111111115</v>
      </c>
      <c r="K79" s="21">
        <v>0.47916666666666669</v>
      </c>
      <c r="L79" s="18">
        <f>I79-E79</f>
        <v>3.4722222222222099E-3</v>
      </c>
      <c r="M79" s="18">
        <f t="shared" si="3"/>
        <v>1.5277777777777835E-2</v>
      </c>
      <c r="N79" s="18">
        <f t="shared" si="3"/>
        <v>3.6805555555555536E-2</v>
      </c>
      <c r="O79" s="18">
        <f>F79-E79</f>
        <v>6.25E-2</v>
      </c>
      <c r="P79" s="17">
        <v>1</v>
      </c>
      <c r="Q79" s="18">
        <v>1.0416666666666701E-2</v>
      </c>
      <c r="R79" s="18">
        <f t="shared" si="4"/>
        <v>7.2916666666666699E-2</v>
      </c>
      <c r="S79" s="18">
        <f t="shared" si="5"/>
        <v>1.75</v>
      </c>
      <c r="T79" s="17" t="str">
        <f>TEXT(A79,"jjjj")</f>
        <v>lundi</v>
      </c>
      <c r="U79" s="18">
        <f>F79+Q79</f>
        <v>0.49652777777777779</v>
      </c>
      <c r="V79" s="18">
        <f>E80-U79</f>
        <v>1.041666666666663E-2</v>
      </c>
    </row>
    <row r="80" spans="1:22" x14ac:dyDescent="0.25">
      <c r="A80" s="22">
        <v>44599</v>
      </c>
      <c r="B80" s="20" t="s">
        <v>38</v>
      </c>
      <c r="C80" s="20">
        <v>2</v>
      </c>
      <c r="D80" s="20" t="s">
        <v>26</v>
      </c>
      <c r="E80" s="21">
        <v>0.50694444444444442</v>
      </c>
      <c r="F80" s="21">
        <v>0.59027777777777779</v>
      </c>
      <c r="G80" s="20">
        <v>0</v>
      </c>
      <c r="H80" s="20" t="s">
        <v>25</v>
      </c>
      <c r="I80" s="21">
        <v>0.51041666666666663</v>
      </c>
      <c r="J80" s="21">
        <v>0.52083333333333337</v>
      </c>
      <c r="K80" s="21">
        <v>0.58680555555555558</v>
      </c>
      <c r="L80" s="18">
        <f>I80-E80</f>
        <v>3.4722222222222099E-3</v>
      </c>
      <c r="M80" s="18">
        <f t="shared" si="3"/>
        <v>1.0416666666666741E-2</v>
      </c>
      <c r="N80" s="18">
        <f t="shared" si="3"/>
        <v>6.597222222222221E-2</v>
      </c>
      <c r="O80" s="18">
        <f>F80-E80</f>
        <v>8.333333333333337E-2</v>
      </c>
      <c r="P80" s="17">
        <v>1</v>
      </c>
      <c r="Q80" s="18">
        <v>1.0416666666666701E-2</v>
      </c>
      <c r="R80" s="18">
        <f t="shared" si="4"/>
        <v>9.3750000000000069E-2</v>
      </c>
      <c r="S80" s="18">
        <f t="shared" si="5"/>
        <v>2.25</v>
      </c>
      <c r="T80" s="17" t="str">
        <f>TEXT(A80,"jjjj")</f>
        <v>lundi</v>
      </c>
      <c r="U80" s="18">
        <f>F80+Q80</f>
        <v>0.60069444444444453</v>
      </c>
      <c r="V80" s="18">
        <f>E81-U80</f>
        <v>-0.25694444444444453</v>
      </c>
    </row>
    <row r="81" spans="1:22" x14ac:dyDescent="0.25">
      <c r="A81" s="22">
        <v>44599</v>
      </c>
      <c r="B81" s="20" t="s">
        <v>38</v>
      </c>
      <c r="C81" s="20">
        <v>3</v>
      </c>
      <c r="D81" s="20" t="s">
        <v>28</v>
      </c>
      <c r="E81" s="21">
        <v>0.34375</v>
      </c>
      <c r="F81" s="21">
        <v>0.37638888888888888</v>
      </c>
      <c r="G81" s="20">
        <v>2</v>
      </c>
      <c r="H81" s="20" t="s">
        <v>25</v>
      </c>
      <c r="I81" s="21">
        <v>0.35069444444444442</v>
      </c>
      <c r="J81" s="21">
        <v>0.3576388888888889</v>
      </c>
      <c r="K81" s="21">
        <v>0.37152777777777773</v>
      </c>
      <c r="L81" s="18">
        <f>I81-E81</f>
        <v>6.9444444444444198E-3</v>
      </c>
      <c r="M81" s="18">
        <f t="shared" si="3"/>
        <v>6.9444444444444753E-3</v>
      </c>
      <c r="N81" s="18">
        <f t="shared" si="3"/>
        <v>1.388888888888884E-2</v>
      </c>
      <c r="O81" s="18">
        <f>F81-E81</f>
        <v>3.2638888888888884E-2</v>
      </c>
      <c r="P81" s="17">
        <v>1</v>
      </c>
      <c r="Q81" s="18">
        <v>1.0416666666666701E-2</v>
      </c>
      <c r="R81" s="18">
        <f t="shared" si="4"/>
        <v>4.3055555555555583E-2</v>
      </c>
      <c r="S81" s="18">
        <f t="shared" si="5"/>
        <v>1.0333333333333334</v>
      </c>
      <c r="T81" s="17" t="str">
        <f>TEXT(A81,"jjjj")</f>
        <v>lundi</v>
      </c>
      <c r="U81" s="18">
        <f>F81+Q81</f>
        <v>0.38680555555555557</v>
      </c>
      <c r="V81" s="18">
        <f>E82-U81</f>
        <v>1.5972222222222165E-2</v>
      </c>
    </row>
    <row r="82" spans="1:22" x14ac:dyDescent="0.25">
      <c r="A82" s="22">
        <v>44599</v>
      </c>
      <c r="B82" s="20" t="s">
        <v>38</v>
      </c>
      <c r="C82" s="20">
        <v>3</v>
      </c>
      <c r="D82" s="20" t="s">
        <v>28</v>
      </c>
      <c r="E82" s="21">
        <v>0.40277777777777773</v>
      </c>
      <c r="F82" s="21">
        <v>0.44513888888888892</v>
      </c>
      <c r="G82" s="20">
        <v>4</v>
      </c>
      <c r="H82" s="20" t="s">
        <v>24</v>
      </c>
      <c r="I82" s="21">
        <v>0.40763888888888888</v>
      </c>
      <c r="J82" s="21">
        <v>0.41805555555555557</v>
      </c>
      <c r="K82" s="21">
        <v>0.44097222222222227</v>
      </c>
      <c r="L82" s="18">
        <f>I82-E82</f>
        <v>4.8611111111111494E-3</v>
      </c>
      <c r="M82" s="18">
        <f t="shared" si="3"/>
        <v>1.0416666666666685E-2</v>
      </c>
      <c r="N82" s="18">
        <f t="shared" si="3"/>
        <v>2.2916666666666696E-2</v>
      </c>
      <c r="O82" s="18">
        <f>F82-E82</f>
        <v>4.2361111111111183E-2</v>
      </c>
      <c r="P82" s="17">
        <v>1</v>
      </c>
      <c r="Q82" s="18">
        <v>1.0416666666666701E-2</v>
      </c>
      <c r="R82" s="18">
        <f t="shared" si="4"/>
        <v>5.2777777777777882E-2</v>
      </c>
      <c r="S82" s="18">
        <f t="shared" si="5"/>
        <v>1.2666666666666666</v>
      </c>
      <c r="T82" s="17" t="str">
        <f>TEXT(A82,"jjjj")</f>
        <v>lundi</v>
      </c>
      <c r="U82" s="18">
        <f>F82+Q82</f>
        <v>0.4555555555555556</v>
      </c>
      <c r="V82" s="18">
        <f>E83-U82</f>
        <v>3.7499999999999978E-2</v>
      </c>
    </row>
    <row r="83" spans="1:22" x14ac:dyDescent="0.25">
      <c r="A83" s="22">
        <v>44599</v>
      </c>
      <c r="B83" s="20" t="s">
        <v>38</v>
      </c>
      <c r="C83" s="20">
        <v>3</v>
      </c>
      <c r="D83" s="20" t="s">
        <v>28</v>
      </c>
      <c r="E83" s="21">
        <v>0.49305555555555558</v>
      </c>
      <c r="F83" s="21">
        <v>0.55902777777777779</v>
      </c>
      <c r="G83" s="20">
        <v>4</v>
      </c>
      <c r="H83" s="20" t="s">
        <v>24</v>
      </c>
      <c r="I83" s="21">
        <v>0.5</v>
      </c>
      <c r="J83" s="21">
        <v>0.51597222222222217</v>
      </c>
      <c r="K83" s="21">
        <v>0.55555555555555558</v>
      </c>
      <c r="L83" s="18">
        <f>I83-E83</f>
        <v>6.9444444444444198E-3</v>
      </c>
      <c r="M83" s="18">
        <f t="shared" si="3"/>
        <v>1.5972222222222165E-2</v>
      </c>
      <c r="N83" s="18">
        <f t="shared" si="3"/>
        <v>3.9583333333333415E-2</v>
      </c>
      <c r="O83" s="18">
        <f>F83-E83</f>
        <v>6.597222222222221E-2</v>
      </c>
      <c r="P83" s="17">
        <v>1</v>
      </c>
      <c r="Q83" s="18">
        <v>1.0416666666666701E-2</v>
      </c>
      <c r="R83" s="18">
        <f t="shared" si="4"/>
        <v>7.6388888888888909E-2</v>
      </c>
      <c r="S83" s="18">
        <f t="shared" si="5"/>
        <v>1.8333333333333335</v>
      </c>
      <c r="T83" s="17" t="str">
        <f>TEXT(A83,"jjjj")</f>
        <v>lundi</v>
      </c>
      <c r="U83" s="18">
        <f>F83+Q83</f>
        <v>0.56944444444444453</v>
      </c>
      <c r="V83" s="18">
        <f>E84-U83</f>
        <v>-0.22222222222222227</v>
      </c>
    </row>
    <row r="84" spans="1:22" x14ac:dyDescent="0.25">
      <c r="A84" s="22">
        <v>44599</v>
      </c>
      <c r="B84" s="20" t="s">
        <v>38</v>
      </c>
      <c r="C84" s="20">
        <v>5</v>
      </c>
      <c r="D84" s="20" t="s">
        <v>33</v>
      </c>
      <c r="E84" s="21">
        <v>0.34722222222222227</v>
      </c>
      <c r="F84" s="21">
        <v>0.375</v>
      </c>
      <c r="G84" s="20">
        <v>2</v>
      </c>
      <c r="H84" s="20" t="s">
        <v>25</v>
      </c>
      <c r="I84" s="21">
        <v>0.35416666666666669</v>
      </c>
      <c r="J84" s="21">
        <v>0.36388888888888887</v>
      </c>
      <c r="K84" s="21">
        <v>0.37152777777777773</v>
      </c>
      <c r="L84" s="18">
        <f>I84-E84</f>
        <v>6.9444444444444198E-3</v>
      </c>
      <c r="M84" s="18">
        <f t="shared" si="3"/>
        <v>9.7222222222221877E-3</v>
      </c>
      <c r="N84" s="18">
        <f t="shared" si="3"/>
        <v>7.6388888888888618E-3</v>
      </c>
      <c r="O84" s="18">
        <f>F84-E84</f>
        <v>2.7777777777777735E-2</v>
      </c>
      <c r="P84" s="17">
        <v>1</v>
      </c>
      <c r="Q84" s="18">
        <v>1.0416666666666701E-2</v>
      </c>
      <c r="R84" s="18">
        <f t="shared" si="4"/>
        <v>3.8194444444444434E-2</v>
      </c>
      <c r="S84" s="18">
        <f t="shared" si="5"/>
        <v>0.91666666666666663</v>
      </c>
      <c r="T84" s="17" t="str">
        <f>TEXT(A84,"jjjj")</f>
        <v>lundi</v>
      </c>
      <c r="U84" s="18">
        <f>F84+Q84</f>
        <v>0.38541666666666669</v>
      </c>
      <c r="V84" s="18">
        <f>E85-U84</f>
        <v>3.4722222222222099E-3</v>
      </c>
    </row>
    <row r="85" spans="1:22" x14ac:dyDescent="0.25">
      <c r="A85" s="22">
        <v>44599</v>
      </c>
      <c r="B85" s="20" t="s">
        <v>38</v>
      </c>
      <c r="C85" s="20">
        <v>5</v>
      </c>
      <c r="D85" s="20" t="s">
        <v>33</v>
      </c>
      <c r="E85" s="21">
        <v>0.3888888888888889</v>
      </c>
      <c r="F85" s="21">
        <v>0.4375</v>
      </c>
      <c r="G85" s="20">
        <v>0</v>
      </c>
      <c r="H85" s="20" t="s">
        <v>25</v>
      </c>
      <c r="I85" s="21">
        <v>0.39583333333333331</v>
      </c>
      <c r="J85" s="21">
        <v>0.40416666666666662</v>
      </c>
      <c r="K85" s="21">
        <v>0.43194444444444446</v>
      </c>
      <c r="L85" s="18">
        <f>I85-E85</f>
        <v>6.9444444444444198E-3</v>
      </c>
      <c r="M85" s="18">
        <f t="shared" si="3"/>
        <v>8.3333333333333037E-3</v>
      </c>
      <c r="N85" s="18">
        <f t="shared" si="3"/>
        <v>2.7777777777777846E-2</v>
      </c>
      <c r="O85" s="18">
        <f>F85-E85</f>
        <v>4.8611111111111105E-2</v>
      </c>
      <c r="P85" s="17">
        <v>1</v>
      </c>
      <c r="Q85" s="18">
        <v>1.0416666666666701E-2</v>
      </c>
      <c r="R85" s="18">
        <f t="shared" si="4"/>
        <v>5.9027777777777804E-2</v>
      </c>
      <c r="S85" s="18">
        <f t="shared" si="5"/>
        <v>1.4166666666666667</v>
      </c>
      <c r="T85" s="17" t="str">
        <f>TEXT(A85,"jjjj")</f>
        <v>lundi</v>
      </c>
      <c r="U85" s="18">
        <f>F85+Q85</f>
        <v>0.44791666666666669</v>
      </c>
      <c r="V85" s="18">
        <f>E86-U85</f>
        <v>7.9861111111111105E-2</v>
      </c>
    </row>
    <row r="86" spans="1:22" x14ac:dyDescent="0.25">
      <c r="A86" s="22">
        <v>44599</v>
      </c>
      <c r="B86" s="20" t="s">
        <v>38</v>
      </c>
      <c r="C86" s="20">
        <v>5</v>
      </c>
      <c r="D86" s="20" t="s">
        <v>33</v>
      </c>
      <c r="E86" s="21">
        <v>0.52777777777777779</v>
      </c>
      <c r="F86" s="21">
        <v>0.54166666666666663</v>
      </c>
      <c r="G86" s="20">
        <v>2</v>
      </c>
      <c r="H86" s="20" t="s">
        <v>27</v>
      </c>
      <c r="I86" s="21">
        <v>0.53263888888888888</v>
      </c>
      <c r="J86" s="21">
        <v>0.53472222222222221</v>
      </c>
      <c r="K86" s="21">
        <v>0.53819444444444442</v>
      </c>
      <c r="L86" s="18">
        <f>I86-E86</f>
        <v>4.8611111111110938E-3</v>
      </c>
      <c r="M86" s="18">
        <f t="shared" si="3"/>
        <v>2.0833333333333259E-3</v>
      </c>
      <c r="N86" s="18">
        <f t="shared" si="3"/>
        <v>3.4722222222222099E-3</v>
      </c>
      <c r="O86" s="18">
        <f>F86-E86</f>
        <v>1.388888888888884E-2</v>
      </c>
      <c r="P86" s="17">
        <v>1</v>
      </c>
      <c r="Q86" s="18">
        <v>1.0416666666666701E-2</v>
      </c>
      <c r="R86" s="18">
        <f t="shared" si="4"/>
        <v>2.4305555555555539E-2</v>
      </c>
      <c r="S86" s="18">
        <f t="shared" si="5"/>
        <v>0.58333333333333337</v>
      </c>
      <c r="T86" s="17" t="str">
        <f>TEXT(A86,"jjjj")</f>
        <v>lundi</v>
      </c>
      <c r="U86" s="18">
        <f>F86+Q86</f>
        <v>0.55208333333333337</v>
      </c>
      <c r="V86" s="18">
        <f>E87-U86</f>
        <v>-0.15625000000000006</v>
      </c>
    </row>
    <row r="87" spans="1:22" x14ac:dyDescent="0.25">
      <c r="A87" s="22">
        <v>44599</v>
      </c>
      <c r="B87" s="20" t="s">
        <v>38</v>
      </c>
      <c r="C87" s="20">
        <v>6</v>
      </c>
      <c r="D87" s="20" t="s">
        <v>23</v>
      </c>
      <c r="E87" s="21">
        <v>0.39583333333333331</v>
      </c>
      <c r="F87" s="21">
        <v>0.43402777777777773</v>
      </c>
      <c r="G87" s="20">
        <v>4</v>
      </c>
      <c r="H87" s="20" t="s">
        <v>24</v>
      </c>
      <c r="I87" s="21">
        <v>0.40972222222222227</v>
      </c>
      <c r="J87" s="21">
        <v>0.41180555555555554</v>
      </c>
      <c r="K87" s="21">
        <v>0.42708333333333331</v>
      </c>
      <c r="L87" s="18">
        <f>I87-E87</f>
        <v>1.3888888888888951E-2</v>
      </c>
      <c r="M87" s="18">
        <f t="shared" si="3"/>
        <v>2.0833333333332704E-3</v>
      </c>
      <c r="N87" s="18">
        <f t="shared" si="3"/>
        <v>1.5277777777777779E-2</v>
      </c>
      <c r="O87" s="18">
        <f>F87-E87</f>
        <v>3.819444444444442E-2</v>
      </c>
      <c r="P87" s="17">
        <v>1</v>
      </c>
      <c r="Q87" s="18">
        <v>1.0416666666666701E-2</v>
      </c>
      <c r="R87" s="18">
        <f t="shared" si="4"/>
        <v>4.8611111111111119E-2</v>
      </c>
      <c r="S87" s="18">
        <f t="shared" si="5"/>
        <v>1.1666666666666667</v>
      </c>
      <c r="T87" s="17" t="str">
        <f>TEXT(A87,"jjjj")</f>
        <v>lundi</v>
      </c>
      <c r="U87" s="18">
        <f>F87+Q87</f>
        <v>0.44444444444444442</v>
      </c>
      <c r="V87" s="18">
        <f>E88-U87</f>
        <v>0.13541666666666663</v>
      </c>
    </row>
    <row r="88" spans="1:22" x14ac:dyDescent="0.25">
      <c r="A88" s="22">
        <v>44599</v>
      </c>
      <c r="B88" s="20" t="s">
        <v>38</v>
      </c>
      <c r="C88" s="20">
        <v>6</v>
      </c>
      <c r="D88" s="20" t="s">
        <v>23</v>
      </c>
      <c r="E88" s="21">
        <v>0.57986111111111105</v>
      </c>
      <c r="F88" s="21">
        <v>0.59722222222222221</v>
      </c>
      <c r="G88" s="20">
        <v>4</v>
      </c>
      <c r="H88" s="20" t="s">
        <v>25</v>
      </c>
      <c r="I88" s="21">
        <v>0.58680555555555558</v>
      </c>
      <c r="J88" s="21">
        <v>0.59027777777777779</v>
      </c>
      <c r="K88" s="21">
        <v>0.59375</v>
      </c>
      <c r="L88" s="18">
        <f>I88-E88</f>
        <v>6.9444444444445308E-3</v>
      </c>
      <c r="M88" s="18">
        <f t="shared" si="3"/>
        <v>3.4722222222222099E-3</v>
      </c>
      <c r="N88" s="18">
        <f t="shared" si="3"/>
        <v>3.4722222222222099E-3</v>
      </c>
      <c r="O88" s="18">
        <f>F88-E88</f>
        <v>1.736111111111116E-2</v>
      </c>
      <c r="P88" s="17">
        <v>1</v>
      </c>
      <c r="Q88" s="18">
        <v>1.0416666666666701E-2</v>
      </c>
      <c r="R88" s="18">
        <f t="shared" si="4"/>
        <v>2.777777777777786E-2</v>
      </c>
      <c r="S88" s="18">
        <f t="shared" si="5"/>
        <v>0.66666666666666663</v>
      </c>
      <c r="T88" s="17" t="str">
        <f>TEXT(A88,"jjjj")</f>
        <v>lundi</v>
      </c>
      <c r="U88" s="18">
        <f>F88+Q88</f>
        <v>0.60763888888888895</v>
      </c>
      <c r="V88" s="18">
        <f>E89-U88</f>
        <v>-0.21180555555555564</v>
      </c>
    </row>
    <row r="89" spans="1:22" x14ac:dyDescent="0.25">
      <c r="A89" s="22">
        <v>44600</v>
      </c>
      <c r="B89" s="20" t="s">
        <v>22</v>
      </c>
      <c r="C89" s="20">
        <v>1</v>
      </c>
      <c r="D89" s="20" t="s">
        <v>23</v>
      </c>
      <c r="E89" s="21">
        <v>0.39583333333333331</v>
      </c>
      <c r="F89" s="21">
        <v>0.43055555555555558</v>
      </c>
      <c r="G89" s="20">
        <v>4</v>
      </c>
      <c r="H89" s="20" t="s">
        <v>24</v>
      </c>
      <c r="I89" s="21">
        <v>0.39861111111111108</v>
      </c>
      <c r="J89" s="21">
        <v>0.40138888888888885</v>
      </c>
      <c r="K89" s="21">
        <v>0.42708333333333331</v>
      </c>
      <c r="L89" s="18">
        <f>I89-E89</f>
        <v>2.7777777777777679E-3</v>
      </c>
      <c r="M89" s="18">
        <f t="shared" si="3"/>
        <v>2.7777777777777679E-3</v>
      </c>
      <c r="N89" s="18">
        <f t="shared" si="3"/>
        <v>2.5694444444444464E-2</v>
      </c>
      <c r="O89" s="18">
        <f>F89-E89</f>
        <v>3.4722222222222265E-2</v>
      </c>
      <c r="P89" s="17">
        <v>1</v>
      </c>
      <c r="Q89" s="18">
        <v>1.0416666666666701E-2</v>
      </c>
      <c r="R89" s="18">
        <f t="shared" si="4"/>
        <v>4.5138888888888964E-2</v>
      </c>
      <c r="S89" s="18">
        <f t="shared" si="5"/>
        <v>1.0833333333333333</v>
      </c>
      <c r="T89" s="17" t="str">
        <f>TEXT(A89,"jjjj")</f>
        <v>mardi</v>
      </c>
      <c r="U89" s="18">
        <f>F89+Q89</f>
        <v>0.44097222222222227</v>
      </c>
      <c r="V89" s="18">
        <f>E90-U89</f>
        <v>0.11458333333333331</v>
      </c>
    </row>
    <row r="90" spans="1:22" x14ac:dyDescent="0.25">
      <c r="A90" s="22">
        <v>44600</v>
      </c>
      <c r="B90" s="20" t="s">
        <v>22</v>
      </c>
      <c r="C90" s="20">
        <v>2</v>
      </c>
      <c r="D90" s="20" t="s">
        <v>26</v>
      </c>
      <c r="E90" s="21">
        <v>0.55555555555555558</v>
      </c>
      <c r="F90" s="21">
        <v>0.65277777777777779</v>
      </c>
      <c r="G90" s="20">
        <v>0</v>
      </c>
      <c r="H90" s="20" t="s">
        <v>25</v>
      </c>
      <c r="I90" s="21">
        <v>0.5625</v>
      </c>
      <c r="J90" s="21">
        <v>0.57777777777777783</v>
      </c>
      <c r="K90" s="21">
        <v>0.64583333333333337</v>
      </c>
      <c r="L90" s="18">
        <f>I90-E90</f>
        <v>6.9444444444444198E-3</v>
      </c>
      <c r="M90" s="18">
        <f t="shared" si="3"/>
        <v>1.5277777777777835E-2</v>
      </c>
      <c r="N90" s="18">
        <f t="shared" si="3"/>
        <v>6.8055555555555536E-2</v>
      </c>
      <c r="O90" s="18">
        <f>F90-E90</f>
        <v>9.722222222222221E-2</v>
      </c>
      <c r="P90" s="17">
        <v>1</v>
      </c>
      <c r="Q90" s="18">
        <v>1.0416666666666701E-2</v>
      </c>
      <c r="R90" s="18">
        <f t="shared" si="4"/>
        <v>0.10763888888888891</v>
      </c>
      <c r="S90" s="18">
        <f t="shared" si="5"/>
        <v>2.5833333333333335</v>
      </c>
      <c r="T90" s="17" t="str">
        <f>TEXT(A90,"jjjj")</f>
        <v>mardi</v>
      </c>
      <c r="U90" s="18">
        <f>F90+Q90</f>
        <v>0.66319444444444453</v>
      </c>
      <c r="V90" s="18">
        <f>E91-U90</f>
        <v>-0.31944444444444453</v>
      </c>
    </row>
    <row r="91" spans="1:22" x14ac:dyDescent="0.25">
      <c r="A91" s="22">
        <v>44600</v>
      </c>
      <c r="B91" s="20" t="s">
        <v>22</v>
      </c>
      <c r="C91" s="20">
        <v>3</v>
      </c>
      <c r="D91" s="20" t="s">
        <v>28</v>
      </c>
      <c r="E91" s="21">
        <v>0.34375</v>
      </c>
      <c r="F91" s="21">
        <v>0.44444444444444442</v>
      </c>
      <c r="G91" s="20">
        <v>2</v>
      </c>
      <c r="H91" s="20" t="s">
        <v>25</v>
      </c>
      <c r="I91" s="21">
        <v>0.35138888888888892</v>
      </c>
      <c r="J91" s="21">
        <v>0.3833333333333333</v>
      </c>
      <c r="K91" s="21">
        <v>0.4375</v>
      </c>
      <c r="L91" s="18">
        <f>I91-E91</f>
        <v>7.6388888888889173E-3</v>
      </c>
      <c r="M91" s="18">
        <f t="shared" ref="M91:N119" si="6">J91-I91</f>
        <v>3.1944444444444386E-2</v>
      </c>
      <c r="N91" s="18">
        <f t="shared" si="6"/>
        <v>5.4166666666666696E-2</v>
      </c>
      <c r="O91" s="18">
        <f>F91-E91</f>
        <v>0.10069444444444442</v>
      </c>
      <c r="P91" s="17">
        <v>1</v>
      </c>
      <c r="Q91" s="18">
        <v>1.0416666666666701E-2</v>
      </c>
      <c r="R91" s="18">
        <f t="shared" si="4"/>
        <v>0.11111111111111112</v>
      </c>
      <c r="S91" s="18">
        <f t="shared" si="5"/>
        <v>2.6666666666666665</v>
      </c>
      <c r="T91" s="17" t="str">
        <f>TEXT(A91,"jjjj")</f>
        <v>mardi</v>
      </c>
      <c r="U91" s="18">
        <f>F91+Q91</f>
        <v>0.4548611111111111</v>
      </c>
      <c r="V91" s="18">
        <f>E92-U91</f>
        <v>1.3888888888888895E-2</v>
      </c>
    </row>
    <row r="92" spans="1:22" x14ac:dyDescent="0.25">
      <c r="A92" s="22">
        <v>44600</v>
      </c>
      <c r="B92" s="20" t="s">
        <v>22</v>
      </c>
      <c r="C92" s="20">
        <v>3</v>
      </c>
      <c r="D92" s="20" t="s">
        <v>28</v>
      </c>
      <c r="E92" s="21">
        <v>0.46875</v>
      </c>
      <c r="F92" s="21">
        <v>0.51736111111111105</v>
      </c>
      <c r="G92" s="20">
        <v>2</v>
      </c>
      <c r="H92" s="20" t="s">
        <v>25</v>
      </c>
      <c r="I92" s="21">
        <v>0.47222222222222227</v>
      </c>
      <c r="J92" s="21">
        <v>0.4861111111111111</v>
      </c>
      <c r="K92" s="21">
        <v>0.50347222222222221</v>
      </c>
      <c r="L92" s="18">
        <f>I92-E92</f>
        <v>3.4722222222222654E-3</v>
      </c>
      <c r="M92" s="18">
        <f t="shared" si="6"/>
        <v>1.388888888888884E-2</v>
      </c>
      <c r="N92" s="18">
        <f t="shared" si="6"/>
        <v>1.7361111111111105E-2</v>
      </c>
      <c r="O92" s="18">
        <f>F92-E92</f>
        <v>4.8611111111111049E-2</v>
      </c>
      <c r="P92" s="17">
        <v>1</v>
      </c>
      <c r="Q92" s="18">
        <v>1.0416666666666701E-2</v>
      </c>
      <c r="R92" s="18">
        <f t="shared" si="4"/>
        <v>5.9027777777777748E-2</v>
      </c>
      <c r="S92" s="18">
        <f t="shared" si="5"/>
        <v>1.4166666666666667</v>
      </c>
      <c r="T92" s="17" t="str">
        <f>TEXT(A92,"jjjj")</f>
        <v>mardi</v>
      </c>
      <c r="U92" s="18">
        <f>F92+Q92</f>
        <v>0.52777777777777779</v>
      </c>
      <c r="V92" s="18">
        <f>E93-U92</f>
        <v>1.736111111111116E-2</v>
      </c>
    </row>
    <row r="93" spans="1:22" x14ac:dyDescent="0.25">
      <c r="A93" s="22">
        <v>44600</v>
      </c>
      <c r="B93" s="20" t="s">
        <v>22</v>
      </c>
      <c r="C93" s="20">
        <v>3</v>
      </c>
      <c r="D93" s="20" t="s">
        <v>28</v>
      </c>
      <c r="E93" s="21">
        <v>0.54513888888888895</v>
      </c>
      <c r="F93" s="21">
        <v>0.63194444444444442</v>
      </c>
      <c r="G93" s="20">
        <v>0</v>
      </c>
      <c r="H93" s="20" t="s">
        <v>25</v>
      </c>
      <c r="I93" s="21">
        <v>0.5541666666666667</v>
      </c>
      <c r="J93" s="21">
        <v>0.57291666666666663</v>
      </c>
      <c r="K93" s="21">
        <v>0.625</v>
      </c>
      <c r="L93" s="18">
        <f>I93-E93</f>
        <v>9.0277777777777457E-3</v>
      </c>
      <c r="M93" s="18">
        <f t="shared" si="6"/>
        <v>1.8749999999999933E-2</v>
      </c>
      <c r="N93" s="18">
        <f t="shared" si="6"/>
        <v>5.208333333333337E-2</v>
      </c>
      <c r="O93" s="18">
        <f>F93-E93</f>
        <v>8.6805555555555469E-2</v>
      </c>
      <c r="P93" s="17">
        <v>1</v>
      </c>
      <c r="Q93" s="18">
        <v>1.0416666666666701E-2</v>
      </c>
      <c r="R93" s="18">
        <f t="shared" si="4"/>
        <v>9.7222222222222168E-2</v>
      </c>
      <c r="S93" s="18">
        <f t="shared" si="5"/>
        <v>2.3333333333333335</v>
      </c>
      <c r="T93" s="17" t="str">
        <f>TEXT(A93,"jjjj")</f>
        <v>mardi</v>
      </c>
      <c r="U93" s="18">
        <f>F93+Q93</f>
        <v>0.64236111111111116</v>
      </c>
      <c r="V93" s="18">
        <f>E94-U93</f>
        <v>5.5555555555555469E-2</v>
      </c>
    </row>
    <row r="94" spans="1:22" x14ac:dyDescent="0.25">
      <c r="A94" s="22">
        <v>44600</v>
      </c>
      <c r="B94" s="20" t="s">
        <v>22</v>
      </c>
      <c r="C94" s="20">
        <v>3</v>
      </c>
      <c r="D94" s="20" t="s">
        <v>28</v>
      </c>
      <c r="E94" s="21">
        <v>0.69791666666666663</v>
      </c>
      <c r="F94" s="21">
        <v>0.79861111111111116</v>
      </c>
      <c r="G94" s="20">
        <v>0</v>
      </c>
      <c r="H94" s="20" t="s">
        <v>25</v>
      </c>
      <c r="I94" s="21">
        <v>0.70138888888888884</v>
      </c>
      <c r="J94" s="21">
        <v>0.73611111111111116</v>
      </c>
      <c r="K94" s="21">
        <v>0.78819444444444453</v>
      </c>
      <c r="L94" s="18">
        <f>I94-E94</f>
        <v>3.4722222222222099E-3</v>
      </c>
      <c r="M94" s="18">
        <f t="shared" si="6"/>
        <v>3.4722222222222321E-2</v>
      </c>
      <c r="N94" s="18">
        <f t="shared" si="6"/>
        <v>5.208333333333337E-2</v>
      </c>
      <c r="O94" s="18">
        <f>F94-E94</f>
        <v>0.10069444444444453</v>
      </c>
      <c r="P94" s="17">
        <v>1</v>
      </c>
      <c r="Q94" s="18">
        <v>1.0416666666666701E-2</v>
      </c>
      <c r="R94" s="18">
        <f t="shared" si="4"/>
        <v>0.11111111111111123</v>
      </c>
      <c r="S94" s="18">
        <f t="shared" si="5"/>
        <v>2.6666666666666665</v>
      </c>
      <c r="T94" s="17" t="str">
        <f>TEXT(A94,"jjjj")</f>
        <v>mardi</v>
      </c>
      <c r="U94" s="18">
        <f>F94+Q94</f>
        <v>0.8090277777777779</v>
      </c>
      <c r="V94" s="18">
        <f>E95-U94</f>
        <v>-0.4652777777777779</v>
      </c>
    </row>
    <row r="95" spans="1:22" x14ac:dyDescent="0.25">
      <c r="A95" s="22">
        <v>44600</v>
      </c>
      <c r="B95" s="20" t="s">
        <v>22</v>
      </c>
      <c r="C95" s="20">
        <v>4</v>
      </c>
      <c r="D95" s="20" t="s">
        <v>29</v>
      </c>
      <c r="E95" s="21">
        <v>0.34375</v>
      </c>
      <c r="F95" s="21">
        <v>0.36458333333333331</v>
      </c>
      <c r="G95" s="20">
        <v>2</v>
      </c>
      <c r="H95" s="20" t="s">
        <v>25</v>
      </c>
      <c r="I95" s="20"/>
      <c r="J95" s="20"/>
      <c r="K95" s="20"/>
      <c r="L95" s="18">
        <f>I95-E95</f>
        <v>-0.34375</v>
      </c>
      <c r="M95" s="18">
        <f t="shared" si="6"/>
        <v>0</v>
      </c>
      <c r="N95" s="18">
        <f t="shared" si="6"/>
        <v>0</v>
      </c>
      <c r="O95" s="18">
        <f>F95-E95</f>
        <v>2.0833333333333315E-2</v>
      </c>
      <c r="P95" s="17">
        <v>1</v>
      </c>
      <c r="Q95" s="18">
        <v>1.0416666666666701E-2</v>
      </c>
      <c r="R95" s="18">
        <f t="shared" si="4"/>
        <v>3.1250000000000014E-2</v>
      </c>
      <c r="S95" s="18">
        <f t="shared" si="5"/>
        <v>0.75</v>
      </c>
      <c r="T95" s="17" t="str">
        <f>TEXT(A95,"jjjj")</f>
        <v>mardi</v>
      </c>
      <c r="U95" s="18">
        <f>F95+Q95</f>
        <v>0.375</v>
      </c>
      <c r="V95" s="18">
        <f>E96-U95</f>
        <v>0</v>
      </c>
    </row>
    <row r="96" spans="1:22" x14ac:dyDescent="0.25">
      <c r="A96" s="22">
        <v>44600</v>
      </c>
      <c r="B96" s="20" t="s">
        <v>22</v>
      </c>
      <c r="C96" s="20">
        <v>4</v>
      </c>
      <c r="D96" s="20" t="s">
        <v>29</v>
      </c>
      <c r="E96" s="21">
        <v>0.375</v>
      </c>
      <c r="F96" s="21">
        <v>0.40625</v>
      </c>
      <c r="G96" s="20">
        <v>2</v>
      </c>
      <c r="H96" s="20" t="s">
        <v>25</v>
      </c>
      <c r="I96" s="20"/>
      <c r="J96" s="20"/>
      <c r="K96" s="20"/>
      <c r="L96" s="18">
        <f>I96-E96</f>
        <v>-0.375</v>
      </c>
      <c r="M96" s="18">
        <f t="shared" si="6"/>
        <v>0</v>
      </c>
      <c r="N96" s="18">
        <f t="shared" si="6"/>
        <v>0</v>
      </c>
      <c r="O96" s="18">
        <f>F96-E96</f>
        <v>3.125E-2</v>
      </c>
      <c r="P96" s="17">
        <v>1</v>
      </c>
      <c r="Q96" s="18">
        <v>1.0416666666666701E-2</v>
      </c>
      <c r="R96" s="18">
        <f t="shared" si="4"/>
        <v>4.1666666666666699E-2</v>
      </c>
      <c r="S96" s="18">
        <f t="shared" si="5"/>
        <v>1</v>
      </c>
      <c r="T96" s="17" t="str">
        <f>TEXT(A96,"jjjj")</f>
        <v>mardi</v>
      </c>
      <c r="U96" s="18">
        <f>F96+Q96</f>
        <v>0.41666666666666669</v>
      </c>
      <c r="V96" s="18">
        <f>E97-U96</f>
        <v>1.3888888888888895E-2</v>
      </c>
    </row>
    <row r="97" spans="1:22" x14ac:dyDescent="0.25">
      <c r="A97" s="22">
        <v>44600</v>
      </c>
      <c r="B97" s="20" t="s">
        <v>22</v>
      </c>
      <c r="C97" s="20">
        <v>4</v>
      </c>
      <c r="D97" s="20" t="s">
        <v>29</v>
      </c>
      <c r="E97" s="21">
        <v>0.43055555555555558</v>
      </c>
      <c r="F97" s="21">
        <v>0.47916666666666669</v>
      </c>
      <c r="G97" s="20">
        <v>0</v>
      </c>
      <c r="H97" s="20" t="s">
        <v>25</v>
      </c>
      <c r="I97" s="20"/>
      <c r="J97" s="20"/>
      <c r="K97" s="20"/>
      <c r="L97" s="18">
        <f>I97-E97</f>
        <v>-0.43055555555555558</v>
      </c>
      <c r="M97" s="18">
        <f t="shared" si="6"/>
        <v>0</v>
      </c>
      <c r="N97" s="18">
        <f t="shared" si="6"/>
        <v>0</v>
      </c>
      <c r="O97" s="18">
        <f>F97-E97</f>
        <v>4.8611111111111105E-2</v>
      </c>
      <c r="P97" s="17">
        <v>1</v>
      </c>
      <c r="Q97" s="18">
        <v>1.0416666666666701E-2</v>
      </c>
      <c r="R97" s="18">
        <f t="shared" si="4"/>
        <v>5.9027777777777804E-2</v>
      </c>
      <c r="S97" s="18">
        <f t="shared" si="5"/>
        <v>1.4166666666666667</v>
      </c>
      <c r="T97" s="17" t="str">
        <f>TEXT(A97,"jjjj")</f>
        <v>mardi</v>
      </c>
      <c r="U97" s="18">
        <f>F97+Q97</f>
        <v>0.48958333333333337</v>
      </c>
      <c r="V97" s="18">
        <f>E98-U97</f>
        <v>-0.1423611111111111</v>
      </c>
    </row>
    <row r="98" spans="1:22" x14ac:dyDescent="0.25">
      <c r="A98" s="22">
        <v>44600</v>
      </c>
      <c r="B98" s="20" t="s">
        <v>22</v>
      </c>
      <c r="C98" s="20">
        <v>5</v>
      </c>
      <c r="D98" s="20" t="s">
        <v>23</v>
      </c>
      <c r="E98" s="21">
        <v>0.34722222222222227</v>
      </c>
      <c r="F98" s="21">
        <v>0.37986111111111115</v>
      </c>
      <c r="G98" s="20">
        <v>2</v>
      </c>
      <c r="H98" s="20" t="s">
        <v>25</v>
      </c>
      <c r="I98" s="21">
        <v>0.3611111111111111</v>
      </c>
      <c r="J98" s="21">
        <v>0.3659722222222222</v>
      </c>
      <c r="K98" s="21">
        <v>0.37638888888888888</v>
      </c>
      <c r="L98" s="18">
        <f>I98-E98</f>
        <v>1.388888888888884E-2</v>
      </c>
      <c r="M98" s="18">
        <f t="shared" si="6"/>
        <v>4.8611111111110938E-3</v>
      </c>
      <c r="N98" s="18">
        <f t="shared" si="6"/>
        <v>1.0416666666666685E-2</v>
      </c>
      <c r="O98" s="18">
        <f>F98-E98</f>
        <v>3.2638888888888884E-2</v>
      </c>
      <c r="P98" s="17">
        <v>1</v>
      </c>
      <c r="Q98" s="18">
        <v>1.0416666666666701E-2</v>
      </c>
      <c r="R98" s="18">
        <f t="shared" si="4"/>
        <v>4.3055555555555583E-2</v>
      </c>
      <c r="S98" s="18">
        <f t="shared" si="5"/>
        <v>1.0333333333333334</v>
      </c>
      <c r="T98" s="17" t="str">
        <f>TEXT(A98,"jjjj")</f>
        <v>mardi</v>
      </c>
      <c r="U98" s="18">
        <f>F98+Q98</f>
        <v>0.39027777777777783</v>
      </c>
      <c r="V98" s="18">
        <f>E99-U98</f>
        <v>5.4166666666666585E-2</v>
      </c>
    </row>
    <row r="99" spans="1:22" x14ac:dyDescent="0.25">
      <c r="A99" s="22">
        <v>44600</v>
      </c>
      <c r="B99" s="20" t="s">
        <v>22</v>
      </c>
      <c r="C99" s="20">
        <v>5</v>
      </c>
      <c r="D99" s="20" t="s">
        <v>23</v>
      </c>
      <c r="E99" s="21">
        <v>0.44444444444444442</v>
      </c>
      <c r="F99" s="21">
        <v>0.53472222222222221</v>
      </c>
      <c r="G99" s="20">
        <v>0</v>
      </c>
      <c r="H99" s="20" t="s">
        <v>25</v>
      </c>
      <c r="I99" s="21">
        <v>0.45833333333333331</v>
      </c>
      <c r="J99" s="21">
        <v>0.46527777777777773</v>
      </c>
      <c r="K99" s="21">
        <v>0.52430555555555558</v>
      </c>
      <c r="L99" s="18">
        <f>I99-E99</f>
        <v>1.3888888888888895E-2</v>
      </c>
      <c r="M99" s="18">
        <f t="shared" si="6"/>
        <v>6.9444444444444198E-3</v>
      </c>
      <c r="N99" s="18">
        <f t="shared" si="6"/>
        <v>5.9027777777777846E-2</v>
      </c>
      <c r="O99" s="18">
        <f>F99-E99</f>
        <v>9.027777777777779E-2</v>
      </c>
      <c r="P99" s="17">
        <v>1</v>
      </c>
      <c r="Q99" s="18">
        <v>1.0416666666666701E-2</v>
      </c>
      <c r="R99" s="18">
        <f t="shared" si="4"/>
        <v>0.10069444444444449</v>
      </c>
      <c r="S99" s="18">
        <f t="shared" si="5"/>
        <v>2.4166666666666665</v>
      </c>
      <c r="T99" s="17" t="str">
        <f>TEXT(A99,"jjjj")</f>
        <v>mardi</v>
      </c>
      <c r="U99" s="18">
        <f>F99+Q99</f>
        <v>0.54513888888888895</v>
      </c>
      <c r="V99" s="18">
        <f>E100-U99</f>
        <v>1.7361111111111049E-2</v>
      </c>
    </row>
    <row r="100" spans="1:22" x14ac:dyDescent="0.25">
      <c r="A100" s="22">
        <v>44600</v>
      </c>
      <c r="B100" s="20" t="s">
        <v>22</v>
      </c>
      <c r="C100" s="20">
        <v>5</v>
      </c>
      <c r="D100" s="20" t="s">
        <v>23</v>
      </c>
      <c r="E100" s="21">
        <v>0.5625</v>
      </c>
      <c r="F100" s="21">
        <v>0.625</v>
      </c>
      <c r="G100" s="20">
        <v>2</v>
      </c>
      <c r="H100" s="20" t="s">
        <v>25</v>
      </c>
      <c r="I100" s="21">
        <v>0.57638888888888895</v>
      </c>
      <c r="J100" s="21">
        <v>0.58124999999999993</v>
      </c>
      <c r="K100" s="21">
        <v>0.60069444444444442</v>
      </c>
      <c r="L100" s="18">
        <f>I100-E100</f>
        <v>1.3888888888888951E-2</v>
      </c>
      <c r="M100" s="18">
        <f t="shared" si="6"/>
        <v>4.8611111111109828E-3</v>
      </c>
      <c r="N100" s="18">
        <f t="shared" si="6"/>
        <v>1.9444444444444486E-2</v>
      </c>
      <c r="O100" s="18">
        <f>F100-E100</f>
        <v>6.25E-2</v>
      </c>
      <c r="P100" s="17">
        <v>1</v>
      </c>
      <c r="Q100" s="18">
        <v>1.0416666666666701E-2</v>
      </c>
      <c r="R100" s="18">
        <f t="shared" si="4"/>
        <v>7.2916666666666699E-2</v>
      </c>
      <c r="S100" s="18">
        <f t="shared" si="5"/>
        <v>1.75</v>
      </c>
      <c r="T100" s="17" t="str">
        <f>TEXT(A100,"jjjj")</f>
        <v>mardi</v>
      </c>
      <c r="U100" s="18">
        <f>F100+Q100</f>
        <v>0.63541666666666674</v>
      </c>
      <c r="V100" s="18">
        <f>E101-U100</f>
        <v>3.4722222222222099E-3</v>
      </c>
    </row>
    <row r="101" spans="1:22" x14ac:dyDescent="0.25">
      <c r="A101" s="22">
        <v>44600</v>
      </c>
      <c r="B101" s="20" t="s">
        <v>22</v>
      </c>
      <c r="C101" s="20">
        <v>5</v>
      </c>
      <c r="D101" s="20" t="s">
        <v>23</v>
      </c>
      <c r="E101" s="21">
        <v>0.63888888888888895</v>
      </c>
      <c r="F101" s="21">
        <v>0.68055555555555547</v>
      </c>
      <c r="G101" s="20">
        <v>2</v>
      </c>
      <c r="H101" s="20" t="s">
        <v>25</v>
      </c>
      <c r="I101" s="21">
        <v>0.65833333333333333</v>
      </c>
      <c r="J101" s="21">
        <v>0.66319444444444442</v>
      </c>
      <c r="K101" s="21">
        <v>0.67361111111111116</v>
      </c>
      <c r="L101" s="18">
        <f>I101-E101</f>
        <v>1.9444444444444375E-2</v>
      </c>
      <c r="M101" s="18">
        <f t="shared" si="6"/>
        <v>4.8611111111110938E-3</v>
      </c>
      <c r="N101" s="18">
        <f t="shared" si="6"/>
        <v>1.0416666666666741E-2</v>
      </c>
      <c r="O101" s="18">
        <f>F101-E101</f>
        <v>4.1666666666666519E-2</v>
      </c>
      <c r="P101" s="17">
        <v>1</v>
      </c>
      <c r="Q101" s="18">
        <v>1.0416666666666701E-2</v>
      </c>
      <c r="R101" s="18">
        <f t="shared" si="4"/>
        <v>5.2083333333333218E-2</v>
      </c>
      <c r="S101" s="18">
        <f t="shared" si="5"/>
        <v>1.25</v>
      </c>
      <c r="T101" s="17" t="str">
        <f>TEXT(A101,"jjjj")</f>
        <v>mardi</v>
      </c>
      <c r="U101" s="18">
        <f>F101+Q101</f>
        <v>0.69097222222222221</v>
      </c>
      <c r="V101" s="18">
        <f>E102-U101</f>
        <v>-0.34374999999999994</v>
      </c>
    </row>
    <row r="102" spans="1:22" x14ac:dyDescent="0.25">
      <c r="A102" s="22">
        <v>44600</v>
      </c>
      <c r="B102" s="20" t="s">
        <v>22</v>
      </c>
      <c r="C102" s="20">
        <v>6</v>
      </c>
      <c r="D102" s="20" t="s">
        <v>30</v>
      </c>
      <c r="E102" s="21">
        <v>0.34722222222222227</v>
      </c>
      <c r="F102" s="21">
        <v>0.51041666666666663</v>
      </c>
      <c r="G102" s="20">
        <v>2</v>
      </c>
      <c r="H102" s="20" t="s">
        <v>25</v>
      </c>
      <c r="I102" s="21">
        <v>0.35416666666666669</v>
      </c>
      <c r="J102" s="21">
        <v>0.36458333333333331</v>
      </c>
      <c r="K102" s="21">
        <v>0.5</v>
      </c>
      <c r="L102" s="18">
        <f>I102-E102</f>
        <v>6.9444444444444198E-3</v>
      </c>
      <c r="M102" s="18">
        <f t="shared" si="6"/>
        <v>1.041666666666663E-2</v>
      </c>
      <c r="N102" s="18">
        <f t="shared" si="6"/>
        <v>0.13541666666666669</v>
      </c>
      <c r="O102" s="18">
        <f>F102-E102</f>
        <v>0.16319444444444436</v>
      </c>
      <c r="P102" s="17">
        <v>1</v>
      </c>
      <c r="Q102" s="18">
        <v>1.0416666666666701E-2</v>
      </c>
      <c r="R102" s="18">
        <f t="shared" si="4"/>
        <v>0.17361111111111108</v>
      </c>
      <c r="S102" s="18">
        <f t="shared" si="5"/>
        <v>4.166666666666667</v>
      </c>
      <c r="T102" s="17" t="str">
        <f>TEXT(A102,"jjjj")</f>
        <v>mardi</v>
      </c>
      <c r="U102" s="18">
        <f>F102+Q102</f>
        <v>0.52083333333333337</v>
      </c>
      <c r="V102" s="18">
        <f>E103-U102</f>
        <v>1.8749999999999933E-2</v>
      </c>
    </row>
    <row r="103" spans="1:22" x14ac:dyDescent="0.25">
      <c r="A103" s="22">
        <v>44600</v>
      </c>
      <c r="B103" s="20" t="s">
        <v>22</v>
      </c>
      <c r="C103" s="20">
        <v>6</v>
      </c>
      <c r="D103" s="20" t="s">
        <v>31</v>
      </c>
      <c r="E103" s="21">
        <v>0.5395833333333333</v>
      </c>
      <c r="F103" s="21">
        <v>0.55277777777777781</v>
      </c>
      <c r="G103" s="20">
        <v>2</v>
      </c>
      <c r="H103" s="20" t="s">
        <v>27</v>
      </c>
      <c r="I103" s="21">
        <v>0.54027777777777775</v>
      </c>
      <c r="J103" s="21">
        <v>0.54375000000000007</v>
      </c>
      <c r="K103" s="21">
        <v>0.55069444444444449</v>
      </c>
      <c r="L103" s="18">
        <f>I103-E103</f>
        <v>6.9444444444444198E-4</v>
      </c>
      <c r="M103" s="18">
        <f t="shared" si="6"/>
        <v>3.4722222222223209E-3</v>
      </c>
      <c r="N103" s="18">
        <f t="shared" si="6"/>
        <v>6.9444444444444198E-3</v>
      </c>
      <c r="O103" s="18">
        <f>F103-E103</f>
        <v>1.3194444444444509E-2</v>
      </c>
      <c r="P103" s="17">
        <v>1</v>
      </c>
      <c r="Q103" s="18">
        <v>1.0416666666666701E-2</v>
      </c>
      <c r="R103" s="18">
        <f t="shared" si="4"/>
        <v>2.3611111111111208E-2</v>
      </c>
      <c r="S103" s="18">
        <f t="shared" si="5"/>
        <v>0.56666666666666665</v>
      </c>
      <c r="T103" s="17" t="str">
        <f>TEXT(A103,"jjjj")</f>
        <v>mardi</v>
      </c>
      <c r="U103" s="18">
        <f>F103+Q103</f>
        <v>0.56319444444444455</v>
      </c>
      <c r="V103" s="18">
        <f>E104-U103</f>
        <v>-2.083333333333437E-3</v>
      </c>
    </row>
    <row r="104" spans="1:22" x14ac:dyDescent="0.25">
      <c r="A104" s="22">
        <v>44600</v>
      </c>
      <c r="B104" s="20" t="s">
        <v>22</v>
      </c>
      <c r="C104" s="20">
        <v>6</v>
      </c>
      <c r="D104" s="20" t="s">
        <v>31</v>
      </c>
      <c r="E104" s="21">
        <v>0.56111111111111112</v>
      </c>
      <c r="F104" s="21">
        <v>0.57500000000000007</v>
      </c>
      <c r="G104" s="20">
        <v>2</v>
      </c>
      <c r="H104" s="20" t="s">
        <v>27</v>
      </c>
      <c r="I104" s="21">
        <v>0.56180555555555556</v>
      </c>
      <c r="J104" s="21">
        <v>0.56527777777777777</v>
      </c>
      <c r="K104" s="21">
        <v>0.57361111111111118</v>
      </c>
      <c r="L104" s="18">
        <f>I104-E104</f>
        <v>6.9444444444444198E-4</v>
      </c>
      <c r="M104" s="18">
        <f t="shared" si="6"/>
        <v>3.4722222222222099E-3</v>
      </c>
      <c r="N104" s="18">
        <f t="shared" si="6"/>
        <v>8.3333333333334147E-3</v>
      </c>
      <c r="O104" s="18">
        <f>F104-E104</f>
        <v>1.3888888888888951E-2</v>
      </c>
      <c r="P104" s="17">
        <v>1</v>
      </c>
      <c r="Q104" s="18">
        <v>1.0416666666666701E-2</v>
      </c>
      <c r="R104" s="18">
        <f t="shared" si="4"/>
        <v>2.430555555555565E-2</v>
      </c>
      <c r="S104" s="18">
        <f t="shared" si="5"/>
        <v>0.58333333333333337</v>
      </c>
      <c r="T104" s="17" t="str">
        <f>TEXT(A104,"jjjj")</f>
        <v>mardi</v>
      </c>
      <c r="U104" s="18">
        <f>F104+Q104</f>
        <v>0.58541666666666681</v>
      </c>
      <c r="V104" s="18">
        <f>E105-U104</f>
        <v>-1.388888888888995E-3</v>
      </c>
    </row>
    <row r="105" spans="1:22" x14ac:dyDescent="0.25">
      <c r="A105" s="22">
        <v>44600</v>
      </c>
      <c r="B105" s="20" t="s">
        <v>22</v>
      </c>
      <c r="C105" s="20">
        <v>6</v>
      </c>
      <c r="D105" s="20" t="s">
        <v>31</v>
      </c>
      <c r="E105" s="21">
        <v>0.58402777777777781</v>
      </c>
      <c r="F105" s="21">
        <v>0.59791666666666665</v>
      </c>
      <c r="G105" s="20">
        <v>2</v>
      </c>
      <c r="H105" s="20" t="s">
        <v>27</v>
      </c>
      <c r="I105" s="21">
        <v>0.58472222222222225</v>
      </c>
      <c r="J105" s="21">
        <v>0.58819444444444446</v>
      </c>
      <c r="K105" s="21">
        <v>0.59583333333333333</v>
      </c>
      <c r="L105" s="18">
        <f>I105-E105</f>
        <v>6.9444444444444198E-4</v>
      </c>
      <c r="M105" s="18">
        <f t="shared" si="6"/>
        <v>3.4722222222222099E-3</v>
      </c>
      <c r="N105" s="18">
        <f t="shared" si="6"/>
        <v>7.6388888888888618E-3</v>
      </c>
      <c r="O105" s="18">
        <f>F105-E105</f>
        <v>1.388888888888884E-2</v>
      </c>
      <c r="P105" s="17">
        <v>1</v>
      </c>
      <c r="Q105" s="18">
        <v>1.0416666666666701E-2</v>
      </c>
      <c r="R105" s="18">
        <f t="shared" si="4"/>
        <v>2.4305555555555539E-2</v>
      </c>
      <c r="S105" s="18">
        <f t="shared" si="5"/>
        <v>0.58333333333333337</v>
      </c>
      <c r="T105" s="17" t="str">
        <f>TEXT(A105,"jjjj")</f>
        <v>mardi</v>
      </c>
      <c r="U105" s="18">
        <f>F105+Q105</f>
        <v>0.60833333333333339</v>
      </c>
      <c r="V105" s="18">
        <f>E106-U105</f>
        <v>-0.25972222222222224</v>
      </c>
    </row>
    <row r="106" spans="1:22" x14ac:dyDescent="0.25">
      <c r="A106" s="22">
        <v>44601</v>
      </c>
      <c r="B106" s="20" t="s">
        <v>32</v>
      </c>
      <c r="C106" s="20">
        <v>1</v>
      </c>
      <c r="D106" s="20" t="s">
        <v>23</v>
      </c>
      <c r="E106" s="21">
        <v>0.34861111111111115</v>
      </c>
      <c r="F106" s="21">
        <v>0.40208333333333335</v>
      </c>
      <c r="G106" s="20">
        <v>0</v>
      </c>
      <c r="H106" s="20" t="s">
        <v>24</v>
      </c>
      <c r="I106" s="21">
        <v>0.35555555555555557</v>
      </c>
      <c r="J106" s="21">
        <v>0.36249999999999999</v>
      </c>
      <c r="K106" s="21">
        <v>0.38194444444444442</v>
      </c>
      <c r="L106" s="18">
        <f>I106-E106</f>
        <v>6.9444444444444198E-3</v>
      </c>
      <c r="M106" s="18">
        <f t="shared" si="6"/>
        <v>6.9444444444444198E-3</v>
      </c>
      <c r="N106" s="18">
        <f t="shared" si="6"/>
        <v>1.9444444444444431E-2</v>
      </c>
      <c r="O106" s="18">
        <f>F106-E106</f>
        <v>5.3472222222222199E-2</v>
      </c>
      <c r="P106" s="17">
        <v>1</v>
      </c>
      <c r="Q106" s="18">
        <v>1.0416666666666701E-2</v>
      </c>
      <c r="R106" s="18">
        <f t="shared" si="4"/>
        <v>6.3888888888888898E-2</v>
      </c>
      <c r="S106" s="18">
        <f t="shared" si="5"/>
        <v>1.5333333333333332</v>
      </c>
      <c r="T106" s="17" t="str">
        <f>TEXT(A106,"jjjj")</f>
        <v>mercredi</v>
      </c>
      <c r="U106" s="18">
        <f>F106+Q106</f>
        <v>0.41250000000000003</v>
      </c>
      <c r="V106" s="18">
        <f>E107-U106</f>
        <v>5.6249999999999967E-2</v>
      </c>
    </row>
    <row r="107" spans="1:22" x14ac:dyDescent="0.25">
      <c r="A107" s="22">
        <v>44601</v>
      </c>
      <c r="B107" s="20" t="s">
        <v>32</v>
      </c>
      <c r="C107" s="20">
        <v>1</v>
      </c>
      <c r="D107" s="20" t="s">
        <v>23</v>
      </c>
      <c r="E107" s="21">
        <v>0.46875</v>
      </c>
      <c r="F107" s="21">
        <v>0.51111111111111118</v>
      </c>
      <c r="G107" s="20">
        <v>0</v>
      </c>
      <c r="H107" s="20" t="s">
        <v>24</v>
      </c>
      <c r="I107" s="21">
        <v>0.48472222222222222</v>
      </c>
      <c r="J107" s="21">
        <v>0.48749999999999999</v>
      </c>
      <c r="K107" s="21">
        <v>0.5</v>
      </c>
      <c r="L107" s="18">
        <f>I107-E107</f>
        <v>1.5972222222222221E-2</v>
      </c>
      <c r="M107" s="18">
        <f t="shared" si="6"/>
        <v>2.7777777777777679E-3</v>
      </c>
      <c r="N107" s="18">
        <f t="shared" si="6"/>
        <v>1.2500000000000011E-2</v>
      </c>
      <c r="O107" s="18">
        <f>F107-E107</f>
        <v>4.2361111111111183E-2</v>
      </c>
      <c r="P107" s="17">
        <v>1</v>
      </c>
      <c r="Q107" s="18">
        <v>1.0416666666666701E-2</v>
      </c>
      <c r="R107" s="18">
        <f t="shared" si="4"/>
        <v>5.2777777777777882E-2</v>
      </c>
      <c r="S107" s="18">
        <f t="shared" si="5"/>
        <v>1.2666666666666666</v>
      </c>
      <c r="T107" s="17" t="str">
        <f>TEXT(A107,"jjjj")</f>
        <v>mercredi</v>
      </c>
      <c r="U107" s="18">
        <f>F107+Q107</f>
        <v>0.52152777777777792</v>
      </c>
      <c r="V107" s="18">
        <f>E108-U107</f>
        <v>-0.17777777777777792</v>
      </c>
    </row>
    <row r="108" spans="1:22" x14ac:dyDescent="0.25">
      <c r="A108" s="22">
        <v>44601</v>
      </c>
      <c r="B108" s="20" t="s">
        <v>32</v>
      </c>
      <c r="C108" s="20">
        <v>2</v>
      </c>
      <c r="D108" s="20" t="s">
        <v>26</v>
      </c>
      <c r="E108" s="21">
        <v>0.34375</v>
      </c>
      <c r="F108" s="21">
        <v>0.40486111111111112</v>
      </c>
      <c r="G108" s="20">
        <v>2</v>
      </c>
      <c r="H108" s="21" t="s">
        <v>25</v>
      </c>
      <c r="I108" s="21">
        <v>0.34722222222222227</v>
      </c>
      <c r="J108" s="21">
        <v>0.3576388888888889</v>
      </c>
      <c r="K108" s="21">
        <v>0.39583333333333331</v>
      </c>
      <c r="L108" s="18">
        <f>I108-E108</f>
        <v>3.4722222222222654E-3</v>
      </c>
      <c r="M108" s="18">
        <f t="shared" si="6"/>
        <v>1.041666666666663E-2</v>
      </c>
      <c r="N108" s="18">
        <f t="shared" si="6"/>
        <v>3.819444444444442E-2</v>
      </c>
      <c r="O108" s="18">
        <f>F108-E108</f>
        <v>6.1111111111111116E-2</v>
      </c>
      <c r="P108" s="17">
        <v>1</v>
      </c>
      <c r="Q108" s="18">
        <v>1.0416666666666701E-2</v>
      </c>
      <c r="R108" s="18">
        <f t="shared" si="4"/>
        <v>7.1527777777777815E-2</v>
      </c>
      <c r="S108" s="18">
        <f t="shared" si="5"/>
        <v>1.7166666666666668</v>
      </c>
      <c r="T108" s="17" t="str">
        <f>TEXT(A108,"jjjj")</f>
        <v>mercredi</v>
      </c>
      <c r="U108" s="18">
        <f>F108+Q108</f>
        <v>0.4152777777777778</v>
      </c>
      <c r="V108" s="18">
        <f>E109-U108</f>
        <v>8.3333333333333037E-3</v>
      </c>
    </row>
    <row r="109" spans="1:22" x14ac:dyDescent="0.25">
      <c r="A109" s="22">
        <v>44601</v>
      </c>
      <c r="B109" s="20" t="s">
        <v>32</v>
      </c>
      <c r="C109" s="20">
        <v>2</v>
      </c>
      <c r="D109" s="20" t="s">
        <v>26</v>
      </c>
      <c r="E109" s="21">
        <v>0.4236111111111111</v>
      </c>
      <c r="F109" s="21">
        <v>0.47916666666666669</v>
      </c>
      <c r="G109" s="20">
        <v>2</v>
      </c>
      <c r="H109" s="20" t="s">
        <v>25</v>
      </c>
      <c r="I109" s="21">
        <v>0.43402777777777773</v>
      </c>
      <c r="J109" s="21">
        <v>0.43541666666666662</v>
      </c>
      <c r="K109" s="21">
        <v>0.47222222222222227</v>
      </c>
      <c r="L109" s="18">
        <f>I109-E109</f>
        <v>1.041666666666663E-2</v>
      </c>
      <c r="M109" s="18">
        <f t="shared" si="6"/>
        <v>1.388888888888884E-3</v>
      </c>
      <c r="N109" s="18">
        <f t="shared" si="6"/>
        <v>3.6805555555555647E-2</v>
      </c>
      <c r="O109" s="18">
        <f>F109-E109</f>
        <v>5.555555555555558E-2</v>
      </c>
      <c r="P109" s="17">
        <v>1</v>
      </c>
      <c r="Q109" s="18">
        <v>1.0416666666666701E-2</v>
      </c>
      <c r="R109" s="18">
        <f t="shared" si="4"/>
        <v>6.5972222222222279E-2</v>
      </c>
      <c r="S109" s="18">
        <f t="shared" si="5"/>
        <v>1.5833333333333335</v>
      </c>
      <c r="T109" s="17" t="str">
        <f>TEXT(A109,"jjjj")</f>
        <v>mercredi</v>
      </c>
      <c r="U109" s="18">
        <f>F109+Q109</f>
        <v>0.48958333333333337</v>
      </c>
      <c r="V109" s="18">
        <f>E110-U109</f>
        <v>5.9027777777777679E-2</v>
      </c>
    </row>
    <row r="110" spans="1:22" x14ac:dyDescent="0.25">
      <c r="A110" s="22">
        <v>44601</v>
      </c>
      <c r="B110" s="20" t="s">
        <v>32</v>
      </c>
      <c r="C110" s="20">
        <v>2</v>
      </c>
      <c r="D110" s="20" t="s">
        <v>26</v>
      </c>
      <c r="E110" s="21">
        <v>0.54861111111111105</v>
      </c>
      <c r="F110" s="21">
        <v>0.57291666666666663</v>
      </c>
      <c r="G110" s="20">
        <v>2</v>
      </c>
      <c r="H110" s="20" t="s">
        <v>24</v>
      </c>
      <c r="I110" s="21">
        <v>0.55347222222222225</v>
      </c>
      <c r="J110" s="21">
        <v>0.56597222222222221</v>
      </c>
      <c r="K110" s="21">
        <v>0.56944444444444442</v>
      </c>
      <c r="L110" s="18">
        <f>I110-E110</f>
        <v>4.8611111111112049E-3</v>
      </c>
      <c r="M110" s="18">
        <f t="shared" si="6"/>
        <v>1.2499999999999956E-2</v>
      </c>
      <c r="N110" s="18">
        <f t="shared" si="6"/>
        <v>3.4722222222222099E-3</v>
      </c>
      <c r="O110" s="18">
        <f>F110-E110</f>
        <v>2.430555555555558E-2</v>
      </c>
      <c r="P110" s="17">
        <v>1</v>
      </c>
      <c r="Q110" s="18">
        <v>1.0416666666666701E-2</v>
      </c>
      <c r="R110" s="18">
        <f t="shared" si="4"/>
        <v>3.4722222222222279E-2</v>
      </c>
      <c r="S110" s="18">
        <f t="shared" si="5"/>
        <v>0.83333333333333337</v>
      </c>
      <c r="T110" s="17" t="str">
        <f>TEXT(A110,"jjjj")</f>
        <v>mercredi</v>
      </c>
      <c r="U110" s="18">
        <f>F110+Q110</f>
        <v>0.58333333333333337</v>
      </c>
      <c r="V110" s="18">
        <f>E111-U110</f>
        <v>-8.333333333333337E-2</v>
      </c>
    </row>
    <row r="111" spans="1:22" x14ac:dyDescent="0.25">
      <c r="A111" s="22">
        <v>44601</v>
      </c>
      <c r="B111" s="20" t="s">
        <v>32</v>
      </c>
      <c r="C111" s="20">
        <v>2</v>
      </c>
      <c r="D111" s="20" t="s">
        <v>26</v>
      </c>
      <c r="E111" s="21">
        <v>0.5</v>
      </c>
      <c r="F111" s="21">
        <v>0.52777777777777779</v>
      </c>
      <c r="G111" s="20">
        <v>2</v>
      </c>
      <c r="H111" s="20" t="s">
        <v>25</v>
      </c>
      <c r="I111" s="21">
        <v>0.50347222222222221</v>
      </c>
      <c r="J111" s="21">
        <v>0.51388888888888895</v>
      </c>
      <c r="K111" s="21">
        <v>0.52083333333333337</v>
      </c>
      <c r="L111" s="18">
        <f>I111-E111</f>
        <v>3.4722222222222099E-3</v>
      </c>
      <c r="M111" s="18">
        <f t="shared" si="6"/>
        <v>1.0416666666666741E-2</v>
      </c>
      <c r="N111" s="18">
        <f t="shared" si="6"/>
        <v>6.9444444444444198E-3</v>
      </c>
      <c r="O111" s="18">
        <f>F111-E111</f>
        <v>2.777777777777779E-2</v>
      </c>
      <c r="P111" s="17">
        <v>1</v>
      </c>
      <c r="Q111" s="18">
        <v>1.0416666666666701E-2</v>
      </c>
      <c r="R111" s="18">
        <f t="shared" si="4"/>
        <v>3.8194444444444489E-2</v>
      </c>
      <c r="S111" s="18">
        <f t="shared" si="5"/>
        <v>0.91666666666666663</v>
      </c>
      <c r="T111" s="17" t="str">
        <f>TEXT(A111,"jjjj")</f>
        <v>mercredi</v>
      </c>
      <c r="U111" s="18">
        <f>F111+Q111</f>
        <v>0.53819444444444453</v>
      </c>
      <c r="V111" s="18">
        <f>E112-U111</f>
        <v>7.638888888888884E-2</v>
      </c>
    </row>
    <row r="112" spans="1:22" x14ac:dyDescent="0.25">
      <c r="A112" s="22">
        <v>44601</v>
      </c>
      <c r="B112" s="20" t="s">
        <v>32</v>
      </c>
      <c r="C112" s="20">
        <v>2</v>
      </c>
      <c r="D112" s="20" t="s">
        <v>26</v>
      </c>
      <c r="E112" s="21">
        <v>0.61458333333333337</v>
      </c>
      <c r="F112" s="21">
        <v>0.67013888888888884</v>
      </c>
      <c r="G112" s="20">
        <v>4</v>
      </c>
      <c r="H112" s="20" t="s">
        <v>25</v>
      </c>
      <c r="I112" s="21">
        <v>0.63541666666666663</v>
      </c>
      <c r="J112" s="21">
        <v>0.64027777777777783</v>
      </c>
      <c r="K112" s="21">
        <v>0.65972222222222221</v>
      </c>
      <c r="L112" s="18">
        <f>I112-E112</f>
        <v>2.0833333333333259E-2</v>
      </c>
      <c r="M112" s="18">
        <f t="shared" si="6"/>
        <v>4.8611111111112049E-3</v>
      </c>
      <c r="N112" s="18">
        <f t="shared" si="6"/>
        <v>1.9444444444444375E-2</v>
      </c>
      <c r="O112" s="18">
        <f>F112-E112</f>
        <v>5.5555555555555469E-2</v>
      </c>
      <c r="P112" s="17">
        <v>1</v>
      </c>
      <c r="Q112" s="18">
        <v>1.0416666666666701E-2</v>
      </c>
      <c r="R112" s="18">
        <f t="shared" si="4"/>
        <v>6.5972222222222168E-2</v>
      </c>
      <c r="S112" s="18">
        <f t="shared" si="5"/>
        <v>1.5833333333333335</v>
      </c>
      <c r="T112" s="17" t="str">
        <f>TEXT(A112,"jjjj")</f>
        <v>mercredi</v>
      </c>
      <c r="U112" s="18">
        <f>F112+Q112</f>
        <v>0.68055555555555558</v>
      </c>
      <c r="V112" s="18">
        <f>E113-U112</f>
        <v>0.15277777777777779</v>
      </c>
    </row>
    <row r="113" spans="1:22" x14ac:dyDescent="0.25">
      <c r="A113" s="22">
        <v>44601</v>
      </c>
      <c r="B113" s="20" t="s">
        <v>32</v>
      </c>
      <c r="C113" s="20">
        <v>2</v>
      </c>
      <c r="D113" s="20" t="s">
        <v>26</v>
      </c>
      <c r="E113" s="21">
        <v>0.83333333333333337</v>
      </c>
      <c r="F113" s="21">
        <v>0.86458333333333337</v>
      </c>
      <c r="G113" s="20">
        <v>4</v>
      </c>
      <c r="H113" s="20" t="s">
        <v>24</v>
      </c>
      <c r="I113" s="21">
        <v>0.84027777777777779</v>
      </c>
      <c r="J113" s="21">
        <v>0.84722222222222221</v>
      </c>
      <c r="K113" s="21">
        <v>0.86111111111111116</v>
      </c>
      <c r="L113" s="18">
        <f>I113-E113</f>
        <v>6.9444444444444198E-3</v>
      </c>
      <c r="M113" s="18">
        <f t="shared" si="6"/>
        <v>6.9444444444444198E-3</v>
      </c>
      <c r="N113" s="18">
        <f t="shared" si="6"/>
        <v>1.3888888888888951E-2</v>
      </c>
      <c r="O113" s="18">
        <f>F113-E113</f>
        <v>3.125E-2</v>
      </c>
      <c r="P113" s="17">
        <v>1</v>
      </c>
      <c r="Q113" s="18">
        <v>1.0416666666666701E-2</v>
      </c>
      <c r="R113" s="18">
        <f t="shared" si="4"/>
        <v>4.1666666666666699E-2</v>
      </c>
      <c r="S113" s="18">
        <f t="shared" si="5"/>
        <v>1</v>
      </c>
      <c r="T113" s="17" t="str">
        <f>TEXT(A113,"jjjj")</f>
        <v>mercredi</v>
      </c>
      <c r="U113" s="18">
        <f>F113+Q113</f>
        <v>0.87500000000000011</v>
      </c>
      <c r="V113" s="18">
        <f>E114-U113</f>
        <v>-0.52430555555555569</v>
      </c>
    </row>
    <row r="114" spans="1:22" x14ac:dyDescent="0.25">
      <c r="A114" s="22">
        <v>44601</v>
      </c>
      <c r="B114" s="20" t="s">
        <v>32</v>
      </c>
      <c r="C114" s="20">
        <v>3</v>
      </c>
      <c r="D114" s="20" t="s">
        <v>28</v>
      </c>
      <c r="E114" s="21">
        <v>0.35069444444444442</v>
      </c>
      <c r="F114" s="21">
        <v>0.39930555555555558</v>
      </c>
      <c r="G114" s="20">
        <v>2</v>
      </c>
      <c r="H114" s="20" t="s">
        <v>25</v>
      </c>
      <c r="I114" s="21">
        <v>0.36458333333333331</v>
      </c>
      <c r="J114" s="21">
        <v>0.37152777777777773</v>
      </c>
      <c r="K114" s="21">
        <v>0.38194444444444442</v>
      </c>
      <c r="L114" s="18">
        <f>I114-E114</f>
        <v>1.3888888888888895E-2</v>
      </c>
      <c r="M114" s="18">
        <f t="shared" si="6"/>
        <v>6.9444444444444198E-3</v>
      </c>
      <c r="N114" s="18">
        <f t="shared" si="6"/>
        <v>1.0416666666666685E-2</v>
      </c>
      <c r="O114" s="18">
        <f>F114-E114</f>
        <v>4.861111111111116E-2</v>
      </c>
      <c r="P114" s="17">
        <v>1</v>
      </c>
      <c r="Q114" s="18">
        <v>1.0416666666666701E-2</v>
      </c>
      <c r="R114" s="18">
        <f t="shared" si="4"/>
        <v>5.902777777777786E-2</v>
      </c>
      <c r="S114" s="18">
        <f t="shared" si="5"/>
        <v>1.4166666666666667</v>
      </c>
      <c r="T114" s="17" t="str">
        <f>TEXT(A114,"jjjj")</f>
        <v>mercredi</v>
      </c>
      <c r="U114" s="18">
        <f>F114+Q114</f>
        <v>0.40972222222222227</v>
      </c>
      <c r="V114" s="18">
        <f>E115-U114</f>
        <v>7.291666666666663E-2</v>
      </c>
    </row>
    <row r="115" spans="1:22" x14ac:dyDescent="0.25">
      <c r="A115" s="22">
        <v>44601</v>
      </c>
      <c r="B115" s="20" t="s">
        <v>32</v>
      </c>
      <c r="C115" s="20">
        <v>3</v>
      </c>
      <c r="D115" s="20" t="s">
        <v>28</v>
      </c>
      <c r="E115" s="21">
        <v>0.4826388888888889</v>
      </c>
      <c r="F115" s="21">
        <v>0.59166666666666667</v>
      </c>
      <c r="G115" s="20">
        <v>0</v>
      </c>
      <c r="H115" s="20" t="s">
        <v>24</v>
      </c>
      <c r="I115" s="21">
        <v>0.49444444444444446</v>
      </c>
      <c r="J115" s="21">
        <v>0.52361111111111114</v>
      </c>
      <c r="K115" s="21">
        <v>0.57986111111111105</v>
      </c>
      <c r="L115" s="18">
        <f>I115-E115</f>
        <v>1.1805555555555569E-2</v>
      </c>
      <c r="M115" s="18">
        <f t="shared" si="6"/>
        <v>2.9166666666666674E-2</v>
      </c>
      <c r="N115" s="18">
        <f t="shared" si="6"/>
        <v>5.6249999999999911E-2</v>
      </c>
      <c r="O115" s="18">
        <f>F115-E115</f>
        <v>0.10902777777777778</v>
      </c>
      <c r="P115" s="17">
        <v>1</v>
      </c>
      <c r="Q115" s="18">
        <v>1.0416666666666701E-2</v>
      </c>
      <c r="R115" s="18">
        <f t="shared" si="4"/>
        <v>0.11944444444444448</v>
      </c>
      <c r="S115" s="18">
        <f t="shared" si="5"/>
        <v>2.8666666666666667</v>
      </c>
      <c r="T115" s="17" t="str">
        <f>TEXT(A115,"jjjj")</f>
        <v>mercredi</v>
      </c>
      <c r="U115" s="18">
        <f>F115+Q115</f>
        <v>0.60208333333333341</v>
      </c>
      <c r="V115" s="18">
        <f>E116-U115</f>
        <v>-0.25833333333333341</v>
      </c>
    </row>
    <row r="116" spans="1:22" x14ac:dyDescent="0.25">
      <c r="A116" s="22">
        <v>44601</v>
      </c>
      <c r="B116" s="20" t="s">
        <v>32</v>
      </c>
      <c r="C116" s="20">
        <v>4</v>
      </c>
      <c r="D116" s="20" t="s">
        <v>29</v>
      </c>
      <c r="E116" s="21">
        <v>0.34375</v>
      </c>
      <c r="F116" s="21">
        <v>0.39583333333333331</v>
      </c>
      <c r="G116" s="20">
        <v>2</v>
      </c>
      <c r="H116" s="20" t="s">
        <v>25</v>
      </c>
      <c r="I116" s="20"/>
      <c r="J116" s="20"/>
      <c r="K116" s="20"/>
      <c r="L116" s="18">
        <f>I116-E116</f>
        <v>-0.34375</v>
      </c>
      <c r="M116" s="18">
        <f t="shared" si="6"/>
        <v>0</v>
      </c>
      <c r="N116" s="18">
        <f t="shared" si="6"/>
        <v>0</v>
      </c>
      <c r="O116" s="18">
        <f>F116-E116</f>
        <v>5.2083333333333315E-2</v>
      </c>
      <c r="P116" s="17">
        <v>1</v>
      </c>
      <c r="Q116" s="18">
        <v>1.0416666666666701E-2</v>
      </c>
      <c r="R116" s="18">
        <f t="shared" si="4"/>
        <v>6.2500000000000014E-2</v>
      </c>
      <c r="S116" s="18">
        <f t="shared" si="5"/>
        <v>1.5</v>
      </c>
      <c r="T116" s="17" t="str">
        <f>TEXT(A116,"jjjj")</f>
        <v>mercredi</v>
      </c>
      <c r="U116" s="18">
        <f>F116+Q116</f>
        <v>0.40625</v>
      </c>
      <c r="V116" s="18">
        <f>E117-U116</f>
        <v>0</v>
      </c>
    </row>
    <row r="117" spans="1:22" x14ac:dyDescent="0.25">
      <c r="A117" s="22">
        <v>44601</v>
      </c>
      <c r="B117" s="20" t="s">
        <v>32</v>
      </c>
      <c r="C117" s="20">
        <v>4</v>
      </c>
      <c r="D117" s="20" t="s">
        <v>29</v>
      </c>
      <c r="E117" s="21">
        <v>0.40625</v>
      </c>
      <c r="F117" s="21">
        <v>0.4201388888888889</v>
      </c>
      <c r="G117" s="20">
        <v>2</v>
      </c>
      <c r="H117" s="20" t="s">
        <v>25</v>
      </c>
      <c r="I117" s="20"/>
      <c r="J117" s="20"/>
      <c r="K117" s="20"/>
      <c r="L117" s="18">
        <f>I117-E117</f>
        <v>-0.40625</v>
      </c>
      <c r="M117" s="18">
        <f t="shared" si="6"/>
        <v>0</v>
      </c>
      <c r="N117" s="18">
        <f t="shared" si="6"/>
        <v>0</v>
      </c>
      <c r="O117" s="18">
        <f>F117-E117</f>
        <v>1.3888888888888895E-2</v>
      </c>
      <c r="P117" s="17">
        <v>1</v>
      </c>
      <c r="Q117" s="18">
        <v>1.0416666666666701E-2</v>
      </c>
      <c r="R117" s="18">
        <f t="shared" si="4"/>
        <v>2.4305555555555594E-2</v>
      </c>
      <c r="S117" s="18">
        <f t="shared" si="5"/>
        <v>0.58333333333333337</v>
      </c>
      <c r="T117" s="17" t="str">
        <f>TEXT(A117,"jjjj")</f>
        <v>mercredi</v>
      </c>
      <c r="U117" s="18">
        <f>F117+Q117</f>
        <v>0.43055555555555558</v>
      </c>
      <c r="V117" s="18">
        <f>E118-U117</f>
        <v>3.4722222222221544E-3</v>
      </c>
    </row>
    <row r="118" spans="1:22" x14ac:dyDescent="0.25">
      <c r="A118" s="22">
        <v>44601</v>
      </c>
      <c r="B118" s="20" t="s">
        <v>32</v>
      </c>
      <c r="C118" s="20">
        <v>4</v>
      </c>
      <c r="D118" s="20" t="s">
        <v>29</v>
      </c>
      <c r="E118" s="21">
        <v>0.43402777777777773</v>
      </c>
      <c r="F118" s="21">
        <v>0.44097222222222227</v>
      </c>
      <c r="G118" s="20">
        <v>2</v>
      </c>
      <c r="H118" s="20" t="s">
        <v>25</v>
      </c>
      <c r="I118" s="20"/>
      <c r="J118" s="20"/>
      <c r="K118" s="20"/>
      <c r="L118" s="18">
        <f>I118-E118</f>
        <v>-0.43402777777777773</v>
      </c>
      <c r="M118" s="18">
        <f t="shared" si="6"/>
        <v>0</v>
      </c>
      <c r="N118" s="18">
        <f t="shared" si="6"/>
        <v>0</v>
      </c>
      <c r="O118" s="18">
        <f>F118-E118</f>
        <v>6.9444444444445308E-3</v>
      </c>
      <c r="P118" s="17">
        <v>1</v>
      </c>
      <c r="Q118" s="18">
        <v>1.0416666666666701E-2</v>
      </c>
      <c r="R118" s="18">
        <f t="shared" si="4"/>
        <v>1.736111111111123E-2</v>
      </c>
      <c r="S118" s="18">
        <f t="shared" si="5"/>
        <v>0.41666666666666669</v>
      </c>
      <c r="T118" s="17" t="str">
        <f>TEXT(A118,"jjjj")</f>
        <v>mercredi</v>
      </c>
      <c r="U118" s="18">
        <f>F118+Q118</f>
        <v>0.45138888888888895</v>
      </c>
      <c r="V118" s="18">
        <f>E119-U118</f>
        <v>-9.7222222222222265E-2</v>
      </c>
    </row>
    <row r="119" spans="1:22" x14ac:dyDescent="0.25">
      <c r="A119" s="22">
        <v>44601</v>
      </c>
      <c r="B119" s="20" t="s">
        <v>32</v>
      </c>
      <c r="C119" s="20">
        <v>5</v>
      </c>
      <c r="D119" s="20" t="s">
        <v>39</v>
      </c>
      <c r="E119" s="21">
        <v>0.35416666666666669</v>
      </c>
      <c r="F119" s="21">
        <v>0.41666666666666669</v>
      </c>
      <c r="G119" s="20">
        <v>2</v>
      </c>
      <c r="H119" s="20" t="s">
        <v>25</v>
      </c>
      <c r="I119" s="21">
        <v>0.3576388888888889</v>
      </c>
      <c r="J119" s="21">
        <v>0.37152777777777773</v>
      </c>
      <c r="K119" s="21">
        <v>0.40972222222222227</v>
      </c>
      <c r="L119" s="18">
        <f>I119-E119</f>
        <v>3.4722222222222099E-3</v>
      </c>
      <c r="M119" s="18">
        <f t="shared" si="6"/>
        <v>1.388888888888884E-2</v>
      </c>
      <c r="N119" s="18">
        <f t="shared" si="6"/>
        <v>3.8194444444444531E-2</v>
      </c>
      <c r="O119" s="18">
        <f>F119-E119</f>
        <v>6.25E-2</v>
      </c>
      <c r="P119" s="17">
        <v>1</v>
      </c>
      <c r="Q119" s="18">
        <v>1.0416666666666701E-2</v>
      </c>
      <c r="R119" s="18">
        <f t="shared" si="4"/>
        <v>7.2916666666666699E-2</v>
      </c>
      <c r="S119" s="18">
        <f t="shared" si="5"/>
        <v>1.75</v>
      </c>
      <c r="T119" s="17" t="str">
        <f>TEXT(A119,"jjjj")</f>
        <v>mercredi</v>
      </c>
      <c r="U119" s="18">
        <f>F119+Q119</f>
        <v>0.42708333333333337</v>
      </c>
      <c r="V119" s="18">
        <f>E120-U119</f>
        <v>-7.9861111111111105E-2</v>
      </c>
    </row>
    <row r="120" spans="1:22" x14ac:dyDescent="0.25">
      <c r="A120" s="22">
        <v>44602</v>
      </c>
      <c r="B120" s="20" t="s">
        <v>34</v>
      </c>
      <c r="C120" s="20">
        <v>2</v>
      </c>
      <c r="D120" s="20" t="s">
        <v>26</v>
      </c>
      <c r="E120" s="21">
        <v>0.34722222222222227</v>
      </c>
      <c r="F120" s="21">
        <v>0.375</v>
      </c>
      <c r="G120" s="20">
        <v>2</v>
      </c>
      <c r="H120" s="23" t="s">
        <v>25</v>
      </c>
      <c r="I120" s="21">
        <v>0.36319444444444443</v>
      </c>
      <c r="J120" s="21">
        <v>0.36388888888888887</v>
      </c>
      <c r="K120" s="21">
        <v>0.3666666666666667</v>
      </c>
      <c r="L120" s="18">
        <f>I120-E120</f>
        <v>1.5972222222222165E-2</v>
      </c>
      <c r="M120" s="18">
        <f t="shared" ref="M120:N137" si="7">J120-I120</f>
        <v>6.9444444444444198E-4</v>
      </c>
      <c r="N120" s="18">
        <f t="shared" si="7"/>
        <v>2.7777777777778234E-3</v>
      </c>
      <c r="O120" s="18">
        <f>F120-E120</f>
        <v>2.7777777777777735E-2</v>
      </c>
      <c r="P120" s="17">
        <v>1</v>
      </c>
      <c r="Q120" s="18">
        <v>1.0416666666666701E-2</v>
      </c>
      <c r="R120" s="18">
        <f t="shared" si="4"/>
        <v>3.8194444444444434E-2</v>
      </c>
      <c r="S120" s="18">
        <f t="shared" si="5"/>
        <v>0.91666666666666663</v>
      </c>
      <c r="T120" s="17" t="str">
        <f>TEXT(A120,"jjjj")</f>
        <v>jeudi</v>
      </c>
      <c r="U120" s="18">
        <f>F120+Q120</f>
        <v>0.38541666666666669</v>
      </c>
      <c r="V120" s="18">
        <f>E121-U120</f>
        <v>8.3333333333333037E-3</v>
      </c>
    </row>
    <row r="121" spans="1:22" x14ac:dyDescent="0.25">
      <c r="A121" s="22">
        <v>44602</v>
      </c>
      <c r="B121" s="20" t="s">
        <v>34</v>
      </c>
      <c r="C121" s="20">
        <v>2</v>
      </c>
      <c r="D121" s="20" t="s">
        <v>26</v>
      </c>
      <c r="E121" s="21">
        <v>0.39374999999999999</v>
      </c>
      <c r="F121" s="21">
        <v>0.44444444444444442</v>
      </c>
      <c r="G121" s="20">
        <v>2</v>
      </c>
      <c r="H121" s="23" t="s">
        <v>25</v>
      </c>
      <c r="I121" s="21">
        <v>0.40277777777777773</v>
      </c>
      <c r="J121" s="21">
        <v>0.40625</v>
      </c>
      <c r="K121" s="21">
        <v>0.43402777777777773</v>
      </c>
      <c r="L121" s="18">
        <f>I121-E121</f>
        <v>9.0277777777777457E-3</v>
      </c>
      <c r="M121" s="18">
        <f t="shared" si="7"/>
        <v>3.4722222222222654E-3</v>
      </c>
      <c r="N121" s="18">
        <f t="shared" si="7"/>
        <v>2.7777777777777735E-2</v>
      </c>
      <c r="O121" s="18">
        <f>F121-E121</f>
        <v>5.0694444444444431E-2</v>
      </c>
      <c r="P121" s="17">
        <v>1</v>
      </c>
      <c r="Q121" s="18">
        <v>1.0416666666666701E-2</v>
      </c>
      <c r="R121" s="18">
        <f t="shared" si="4"/>
        <v>6.111111111111113E-2</v>
      </c>
      <c r="S121" s="18">
        <f t="shared" si="5"/>
        <v>1.4666666666666668</v>
      </c>
      <c r="T121" s="17" t="str">
        <f>TEXT(A121,"jjjj")</f>
        <v>jeudi</v>
      </c>
      <c r="U121" s="18">
        <f>F121+Q121</f>
        <v>0.4548611111111111</v>
      </c>
      <c r="V121" s="18">
        <f>E122-U121</f>
        <v>1.3194444444444398E-2</v>
      </c>
    </row>
    <row r="122" spans="1:22" x14ac:dyDescent="0.25">
      <c r="A122" s="22">
        <v>44602</v>
      </c>
      <c r="B122" s="20" t="s">
        <v>34</v>
      </c>
      <c r="C122" s="20">
        <v>2</v>
      </c>
      <c r="D122" s="20" t="s">
        <v>26</v>
      </c>
      <c r="E122" s="21">
        <v>0.4680555555555555</v>
      </c>
      <c r="F122" s="21">
        <v>0.4826388888888889</v>
      </c>
      <c r="G122" s="20">
        <v>2</v>
      </c>
      <c r="H122" s="23" t="s">
        <v>25</v>
      </c>
      <c r="I122" s="21">
        <v>0.47569444444444442</v>
      </c>
      <c r="J122" s="21">
        <v>0.4777777777777778</v>
      </c>
      <c r="K122" s="21">
        <v>0.47986111111111113</v>
      </c>
      <c r="L122" s="18">
        <f>I122-E122</f>
        <v>7.6388888888889173E-3</v>
      </c>
      <c r="M122" s="18">
        <f t="shared" si="7"/>
        <v>2.0833333333333814E-3</v>
      </c>
      <c r="N122" s="18">
        <f t="shared" si="7"/>
        <v>2.0833333333333259E-3</v>
      </c>
      <c r="O122" s="18">
        <f>F122-E122</f>
        <v>1.4583333333333393E-2</v>
      </c>
      <c r="P122" s="17">
        <v>1</v>
      </c>
      <c r="Q122" s="18">
        <v>1.0416666666666701E-2</v>
      </c>
      <c r="R122" s="18">
        <f t="shared" si="4"/>
        <v>2.5000000000000092E-2</v>
      </c>
      <c r="S122" s="18">
        <f t="shared" si="5"/>
        <v>0.6</v>
      </c>
      <c r="T122" s="17" t="str">
        <f>TEXT(A122,"jjjj")</f>
        <v>jeudi</v>
      </c>
      <c r="U122" s="18">
        <f>F122+Q122</f>
        <v>0.49305555555555558</v>
      </c>
      <c r="V122" s="18">
        <f>E123-U122</f>
        <v>5.5555555555555469E-2</v>
      </c>
    </row>
    <row r="123" spans="1:22" x14ac:dyDescent="0.25">
      <c r="A123" s="22">
        <v>44602</v>
      </c>
      <c r="B123" s="20" t="s">
        <v>34</v>
      </c>
      <c r="C123" s="20">
        <v>2</v>
      </c>
      <c r="D123" s="20" t="s">
        <v>26</v>
      </c>
      <c r="E123" s="21">
        <v>0.54861111111111105</v>
      </c>
      <c r="F123" s="21">
        <v>0.60069444444444442</v>
      </c>
      <c r="G123" s="20">
        <v>2</v>
      </c>
      <c r="H123" s="23" t="s">
        <v>25</v>
      </c>
      <c r="I123" s="21">
        <v>0.55555555555555558</v>
      </c>
      <c r="J123" s="21">
        <v>0.55972222222222223</v>
      </c>
      <c r="K123" s="21">
        <v>0.58333333333333337</v>
      </c>
      <c r="L123" s="18">
        <f>I123-E123</f>
        <v>6.9444444444445308E-3</v>
      </c>
      <c r="M123" s="18">
        <f t="shared" si="7"/>
        <v>4.1666666666666519E-3</v>
      </c>
      <c r="N123" s="18">
        <f t="shared" si="7"/>
        <v>2.3611111111111138E-2</v>
      </c>
      <c r="O123" s="18">
        <f>F123-E123</f>
        <v>5.208333333333337E-2</v>
      </c>
      <c r="P123" s="17">
        <v>1</v>
      </c>
      <c r="Q123" s="18">
        <v>1.0416666666666701E-2</v>
      </c>
      <c r="R123" s="18">
        <f t="shared" si="4"/>
        <v>6.2500000000000069E-2</v>
      </c>
      <c r="S123" s="18">
        <f t="shared" si="5"/>
        <v>1.5</v>
      </c>
      <c r="T123" s="17" t="str">
        <f>TEXT(A123,"jjjj")</f>
        <v>jeudi</v>
      </c>
      <c r="U123" s="18">
        <f>F123+Q123</f>
        <v>0.61111111111111116</v>
      </c>
      <c r="V123" s="18">
        <f>E124-U123</f>
        <v>-0.26736111111111116</v>
      </c>
    </row>
    <row r="124" spans="1:22" x14ac:dyDescent="0.25">
      <c r="A124" s="22">
        <v>44602</v>
      </c>
      <c r="B124" s="20" t="s">
        <v>34</v>
      </c>
      <c r="C124" s="20">
        <v>3</v>
      </c>
      <c r="D124" s="20" t="s">
        <v>28</v>
      </c>
      <c r="E124" s="21">
        <v>0.34375</v>
      </c>
      <c r="F124" s="21">
        <v>0.37986111111111115</v>
      </c>
      <c r="G124" s="20">
        <v>2</v>
      </c>
      <c r="H124" s="23" t="s">
        <v>25</v>
      </c>
      <c r="I124" s="21">
        <v>0.34722222222222227</v>
      </c>
      <c r="J124" s="21">
        <v>0.3611111111111111</v>
      </c>
      <c r="K124" s="21">
        <v>0.37152777777777773</v>
      </c>
      <c r="L124" s="18">
        <f>I124-E124</f>
        <v>3.4722222222222654E-3</v>
      </c>
      <c r="M124" s="18">
        <f t="shared" si="7"/>
        <v>1.388888888888884E-2</v>
      </c>
      <c r="N124" s="18">
        <f t="shared" si="7"/>
        <v>1.041666666666663E-2</v>
      </c>
      <c r="O124" s="18">
        <f>F124-E124</f>
        <v>3.6111111111111149E-2</v>
      </c>
      <c r="P124" s="17">
        <v>1</v>
      </c>
      <c r="Q124" s="18">
        <v>1.0416666666666701E-2</v>
      </c>
      <c r="R124" s="18">
        <f t="shared" si="4"/>
        <v>4.6527777777777848E-2</v>
      </c>
      <c r="S124" s="18">
        <f t="shared" si="5"/>
        <v>1.1166666666666667</v>
      </c>
      <c r="T124" s="17" t="str">
        <f>TEXT(A124,"jjjj")</f>
        <v>jeudi</v>
      </c>
      <c r="U124" s="18">
        <f>F124+Q124</f>
        <v>0.39027777777777783</v>
      </c>
      <c r="V124" s="18">
        <f>E125-U124</f>
        <v>1.041666666666663E-2</v>
      </c>
    </row>
    <row r="125" spans="1:22" x14ac:dyDescent="0.25">
      <c r="A125" s="22">
        <v>44602</v>
      </c>
      <c r="B125" s="20" t="s">
        <v>34</v>
      </c>
      <c r="C125" s="20">
        <v>3</v>
      </c>
      <c r="D125" s="20" t="s">
        <v>28</v>
      </c>
      <c r="E125" s="21">
        <v>0.40069444444444446</v>
      </c>
      <c r="F125" s="21">
        <v>0.4375</v>
      </c>
      <c r="G125" s="20">
        <v>2</v>
      </c>
      <c r="H125" s="23" t="s">
        <v>25</v>
      </c>
      <c r="I125" s="21">
        <v>0.40625</v>
      </c>
      <c r="J125" s="21">
        <v>0.41666666666666669</v>
      </c>
      <c r="K125" s="21">
        <v>0.43055555555555558</v>
      </c>
      <c r="L125" s="18">
        <f>I125-E125</f>
        <v>5.5555555555555358E-3</v>
      </c>
      <c r="M125" s="18">
        <f t="shared" si="7"/>
        <v>1.0416666666666685E-2</v>
      </c>
      <c r="N125" s="18">
        <f t="shared" si="7"/>
        <v>1.3888888888888895E-2</v>
      </c>
      <c r="O125" s="18">
        <f>F125-E125</f>
        <v>3.6805555555555536E-2</v>
      </c>
      <c r="P125" s="17">
        <v>1</v>
      </c>
      <c r="Q125" s="18">
        <v>1.0416666666666701E-2</v>
      </c>
      <c r="R125" s="18">
        <f t="shared" si="4"/>
        <v>4.7222222222222235E-2</v>
      </c>
      <c r="S125" s="18">
        <f t="shared" si="5"/>
        <v>1.1333333333333333</v>
      </c>
      <c r="T125" s="17" t="str">
        <f>TEXT(A125,"jjjj")</f>
        <v>jeudi</v>
      </c>
      <c r="U125" s="18">
        <f>F125+Q125</f>
        <v>0.44791666666666669</v>
      </c>
      <c r="V125" s="18">
        <f>E126-U125</f>
        <v>6.9444444444444198E-3</v>
      </c>
    </row>
    <row r="126" spans="1:22" x14ac:dyDescent="0.25">
      <c r="A126" s="22">
        <v>44602</v>
      </c>
      <c r="B126" s="20" t="s">
        <v>34</v>
      </c>
      <c r="C126" s="20">
        <v>3</v>
      </c>
      <c r="D126" s="20" t="s">
        <v>28</v>
      </c>
      <c r="E126" s="21">
        <v>0.4548611111111111</v>
      </c>
      <c r="F126" s="21">
        <v>0.4909722222222222</v>
      </c>
      <c r="G126" s="20">
        <v>2</v>
      </c>
      <c r="H126" s="20" t="s">
        <v>25</v>
      </c>
      <c r="I126" s="21">
        <v>0.45833333333333331</v>
      </c>
      <c r="J126" s="21">
        <v>0.46736111111111112</v>
      </c>
      <c r="K126" s="21">
        <v>0.4826388888888889</v>
      </c>
      <c r="L126" s="18">
        <f>I126-E126</f>
        <v>3.4722222222222099E-3</v>
      </c>
      <c r="M126" s="18">
        <f t="shared" si="7"/>
        <v>9.0277777777778012E-3</v>
      </c>
      <c r="N126" s="18">
        <f t="shared" si="7"/>
        <v>1.5277777777777779E-2</v>
      </c>
      <c r="O126" s="18">
        <f>F126-E126</f>
        <v>3.6111111111111094E-2</v>
      </c>
      <c r="P126" s="17">
        <v>1</v>
      </c>
      <c r="Q126" s="18">
        <v>1.0416666666666701E-2</v>
      </c>
      <c r="R126" s="18">
        <f t="shared" si="4"/>
        <v>4.6527777777777793E-2</v>
      </c>
      <c r="S126" s="18">
        <f t="shared" si="5"/>
        <v>1.1166666666666667</v>
      </c>
      <c r="T126" s="17" t="str">
        <f>TEXT(A126,"jjjj")</f>
        <v>jeudi</v>
      </c>
      <c r="U126" s="18">
        <f>F126+Q126</f>
        <v>0.50138888888888888</v>
      </c>
      <c r="V126" s="18">
        <f>E127-U126</f>
        <v>1.041666666666663E-2</v>
      </c>
    </row>
    <row r="127" spans="1:22" x14ac:dyDescent="0.25">
      <c r="A127" s="22">
        <v>44602</v>
      </c>
      <c r="B127" s="20" t="s">
        <v>34</v>
      </c>
      <c r="C127" s="20">
        <v>3</v>
      </c>
      <c r="D127" s="20" t="s">
        <v>28</v>
      </c>
      <c r="E127" s="21">
        <v>0.51180555555555551</v>
      </c>
      <c r="F127" s="21">
        <v>0.55347222222222225</v>
      </c>
      <c r="G127" s="20">
        <v>0</v>
      </c>
      <c r="H127" s="20" t="s">
        <v>25</v>
      </c>
      <c r="I127" s="21">
        <v>0.52222222222222225</v>
      </c>
      <c r="J127" s="21">
        <v>0.53125</v>
      </c>
      <c r="K127" s="21">
        <v>0.54861111111111105</v>
      </c>
      <c r="L127" s="18">
        <f>I127-E127</f>
        <v>1.0416666666666741E-2</v>
      </c>
      <c r="M127" s="18">
        <f t="shared" si="7"/>
        <v>9.0277777777777457E-3</v>
      </c>
      <c r="N127" s="18">
        <f t="shared" si="7"/>
        <v>1.7361111111111049E-2</v>
      </c>
      <c r="O127" s="18">
        <f>F127-E127</f>
        <v>4.1666666666666741E-2</v>
      </c>
      <c r="P127" s="17">
        <v>1</v>
      </c>
      <c r="Q127" s="18">
        <v>1.0416666666666701E-2</v>
      </c>
      <c r="R127" s="18">
        <f t="shared" si="4"/>
        <v>5.208333333333344E-2</v>
      </c>
      <c r="S127" s="18">
        <f t="shared" si="5"/>
        <v>1.25</v>
      </c>
      <c r="T127" s="17" t="str">
        <f>TEXT(A127,"jjjj")</f>
        <v>jeudi</v>
      </c>
      <c r="U127" s="18">
        <f>F127+Q127</f>
        <v>0.56388888888888899</v>
      </c>
      <c r="V127" s="18">
        <f>E128-U127</f>
        <v>-0.20972222222222231</v>
      </c>
    </row>
    <row r="128" spans="1:22" x14ac:dyDescent="0.25">
      <c r="A128" s="22">
        <v>44602</v>
      </c>
      <c r="B128" s="20" t="s">
        <v>34</v>
      </c>
      <c r="C128" s="20">
        <v>4</v>
      </c>
      <c r="D128" s="20" t="s">
        <v>29</v>
      </c>
      <c r="E128" s="21">
        <v>0.35416666666666669</v>
      </c>
      <c r="F128" s="21">
        <v>0.38541666666666669</v>
      </c>
      <c r="G128" s="20">
        <v>2</v>
      </c>
      <c r="H128" s="20" t="s">
        <v>25</v>
      </c>
      <c r="I128" s="20"/>
      <c r="J128" s="20"/>
      <c r="K128" s="20"/>
      <c r="L128" s="18">
        <f>I128-E128</f>
        <v>-0.35416666666666669</v>
      </c>
      <c r="M128" s="18">
        <f t="shared" si="7"/>
        <v>0</v>
      </c>
      <c r="N128" s="18">
        <f t="shared" si="7"/>
        <v>0</v>
      </c>
      <c r="O128" s="18">
        <f>F128-E128</f>
        <v>3.125E-2</v>
      </c>
      <c r="P128" s="17">
        <v>1</v>
      </c>
      <c r="Q128" s="18">
        <v>1.0416666666666701E-2</v>
      </c>
      <c r="R128" s="18">
        <f t="shared" si="4"/>
        <v>4.1666666666666699E-2</v>
      </c>
      <c r="S128" s="18">
        <f t="shared" si="5"/>
        <v>1</v>
      </c>
      <c r="T128" s="17" t="str">
        <f>TEXT(A128,"jjjj")</f>
        <v>jeudi</v>
      </c>
      <c r="U128" s="18">
        <f>F128+Q128</f>
        <v>0.39583333333333337</v>
      </c>
      <c r="V128" s="18">
        <f>E129-U128</f>
        <v>0</v>
      </c>
    </row>
    <row r="129" spans="1:22" x14ac:dyDescent="0.25">
      <c r="A129" s="22">
        <v>44602</v>
      </c>
      <c r="B129" s="20" t="s">
        <v>34</v>
      </c>
      <c r="C129" s="20">
        <v>4</v>
      </c>
      <c r="D129" s="20" t="s">
        <v>29</v>
      </c>
      <c r="E129" s="21">
        <v>0.39583333333333331</v>
      </c>
      <c r="F129" s="21">
        <v>0.4236111111111111</v>
      </c>
      <c r="G129" s="20">
        <v>2</v>
      </c>
      <c r="H129" s="20" t="s">
        <v>25</v>
      </c>
      <c r="I129" s="20"/>
      <c r="J129" s="20"/>
      <c r="K129" s="20"/>
      <c r="L129" s="18">
        <f>I129-E129</f>
        <v>-0.39583333333333331</v>
      </c>
      <c r="M129" s="18">
        <f t="shared" si="7"/>
        <v>0</v>
      </c>
      <c r="N129" s="18">
        <f t="shared" si="7"/>
        <v>0</v>
      </c>
      <c r="O129" s="18">
        <f>F129-E129</f>
        <v>2.777777777777779E-2</v>
      </c>
      <c r="P129" s="17">
        <v>1</v>
      </c>
      <c r="Q129" s="18">
        <v>1.0416666666666701E-2</v>
      </c>
      <c r="R129" s="18">
        <f t="shared" si="4"/>
        <v>3.8194444444444489E-2</v>
      </c>
      <c r="S129" s="18">
        <f t="shared" si="5"/>
        <v>0.91666666666666663</v>
      </c>
      <c r="T129" s="17" t="str">
        <f>TEXT(A129,"jjjj")</f>
        <v>jeudi</v>
      </c>
      <c r="U129" s="18">
        <f>F129+Q129</f>
        <v>0.43402777777777779</v>
      </c>
      <c r="V129" s="18">
        <f>E130-U129</f>
        <v>3.4722222222222099E-3</v>
      </c>
    </row>
    <row r="130" spans="1:22" x14ac:dyDescent="0.25">
      <c r="A130" s="22">
        <v>44602</v>
      </c>
      <c r="B130" s="20" t="s">
        <v>34</v>
      </c>
      <c r="C130" s="20">
        <v>4</v>
      </c>
      <c r="D130" s="20" t="s">
        <v>29</v>
      </c>
      <c r="E130" s="21">
        <v>0.4375</v>
      </c>
      <c r="F130" s="21">
        <v>0.46875</v>
      </c>
      <c r="G130" s="20">
        <v>0</v>
      </c>
      <c r="H130" s="20" t="s">
        <v>25</v>
      </c>
      <c r="I130" s="20"/>
      <c r="J130" s="20"/>
      <c r="K130" s="20"/>
      <c r="L130" s="18">
        <f>I130-E130</f>
        <v>-0.4375</v>
      </c>
      <c r="M130" s="18">
        <f t="shared" si="7"/>
        <v>0</v>
      </c>
      <c r="N130" s="18">
        <f t="shared" si="7"/>
        <v>0</v>
      </c>
      <c r="O130" s="18">
        <f>F130-E130</f>
        <v>3.125E-2</v>
      </c>
      <c r="P130" s="17">
        <v>1</v>
      </c>
      <c r="Q130" s="18">
        <v>1.0416666666666701E-2</v>
      </c>
      <c r="R130" s="18">
        <f t="shared" si="4"/>
        <v>4.1666666666666699E-2</v>
      </c>
      <c r="S130" s="18">
        <f t="shared" si="5"/>
        <v>1</v>
      </c>
      <c r="T130" s="17" t="str">
        <f>TEXT(A130,"jjjj")</f>
        <v>jeudi</v>
      </c>
      <c r="U130" s="18">
        <f>F130+Q130</f>
        <v>0.47916666666666669</v>
      </c>
      <c r="V130" s="18">
        <f>E131-U130</f>
        <v>1.041666666666663E-2</v>
      </c>
    </row>
    <row r="131" spans="1:22" x14ac:dyDescent="0.25">
      <c r="A131" s="22">
        <v>44602</v>
      </c>
      <c r="B131" s="20" t="s">
        <v>34</v>
      </c>
      <c r="C131" s="20">
        <v>4</v>
      </c>
      <c r="D131" s="20" t="s">
        <v>29</v>
      </c>
      <c r="E131" s="21">
        <v>0.48958333333333331</v>
      </c>
      <c r="F131" s="21">
        <v>0.50347222222222221</v>
      </c>
      <c r="G131" s="20">
        <v>4</v>
      </c>
      <c r="H131" s="20" t="s">
        <v>25</v>
      </c>
      <c r="I131" s="20"/>
      <c r="J131" s="20"/>
      <c r="K131" s="20"/>
      <c r="L131" s="18">
        <f>I131-E131</f>
        <v>-0.48958333333333331</v>
      </c>
      <c r="M131" s="18">
        <f t="shared" si="7"/>
        <v>0</v>
      </c>
      <c r="N131" s="18">
        <f t="shared" si="7"/>
        <v>0</v>
      </c>
      <c r="O131" s="18">
        <f>F131-E131</f>
        <v>1.3888888888888895E-2</v>
      </c>
      <c r="P131" s="17">
        <v>1</v>
      </c>
      <c r="Q131" s="18">
        <v>1.0416666666666701E-2</v>
      </c>
      <c r="R131" s="18">
        <f t="shared" si="4"/>
        <v>2.4305555555555594E-2</v>
      </c>
      <c r="S131" s="18">
        <f t="shared" si="5"/>
        <v>0.58333333333333337</v>
      </c>
      <c r="T131" s="17" t="str">
        <f>TEXT(A131,"jjjj")</f>
        <v>jeudi</v>
      </c>
      <c r="U131" s="18">
        <f>F131+Q131</f>
        <v>0.51388888888888895</v>
      </c>
      <c r="V131" s="18">
        <f>E132-U131</f>
        <v>-0.17013888888888895</v>
      </c>
    </row>
    <row r="132" spans="1:22" x14ac:dyDescent="0.25">
      <c r="A132" s="22">
        <v>44602</v>
      </c>
      <c r="B132" s="20" t="s">
        <v>34</v>
      </c>
      <c r="C132" s="20">
        <v>5</v>
      </c>
      <c r="D132" s="20" t="s">
        <v>26</v>
      </c>
      <c r="E132" s="21">
        <v>0.34375</v>
      </c>
      <c r="F132" s="21">
        <v>0.37152777777777773</v>
      </c>
      <c r="G132" s="20">
        <v>2</v>
      </c>
      <c r="H132" s="20" t="s">
        <v>25</v>
      </c>
      <c r="I132" s="21">
        <v>0.34722222222222227</v>
      </c>
      <c r="J132" s="21">
        <v>0.35902777777777778</v>
      </c>
      <c r="K132" s="21">
        <v>0.36458333333333331</v>
      </c>
      <c r="L132" s="18">
        <f>I132-E132</f>
        <v>3.4722222222222654E-3</v>
      </c>
      <c r="M132" s="18">
        <f t="shared" si="7"/>
        <v>1.1805555555555514E-2</v>
      </c>
      <c r="N132" s="18">
        <f t="shared" si="7"/>
        <v>5.5555555555555358E-3</v>
      </c>
      <c r="O132" s="18">
        <f>F132-E132</f>
        <v>2.7777777777777735E-2</v>
      </c>
      <c r="P132" s="17">
        <v>1</v>
      </c>
      <c r="Q132" s="18">
        <v>1.0416666666666701E-2</v>
      </c>
      <c r="R132" s="18">
        <f t="shared" si="4"/>
        <v>3.8194444444444434E-2</v>
      </c>
      <c r="S132" s="18">
        <f t="shared" si="5"/>
        <v>0.91666666666666663</v>
      </c>
      <c r="T132" s="17" t="str">
        <f>TEXT(A132,"jjjj")</f>
        <v>jeudi</v>
      </c>
      <c r="U132" s="18">
        <f>F132+Q132</f>
        <v>0.38194444444444442</v>
      </c>
      <c r="V132" s="18">
        <f>E133-U132</f>
        <v>0.15625</v>
      </c>
    </row>
    <row r="133" spans="1:22" x14ac:dyDescent="0.25">
      <c r="A133" s="22">
        <v>44602</v>
      </c>
      <c r="B133" s="20" t="s">
        <v>34</v>
      </c>
      <c r="C133" s="20">
        <v>6</v>
      </c>
      <c r="D133" s="20" t="s">
        <v>31</v>
      </c>
      <c r="E133" s="21">
        <v>0.53819444444444442</v>
      </c>
      <c r="F133" s="21">
        <v>0.55208333333333337</v>
      </c>
      <c r="G133" s="20">
        <v>2</v>
      </c>
      <c r="H133" s="20" t="s">
        <v>27</v>
      </c>
      <c r="I133" s="21">
        <v>0.53888888888888886</v>
      </c>
      <c r="J133" s="21">
        <v>0.54305555555555551</v>
      </c>
      <c r="K133" s="21">
        <v>0.54999999999999993</v>
      </c>
      <c r="L133" s="18">
        <f>I133-E133</f>
        <v>6.9444444444444198E-4</v>
      </c>
      <c r="M133" s="18">
        <f t="shared" si="7"/>
        <v>4.1666666666666519E-3</v>
      </c>
      <c r="N133" s="18">
        <f t="shared" si="7"/>
        <v>6.9444444444444198E-3</v>
      </c>
      <c r="O133" s="18">
        <f>F133-E133</f>
        <v>1.3888888888888951E-2</v>
      </c>
      <c r="P133" s="17">
        <v>1</v>
      </c>
      <c r="Q133" s="18">
        <v>1.0416666666666701E-2</v>
      </c>
      <c r="R133" s="18">
        <f t="shared" ref="R133:R196" si="8">O133+Q133</f>
        <v>2.430555555555565E-2</v>
      </c>
      <c r="S133" s="18">
        <f t="shared" si="5"/>
        <v>0.58333333333333337</v>
      </c>
      <c r="T133" s="17" t="str">
        <f>TEXT(A133,"jjjj")</f>
        <v>jeudi</v>
      </c>
      <c r="U133" s="18">
        <f>F133+Q133</f>
        <v>0.56250000000000011</v>
      </c>
      <c r="V133" s="18">
        <f>E134-U133</f>
        <v>-4.1666666666667629E-3</v>
      </c>
    </row>
    <row r="134" spans="1:22" x14ac:dyDescent="0.25">
      <c r="A134" s="22">
        <v>44602</v>
      </c>
      <c r="B134" s="20" t="s">
        <v>34</v>
      </c>
      <c r="C134" s="20">
        <v>6</v>
      </c>
      <c r="D134" s="20" t="s">
        <v>31</v>
      </c>
      <c r="E134" s="21">
        <v>0.55833333333333335</v>
      </c>
      <c r="F134" s="21">
        <v>0.56666666666666665</v>
      </c>
      <c r="G134" s="20">
        <v>2</v>
      </c>
      <c r="H134" s="20" t="s">
        <v>27</v>
      </c>
      <c r="I134" s="21">
        <v>0.55902777777777779</v>
      </c>
      <c r="J134" s="21">
        <v>0.5625</v>
      </c>
      <c r="K134" s="21">
        <v>0.56458333333333333</v>
      </c>
      <c r="L134" s="18">
        <f>I134-E134</f>
        <v>6.9444444444444198E-4</v>
      </c>
      <c r="M134" s="18">
        <f t="shared" si="7"/>
        <v>3.4722222222222099E-3</v>
      </c>
      <c r="N134" s="18">
        <f t="shared" si="7"/>
        <v>2.0833333333333259E-3</v>
      </c>
      <c r="O134" s="18">
        <f>F134-E134</f>
        <v>8.3333333333333037E-3</v>
      </c>
      <c r="P134" s="17">
        <v>1</v>
      </c>
      <c r="Q134" s="18">
        <v>1.0416666666666701E-2</v>
      </c>
      <c r="R134" s="18">
        <f t="shared" si="8"/>
        <v>1.8750000000000003E-2</v>
      </c>
      <c r="S134" s="18">
        <f t="shared" ref="S134:S197" si="9">HOUR(R134)+MINUTE(R134)/60</f>
        <v>0.45</v>
      </c>
      <c r="T134" s="17" t="str">
        <f>TEXT(A134,"jjjj")</f>
        <v>jeudi</v>
      </c>
      <c r="U134" s="18">
        <f>F134+Q134</f>
        <v>0.57708333333333339</v>
      </c>
      <c r="V134" s="18">
        <f>E135-U134</f>
        <v>-1.388888888888995E-3</v>
      </c>
    </row>
    <row r="135" spans="1:22" x14ac:dyDescent="0.25">
      <c r="A135" s="22">
        <v>44602</v>
      </c>
      <c r="B135" s="20" t="s">
        <v>34</v>
      </c>
      <c r="C135" s="20">
        <v>6</v>
      </c>
      <c r="D135" s="20" t="s">
        <v>31</v>
      </c>
      <c r="E135" s="21">
        <v>0.5756944444444444</v>
      </c>
      <c r="F135" s="21">
        <v>0.58958333333333335</v>
      </c>
      <c r="G135" s="20">
        <v>2</v>
      </c>
      <c r="H135" s="20" t="s">
        <v>27</v>
      </c>
      <c r="I135" s="21">
        <v>0.57638888888888895</v>
      </c>
      <c r="J135" s="21">
        <v>0.57986111111111105</v>
      </c>
      <c r="K135" s="21">
        <v>0.58680555555555558</v>
      </c>
      <c r="L135" s="18">
        <f>I135-E135</f>
        <v>6.94444444444553E-4</v>
      </c>
      <c r="M135" s="18">
        <f t="shared" si="7"/>
        <v>3.4722222222220989E-3</v>
      </c>
      <c r="N135" s="18">
        <f t="shared" si="7"/>
        <v>6.9444444444445308E-3</v>
      </c>
      <c r="O135" s="18">
        <f>F135-E135</f>
        <v>1.3888888888888951E-2</v>
      </c>
      <c r="P135" s="17">
        <v>1</v>
      </c>
      <c r="Q135" s="18">
        <v>1.0416666666666701E-2</v>
      </c>
      <c r="R135" s="18">
        <f t="shared" si="8"/>
        <v>2.430555555555565E-2</v>
      </c>
      <c r="S135" s="18">
        <f t="shared" si="9"/>
        <v>0.58333333333333337</v>
      </c>
      <c r="T135" s="17" t="str">
        <f>TEXT(A135,"jjjj")</f>
        <v>jeudi</v>
      </c>
      <c r="U135" s="18">
        <f>F135+Q135</f>
        <v>0.60000000000000009</v>
      </c>
      <c r="V135" s="18">
        <f>E136-U135</f>
        <v>-0.18680555555555567</v>
      </c>
    </row>
    <row r="136" spans="1:22" x14ac:dyDescent="0.25">
      <c r="A136" s="22">
        <v>44603</v>
      </c>
      <c r="B136" s="20" t="s">
        <v>36</v>
      </c>
      <c r="C136" s="20">
        <v>1</v>
      </c>
      <c r="D136" s="20" t="s">
        <v>23</v>
      </c>
      <c r="E136" s="21">
        <v>0.41319444444444442</v>
      </c>
      <c r="F136" s="21">
        <v>0.47916666666666669</v>
      </c>
      <c r="G136" s="20">
        <v>4</v>
      </c>
      <c r="H136" s="20" t="s">
        <v>24</v>
      </c>
      <c r="I136" s="21">
        <v>0.41944444444444445</v>
      </c>
      <c r="J136" s="21">
        <v>0.42222222222222222</v>
      </c>
      <c r="K136" s="21">
        <v>0.47638888888888892</v>
      </c>
      <c r="L136" s="18">
        <f>I136-E136</f>
        <v>6.2500000000000333E-3</v>
      </c>
      <c r="M136" s="18">
        <f t="shared" si="7"/>
        <v>2.7777777777777679E-3</v>
      </c>
      <c r="N136" s="18">
        <f t="shared" si="7"/>
        <v>5.4166666666666696E-2</v>
      </c>
      <c r="O136" s="18">
        <f>F136-E136</f>
        <v>6.5972222222222265E-2</v>
      </c>
      <c r="P136" s="17">
        <v>1</v>
      </c>
      <c r="Q136" s="18">
        <v>1.0416666666666701E-2</v>
      </c>
      <c r="R136" s="18">
        <f t="shared" si="8"/>
        <v>7.6388888888888964E-2</v>
      </c>
      <c r="S136" s="18">
        <f t="shared" si="9"/>
        <v>1.8333333333333335</v>
      </c>
      <c r="T136" s="17" t="str">
        <f>TEXT(A136,"jjjj")</f>
        <v>vendredi</v>
      </c>
      <c r="U136" s="18">
        <f>F136+Q136</f>
        <v>0.48958333333333337</v>
      </c>
      <c r="V136" s="18">
        <f>E137-U136</f>
        <v>5.9027777777777679E-2</v>
      </c>
    </row>
    <row r="137" spans="1:22" x14ac:dyDescent="0.25">
      <c r="A137" s="22">
        <v>44603</v>
      </c>
      <c r="B137" s="20" t="s">
        <v>36</v>
      </c>
      <c r="C137" s="20">
        <v>1</v>
      </c>
      <c r="D137" s="20" t="s">
        <v>23</v>
      </c>
      <c r="E137" s="21">
        <v>0.54861111111111105</v>
      </c>
      <c r="F137" s="21">
        <v>0.59722222222222221</v>
      </c>
      <c r="G137" s="20">
        <v>4</v>
      </c>
      <c r="H137" s="20" t="s">
        <v>24</v>
      </c>
      <c r="I137" s="21">
        <v>0.55347222222222225</v>
      </c>
      <c r="J137" s="21">
        <v>0.55902777777777779</v>
      </c>
      <c r="K137" s="21">
        <v>0.59375</v>
      </c>
      <c r="L137" s="18">
        <f>I137-E137</f>
        <v>4.8611111111112049E-3</v>
      </c>
      <c r="M137" s="18">
        <f t="shared" si="7"/>
        <v>5.5555555555555358E-3</v>
      </c>
      <c r="N137" s="18">
        <f t="shared" si="7"/>
        <v>3.472222222222221E-2</v>
      </c>
      <c r="O137" s="18">
        <f>F137-E137</f>
        <v>4.861111111111116E-2</v>
      </c>
      <c r="P137" s="17">
        <v>1</v>
      </c>
      <c r="Q137" s="18">
        <v>1.0416666666666701E-2</v>
      </c>
      <c r="R137" s="18">
        <f t="shared" si="8"/>
        <v>5.902777777777786E-2</v>
      </c>
      <c r="S137" s="18">
        <f t="shared" si="9"/>
        <v>1.4166666666666667</v>
      </c>
      <c r="T137" s="17" t="str">
        <f>TEXT(A137,"jjjj")</f>
        <v>vendredi</v>
      </c>
      <c r="U137" s="18">
        <f>F137+Q137</f>
        <v>0.60763888888888895</v>
      </c>
      <c r="V137" s="18">
        <f>E138-U137</f>
        <v>-0.26041666666666669</v>
      </c>
    </row>
    <row r="138" spans="1:22" x14ac:dyDescent="0.25">
      <c r="A138" s="22">
        <v>44603</v>
      </c>
      <c r="B138" s="20" t="s">
        <v>36</v>
      </c>
      <c r="C138" s="20">
        <v>2</v>
      </c>
      <c r="D138" s="20" t="s">
        <v>26</v>
      </c>
      <c r="E138" s="21">
        <v>0.34722222222222227</v>
      </c>
      <c r="F138" s="21">
        <v>0.36736111111111108</v>
      </c>
      <c r="G138" s="20">
        <v>2</v>
      </c>
      <c r="H138" s="20" t="s">
        <v>25</v>
      </c>
      <c r="I138" s="21">
        <v>0.35069444444444442</v>
      </c>
      <c r="J138" s="21">
        <v>0.35486111111111113</v>
      </c>
      <c r="K138" s="21">
        <v>0.35902777777777778</v>
      </c>
      <c r="L138" s="18">
        <f>I138-E138</f>
        <v>3.4722222222221544E-3</v>
      </c>
      <c r="M138" s="18">
        <f t="shared" ref="M138:N205" si="10">J138-I138</f>
        <v>4.1666666666667074E-3</v>
      </c>
      <c r="N138" s="18">
        <f t="shared" si="10"/>
        <v>4.1666666666666519E-3</v>
      </c>
      <c r="O138" s="18">
        <f>F138-E138</f>
        <v>2.0138888888888817E-2</v>
      </c>
      <c r="P138" s="17">
        <v>1</v>
      </c>
      <c r="Q138" s="18">
        <v>1.0416666666666701E-2</v>
      </c>
      <c r="R138" s="18">
        <f t="shared" si="8"/>
        <v>3.0555555555555516E-2</v>
      </c>
      <c r="S138" s="18">
        <f t="shared" si="9"/>
        <v>0.73333333333333328</v>
      </c>
      <c r="T138" s="17" t="str">
        <f>TEXT(A138,"jjjj")</f>
        <v>vendredi</v>
      </c>
      <c r="U138" s="18">
        <f>F138+Q138</f>
        <v>0.37777777777777777</v>
      </c>
      <c r="V138" s="18">
        <f>E139-U138</f>
        <v>2.7083333333333348E-2</v>
      </c>
    </row>
    <row r="139" spans="1:22" x14ac:dyDescent="0.25">
      <c r="A139" s="22">
        <v>44603</v>
      </c>
      <c r="B139" s="20" t="s">
        <v>36</v>
      </c>
      <c r="C139" s="20">
        <v>2</v>
      </c>
      <c r="D139" s="20" t="s">
        <v>26</v>
      </c>
      <c r="E139" s="21">
        <v>0.40486111111111112</v>
      </c>
      <c r="F139" s="21">
        <v>0.53472222222222221</v>
      </c>
      <c r="G139" s="20">
        <v>0</v>
      </c>
      <c r="H139" s="20" t="s">
        <v>25</v>
      </c>
      <c r="I139" s="21">
        <v>0.40972222222222227</v>
      </c>
      <c r="J139" s="21">
        <v>0.4236111111111111</v>
      </c>
      <c r="K139" s="21">
        <v>0.52916666666666667</v>
      </c>
      <c r="L139" s="18">
        <f>I139-E139</f>
        <v>4.8611111111111494E-3</v>
      </c>
      <c r="M139" s="18">
        <f t="shared" si="10"/>
        <v>1.388888888888884E-2</v>
      </c>
      <c r="N139" s="18">
        <f t="shared" si="10"/>
        <v>0.10555555555555557</v>
      </c>
      <c r="O139" s="18">
        <f>F139-E139</f>
        <v>0.12986111111111109</v>
      </c>
      <c r="P139" s="17">
        <v>1</v>
      </c>
      <c r="Q139" s="18">
        <v>1.0416666666666701E-2</v>
      </c>
      <c r="R139" s="18">
        <f t="shared" si="8"/>
        <v>0.14027777777777781</v>
      </c>
      <c r="S139" s="18">
        <f t="shared" si="9"/>
        <v>3.3666666666666667</v>
      </c>
      <c r="T139" s="17" t="str">
        <f>TEXT(A139,"jjjj")</f>
        <v>vendredi</v>
      </c>
      <c r="U139" s="18">
        <f>F139+Q139</f>
        <v>0.54513888888888895</v>
      </c>
      <c r="V139" s="18">
        <f>E140-U139</f>
        <v>2.4305555555555469E-2</v>
      </c>
    </row>
    <row r="140" spans="1:22" x14ac:dyDescent="0.25">
      <c r="A140" s="22">
        <v>44603</v>
      </c>
      <c r="B140" s="20" t="s">
        <v>36</v>
      </c>
      <c r="C140" s="20">
        <v>2</v>
      </c>
      <c r="D140" s="20" t="s">
        <v>26</v>
      </c>
      <c r="E140" s="21">
        <v>0.56944444444444442</v>
      </c>
      <c r="F140" s="21">
        <v>0.61111111111111105</v>
      </c>
      <c r="G140" s="20">
        <v>4</v>
      </c>
      <c r="H140" s="20" t="s">
        <v>25</v>
      </c>
      <c r="I140" s="21">
        <v>0.57291666666666663</v>
      </c>
      <c r="J140" s="21">
        <v>0.57986111111111105</v>
      </c>
      <c r="K140" s="21">
        <v>0.60416666666666663</v>
      </c>
      <c r="L140" s="18">
        <f>I140-E140</f>
        <v>3.4722222222222099E-3</v>
      </c>
      <c r="M140" s="18">
        <f t="shared" si="10"/>
        <v>6.9444444444444198E-3</v>
      </c>
      <c r="N140" s="18">
        <f t="shared" si="10"/>
        <v>2.430555555555558E-2</v>
      </c>
      <c r="O140" s="18">
        <f>F140-E140</f>
        <v>4.166666666666663E-2</v>
      </c>
      <c r="P140" s="17">
        <v>1</v>
      </c>
      <c r="Q140" s="18">
        <v>1.0416666666666701E-2</v>
      </c>
      <c r="R140" s="18">
        <f t="shared" si="8"/>
        <v>5.2083333333333329E-2</v>
      </c>
      <c r="S140" s="18">
        <f t="shared" si="9"/>
        <v>1.25</v>
      </c>
      <c r="T140" s="17" t="str">
        <f>TEXT(A140,"jjjj")</f>
        <v>vendredi</v>
      </c>
      <c r="U140" s="18">
        <f>F140+Q140</f>
        <v>0.62152777777777779</v>
      </c>
      <c r="V140" s="18">
        <f>E141-U140</f>
        <v>1.388888888888884E-2</v>
      </c>
    </row>
    <row r="141" spans="1:22" x14ac:dyDescent="0.25">
      <c r="A141" s="22">
        <v>44603</v>
      </c>
      <c r="B141" s="20" t="s">
        <v>36</v>
      </c>
      <c r="C141" s="20">
        <v>2</v>
      </c>
      <c r="D141" s="20" t="s">
        <v>26</v>
      </c>
      <c r="E141" s="21">
        <v>0.63541666666666663</v>
      </c>
      <c r="F141" s="21">
        <v>0.76041666666666663</v>
      </c>
      <c r="G141" s="20">
        <v>0</v>
      </c>
      <c r="H141" s="20" t="s">
        <v>25</v>
      </c>
      <c r="I141" s="21">
        <v>0.63888888888888895</v>
      </c>
      <c r="J141" s="21">
        <v>0.64930555555555558</v>
      </c>
      <c r="K141" s="21">
        <v>0.75347222222222221</v>
      </c>
      <c r="L141" s="18">
        <f>I141-E141</f>
        <v>3.4722222222223209E-3</v>
      </c>
      <c r="M141" s="18">
        <f t="shared" si="10"/>
        <v>1.041666666666663E-2</v>
      </c>
      <c r="N141" s="18">
        <f t="shared" si="10"/>
        <v>0.10416666666666663</v>
      </c>
      <c r="O141" s="18">
        <f>F141-E141</f>
        <v>0.125</v>
      </c>
      <c r="P141" s="17">
        <v>1</v>
      </c>
      <c r="Q141" s="18">
        <v>1.0416666666666701E-2</v>
      </c>
      <c r="R141" s="18">
        <f t="shared" si="8"/>
        <v>0.13541666666666671</v>
      </c>
      <c r="S141" s="18">
        <f t="shared" si="9"/>
        <v>3.25</v>
      </c>
      <c r="T141" s="17" t="str">
        <f>TEXT(A141,"jjjj")</f>
        <v>vendredi</v>
      </c>
      <c r="U141" s="18">
        <f>F141+Q141</f>
        <v>0.77083333333333337</v>
      </c>
      <c r="V141" s="18">
        <f>E142-U141</f>
        <v>4.861111111111116E-2</v>
      </c>
    </row>
    <row r="142" spans="1:22" x14ac:dyDescent="0.25">
      <c r="A142" s="22">
        <v>44603</v>
      </c>
      <c r="B142" s="20" t="s">
        <v>36</v>
      </c>
      <c r="C142" s="20">
        <v>2</v>
      </c>
      <c r="D142" s="20" t="s">
        <v>26</v>
      </c>
      <c r="E142" s="21">
        <v>0.81944444444444453</v>
      </c>
      <c r="F142" s="21">
        <v>0.89027777777777783</v>
      </c>
      <c r="G142" s="20">
        <v>4</v>
      </c>
      <c r="H142" s="20" t="s">
        <v>25</v>
      </c>
      <c r="I142" s="21">
        <v>0.82291666666666663</v>
      </c>
      <c r="J142" s="21">
        <v>0.83333333333333337</v>
      </c>
      <c r="K142" s="21">
        <v>0.86458333333333337</v>
      </c>
      <c r="L142" s="18">
        <f>I142-E142</f>
        <v>3.4722222222220989E-3</v>
      </c>
      <c r="M142" s="18">
        <f t="shared" si="10"/>
        <v>1.0416666666666741E-2</v>
      </c>
      <c r="N142" s="18">
        <f t="shared" si="10"/>
        <v>3.125E-2</v>
      </c>
      <c r="O142" s="18">
        <f>F142-E142</f>
        <v>7.0833333333333304E-2</v>
      </c>
      <c r="P142" s="17">
        <v>1</v>
      </c>
      <c r="Q142" s="18">
        <v>1.0416666666666701E-2</v>
      </c>
      <c r="R142" s="18">
        <f t="shared" si="8"/>
        <v>8.1250000000000003E-2</v>
      </c>
      <c r="S142" s="18">
        <f t="shared" si="9"/>
        <v>1.95</v>
      </c>
      <c r="T142" s="17" t="str">
        <f>TEXT(A142,"jjjj")</f>
        <v>vendredi</v>
      </c>
      <c r="U142" s="18">
        <f>F142+Q142</f>
        <v>0.90069444444444458</v>
      </c>
      <c r="V142" s="18">
        <f>E143-U142</f>
        <v>-0.55833333333333346</v>
      </c>
    </row>
    <row r="143" spans="1:22" x14ac:dyDescent="0.25">
      <c r="A143" s="22">
        <v>44603</v>
      </c>
      <c r="B143" s="20" t="s">
        <v>36</v>
      </c>
      <c r="C143" s="20">
        <v>3</v>
      </c>
      <c r="D143" s="20" t="s">
        <v>28</v>
      </c>
      <c r="E143" s="21">
        <v>0.34236111111111112</v>
      </c>
      <c r="F143" s="21">
        <v>0.38194444444444442</v>
      </c>
      <c r="G143" s="20">
        <v>2</v>
      </c>
      <c r="H143" s="20" t="s">
        <v>25</v>
      </c>
      <c r="I143" s="21">
        <v>0.34375</v>
      </c>
      <c r="J143" s="21">
        <v>0.3611111111111111</v>
      </c>
      <c r="K143" s="21">
        <v>0.37847222222222227</v>
      </c>
      <c r="L143" s="18">
        <f>I143-E143</f>
        <v>1.388888888888884E-3</v>
      </c>
      <c r="M143" s="18">
        <f t="shared" si="10"/>
        <v>1.7361111111111105E-2</v>
      </c>
      <c r="N143" s="18">
        <f t="shared" si="10"/>
        <v>1.736111111111116E-2</v>
      </c>
      <c r="O143" s="18">
        <f>F143-E143</f>
        <v>3.9583333333333304E-2</v>
      </c>
      <c r="P143" s="17">
        <v>1</v>
      </c>
      <c r="Q143" s="18">
        <v>1.0416666666666701E-2</v>
      </c>
      <c r="R143" s="18">
        <f t="shared" si="8"/>
        <v>0.05</v>
      </c>
      <c r="S143" s="18">
        <f t="shared" si="9"/>
        <v>1.2</v>
      </c>
      <c r="T143" s="17" t="str">
        <f>TEXT(A143,"jjjj")</f>
        <v>vendredi</v>
      </c>
      <c r="U143" s="18">
        <f>F143+Q143</f>
        <v>0.3923611111111111</v>
      </c>
      <c r="V143" s="18">
        <f>E144-U143</f>
        <v>-3.4722222222222099E-3</v>
      </c>
    </row>
    <row r="144" spans="1:22" x14ac:dyDescent="0.25">
      <c r="A144" s="22">
        <v>44603</v>
      </c>
      <c r="B144" s="20" t="s">
        <v>36</v>
      </c>
      <c r="C144" s="20">
        <v>3</v>
      </c>
      <c r="D144" s="20" t="s">
        <v>28</v>
      </c>
      <c r="E144" s="21">
        <v>0.3888888888888889</v>
      </c>
      <c r="F144" s="21">
        <v>0.47222222222222227</v>
      </c>
      <c r="G144" s="20">
        <v>2</v>
      </c>
      <c r="H144" s="20" t="s">
        <v>24</v>
      </c>
      <c r="I144" s="21">
        <v>0.3888888888888889</v>
      </c>
      <c r="J144" s="21">
        <v>0.4236111111111111</v>
      </c>
      <c r="K144" s="21">
        <v>0.46875</v>
      </c>
      <c r="L144" s="18">
        <f>I144-E144</f>
        <v>0</v>
      </c>
      <c r="M144" s="18">
        <f t="shared" si="10"/>
        <v>3.472222222222221E-2</v>
      </c>
      <c r="N144" s="18">
        <f t="shared" si="10"/>
        <v>4.5138888888888895E-2</v>
      </c>
      <c r="O144" s="18">
        <f>F144-E144</f>
        <v>8.333333333333337E-2</v>
      </c>
      <c r="P144" s="17">
        <v>1</v>
      </c>
      <c r="Q144" s="18">
        <v>1.0416666666666701E-2</v>
      </c>
      <c r="R144" s="18">
        <f t="shared" si="8"/>
        <v>9.3750000000000069E-2</v>
      </c>
      <c r="S144" s="18">
        <f t="shared" si="9"/>
        <v>2.25</v>
      </c>
      <c r="T144" s="17" t="str">
        <f>TEXT(A144,"jjjj")</f>
        <v>vendredi</v>
      </c>
      <c r="U144" s="18">
        <f>F144+Q144</f>
        <v>0.48263888888888895</v>
      </c>
      <c r="V144" s="18">
        <f>E145-U144</f>
        <v>1.7361111111111049E-2</v>
      </c>
    </row>
    <row r="145" spans="1:22" x14ac:dyDescent="0.25">
      <c r="A145" s="22">
        <v>44603</v>
      </c>
      <c r="B145" s="20" t="s">
        <v>36</v>
      </c>
      <c r="C145" s="20">
        <v>3</v>
      </c>
      <c r="D145" s="20" t="s">
        <v>28</v>
      </c>
      <c r="E145" s="21">
        <v>0.5</v>
      </c>
      <c r="F145" s="21">
        <v>0.54513888888888895</v>
      </c>
      <c r="G145" s="20">
        <v>4</v>
      </c>
      <c r="H145" s="20" t="s">
        <v>24</v>
      </c>
      <c r="I145" s="21">
        <v>0.50694444444444442</v>
      </c>
      <c r="J145" s="21">
        <v>0.5229166666666667</v>
      </c>
      <c r="K145" s="21">
        <v>0.54166666666666663</v>
      </c>
      <c r="L145" s="18">
        <f>I145-E145</f>
        <v>6.9444444444444198E-3</v>
      </c>
      <c r="M145" s="18">
        <f t="shared" si="10"/>
        <v>1.5972222222222276E-2</v>
      </c>
      <c r="N145" s="18">
        <f t="shared" si="10"/>
        <v>1.8749999999999933E-2</v>
      </c>
      <c r="O145" s="18">
        <f>F145-E145</f>
        <v>4.5138888888888951E-2</v>
      </c>
      <c r="P145" s="17">
        <v>1</v>
      </c>
      <c r="Q145" s="18">
        <v>1.0416666666666701E-2</v>
      </c>
      <c r="R145" s="18">
        <f t="shared" si="8"/>
        <v>5.555555555555565E-2</v>
      </c>
      <c r="S145" s="18">
        <f t="shared" si="9"/>
        <v>1.3333333333333333</v>
      </c>
      <c r="T145" s="17" t="str">
        <f>TEXT(A145,"jjjj")</f>
        <v>vendredi</v>
      </c>
      <c r="U145" s="18">
        <f>F145+Q145</f>
        <v>0.55555555555555569</v>
      </c>
      <c r="V145" s="18">
        <f>E146-U145</f>
        <v>0.14583333333333315</v>
      </c>
    </row>
    <row r="146" spans="1:22" x14ac:dyDescent="0.25">
      <c r="A146" s="22">
        <v>44603</v>
      </c>
      <c r="B146" s="20" t="s">
        <v>36</v>
      </c>
      <c r="C146" s="20">
        <v>3</v>
      </c>
      <c r="D146" s="20" t="s">
        <v>26</v>
      </c>
      <c r="E146" s="21">
        <v>0.70138888888888884</v>
      </c>
      <c r="F146" s="21">
        <v>0.76736111111111116</v>
      </c>
      <c r="G146" s="20">
        <v>4</v>
      </c>
      <c r="H146" s="20" t="s">
        <v>25</v>
      </c>
      <c r="I146" s="21">
        <v>0.70138888888888884</v>
      </c>
      <c r="J146" s="21">
        <v>0.70833333333333337</v>
      </c>
      <c r="K146" s="21">
        <v>0.76041666666666663</v>
      </c>
      <c r="L146" s="18">
        <f>I146-E146</f>
        <v>0</v>
      </c>
      <c r="M146" s="18">
        <f t="shared" si="10"/>
        <v>6.9444444444445308E-3</v>
      </c>
      <c r="N146" s="18">
        <f t="shared" si="10"/>
        <v>5.2083333333333259E-2</v>
      </c>
      <c r="O146" s="18">
        <f>F146-E146</f>
        <v>6.5972222222222321E-2</v>
      </c>
      <c r="P146" s="17">
        <v>1</v>
      </c>
      <c r="Q146" s="18">
        <v>1.0416666666666701E-2</v>
      </c>
      <c r="R146" s="18">
        <f t="shared" si="8"/>
        <v>7.638888888888902E-2</v>
      </c>
      <c r="S146" s="18">
        <f t="shared" si="9"/>
        <v>1.8333333333333335</v>
      </c>
      <c r="T146" s="17" t="str">
        <f>TEXT(A146,"jjjj")</f>
        <v>vendredi</v>
      </c>
      <c r="U146" s="18">
        <f>F146+Q146</f>
        <v>0.7777777777777779</v>
      </c>
      <c r="V146" s="18">
        <f>E147-U146</f>
        <v>-0.42847222222222237</v>
      </c>
    </row>
    <row r="147" spans="1:22" x14ac:dyDescent="0.25">
      <c r="A147" s="22">
        <v>44603</v>
      </c>
      <c r="B147" s="20" t="s">
        <v>36</v>
      </c>
      <c r="C147" s="20">
        <v>5</v>
      </c>
      <c r="D147" s="20" t="s">
        <v>30</v>
      </c>
      <c r="E147" s="21">
        <v>0.34930555555555554</v>
      </c>
      <c r="F147" s="21">
        <v>0.39583333333333331</v>
      </c>
      <c r="G147" s="20">
        <v>2</v>
      </c>
      <c r="H147" s="20" t="s">
        <v>27</v>
      </c>
      <c r="I147" s="21">
        <v>0.3611111111111111</v>
      </c>
      <c r="J147" s="21">
        <v>0.36249999999999999</v>
      </c>
      <c r="K147" s="21">
        <v>0.38541666666666669</v>
      </c>
      <c r="L147" s="18">
        <f>I147-E147</f>
        <v>1.1805555555555569E-2</v>
      </c>
      <c r="M147" s="18">
        <f t="shared" si="10"/>
        <v>1.388888888888884E-3</v>
      </c>
      <c r="N147" s="18">
        <f t="shared" si="10"/>
        <v>2.2916666666666696E-2</v>
      </c>
      <c r="O147" s="18">
        <f>F147-E147</f>
        <v>4.6527777777777779E-2</v>
      </c>
      <c r="P147" s="17">
        <v>1</v>
      </c>
      <c r="Q147" s="18">
        <v>1.0416666666666701E-2</v>
      </c>
      <c r="R147" s="18">
        <f t="shared" si="8"/>
        <v>5.6944444444444478E-2</v>
      </c>
      <c r="S147" s="18">
        <f t="shared" si="9"/>
        <v>1.3666666666666667</v>
      </c>
      <c r="T147" s="17" t="str">
        <f>TEXT(A147,"jjjj")</f>
        <v>vendredi</v>
      </c>
      <c r="U147" s="18">
        <f>F147+Q147</f>
        <v>0.40625</v>
      </c>
      <c r="V147" s="18">
        <f>E148-U147</f>
        <v>2.5694444444444464E-2</v>
      </c>
    </row>
    <row r="148" spans="1:22" x14ac:dyDescent="0.25">
      <c r="A148" s="22">
        <v>44603</v>
      </c>
      <c r="B148" s="20" t="s">
        <v>36</v>
      </c>
      <c r="C148" s="20">
        <v>5</v>
      </c>
      <c r="D148" s="20" t="s">
        <v>30</v>
      </c>
      <c r="E148" s="21">
        <v>0.43194444444444446</v>
      </c>
      <c r="F148" s="21">
        <v>0.60416666666666663</v>
      </c>
      <c r="G148" s="20">
        <v>0</v>
      </c>
      <c r="H148" s="20" t="s">
        <v>25</v>
      </c>
      <c r="I148" s="21">
        <v>0.43541666666666662</v>
      </c>
      <c r="J148" s="21">
        <v>0.4548611111111111</v>
      </c>
      <c r="K148" s="21">
        <v>0.59375</v>
      </c>
      <c r="L148" s="18">
        <f>I148-E148</f>
        <v>3.4722222222221544E-3</v>
      </c>
      <c r="M148" s="18">
        <f t="shared" si="10"/>
        <v>1.9444444444444486E-2</v>
      </c>
      <c r="N148" s="18">
        <f t="shared" si="10"/>
        <v>0.1388888888888889</v>
      </c>
      <c r="O148" s="18">
        <f>F148-E148</f>
        <v>0.17222222222222217</v>
      </c>
      <c r="P148" s="17">
        <v>1</v>
      </c>
      <c r="Q148" s="18">
        <v>1.0416666666666701E-2</v>
      </c>
      <c r="R148" s="18">
        <f t="shared" si="8"/>
        <v>0.18263888888888888</v>
      </c>
      <c r="S148" s="18">
        <f t="shared" si="9"/>
        <v>4.3833333333333337</v>
      </c>
      <c r="T148" s="17" t="str">
        <f>TEXT(A148,"jjjj")</f>
        <v>vendredi</v>
      </c>
      <c r="U148" s="18">
        <f>F148+Q148</f>
        <v>0.61458333333333337</v>
      </c>
      <c r="V148" s="18">
        <f>E149-U148</f>
        <v>-0.2673611111111111</v>
      </c>
    </row>
    <row r="149" spans="1:22" x14ac:dyDescent="0.25">
      <c r="A149" s="22">
        <v>44603</v>
      </c>
      <c r="B149" s="20" t="s">
        <v>36</v>
      </c>
      <c r="C149" s="20">
        <v>6</v>
      </c>
      <c r="D149" s="20" t="s">
        <v>33</v>
      </c>
      <c r="E149" s="21">
        <v>0.34722222222222227</v>
      </c>
      <c r="F149" s="21">
        <v>0.36736111111111108</v>
      </c>
      <c r="G149" s="20">
        <v>2</v>
      </c>
      <c r="H149" s="20" t="s">
        <v>25</v>
      </c>
      <c r="I149" s="21">
        <v>0.35069444444444442</v>
      </c>
      <c r="J149" s="21">
        <v>0.35486111111111113</v>
      </c>
      <c r="K149" s="21">
        <v>0.35902777777777778</v>
      </c>
      <c r="L149" s="18">
        <f>I149-E149</f>
        <v>3.4722222222221544E-3</v>
      </c>
      <c r="M149" s="18">
        <f t="shared" si="10"/>
        <v>4.1666666666667074E-3</v>
      </c>
      <c r="N149" s="18">
        <f t="shared" si="10"/>
        <v>4.1666666666666519E-3</v>
      </c>
      <c r="O149" s="18">
        <f>F149-E149</f>
        <v>2.0138888888888817E-2</v>
      </c>
      <c r="P149" s="17">
        <v>1</v>
      </c>
      <c r="Q149" s="18">
        <v>1.0416666666666701E-2</v>
      </c>
      <c r="R149" s="18">
        <f t="shared" si="8"/>
        <v>3.0555555555555516E-2</v>
      </c>
      <c r="S149" s="18">
        <f t="shared" si="9"/>
        <v>0.73333333333333328</v>
      </c>
      <c r="T149" s="17" t="str">
        <f>TEXT(A149,"jjjj")</f>
        <v>vendredi</v>
      </c>
      <c r="U149" s="18">
        <f>F149+Q149</f>
        <v>0.37777777777777777</v>
      </c>
      <c r="V149" s="18">
        <f>E150-U149</f>
        <v>0.60486111111111107</v>
      </c>
    </row>
    <row r="150" spans="1:22" x14ac:dyDescent="0.25">
      <c r="A150" s="22">
        <v>44604</v>
      </c>
      <c r="B150" s="20" t="s">
        <v>40</v>
      </c>
      <c r="C150" s="20">
        <v>2</v>
      </c>
      <c r="D150" s="20" t="s">
        <v>26</v>
      </c>
      <c r="E150" s="21">
        <v>0.98263888888888884</v>
      </c>
      <c r="F150" s="21">
        <v>1.0416666666666666E-2</v>
      </c>
      <c r="G150" s="20">
        <v>4</v>
      </c>
      <c r="H150" s="20" t="s">
        <v>25</v>
      </c>
      <c r="I150" s="21">
        <v>0.98611111111111116</v>
      </c>
      <c r="J150" s="21">
        <v>0</v>
      </c>
      <c r="K150" s="21">
        <v>3.8194444444444441E-2</v>
      </c>
      <c r="L150" s="18">
        <f>I150-E150</f>
        <v>3.4722222222223209E-3</v>
      </c>
      <c r="M150" s="18">
        <f t="shared" si="10"/>
        <v>-0.98611111111111116</v>
      </c>
      <c r="N150" s="18">
        <f t="shared" si="10"/>
        <v>3.8194444444444441E-2</v>
      </c>
      <c r="O150" s="18">
        <f>F150-E150</f>
        <v>-0.97222222222222221</v>
      </c>
      <c r="P150" s="17">
        <v>1</v>
      </c>
      <c r="Q150" s="18">
        <v>1.0416666666666701E-2</v>
      </c>
      <c r="R150" s="18">
        <f t="shared" si="8"/>
        <v>-0.96180555555555547</v>
      </c>
      <c r="S150" s="18" t="e">
        <f t="shared" si="9"/>
        <v>#NUM!</v>
      </c>
      <c r="T150" s="17" t="str">
        <f>TEXT(A150,"jjjj")</f>
        <v>samedi</v>
      </c>
      <c r="U150" s="18">
        <f>F150+Q150</f>
        <v>2.0833333333333367E-2</v>
      </c>
      <c r="V150" s="18">
        <f>E151-U150</f>
        <v>0.68055555555555547</v>
      </c>
    </row>
    <row r="151" spans="1:22" x14ac:dyDescent="0.25">
      <c r="A151" s="22">
        <v>44605</v>
      </c>
      <c r="B151" s="20" t="s">
        <v>37</v>
      </c>
      <c r="C151" s="20">
        <v>2</v>
      </c>
      <c r="D151" s="20" t="s">
        <v>26</v>
      </c>
      <c r="E151" s="21">
        <v>0.70138888888888884</v>
      </c>
      <c r="F151" s="21">
        <v>0.72222222222222221</v>
      </c>
      <c r="G151" s="20">
        <v>4</v>
      </c>
      <c r="H151" s="20" t="s">
        <v>25</v>
      </c>
      <c r="I151" s="21">
        <v>0.7104166666666667</v>
      </c>
      <c r="J151" s="21">
        <v>0.71527777777777779</v>
      </c>
      <c r="K151" s="21">
        <v>0.71875</v>
      </c>
      <c r="L151" s="18">
        <f>I151-E151</f>
        <v>9.0277777777778567E-3</v>
      </c>
      <c r="M151" s="18">
        <f t="shared" si="10"/>
        <v>4.8611111111110938E-3</v>
      </c>
      <c r="N151" s="18">
        <f t="shared" si="10"/>
        <v>3.4722222222222099E-3</v>
      </c>
      <c r="O151" s="18">
        <f>F151-E151</f>
        <v>2.083333333333337E-2</v>
      </c>
      <c r="P151" s="17">
        <v>1</v>
      </c>
      <c r="Q151" s="18">
        <v>1.0416666666666701E-2</v>
      </c>
      <c r="R151" s="18">
        <f t="shared" si="8"/>
        <v>3.1250000000000069E-2</v>
      </c>
      <c r="S151" s="18">
        <f t="shared" si="9"/>
        <v>0.75</v>
      </c>
      <c r="T151" s="17" t="str">
        <f>TEXT(A151,"jjjj")</f>
        <v>dimanche</v>
      </c>
      <c r="U151" s="18">
        <f>F151+Q151</f>
        <v>0.73263888888888895</v>
      </c>
      <c r="V151" s="18">
        <f>E152-U151</f>
        <v>-0.38333333333333341</v>
      </c>
    </row>
    <row r="152" spans="1:22" x14ac:dyDescent="0.25">
      <c r="A152" s="22">
        <v>44606</v>
      </c>
      <c r="B152" s="20" t="s">
        <v>38</v>
      </c>
      <c r="C152" s="20">
        <v>1</v>
      </c>
      <c r="D152" s="20" t="s">
        <v>23</v>
      </c>
      <c r="E152" s="21">
        <v>0.34930555555555554</v>
      </c>
      <c r="F152" s="21">
        <v>0.38541666666666669</v>
      </c>
      <c r="G152" s="20">
        <v>0</v>
      </c>
      <c r="H152" s="20" t="s">
        <v>24</v>
      </c>
      <c r="I152" s="21">
        <v>0.3527777777777778</v>
      </c>
      <c r="J152" s="21">
        <v>0.36180555555555555</v>
      </c>
      <c r="K152" s="21">
        <v>0.37847222222222227</v>
      </c>
      <c r="L152" s="18">
        <f>I152-E152</f>
        <v>3.4722222222222654E-3</v>
      </c>
      <c r="M152" s="18">
        <f t="shared" si="10"/>
        <v>9.0277777777777457E-3</v>
      </c>
      <c r="N152" s="18">
        <f t="shared" si="10"/>
        <v>1.6666666666666718E-2</v>
      </c>
      <c r="O152" s="18">
        <f>F152-E152</f>
        <v>3.6111111111111149E-2</v>
      </c>
      <c r="P152" s="17">
        <v>1</v>
      </c>
      <c r="Q152" s="18">
        <v>1.0416666666666701E-2</v>
      </c>
      <c r="R152" s="18">
        <f t="shared" si="8"/>
        <v>4.6527777777777848E-2</v>
      </c>
      <c r="S152" s="18">
        <f t="shared" si="9"/>
        <v>1.1166666666666667</v>
      </c>
      <c r="T152" s="17" t="str">
        <f>TEXT(A152,"jjjj")</f>
        <v>lundi</v>
      </c>
      <c r="U152" s="18">
        <f>F152+Q152</f>
        <v>0.39583333333333337</v>
      </c>
      <c r="V152" s="18">
        <f>E153-U152</f>
        <v>3.4722222222222099E-3</v>
      </c>
    </row>
    <row r="153" spans="1:22" x14ac:dyDescent="0.25">
      <c r="A153" s="22">
        <v>44606</v>
      </c>
      <c r="B153" s="20" t="s">
        <v>38</v>
      </c>
      <c r="C153" s="20">
        <v>1</v>
      </c>
      <c r="D153" s="20" t="s">
        <v>23</v>
      </c>
      <c r="E153" s="21">
        <v>0.39930555555555558</v>
      </c>
      <c r="F153" s="21">
        <v>0.42708333333333331</v>
      </c>
      <c r="G153" s="20">
        <v>0</v>
      </c>
      <c r="H153" s="20" t="s">
        <v>24</v>
      </c>
      <c r="I153" s="21">
        <v>0.40486111111111112</v>
      </c>
      <c r="J153" s="21">
        <v>0.40972222222222227</v>
      </c>
      <c r="K153" s="21">
        <v>0.42152777777777778</v>
      </c>
      <c r="L153" s="18">
        <f>I153-E153</f>
        <v>5.5555555555555358E-3</v>
      </c>
      <c r="M153" s="18">
        <f t="shared" si="10"/>
        <v>4.8611111111111494E-3</v>
      </c>
      <c r="N153" s="18">
        <f t="shared" si="10"/>
        <v>1.1805555555555514E-2</v>
      </c>
      <c r="O153" s="18">
        <f>F153-E153</f>
        <v>2.7777777777777735E-2</v>
      </c>
      <c r="P153" s="17">
        <v>1</v>
      </c>
      <c r="Q153" s="18">
        <v>1.0416666666666701E-2</v>
      </c>
      <c r="R153" s="18">
        <f t="shared" si="8"/>
        <v>3.8194444444444434E-2</v>
      </c>
      <c r="S153" s="18">
        <f t="shared" si="9"/>
        <v>0.91666666666666663</v>
      </c>
      <c r="T153" s="17" t="str">
        <f>TEXT(A153,"jjjj")</f>
        <v>lundi</v>
      </c>
      <c r="U153" s="18">
        <f>F153+Q153</f>
        <v>0.4375</v>
      </c>
      <c r="V153" s="18">
        <f>E154-U153</f>
        <v>-9.7222222222222265E-2</v>
      </c>
    </row>
    <row r="154" spans="1:22" x14ac:dyDescent="0.25">
      <c r="A154" s="22">
        <v>44606</v>
      </c>
      <c r="B154" s="20" t="s">
        <v>38</v>
      </c>
      <c r="C154" s="20">
        <v>2</v>
      </c>
      <c r="D154" s="20" t="s">
        <v>26</v>
      </c>
      <c r="E154" s="21">
        <v>0.34027777777777773</v>
      </c>
      <c r="F154" s="21">
        <v>0.46875</v>
      </c>
      <c r="G154" s="20">
        <v>2</v>
      </c>
      <c r="H154" s="20" t="s">
        <v>25</v>
      </c>
      <c r="I154" s="21">
        <v>0.34722222222222227</v>
      </c>
      <c r="J154" s="21">
        <v>0.3611111111111111</v>
      </c>
      <c r="K154" s="21">
        <v>0.46527777777777773</v>
      </c>
      <c r="L154" s="18">
        <f>I154-E154</f>
        <v>6.9444444444445308E-3</v>
      </c>
      <c r="M154" s="18">
        <f t="shared" si="10"/>
        <v>1.388888888888884E-2</v>
      </c>
      <c r="N154" s="18">
        <f t="shared" si="10"/>
        <v>0.10416666666666663</v>
      </c>
      <c r="O154" s="18">
        <f>F154-E154</f>
        <v>0.12847222222222227</v>
      </c>
      <c r="P154" s="17">
        <v>1</v>
      </c>
      <c r="Q154" s="18">
        <v>1.0416666666666701E-2</v>
      </c>
      <c r="R154" s="18">
        <f t="shared" si="8"/>
        <v>0.13888888888888898</v>
      </c>
      <c r="S154" s="18">
        <f t="shared" si="9"/>
        <v>3.3333333333333335</v>
      </c>
      <c r="T154" s="17" t="str">
        <f>TEXT(A154,"jjjj")</f>
        <v>lundi</v>
      </c>
      <c r="U154" s="18">
        <f>F154+Q154</f>
        <v>0.47916666666666669</v>
      </c>
      <c r="V154" s="18">
        <f>E155-U154</f>
        <v>1.041666666666663E-2</v>
      </c>
    </row>
    <row r="155" spans="1:22" x14ac:dyDescent="0.25">
      <c r="A155" s="22">
        <v>44606</v>
      </c>
      <c r="B155" s="21" t="s">
        <v>38</v>
      </c>
      <c r="C155" s="20">
        <v>2</v>
      </c>
      <c r="D155" s="20" t="s">
        <v>26</v>
      </c>
      <c r="E155" s="21">
        <v>0.48958333333333331</v>
      </c>
      <c r="F155" s="21">
        <v>0.52083333333333337</v>
      </c>
      <c r="G155" s="20">
        <v>2</v>
      </c>
      <c r="H155" s="20" t="s">
        <v>25</v>
      </c>
      <c r="I155" s="21">
        <v>0.49652777777777773</v>
      </c>
      <c r="J155" s="21">
        <v>0.5</v>
      </c>
      <c r="K155" s="21">
        <v>0.51041666666666663</v>
      </c>
      <c r="L155" s="18">
        <f>I155-E155</f>
        <v>6.9444444444444198E-3</v>
      </c>
      <c r="M155" s="18">
        <f t="shared" si="10"/>
        <v>3.4722222222222654E-3</v>
      </c>
      <c r="N155" s="18">
        <f t="shared" si="10"/>
        <v>1.041666666666663E-2</v>
      </c>
      <c r="O155" s="18">
        <f>F155-E155</f>
        <v>3.1250000000000056E-2</v>
      </c>
      <c r="P155" s="17">
        <v>1</v>
      </c>
      <c r="Q155" s="18">
        <v>1.0416666666666701E-2</v>
      </c>
      <c r="R155" s="18">
        <f t="shared" si="8"/>
        <v>4.1666666666666755E-2</v>
      </c>
      <c r="S155" s="18">
        <f t="shared" si="9"/>
        <v>1</v>
      </c>
      <c r="T155" s="17" t="str">
        <f>TEXT(A155,"jjjj")</f>
        <v>lundi</v>
      </c>
      <c r="U155" s="18">
        <f>F155+Q155</f>
        <v>0.53125000000000011</v>
      </c>
      <c r="V155" s="18">
        <f>E156-U155</f>
        <v>3.4722222222220989E-3</v>
      </c>
    </row>
    <row r="156" spans="1:22" x14ac:dyDescent="0.25">
      <c r="A156" s="22">
        <v>44606</v>
      </c>
      <c r="B156" s="20" t="s">
        <v>38</v>
      </c>
      <c r="C156" s="20">
        <v>2</v>
      </c>
      <c r="D156" s="20" t="s">
        <v>26</v>
      </c>
      <c r="E156" s="21">
        <v>0.53472222222222221</v>
      </c>
      <c r="F156" s="21">
        <v>0.60972222222222217</v>
      </c>
      <c r="G156" s="20">
        <v>0</v>
      </c>
      <c r="H156" s="20" t="s">
        <v>25</v>
      </c>
      <c r="I156" s="21">
        <v>0.54513888888888895</v>
      </c>
      <c r="J156" s="21">
        <v>0.55555555555555558</v>
      </c>
      <c r="K156" s="21">
        <v>0.60416666666666663</v>
      </c>
      <c r="L156" s="18">
        <f>I156-E156</f>
        <v>1.0416666666666741E-2</v>
      </c>
      <c r="M156" s="18">
        <f t="shared" si="10"/>
        <v>1.041666666666663E-2</v>
      </c>
      <c r="N156" s="18">
        <f t="shared" si="10"/>
        <v>4.8611111111111049E-2</v>
      </c>
      <c r="O156" s="18">
        <f>F156-E156</f>
        <v>7.4999999999999956E-2</v>
      </c>
      <c r="P156" s="17">
        <v>1</v>
      </c>
      <c r="Q156" s="18">
        <v>1.0416666666666701E-2</v>
      </c>
      <c r="R156" s="18">
        <f t="shared" si="8"/>
        <v>8.5416666666666655E-2</v>
      </c>
      <c r="S156" s="18">
        <f t="shared" si="9"/>
        <v>2.0499999999999998</v>
      </c>
      <c r="T156" s="17" t="str">
        <f>TEXT(A156,"jjjj")</f>
        <v>lundi</v>
      </c>
      <c r="U156" s="18">
        <f>F156+Q156</f>
        <v>0.62013888888888891</v>
      </c>
      <c r="V156" s="18">
        <f>E157-U156</f>
        <v>4.8611111111110938E-3</v>
      </c>
    </row>
    <row r="157" spans="1:22" x14ac:dyDescent="0.25">
      <c r="A157" s="22">
        <v>44606</v>
      </c>
      <c r="B157" s="20" t="s">
        <v>38</v>
      </c>
      <c r="C157" s="20">
        <v>2</v>
      </c>
      <c r="D157" s="20" t="s">
        <v>26</v>
      </c>
      <c r="E157" s="21">
        <v>0.625</v>
      </c>
      <c r="F157" s="21">
        <v>0.68055555555555547</v>
      </c>
      <c r="G157" s="20">
        <v>0</v>
      </c>
      <c r="H157" s="20" t="s">
        <v>25</v>
      </c>
      <c r="I157" s="21">
        <v>0.63055555555555554</v>
      </c>
      <c r="J157" s="21">
        <v>0.63541666666666663</v>
      </c>
      <c r="K157" s="21">
        <v>0.66319444444444442</v>
      </c>
      <c r="L157" s="18">
        <f>I157-E157</f>
        <v>5.5555555555555358E-3</v>
      </c>
      <c r="M157" s="18">
        <f t="shared" si="10"/>
        <v>4.8611111111110938E-3</v>
      </c>
      <c r="N157" s="18">
        <f t="shared" si="10"/>
        <v>2.777777777777779E-2</v>
      </c>
      <c r="O157" s="18">
        <f>F157-E157</f>
        <v>5.5555555555555469E-2</v>
      </c>
      <c r="P157" s="17">
        <v>1</v>
      </c>
      <c r="Q157" s="18">
        <v>1.0416666666666701E-2</v>
      </c>
      <c r="R157" s="18">
        <f t="shared" si="8"/>
        <v>6.5972222222222168E-2</v>
      </c>
      <c r="S157" s="18">
        <f t="shared" si="9"/>
        <v>1.5833333333333335</v>
      </c>
      <c r="T157" s="17" t="str">
        <f>TEXT(A157,"jjjj")</f>
        <v>lundi</v>
      </c>
      <c r="U157" s="18">
        <f>F157+Q157</f>
        <v>0.69097222222222221</v>
      </c>
      <c r="V157" s="18">
        <f>E158-U157</f>
        <v>4.166666666666663E-2</v>
      </c>
    </row>
    <row r="158" spans="1:22" x14ac:dyDescent="0.25">
      <c r="A158" s="22">
        <v>44606</v>
      </c>
      <c r="B158" s="20" t="s">
        <v>38</v>
      </c>
      <c r="C158" s="20">
        <v>2</v>
      </c>
      <c r="D158" s="20" t="s">
        <v>26</v>
      </c>
      <c r="E158" s="21">
        <v>0.73263888888888884</v>
      </c>
      <c r="F158" s="21">
        <v>0.76388888888888884</v>
      </c>
      <c r="G158" s="20">
        <v>4</v>
      </c>
      <c r="H158" s="20" t="s">
        <v>25</v>
      </c>
      <c r="I158" s="21">
        <v>0.73611111111111116</v>
      </c>
      <c r="J158" s="21">
        <v>0.74444444444444446</v>
      </c>
      <c r="K158" s="21">
        <v>0.76041666666666663</v>
      </c>
      <c r="L158" s="18">
        <f>I158-E158</f>
        <v>3.4722222222223209E-3</v>
      </c>
      <c r="M158" s="18">
        <f t="shared" si="10"/>
        <v>8.3333333333333037E-3</v>
      </c>
      <c r="N158" s="18">
        <f t="shared" si="10"/>
        <v>1.5972222222222165E-2</v>
      </c>
      <c r="O158" s="18">
        <f>F158-E158</f>
        <v>3.125E-2</v>
      </c>
      <c r="P158" s="17">
        <v>1</v>
      </c>
      <c r="Q158" s="18">
        <v>1.0416666666666701E-2</v>
      </c>
      <c r="R158" s="18">
        <f t="shared" si="8"/>
        <v>4.1666666666666699E-2</v>
      </c>
      <c r="S158" s="18">
        <f t="shared" si="9"/>
        <v>1</v>
      </c>
      <c r="T158" s="17" t="str">
        <f>TEXT(A158,"jjjj")</f>
        <v>lundi</v>
      </c>
      <c r="U158" s="18">
        <f>F158+Q158</f>
        <v>0.77430555555555558</v>
      </c>
      <c r="V158" s="18">
        <f>E159-U158</f>
        <v>-0.41666666666666669</v>
      </c>
    </row>
    <row r="159" spans="1:22" x14ac:dyDescent="0.25">
      <c r="A159" s="22">
        <v>44606</v>
      </c>
      <c r="B159" s="20" t="s">
        <v>38</v>
      </c>
      <c r="C159" s="20">
        <v>3</v>
      </c>
      <c r="D159" s="20" t="s">
        <v>28</v>
      </c>
      <c r="E159" s="21">
        <v>0.3576388888888889</v>
      </c>
      <c r="F159" s="21">
        <v>0.47916666666666669</v>
      </c>
      <c r="G159" s="20">
        <v>0</v>
      </c>
      <c r="H159" s="20" t="s">
        <v>25</v>
      </c>
      <c r="I159" s="21">
        <v>0.36319444444444443</v>
      </c>
      <c r="J159" s="21">
        <v>0.3833333333333333</v>
      </c>
      <c r="K159" s="21">
        <v>0.46527777777777773</v>
      </c>
      <c r="L159" s="18">
        <f>I159-E159</f>
        <v>5.5555555555555358E-3</v>
      </c>
      <c r="M159" s="18">
        <f t="shared" si="10"/>
        <v>2.0138888888888873E-2</v>
      </c>
      <c r="N159" s="18">
        <f t="shared" si="10"/>
        <v>8.1944444444444431E-2</v>
      </c>
      <c r="O159" s="18">
        <f>F159-E159</f>
        <v>0.12152777777777779</v>
      </c>
      <c r="P159" s="17">
        <v>1</v>
      </c>
      <c r="Q159" s="18">
        <v>1.0416666666666701E-2</v>
      </c>
      <c r="R159" s="18">
        <f t="shared" si="8"/>
        <v>0.1319444444444445</v>
      </c>
      <c r="S159" s="18">
        <f t="shared" si="9"/>
        <v>3.1666666666666665</v>
      </c>
      <c r="T159" s="17" t="str">
        <f>TEXT(A159,"jjjj")</f>
        <v>lundi</v>
      </c>
      <c r="U159" s="18">
        <f>F159+Q159</f>
        <v>0.48958333333333337</v>
      </c>
      <c r="V159" s="18">
        <f>E160-U159</f>
        <v>2.0833333333333259E-2</v>
      </c>
    </row>
    <row r="160" spans="1:22" x14ac:dyDescent="0.25">
      <c r="A160" s="22">
        <v>44606</v>
      </c>
      <c r="B160" s="20" t="s">
        <v>38</v>
      </c>
      <c r="C160" s="20">
        <v>4</v>
      </c>
      <c r="D160" s="20" t="s">
        <v>29</v>
      </c>
      <c r="E160" s="21">
        <v>0.51041666666666663</v>
      </c>
      <c r="F160" s="21">
        <v>0.52430555555555558</v>
      </c>
      <c r="G160" s="20">
        <v>0</v>
      </c>
      <c r="H160" s="20" t="s">
        <v>25</v>
      </c>
      <c r="I160" s="21">
        <v>0.51388888888888895</v>
      </c>
      <c r="J160" s="21">
        <v>0.51736111111111105</v>
      </c>
      <c r="K160" s="21">
        <v>0.52083333333333337</v>
      </c>
      <c r="L160" s="18">
        <f>I160-E160</f>
        <v>3.4722222222223209E-3</v>
      </c>
      <c r="M160" s="18">
        <f t="shared" si="10"/>
        <v>3.4722222222220989E-3</v>
      </c>
      <c r="N160" s="18">
        <f t="shared" si="10"/>
        <v>3.4722222222223209E-3</v>
      </c>
      <c r="O160" s="18">
        <f>F160-E160</f>
        <v>1.3888888888888951E-2</v>
      </c>
      <c r="P160" s="17">
        <v>1</v>
      </c>
      <c r="Q160" s="18">
        <v>1.0416666666666701E-2</v>
      </c>
      <c r="R160" s="18">
        <f t="shared" si="8"/>
        <v>2.430555555555565E-2</v>
      </c>
      <c r="S160" s="18">
        <f t="shared" si="9"/>
        <v>0.58333333333333337</v>
      </c>
      <c r="T160" s="17" t="str">
        <f>TEXT(A160,"jjjj")</f>
        <v>lundi</v>
      </c>
      <c r="U160" s="18">
        <f>F160+Q160</f>
        <v>0.53472222222222232</v>
      </c>
      <c r="V160" s="18">
        <f>E161-U160</f>
        <v>-0.19444444444444459</v>
      </c>
    </row>
    <row r="161" spans="1:22" x14ac:dyDescent="0.25">
      <c r="A161" s="22">
        <v>44606</v>
      </c>
      <c r="B161" s="20" t="s">
        <v>38</v>
      </c>
      <c r="C161" s="20">
        <v>5</v>
      </c>
      <c r="D161" s="20" t="s">
        <v>39</v>
      </c>
      <c r="E161" s="21">
        <v>0.34027777777777773</v>
      </c>
      <c r="F161" s="21">
        <v>0.4236111111111111</v>
      </c>
      <c r="G161" s="20">
        <v>2</v>
      </c>
      <c r="H161" s="20" t="s">
        <v>25</v>
      </c>
      <c r="I161" s="21">
        <v>0.36458333333333331</v>
      </c>
      <c r="J161" s="21">
        <v>0.375</v>
      </c>
      <c r="K161" s="21">
        <v>0.4201388888888889</v>
      </c>
      <c r="L161" s="18">
        <f>I161-E161</f>
        <v>2.430555555555558E-2</v>
      </c>
      <c r="M161" s="18">
        <f t="shared" si="10"/>
        <v>1.0416666666666685E-2</v>
      </c>
      <c r="N161" s="18">
        <f t="shared" si="10"/>
        <v>4.5138888888888895E-2</v>
      </c>
      <c r="O161" s="18">
        <f>F161-E161</f>
        <v>8.333333333333337E-2</v>
      </c>
      <c r="P161" s="17">
        <v>1</v>
      </c>
      <c r="Q161" s="18">
        <v>1.0416666666666701E-2</v>
      </c>
      <c r="R161" s="18">
        <f t="shared" si="8"/>
        <v>9.3750000000000069E-2</v>
      </c>
      <c r="S161" s="18">
        <f t="shared" si="9"/>
        <v>2.25</v>
      </c>
      <c r="T161" s="17" t="str">
        <f>TEXT(A161,"jjjj")</f>
        <v>lundi</v>
      </c>
      <c r="U161" s="18">
        <f>F161+Q161</f>
        <v>0.43402777777777779</v>
      </c>
      <c r="V161" s="18">
        <f>E162-U161</f>
        <v>3.1249999999999944E-2</v>
      </c>
    </row>
    <row r="162" spans="1:22" x14ac:dyDescent="0.25">
      <c r="A162" s="22">
        <v>44606</v>
      </c>
      <c r="B162" s="20" t="s">
        <v>38</v>
      </c>
      <c r="C162" s="20">
        <v>5</v>
      </c>
      <c r="D162" s="20" t="s">
        <v>28</v>
      </c>
      <c r="E162" s="21">
        <v>0.46527777777777773</v>
      </c>
      <c r="F162" s="21">
        <v>0.4826388888888889</v>
      </c>
      <c r="G162" s="20">
        <v>4</v>
      </c>
      <c r="H162" s="20" t="s">
        <v>25</v>
      </c>
      <c r="I162" s="21">
        <v>0.46875</v>
      </c>
      <c r="J162" s="21">
        <v>0.47222222222222227</v>
      </c>
      <c r="K162" s="21">
        <v>0.47569444444444442</v>
      </c>
      <c r="L162" s="18">
        <f>I162-E162</f>
        <v>3.4722222222222654E-3</v>
      </c>
      <c r="M162" s="18">
        <f t="shared" si="10"/>
        <v>3.4722222222222654E-3</v>
      </c>
      <c r="N162" s="18">
        <f t="shared" si="10"/>
        <v>3.4722222222221544E-3</v>
      </c>
      <c r="O162" s="18">
        <f>F162-E162</f>
        <v>1.736111111111116E-2</v>
      </c>
      <c r="P162" s="17">
        <v>1</v>
      </c>
      <c r="Q162" s="18">
        <v>1.0416666666666701E-2</v>
      </c>
      <c r="R162" s="18">
        <f t="shared" si="8"/>
        <v>2.777777777777786E-2</v>
      </c>
      <c r="S162" s="18">
        <f t="shared" si="9"/>
        <v>0.66666666666666663</v>
      </c>
      <c r="T162" s="17" t="str">
        <f>TEXT(A162,"jjjj")</f>
        <v>lundi</v>
      </c>
      <c r="U162" s="18">
        <f>F162+Q162</f>
        <v>0.49305555555555558</v>
      </c>
      <c r="V162" s="18">
        <f>E163-U162</f>
        <v>0.16597222222222219</v>
      </c>
    </row>
    <row r="163" spans="1:22" x14ac:dyDescent="0.25">
      <c r="A163" s="22">
        <v>44606</v>
      </c>
      <c r="B163" s="20" t="s">
        <v>38</v>
      </c>
      <c r="C163" s="20">
        <v>5</v>
      </c>
      <c r="D163" s="20" t="s">
        <v>26</v>
      </c>
      <c r="E163" s="21">
        <v>0.65902777777777777</v>
      </c>
      <c r="F163" s="21">
        <v>0.71527777777777779</v>
      </c>
      <c r="G163" s="20">
        <v>4</v>
      </c>
      <c r="H163" s="20" t="s">
        <v>25</v>
      </c>
      <c r="I163" s="21">
        <v>0.6645833333333333</v>
      </c>
      <c r="J163" s="21">
        <v>0.67499999999999993</v>
      </c>
      <c r="K163" s="21">
        <v>0.69791666666666663</v>
      </c>
      <c r="L163" s="18">
        <f>I163-E163</f>
        <v>5.5555555555555358E-3</v>
      </c>
      <c r="M163" s="18">
        <f t="shared" si="10"/>
        <v>1.041666666666663E-2</v>
      </c>
      <c r="N163" s="18">
        <f t="shared" si="10"/>
        <v>2.2916666666666696E-2</v>
      </c>
      <c r="O163" s="18">
        <f>F163-E163</f>
        <v>5.6250000000000022E-2</v>
      </c>
      <c r="P163" s="17">
        <v>1</v>
      </c>
      <c r="Q163" s="18">
        <v>1.0416666666666701E-2</v>
      </c>
      <c r="R163" s="18">
        <f t="shared" si="8"/>
        <v>6.6666666666666721E-2</v>
      </c>
      <c r="S163" s="18">
        <f t="shared" si="9"/>
        <v>1.6</v>
      </c>
      <c r="T163" s="17" t="str">
        <f>TEXT(A163,"jjjj")</f>
        <v>lundi</v>
      </c>
      <c r="U163" s="18">
        <f>F163+Q163</f>
        <v>0.72569444444444453</v>
      </c>
      <c r="V163" s="18">
        <f>E164-U163</f>
        <v>-0.28125000000000011</v>
      </c>
    </row>
    <row r="164" spans="1:22" x14ac:dyDescent="0.25">
      <c r="A164" s="22">
        <v>44606</v>
      </c>
      <c r="B164" s="20" t="s">
        <v>38</v>
      </c>
      <c r="C164" s="20">
        <v>6</v>
      </c>
      <c r="D164" s="20" t="s">
        <v>23</v>
      </c>
      <c r="E164" s="21">
        <v>0.44444444444444442</v>
      </c>
      <c r="F164" s="21">
        <v>0.5493055555555556</v>
      </c>
      <c r="G164" s="20">
        <v>0</v>
      </c>
      <c r="H164" s="20" t="s">
        <v>25</v>
      </c>
      <c r="I164" s="21">
        <v>0.4458333333333333</v>
      </c>
      <c r="J164" s="21">
        <v>0.4597222222222222</v>
      </c>
      <c r="K164" s="21">
        <v>0.54166666666666663</v>
      </c>
      <c r="L164" s="18">
        <f>I164-E164</f>
        <v>1.388888888888884E-3</v>
      </c>
      <c r="M164" s="18">
        <f t="shared" si="10"/>
        <v>1.3888888888888895E-2</v>
      </c>
      <c r="N164" s="18">
        <f t="shared" si="10"/>
        <v>8.1944444444444431E-2</v>
      </c>
      <c r="O164" s="18">
        <f>F164-E164</f>
        <v>0.10486111111111118</v>
      </c>
      <c r="P164" s="17">
        <v>1</v>
      </c>
      <c r="Q164" s="18">
        <v>1.0416666666666701E-2</v>
      </c>
      <c r="R164" s="18">
        <f t="shared" si="8"/>
        <v>0.11527777777777788</v>
      </c>
      <c r="S164" s="18">
        <f t="shared" si="9"/>
        <v>2.7666666666666666</v>
      </c>
      <c r="T164" s="17" t="str">
        <f>TEXT(A164,"jjjj")</f>
        <v>lundi</v>
      </c>
      <c r="U164" s="18">
        <f>F164+Q164</f>
        <v>0.55972222222222234</v>
      </c>
      <c r="V164" s="18">
        <f>E165-U164</f>
        <v>1.6666666666666607E-2</v>
      </c>
    </row>
    <row r="165" spans="1:22" x14ac:dyDescent="0.25">
      <c r="A165" s="22">
        <v>44606</v>
      </c>
      <c r="B165" s="20" t="s">
        <v>38</v>
      </c>
      <c r="C165" s="20">
        <v>6</v>
      </c>
      <c r="D165" s="20" t="s">
        <v>23</v>
      </c>
      <c r="E165" s="21">
        <v>0.57638888888888895</v>
      </c>
      <c r="F165" s="21">
        <v>0.63888888888888895</v>
      </c>
      <c r="G165" s="20">
        <v>0</v>
      </c>
      <c r="H165" s="20" t="s">
        <v>25</v>
      </c>
      <c r="I165" s="21">
        <v>0.58333333333333337</v>
      </c>
      <c r="J165" s="21">
        <v>0.59375</v>
      </c>
      <c r="K165" s="21">
        <v>0.63124999999999998</v>
      </c>
      <c r="L165" s="18">
        <f>I165-E165</f>
        <v>6.9444444444444198E-3</v>
      </c>
      <c r="M165" s="18">
        <f t="shared" si="10"/>
        <v>1.041666666666663E-2</v>
      </c>
      <c r="N165" s="18">
        <f t="shared" si="10"/>
        <v>3.7499999999999978E-2</v>
      </c>
      <c r="O165" s="18">
        <f>F165-E165</f>
        <v>6.25E-2</v>
      </c>
      <c r="P165" s="17">
        <v>1</v>
      </c>
      <c r="Q165" s="18">
        <v>1.0416666666666701E-2</v>
      </c>
      <c r="R165" s="18">
        <f t="shared" si="8"/>
        <v>7.2916666666666699E-2</v>
      </c>
      <c r="S165" s="18">
        <f t="shared" si="9"/>
        <v>1.75</v>
      </c>
      <c r="T165" s="17" t="str">
        <f>TEXT(A165,"jjjj")</f>
        <v>lundi</v>
      </c>
      <c r="U165" s="18">
        <f>F165+Q165</f>
        <v>0.64930555555555569</v>
      </c>
      <c r="V165" s="18">
        <f>E166-U165</f>
        <v>-0.29861111111111127</v>
      </c>
    </row>
    <row r="166" spans="1:22" x14ac:dyDescent="0.25">
      <c r="A166" s="22">
        <v>44607</v>
      </c>
      <c r="B166" s="20" t="s">
        <v>22</v>
      </c>
      <c r="C166" s="20">
        <v>1</v>
      </c>
      <c r="D166" s="20" t="s">
        <v>23</v>
      </c>
      <c r="E166" s="21">
        <v>0.35069444444444442</v>
      </c>
      <c r="F166" s="21">
        <v>0.38194444444444442</v>
      </c>
      <c r="G166" s="20">
        <v>0</v>
      </c>
      <c r="H166" s="20" t="s">
        <v>24</v>
      </c>
      <c r="I166" s="21">
        <v>0.35416666666666669</v>
      </c>
      <c r="J166" s="21">
        <v>0.35833333333333334</v>
      </c>
      <c r="K166" s="21">
        <v>0.37847222222222227</v>
      </c>
      <c r="L166" s="18">
        <f>I166-E166</f>
        <v>3.4722222222222654E-3</v>
      </c>
      <c r="M166" s="18">
        <f t="shared" si="10"/>
        <v>4.1666666666666519E-3</v>
      </c>
      <c r="N166" s="18">
        <f t="shared" si="10"/>
        <v>2.0138888888888928E-2</v>
      </c>
      <c r="O166" s="18">
        <f>F166-E166</f>
        <v>3.125E-2</v>
      </c>
      <c r="P166" s="17">
        <v>1</v>
      </c>
      <c r="Q166" s="18">
        <v>1.0416666666666701E-2</v>
      </c>
      <c r="R166" s="18">
        <f t="shared" si="8"/>
        <v>4.1666666666666699E-2</v>
      </c>
      <c r="S166" s="18">
        <f t="shared" si="9"/>
        <v>1</v>
      </c>
      <c r="T166" s="17" t="str">
        <f>TEXT(A166,"jjjj")</f>
        <v>mardi</v>
      </c>
      <c r="U166" s="18">
        <f>F166+Q166</f>
        <v>0.3923611111111111</v>
      </c>
      <c r="V166" s="18">
        <f>E167-U166</f>
        <v>0</v>
      </c>
    </row>
    <row r="167" spans="1:22" x14ac:dyDescent="0.25">
      <c r="A167" s="22">
        <v>44607</v>
      </c>
      <c r="B167" s="20" t="s">
        <v>22</v>
      </c>
      <c r="C167" s="20">
        <v>2</v>
      </c>
      <c r="D167" s="20" t="s">
        <v>23</v>
      </c>
      <c r="E167" s="21">
        <v>0.3923611111111111</v>
      </c>
      <c r="F167" s="21">
        <v>0.40625</v>
      </c>
      <c r="G167" s="20">
        <v>2</v>
      </c>
      <c r="H167" s="20" t="s">
        <v>25</v>
      </c>
      <c r="I167" s="21">
        <v>0.39583333333333331</v>
      </c>
      <c r="J167" s="21">
        <v>0.39930555555555558</v>
      </c>
      <c r="K167" s="21">
        <v>0.40277777777777773</v>
      </c>
      <c r="L167" s="18">
        <f>I167-E167</f>
        <v>3.4722222222222099E-3</v>
      </c>
      <c r="M167" s="18">
        <f t="shared" si="10"/>
        <v>3.4722222222222654E-3</v>
      </c>
      <c r="N167" s="18">
        <f t="shared" si="10"/>
        <v>3.4722222222221544E-3</v>
      </c>
      <c r="O167" s="18">
        <f>F167-E167</f>
        <v>1.3888888888888895E-2</v>
      </c>
      <c r="P167" s="17">
        <v>1</v>
      </c>
      <c r="Q167" s="18">
        <v>1.0416666666666701E-2</v>
      </c>
      <c r="R167" s="18">
        <f t="shared" si="8"/>
        <v>2.4305555555555594E-2</v>
      </c>
      <c r="S167" s="18">
        <f t="shared" si="9"/>
        <v>0.58333333333333337</v>
      </c>
      <c r="T167" s="17" t="str">
        <f>TEXT(A167,"jjjj")</f>
        <v>mardi</v>
      </c>
      <c r="U167" s="18">
        <f>F167+Q167</f>
        <v>0.41666666666666669</v>
      </c>
      <c r="V167" s="18">
        <f>E168-U167</f>
        <v>3.819444444444442E-2</v>
      </c>
    </row>
    <row r="168" spans="1:22" x14ac:dyDescent="0.25">
      <c r="A168" s="22">
        <v>44607</v>
      </c>
      <c r="B168" s="20" t="s">
        <v>22</v>
      </c>
      <c r="C168" s="20">
        <v>2</v>
      </c>
      <c r="D168" s="20" t="s">
        <v>23</v>
      </c>
      <c r="E168" s="21">
        <v>0.4548611111111111</v>
      </c>
      <c r="F168" s="21">
        <v>0.53472222222222221</v>
      </c>
      <c r="G168" s="20">
        <v>0</v>
      </c>
      <c r="H168" s="20" t="s">
        <v>25</v>
      </c>
      <c r="I168" s="21">
        <v>0.46180555555555558</v>
      </c>
      <c r="J168" s="21">
        <v>0.47430555555555554</v>
      </c>
      <c r="K168" s="21">
        <v>0.53125</v>
      </c>
      <c r="L168" s="18">
        <f>I168-E168</f>
        <v>6.9444444444444753E-3</v>
      </c>
      <c r="M168" s="18">
        <f t="shared" si="10"/>
        <v>1.2499999999999956E-2</v>
      </c>
      <c r="N168" s="18">
        <f t="shared" si="10"/>
        <v>5.6944444444444464E-2</v>
      </c>
      <c r="O168" s="18">
        <f>F168-E168</f>
        <v>7.9861111111111105E-2</v>
      </c>
      <c r="P168" s="17">
        <v>1</v>
      </c>
      <c r="Q168" s="18">
        <v>1.0416666666666701E-2</v>
      </c>
      <c r="R168" s="18">
        <f t="shared" si="8"/>
        <v>9.0277777777777804E-2</v>
      </c>
      <c r="S168" s="18">
        <f t="shared" si="9"/>
        <v>2.1666666666666665</v>
      </c>
      <c r="T168" s="17" t="str">
        <f>TEXT(A168,"jjjj")</f>
        <v>mardi</v>
      </c>
      <c r="U168" s="18">
        <f>F168+Q168</f>
        <v>0.54513888888888895</v>
      </c>
      <c r="V168" s="18">
        <f>E169-U168</f>
        <v>2.4305555555555469E-2</v>
      </c>
    </row>
    <row r="169" spans="1:22" x14ac:dyDescent="0.25">
      <c r="A169" s="22">
        <v>44607</v>
      </c>
      <c r="B169" s="20" t="s">
        <v>22</v>
      </c>
      <c r="C169" s="20">
        <v>2</v>
      </c>
      <c r="D169" s="20" t="s">
        <v>26</v>
      </c>
      <c r="E169" s="21">
        <v>0.56944444444444442</v>
      </c>
      <c r="F169" s="21">
        <v>0.64583333333333337</v>
      </c>
      <c r="G169" s="20">
        <v>0</v>
      </c>
      <c r="H169" s="20" t="s">
        <v>25</v>
      </c>
      <c r="I169" s="21">
        <v>0.57638888888888895</v>
      </c>
      <c r="J169" s="21">
        <v>0.58680555555555558</v>
      </c>
      <c r="K169" s="21">
        <v>0.64236111111111105</v>
      </c>
      <c r="L169" s="18">
        <f>I169-E169</f>
        <v>6.9444444444445308E-3</v>
      </c>
      <c r="M169" s="18">
        <f t="shared" si="10"/>
        <v>1.041666666666663E-2</v>
      </c>
      <c r="N169" s="18">
        <f t="shared" si="10"/>
        <v>5.5555555555555469E-2</v>
      </c>
      <c r="O169" s="18">
        <f>F169-E169</f>
        <v>7.6388888888888951E-2</v>
      </c>
      <c r="P169" s="17">
        <v>1</v>
      </c>
      <c r="Q169" s="18">
        <v>1.0416666666666701E-2</v>
      </c>
      <c r="R169" s="18">
        <f t="shared" si="8"/>
        <v>8.680555555555565E-2</v>
      </c>
      <c r="S169" s="18">
        <f t="shared" si="9"/>
        <v>2.0833333333333335</v>
      </c>
      <c r="T169" s="17" t="str">
        <f>TEXT(A169,"jjjj")</f>
        <v>mardi</v>
      </c>
      <c r="U169" s="18">
        <f>F169+Q169</f>
        <v>0.65625000000000011</v>
      </c>
      <c r="V169" s="18">
        <f>E170-U169</f>
        <v>-0.31250000000000011</v>
      </c>
    </row>
    <row r="170" spans="1:22" x14ac:dyDescent="0.25">
      <c r="A170" s="22">
        <v>44607</v>
      </c>
      <c r="B170" s="20" t="s">
        <v>22</v>
      </c>
      <c r="C170" s="20">
        <v>3</v>
      </c>
      <c r="D170" s="20" t="s">
        <v>28</v>
      </c>
      <c r="E170" s="21">
        <v>0.34375</v>
      </c>
      <c r="F170" s="21">
        <v>0.39583333333333331</v>
      </c>
      <c r="G170" s="20">
        <v>2</v>
      </c>
      <c r="H170" s="20" t="s">
        <v>25</v>
      </c>
      <c r="I170" s="21">
        <v>0.34722222222222227</v>
      </c>
      <c r="J170" s="21">
        <v>0.3611111111111111</v>
      </c>
      <c r="K170" s="21">
        <v>0.3888888888888889</v>
      </c>
      <c r="L170" s="18">
        <f>I170-E170</f>
        <v>3.4722222222222654E-3</v>
      </c>
      <c r="M170" s="18">
        <f t="shared" si="10"/>
        <v>1.388888888888884E-2</v>
      </c>
      <c r="N170" s="18">
        <f t="shared" si="10"/>
        <v>2.777777777777779E-2</v>
      </c>
      <c r="O170" s="18">
        <f>F170-E170</f>
        <v>5.2083333333333315E-2</v>
      </c>
      <c r="P170" s="17">
        <v>1</v>
      </c>
      <c r="Q170" s="18">
        <v>1.0416666666666701E-2</v>
      </c>
      <c r="R170" s="18">
        <f t="shared" si="8"/>
        <v>6.2500000000000014E-2</v>
      </c>
      <c r="S170" s="18">
        <f t="shared" si="9"/>
        <v>1.5</v>
      </c>
      <c r="T170" s="17" t="str">
        <f>TEXT(A170,"jjjj")</f>
        <v>mardi</v>
      </c>
      <c r="U170" s="18">
        <f>F170+Q170</f>
        <v>0.40625</v>
      </c>
      <c r="V170" s="18">
        <f>E171-U170</f>
        <v>6.9444444444444198E-3</v>
      </c>
    </row>
    <row r="171" spans="1:22" x14ac:dyDescent="0.25">
      <c r="A171" s="22">
        <v>44607</v>
      </c>
      <c r="B171" s="20" t="s">
        <v>22</v>
      </c>
      <c r="C171" s="20">
        <v>3</v>
      </c>
      <c r="D171" s="20" t="s">
        <v>28</v>
      </c>
      <c r="E171" s="21">
        <v>0.41319444444444442</v>
      </c>
      <c r="F171" s="21">
        <v>0.43055555555555558</v>
      </c>
      <c r="G171" s="20">
        <v>4</v>
      </c>
      <c r="H171" s="20" t="s">
        <v>25</v>
      </c>
      <c r="I171" s="21">
        <v>0.4236111111111111</v>
      </c>
      <c r="J171" s="21">
        <v>0.42499999999999999</v>
      </c>
      <c r="K171" s="21">
        <v>0.42708333333333331</v>
      </c>
      <c r="L171" s="18">
        <f>I171-E171</f>
        <v>1.0416666666666685E-2</v>
      </c>
      <c r="M171" s="18">
        <f t="shared" si="10"/>
        <v>1.388888888888884E-3</v>
      </c>
      <c r="N171" s="18">
        <f t="shared" si="10"/>
        <v>2.0833333333333259E-3</v>
      </c>
      <c r="O171" s="18">
        <f>F171-E171</f>
        <v>1.736111111111116E-2</v>
      </c>
      <c r="P171" s="17">
        <v>1</v>
      </c>
      <c r="Q171" s="18">
        <v>1.0416666666666701E-2</v>
      </c>
      <c r="R171" s="18">
        <f t="shared" si="8"/>
        <v>2.777777777777786E-2</v>
      </c>
      <c r="S171" s="18">
        <f t="shared" si="9"/>
        <v>0.66666666666666663</v>
      </c>
      <c r="T171" s="17" t="str">
        <f>TEXT(A171,"jjjj")</f>
        <v>mardi</v>
      </c>
      <c r="U171" s="18">
        <f>F171+Q171</f>
        <v>0.44097222222222227</v>
      </c>
      <c r="V171" s="18">
        <f>E172-U171</f>
        <v>1.041666666666663E-2</v>
      </c>
    </row>
    <row r="172" spans="1:22" x14ac:dyDescent="0.25">
      <c r="A172" s="22">
        <v>44607</v>
      </c>
      <c r="B172" s="20" t="s">
        <v>22</v>
      </c>
      <c r="C172" s="20">
        <v>3</v>
      </c>
      <c r="D172" s="20" t="s">
        <v>28</v>
      </c>
      <c r="E172" s="21">
        <v>0.4513888888888889</v>
      </c>
      <c r="F172" s="21">
        <v>0.53472222222222221</v>
      </c>
      <c r="G172" s="20">
        <v>4</v>
      </c>
      <c r="H172" s="20" t="s">
        <v>24</v>
      </c>
      <c r="I172" s="21">
        <v>0.45763888888888887</v>
      </c>
      <c r="J172" s="21">
        <v>0.47916666666666669</v>
      </c>
      <c r="K172" s="21">
        <v>0.52777777777777779</v>
      </c>
      <c r="L172" s="18">
        <f>I172-E172</f>
        <v>6.2499999999999778E-3</v>
      </c>
      <c r="M172" s="18">
        <f t="shared" si="10"/>
        <v>2.1527777777777812E-2</v>
      </c>
      <c r="N172" s="18">
        <f t="shared" si="10"/>
        <v>4.8611111111111105E-2</v>
      </c>
      <c r="O172" s="18">
        <f>F172-E172</f>
        <v>8.3333333333333315E-2</v>
      </c>
      <c r="P172" s="17">
        <v>1</v>
      </c>
      <c r="Q172" s="18">
        <v>1.0416666666666701E-2</v>
      </c>
      <c r="R172" s="18">
        <f t="shared" si="8"/>
        <v>9.3750000000000014E-2</v>
      </c>
      <c r="S172" s="18">
        <f t="shared" si="9"/>
        <v>2.25</v>
      </c>
      <c r="T172" s="17" t="str">
        <f>TEXT(A172,"jjjj")</f>
        <v>mardi</v>
      </c>
      <c r="U172" s="18">
        <f>F172+Q172</f>
        <v>0.54513888888888895</v>
      </c>
      <c r="V172" s="18">
        <f>E173-U172</f>
        <v>-0.20138888888888895</v>
      </c>
    </row>
    <row r="173" spans="1:22" x14ac:dyDescent="0.25">
      <c r="A173" s="22">
        <v>44607</v>
      </c>
      <c r="B173" s="20" t="s">
        <v>22</v>
      </c>
      <c r="C173" s="20">
        <v>4</v>
      </c>
      <c r="D173" s="20" t="s">
        <v>29</v>
      </c>
      <c r="E173" s="21">
        <v>0.34375</v>
      </c>
      <c r="F173" s="21">
        <v>0.3611111111111111</v>
      </c>
      <c r="G173" s="20">
        <v>0</v>
      </c>
      <c r="H173" s="20" t="s">
        <v>25</v>
      </c>
      <c r="I173" s="20"/>
      <c r="J173" s="20"/>
      <c r="K173" s="20"/>
      <c r="L173" s="18">
        <f>I173-E173</f>
        <v>-0.34375</v>
      </c>
      <c r="M173" s="18">
        <f t="shared" si="10"/>
        <v>0</v>
      </c>
      <c r="N173" s="18">
        <f t="shared" si="10"/>
        <v>0</v>
      </c>
      <c r="O173" s="18">
        <f>F173-E173</f>
        <v>1.7361111111111105E-2</v>
      </c>
      <c r="P173" s="17">
        <v>1</v>
      </c>
      <c r="Q173" s="18">
        <v>1.0416666666666701E-2</v>
      </c>
      <c r="R173" s="18">
        <f t="shared" si="8"/>
        <v>2.7777777777777804E-2</v>
      </c>
      <c r="S173" s="18">
        <f t="shared" si="9"/>
        <v>0.66666666666666663</v>
      </c>
      <c r="T173" s="17" t="str">
        <f>TEXT(A173,"jjjj")</f>
        <v>mardi</v>
      </c>
      <c r="U173" s="18">
        <f>F173+Q173</f>
        <v>0.37152777777777779</v>
      </c>
      <c r="V173" s="18">
        <f>E174-U173</f>
        <v>2.4305555555555525E-2</v>
      </c>
    </row>
    <row r="174" spans="1:22" x14ac:dyDescent="0.25">
      <c r="A174" s="22">
        <v>44607</v>
      </c>
      <c r="B174" s="20" t="s">
        <v>22</v>
      </c>
      <c r="C174" s="20">
        <v>4</v>
      </c>
      <c r="D174" s="20" t="s">
        <v>29</v>
      </c>
      <c r="E174" s="21">
        <v>0.39583333333333331</v>
      </c>
      <c r="F174" s="21">
        <v>0.43402777777777773</v>
      </c>
      <c r="G174" s="20">
        <v>0</v>
      </c>
      <c r="H174" s="20" t="s">
        <v>25</v>
      </c>
      <c r="I174" s="20"/>
      <c r="J174" s="20"/>
      <c r="K174" s="20"/>
      <c r="L174" s="18">
        <f>I174-E174</f>
        <v>-0.39583333333333331</v>
      </c>
      <c r="M174" s="18">
        <f t="shared" si="10"/>
        <v>0</v>
      </c>
      <c r="N174" s="18">
        <f t="shared" si="10"/>
        <v>0</v>
      </c>
      <c r="O174" s="18">
        <f>F174-E174</f>
        <v>3.819444444444442E-2</v>
      </c>
      <c r="P174" s="17">
        <v>1</v>
      </c>
      <c r="Q174" s="18">
        <v>1.0416666666666701E-2</v>
      </c>
      <c r="R174" s="18">
        <f t="shared" si="8"/>
        <v>4.8611111111111119E-2</v>
      </c>
      <c r="S174" s="18">
        <f t="shared" si="9"/>
        <v>1.1666666666666667</v>
      </c>
      <c r="T174" s="17" t="str">
        <f>TEXT(A174,"jjjj")</f>
        <v>mardi</v>
      </c>
      <c r="U174" s="18">
        <f>F174+Q174</f>
        <v>0.44444444444444442</v>
      </c>
      <c r="V174" s="18">
        <f>E175-U174</f>
        <v>-9.7222222222222154E-2</v>
      </c>
    </row>
    <row r="175" spans="1:22" x14ac:dyDescent="0.25">
      <c r="A175" s="22">
        <v>44607</v>
      </c>
      <c r="B175" s="20" t="s">
        <v>22</v>
      </c>
      <c r="C175" s="20">
        <v>5</v>
      </c>
      <c r="D175" s="20" t="s">
        <v>30</v>
      </c>
      <c r="E175" s="21">
        <v>0.34722222222222227</v>
      </c>
      <c r="F175" s="21">
        <v>0.4291666666666667</v>
      </c>
      <c r="G175" s="20">
        <v>2</v>
      </c>
      <c r="H175" s="20" t="s">
        <v>25</v>
      </c>
      <c r="I175" s="21">
        <v>0.3576388888888889</v>
      </c>
      <c r="J175" s="21">
        <v>0.37152777777777773</v>
      </c>
      <c r="K175" s="21">
        <v>0.41875000000000001</v>
      </c>
      <c r="L175" s="18">
        <f>I175-E175</f>
        <v>1.041666666666663E-2</v>
      </c>
      <c r="M175" s="18">
        <f t="shared" si="10"/>
        <v>1.388888888888884E-2</v>
      </c>
      <c r="N175" s="18">
        <f t="shared" si="10"/>
        <v>4.7222222222222276E-2</v>
      </c>
      <c r="O175" s="18">
        <f>F175-E175</f>
        <v>8.1944444444444431E-2</v>
      </c>
      <c r="P175" s="17">
        <v>1</v>
      </c>
      <c r="Q175" s="18">
        <v>1.0416666666666701E-2</v>
      </c>
      <c r="R175" s="18">
        <f t="shared" si="8"/>
        <v>9.236111111111113E-2</v>
      </c>
      <c r="S175" s="18">
        <f t="shared" si="9"/>
        <v>2.2166666666666668</v>
      </c>
      <c r="T175" s="17" t="str">
        <f>TEXT(A175,"jjjj")</f>
        <v>mardi</v>
      </c>
      <c r="U175" s="18">
        <f>F175+Q175</f>
        <v>0.43958333333333338</v>
      </c>
      <c r="V175" s="18">
        <f>E176-U175</f>
        <v>1.388888888888884E-3</v>
      </c>
    </row>
    <row r="176" spans="1:22" x14ac:dyDescent="0.25">
      <c r="A176" s="22">
        <v>44607</v>
      </c>
      <c r="B176" s="20" t="s">
        <v>22</v>
      </c>
      <c r="C176" s="20">
        <v>5</v>
      </c>
      <c r="D176" s="20" t="s">
        <v>30</v>
      </c>
      <c r="E176" s="21">
        <v>0.44097222222222227</v>
      </c>
      <c r="F176" s="21">
        <v>0.48958333333333331</v>
      </c>
      <c r="G176" s="20">
        <v>2</v>
      </c>
      <c r="H176" s="20" t="s">
        <v>27</v>
      </c>
      <c r="I176" s="21">
        <v>0.45277777777777778</v>
      </c>
      <c r="J176" s="21">
        <v>0.4548611111111111</v>
      </c>
      <c r="K176" s="21">
        <v>0.4861111111111111</v>
      </c>
      <c r="L176" s="18">
        <f>I176-E176</f>
        <v>1.1805555555555514E-2</v>
      </c>
      <c r="M176" s="18">
        <f t="shared" si="10"/>
        <v>2.0833333333333259E-3</v>
      </c>
      <c r="N176" s="18">
        <f t="shared" si="10"/>
        <v>3.125E-2</v>
      </c>
      <c r="O176" s="18">
        <f>F176-E176</f>
        <v>4.8611111111111049E-2</v>
      </c>
      <c r="P176" s="17">
        <v>1</v>
      </c>
      <c r="Q176" s="18">
        <v>1.0416666666666701E-2</v>
      </c>
      <c r="R176" s="18">
        <f t="shared" si="8"/>
        <v>5.9027777777777748E-2</v>
      </c>
      <c r="S176" s="18">
        <f t="shared" si="9"/>
        <v>1.4166666666666667</v>
      </c>
      <c r="T176" s="17" t="str">
        <f>TEXT(A176,"jjjj")</f>
        <v>mardi</v>
      </c>
      <c r="U176" s="18">
        <f>F176+Q176</f>
        <v>0.5</v>
      </c>
      <c r="V176" s="18">
        <f>E177-U176</f>
        <v>2.083333333333337E-2</v>
      </c>
    </row>
    <row r="177" spans="1:22" x14ac:dyDescent="0.25">
      <c r="A177" s="22">
        <v>44607</v>
      </c>
      <c r="B177" s="20" t="s">
        <v>22</v>
      </c>
      <c r="C177" s="20">
        <v>5</v>
      </c>
      <c r="D177" s="20" t="s">
        <v>28</v>
      </c>
      <c r="E177" s="21">
        <v>0.52083333333333337</v>
      </c>
      <c r="F177" s="21">
        <v>0.57986111111111105</v>
      </c>
      <c r="G177" s="20">
        <v>0</v>
      </c>
      <c r="H177" s="20" t="s">
        <v>24</v>
      </c>
      <c r="I177" s="21">
        <v>0.52777777777777779</v>
      </c>
      <c r="J177" s="21">
        <v>0.54305555555555551</v>
      </c>
      <c r="K177" s="21">
        <v>0.57638888888888895</v>
      </c>
      <c r="L177" s="18">
        <f>I177-E177</f>
        <v>6.9444444444444198E-3</v>
      </c>
      <c r="M177" s="18">
        <f t="shared" si="10"/>
        <v>1.5277777777777724E-2</v>
      </c>
      <c r="N177" s="18">
        <f t="shared" si="10"/>
        <v>3.3333333333333437E-2</v>
      </c>
      <c r="O177" s="18">
        <f>F177-E177</f>
        <v>5.9027777777777679E-2</v>
      </c>
      <c r="P177" s="17">
        <v>1</v>
      </c>
      <c r="Q177" s="18">
        <v>1.0416666666666701E-2</v>
      </c>
      <c r="R177" s="18">
        <f t="shared" si="8"/>
        <v>6.9444444444444378E-2</v>
      </c>
      <c r="S177" s="18">
        <f t="shared" si="9"/>
        <v>1.6666666666666665</v>
      </c>
      <c r="T177" s="17" t="str">
        <f>TEXT(A177,"jjjj")</f>
        <v>mardi</v>
      </c>
      <c r="U177" s="18">
        <f>F177+Q177</f>
        <v>0.59027777777777779</v>
      </c>
      <c r="V177" s="18">
        <f>E178-U177</f>
        <v>-5.0000000000000044E-2</v>
      </c>
    </row>
    <row r="178" spans="1:22" x14ac:dyDescent="0.25">
      <c r="A178" s="22">
        <v>44607</v>
      </c>
      <c r="B178" s="20" t="s">
        <v>22</v>
      </c>
      <c r="C178" s="20">
        <v>6</v>
      </c>
      <c r="D178" s="20" t="s">
        <v>31</v>
      </c>
      <c r="E178" s="21">
        <v>0.54027777777777775</v>
      </c>
      <c r="F178" s="21">
        <v>0.55347222222222225</v>
      </c>
      <c r="G178" s="20">
        <v>2</v>
      </c>
      <c r="H178" s="20" t="s">
        <v>27</v>
      </c>
      <c r="I178" s="21">
        <v>0.54097222222222219</v>
      </c>
      <c r="J178" s="21">
        <v>0.54513888888888895</v>
      </c>
      <c r="K178" s="21">
        <v>0.55208333333333337</v>
      </c>
      <c r="L178" s="18">
        <f>I178-E178</f>
        <v>6.9444444444444198E-4</v>
      </c>
      <c r="M178" s="18">
        <f t="shared" si="10"/>
        <v>4.1666666666667629E-3</v>
      </c>
      <c r="N178" s="18">
        <f t="shared" si="10"/>
        <v>6.9444444444444198E-3</v>
      </c>
      <c r="O178" s="18">
        <f>F178-E178</f>
        <v>1.3194444444444509E-2</v>
      </c>
      <c r="P178" s="17">
        <v>1</v>
      </c>
      <c r="Q178" s="18">
        <v>1.0416666666666701E-2</v>
      </c>
      <c r="R178" s="18">
        <f t="shared" si="8"/>
        <v>2.3611111111111208E-2</v>
      </c>
      <c r="S178" s="18">
        <f t="shared" si="9"/>
        <v>0.56666666666666665</v>
      </c>
      <c r="T178" s="17" t="str">
        <f>TEXT(A178,"jjjj")</f>
        <v>mardi</v>
      </c>
      <c r="U178" s="18">
        <f>F178+Q178</f>
        <v>0.56388888888888899</v>
      </c>
      <c r="V178" s="18">
        <f>E179-U178</f>
        <v>-3.4722222222223209E-3</v>
      </c>
    </row>
    <row r="179" spans="1:22" x14ac:dyDescent="0.25">
      <c r="A179" s="22">
        <v>44607</v>
      </c>
      <c r="B179" s="20" t="s">
        <v>22</v>
      </c>
      <c r="C179" s="20">
        <v>6</v>
      </c>
      <c r="D179" s="20" t="s">
        <v>31</v>
      </c>
      <c r="E179" s="21">
        <v>0.56041666666666667</v>
      </c>
      <c r="F179" s="21">
        <v>0.57152777777777775</v>
      </c>
      <c r="G179" s="20">
        <v>2</v>
      </c>
      <c r="H179" s="20" t="s">
        <v>27</v>
      </c>
      <c r="I179" s="21">
        <v>0.56111111111111112</v>
      </c>
      <c r="J179" s="21">
        <v>0.56458333333333333</v>
      </c>
      <c r="K179" s="21">
        <v>0.57013888888888886</v>
      </c>
      <c r="L179" s="18">
        <f>I179-E179</f>
        <v>6.9444444444444198E-4</v>
      </c>
      <c r="M179" s="18">
        <f t="shared" si="10"/>
        <v>3.4722222222222099E-3</v>
      </c>
      <c r="N179" s="18">
        <f t="shared" si="10"/>
        <v>5.5555555555555358E-3</v>
      </c>
      <c r="O179" s="18">
        <f>F179-E179</f>
        <v>1.1111111111111072E-2</v>
      </c>
      <c r="P179" s="17">
        <v>1</v>
      </c>
      <c r="Q179" s="18">
        <v>1.0416666666666701E-2</v>
      </c>
      <c r="R179" s="18">
        <f t="shared" si="8"/>
        <v>2.1527777777777771E-2</v>
      </c>
      <c r="S179" s="18">
        <f t="shared" si="9"/>
        <v>0.51666666666666672</v>
      </c>
      <c r="T179" s="17" t="str">
        <f>TEXT(A179,"jjjj")</f>
        <v>mardi</v>
      </c>
      <c r="U179" s="18">
        <f>F179+Q179</f>
        <v>0.58194444444444449</v>
      </c>
      <c r="V179" s="18">
        <f>E180-U179</f>
        <v>-3.4722222222223209E-3</v>
      </c>
    </row>
    <row r="180" spans="1:22" x14ac:dyDescent="0.25">
      <c r="A180" s="22">
        <v>44607</v>
      </c>
      <c r="B180" s="20" t="s">
        <v>22</v>
      </c>
      <c r="C180" s="20">
        <v>6</v>
      </c>
      <c r="D180" s="20" t="s">
        <v>31</v>
      </c>
      <c r="E180" s="21">
        <v>0.57847222222222217</v>
      </c>
      <c r="F180" s="21">
        <v>0.59166666666666667</v>
      </c>
      <c r="G180" s="20">
        <v>2</v>
      </c>
      <c r="H180" s="20" t="s">
        <v>27</v>
      </c>
      <c r="I180" s="21">
        <v>0.57916666666666672</v>
      </c>
      <c r="J180" s="21">
        <v>0.58263888888888882</v>
      </c>
      <c r="K180" s="21">
        <v>0.58958333333333335</v>
      </c>
      <c r="L180" s="18">
        <f>I180-E180</f>
        <v>6.94444444444553E-4</v>
      </c>
      <c r="M180" s="18">
        <f t="shared" si="10"/>
        <v>3.4722222222220989E-3</v>
      </c>
      <c r="N180" s="18">
        <f t="shared" si="10"/>
        <v>6.9444444444445308E-3</v>
      </c>
      <c r="O180" s="18">
        <f>F180-E180</f>
        <v>1.3194444444444509E-2</v>
      </c>
      <c r="P180" s="17">
        <v>1</v>
      </c>
      <c r="Q180" s="18">
        <v>1.0416666666666701E-2</v>
      </c>
      <c r="R180" s="18">
        <f t="shared" si="8"/>
        <v>2.3611111111111208E-2</v>
      </c>
      <c r="S180" s="18">
        <f t="shared" si="9"/>
        <v>0.56666666666666665</v>
      </c>
      <c r="T180" s="17" t="str">
        <f>TEXT(A180,"jjjj")</f>
        <v>mardi</v>
      </c>
      <c r="U180" s="18">
        <f>F180+Q180</f>
        <v>0.60208333333333341</v>
      </c>
      <c r="V180" s="18">
        <f>E181-U180</f>
        <v>-0.1437500000000001</v>
      </c>
    </row>
    <row r="181" spans="1:22" x14ac:dyDescent="0.25">
      <c r="A181" s="22">
        <v>44608</v>
      </c>
      <c r="B181" s="20" t="s">
        <v>32</v>
      </c>
      <c r="C181" s="20">
        <v>1</v>
      </c>
      <c r="D181" s="20" t="s">
        <v>23</v>
      </c>
      <c r="E181" s="21">
        <v>0.45833333333333331</v>
      </c>
      <c r="F181" s="21">
        <v>0.50347222222222221</v>
      </c>
      <c r="G181" s="20">
        <v>0</v>
      </c>
      <c r="H181" s="20" t="s">
        <v>24</v>
      </c>
      <c r="I181" s="21">
        <v>0.46180555555555558</v>
      </c>
      <c r="J181" s="21">
        <v>0.47222222222222227</v>
      </c>
      <c r="K181" s="21">
        <v>0.49305555555555558</v>
      </c>
      <c r="L181" s="18">
        <f>I181-E181</f>
        <v>3.4722222222222654E-3</v>
      </c>
      <c r="M181" s="18">
        <f t="shared" si="10"/>
        <v>1.0416666666666685E-2</v>
      </c>
      <c r="N181" s="18">
        <f t="shared" si="10"/>
        <v>2.0833333333333315E-2</v>
      </c>
      <c r="O181" s="18">
        <f>F181-E181</f>
        <v>4.5138888888888895E-2</v>
      </c>
      <c r="P181" s="17">
        <v>1</v>
      </c>
      <c r="Q181" s="18">
        <v>1.0416666666666701E-2</v>
      </c>
      <c r="R181" s="18">
        <f t="shared" si="8"/>
        <v>5.5555555555555594E-2</v>
      </c>
      <c r="S181" s="18">
        <f t="shared" si="9"/>
        <v>1.3333333333333333</v>
      </c>
      <c r="T181" s="17" t="str">
        <f>TEXT(A181,"jjjj")</f>
        <v>mercredi</v>
      </c>
      <c r="U181" s="18">
        <f>F181+Q181</f>
        <v>0.51388888888888895</v>
      </c>
      <c r="V181" s="18">
        <f>E182-U181</f>
        <v>-0.17569444444444449</v>
      </c>
    </row>
    <row r="182" spans="1:22" x14ac:dyDescent="0.25">
      <c r="A182" s="22">
        <v>44608</v>
      </c>
      <c r="B182" s="20" t="s">
        <v>32</v>
      </c>
      <c r="C182" s="20">
        <v>2</v>
      </c>
      <c r="D182" s="20" t="s">
        <v>26</v>
      </c>
      <c r="E182" s="21">
        <v>0.33819444444444446</v>
      </c>
      <c r="F182" s="21">
        <v>0.38194444444444442</v>
      </c>
      <c r="G182" s="20">
        <v>2</v>
      </c>
      <c r="H182" s="20" t="s">
        <v>27</v>
      </c>
      <c r="I182" s="21">
        <v>0.3520833333333333</v>
      </c>
      <c r="J182" s="21">
        <v>0.35347222222222219</v>
      </c>
      <c r="K182" s="21">
        <v>0.37847222222222227</v>
      </c>
      <c r="L182" s="18">
        <f>I182-E182</f>
        <v>1.388888888888884E-2</v>
      </c>
      <c r="M182" s="18">
        <f t="shared" si="10"/>
        <v>1.388888888888884E-3</v>
      </c>
      <c r="N182" s="18">
        <f t="shared" si="10"/>
        <v>2.5000000000000078E-2</v>
      </c>
      <c r="O182" s="18">
        <f>F182-E182</f>
        <v>4.3749999999999956E-2</v>
      </c>
      <c r="P182" s="17">
        <v>1</v>
      </c>
      <c r="Q182" s="18">
        <v>1.0416666666666701E-2</v>
      </c>
      <c r="R182" s="18">
        <f t="shared" si="8"/>
        <v>5.4166666666666655E-2</v>
      </c>
      <c r="S182" s="18">
        <f t="shared" si="9"/>
        <v>1.3</v>
      </c>
      <c r="T182" s="17" t="str">
        <f>TEXT(A182,"jjjj")</f>
        <v>mercredi</v>
      </c>
      <c r="U182" s="18">
        <f>F182+Q182</f>
        <v>0.3923611111111111</v>
      </c>
      <c r="V182" s="18">
        <f>E183-U182</f>
        <v>6.9444444444444753E-3</v>
      </c>
    </row>
    <row r="183" spans="1:22" x14ac:dyDescent="0.25">
      <c r="A183" s="22">
        <v>44608</v>
      </c>
      <c r="B183" s="20" t="s">
        <v>32</v>
      </c>
      <c r="C183" s="20">
        <v>2</v>
      </c>
      <c r="D183" s="20" t="s">
        <v>33</v>
      </c>
      <c r="E183" s="21">
        <v>0.39930555555555558</v>
      </c>
      <c r="F183" s="21">
        <v>0.42708333333333331</v>
      </c>
      <c r="G183" s="20">
        <v>2</v>
      </c>
      <c r="H183" s="20" t="s">
        <v>25</v>
      </c>
      <c r="I183" s="21">
        <v>0.40416666666666662</v>
      </c>
      <c r="J183" s="21">
        <v>0.40972222222222227</v>
      </c>
      <c r="K183" s="21">
        <v>0.41805555555555557</v>
      </c>
      <c r="L183" s="18">
        <f>I183-E183</f>
        <v>4.8611111111110383E-3</v>
      </c>
      <c r="M183" s="18">
        <f t="shared" si="10"/>
        <v>5.5555555555556468E-3</v>
      </c>
      <c r="N183" s="18">
        <f t="shared" si="10"/>
        <v>8.3333333333333037E-3</v>
      </c>
      <c r="O183" s="18">
        <f>F183-E183</f>
        <v>2.7777777777777735E-2</v>
      </c>
      <c r="P183" s="17">
        <v>1</v>
      </c>
      <c r="Q183" s="18">
        <v>1.0416666666666701E-2</v>
      </c>
      <c r="R183" s="18">
        <f t="shared" si="8"/>
        <v>3.8194444444444434E-2</v>
      </c>
      <c r="S183" s="18">
        <f t="shared" si="9"/>
        <v>0.91666666666666663</v>
      </c>
      <c r="T183" s="17" t="str">
        <f>TEXT(A183,"jjjj")</f>
        <v>mercredi</v>
      </c>
      <c r="U183" s="18">
        <f>F183+Q183</f>
        <v>0.4375</v>
      </c>
      <c r="V183" s="18">
        <f>E184-U183</f>
        <v>6.597222222222221E-2</v>
      </c>
    </row>
    <row r="184" spans="1:22" x14ac:dyDescent="0.25">
      <c r="A184" s="22">
        <v>44608</v>
      </c>
      <c r="B184" s="20" t="s">
        <v>32</v>
      </c>
      <c r="C184" s="20">
        <v>2</v>
      </c>
      <c r="D184" s="20" t="s">
        <v>23</v>
      </c>
      <c r="E184" s="21">
        <v>0.50347222222222221</v>
      </c>
      <c r="F184" s="21">
        <v>0.52083333333333337</v>
      </c>
      <c r="G184" s="20">
        <v>2</v>
      </c>
      <c r="H184" s="20" t="s">
        <v>25</v>
      </c>
      <c r="I184" s="21">
        <v>0.50624999999999998</v>
      </c>
      <c r="J184" s="21">
        <v>0.51250000000000007</v>
      </c>
      <c r="K184" s="21">
        <v>0.51666666666666672</v>
      </c>
      <c r="L184" s="18">
        <f>I184-E184</f>
        <v>2.7777777777777679E-3</v>
      </c>
      <c r="M184" s="18">
        <f t="shared" si="10"/>
        <v>6.2500000000000888E-3</v>
      </c>
      <c r="N184" s="18">
        <f t="shared" si="10"/>
        <v>4.1666666666666519E-3</v>
      </c>
      <c r="O184" s="18">
        <f>F184-E184</f>
        <v>1.736111111111116E-2</v>
      </c>
      <c r="P184" s="17">
        <v>1</v>
      </c>
      <c r="Q184" s="18">
        <v>1.0416666666666701E-2</v>
      </c>
      <c r="R184" s="18">
        <f t="shared" si="8"/>
        <v>2.777777777777786E-2</v>
      </c>
      <c r="S184" s="18">
        <f t="shared" si="9"/>
        <v>0.66666666666666663</v>
      </c>
      <c r="T184" s="17" t="str">
        <f>TEXT(A184,"jjjj")</f>
        <v>mercredi</v>
      </c>
      <c r="U184" s="18">
        <f>F184+Q184</f>
        <v>0.53125000000000011</v>
      </c>
      <c r="V184" s="18">
        <f>E185-U184</f>
        <v>2.9861111111111005E-2</v>
      </c>
    </row>
    <row r="185" spans="1:22" x14ac:dyDescent="0.25">
      <c r="A185" s="22">
        <v>44608</v>
      </c>
      <c r="B185" s="20" t="s">
        <v>32</v>
      </c>
      <c r="C185" s="20">
        <v>2</v>
      </c>
      <c r="D185" s="20" t="s">
        <v>26</v>
      </c>
      <c r="E185" s="21">
        <v>0.56111111111111112</v>
      </c>
      <c r="F185" s="21">
        <v>0.60069444444444442</v>
      </c>
      <c r="G185" s="20">
        <v>4</v>
      </c>
      <c r="H185" s="20" t="s">
        <v>24</v>
      </c>
      <c r="I185" s="21">
        <v>0.57500000000000007</v>
      </c>
      <c r="J185" s="21">
        <v>0.58472222222222225</v>
      </c>
      <c r="K185" s="21">
        <v>0.59722222222222221</v>
      </c>
      <c r="L185" s="18">
        <f>I185-E185</f>
        <v>1.3888888888888951E-2</v>
      </c>
      <c r="M185" s="18">
        <f t="shared" si="10"/>
        <v>9.7222222222221877E-3</v>
      </c>
      <c r="N185" s="18">
        <f t="shared" si="10"/>
        <v>1.2499999999999956E-2</v>
      </c>
      <c r="O185" s="18">
        <f>F185-E185</f>
        <v>3.9583333333333304E-2</v>
      </c>
      <c r="P185" s="17">
        <v>1</v>
      </c>
      <c r="Q185" s="18">
        <v>1.0416666666666701E-2</v>
      </c>
      <c r="R185" s="18">
        <f t="shared" si="8"/>
        <v>0.05</v>
      </c>
      <c r="S185" s="18">
        <f t="shared" si="9"/>
        <v>1.2</v>
      </c>
      <c r="T185" s="17" t="str">
        <f>TEXT(A185,"jjjj")</f>
        <v>mercredi</v>
      </c>
      <c r="U185" s="18">
        <f>F185+Q185</f>
        <v>0.61111111111111116</v>
      </c>
      <c r="V185" s="18">
        <f>E186-U185</f>
        <v>-0.26875000000000004</v>
      </c>
    </row>
    <row r="186" spans="1:22" x14ac:dyDescent="0.25">
      <c r="A186" s="22">
        <v>44608</v>
      </c>
      <c r="B186" s="20" t="s">
        <v>32</v>
      </c>
      <c r="C186" s="20">
        <v>3</v>
      </c>
      <c r="D186" s="20" t="s">
        <v>28</v>
      </c>
      <c r="E186" s="21">
        <v>0.34236111111111112</v>
      </c>
      <c r="F186" s="21">
        <v>0.37847222222222227</v>
      </c>
      <c r="G186" s="20">
        <v>0</v>
      </c>
      <c r="H186" s="20" t="s">
        <v>25</v>
      </c>
      <c r="I186" s="21">
        <v>0.34791666666666665</v>
      </c>
      <c r="J186" s="21">
        <v>0.35486111111111113</v>
      </c>
      <c r="K186" s="21">
        <v>0.3659722222222222</v>
      </c>
      <c r="L186" s="18">
        <f>I186-E186</f>
        <v>5.5555555555555358E-3</v>
      </c>
      <c r="M186" s="18">
        <f t="shared" si="10"/>
        <v>6.9444444444444753E-3</v>
      </c>
      <c r="N186" s="18">
        <f t="shared" si="10"/>
        <v>1.1111111111111072E-2</v>
      </c>
      <c r="O186" s="18">
        <f>F186-E186</f>
        <v>3.6111111111111149E-2</v>
      </c>
      <c r="P186" s="17">
        <v>1</v>
      </c>
      <c r="Q186" s="18">
        <v>1.0416666666666701E-2</v>
      </c>
      <c r="R186" s="18">
        <f t="shared" si="8"/>
        <v>4.6527777777777848E-2</v>
      </c>
      <c r="S186" s="18">
        <f t="shared" si="9"/>
        <v>1.1166666666666667</v>
      </c>
      <c r="T186" s="17" t="str">
        <f>TEXT(A186,"jjjj")</f>
        <v>mercredi</v>
      </c>
      <c r="U186" s="18">
        <f>F186+Q186</f>
        <v>0.38888888888888895</v>
      </c>
      <c r="V186" s="18">
        <f>E187-U186</f>
        <v>2.0833333333332704E-3</v>
      </c>
    </row>
    <row r="187" spans="1:22" x14ac:dyDescent="0.25">
      <c r="A187" s="22">
        <v>44608</v>
      </c>
      <c r="B187" s="20" t="s">
        <v>32</v>
      </c>
      <c r="C187" s="20">
        <v>3</v>
      </c>
      <c r="D187" s="20" t="s">
        <v>28</v>
      </c>
      <c r="E187" s="21">
        <v>0.39097222222222222</v>
      </c>
      <c r="F187" s="21">
        <v>0.4513888888888889</v>
      </c>
      <c r="G187" s="20">
        <v>2</v>
      </c>
      <c r="H187" s="20" t="s">
        <v>24</v>
      </c>
      <c r="I187" s="21">
        <v>0.39930555555555558</v>
      </c>
      <c r="J187" s="21">
        <v>0.40972222222222227</v>
      </c>
      <c r="K187" s="21">
        <v>0.44444444444444442</v>
      </c>
      <c r="L187" s="18">
        <f>I187-E187</f>
        <v>8.3333333333333592E-3</v>
      </c>
      <c r="M187" s="18">
        <f t="shared" si="10"/>
        <v>1.0416666666666685E-2</v>
      </c>
      <c r="N187" s="18">
        <f t="shared" si="10"/>
        <v>3.4722222222222154E-2</v>
      </c>
      <c r="O187" s="18">
        <f>F187-E187</f>
        <v>6.0416666666666674E-2</v>
      </c>
      <c r="P187" s="17">
        <v>1</v>
      </c>
      <c r="Q187" s="18">
        <v>1.0416666666666701E-2</v>
      </c>
      <c r="R187" s="18">
        <f t="shared" si="8"/>
        <v>7.0833333333333373E-2</v>
      </c>
      <c r="S187" s="18">
        <f t="shared" si="9"/>
        <v>1.7</v>
      </c>
      <c r="T187" s="17" t="str">
        <f>TEXT(A187,"jjjj")</f>
        <v>mercredi</v>
      </c>
      <c r="U187" s="18">
        <f>F187+Q187</f>
        <v>0.46180555555555558</v>
      </c>
      <c r="V187" s="18">
        <f>E188-U187</f>
        <v>-3.4722222222222654E-3</v>
      </c>
    </row>
    <row r="188" spans="1:22" x14ac:dyDescent="0.25">
      <c r="A188" s="22">
        <v>44608</v>
      </c>
      <c r="B188" s="20" t="s">
        <v>32</v>
      </c>
      <c r="C188" s="20">
        <v>3</v>
      </c>
      <c r="D188" s="20" t="s">
        <v>28</v>
      </c>
      <c r="E188" s="21">
        <v>0.45833333333333331</v>
      </c>
      <c r="F188" s="21">
        <v>0.48194444444444445</v>
      </c>
      <c r="G188" s="20">
        <v>2</v>
      </c>
      <c r="H188" s="20" t="s">
        <v>24</v>
      </c>
      <c r="I188" s="21">
        <v>0.46180555555555558</v>
      </c>
      <c r="J188" s="21">
        <v>0.47083333333333338</v>
      </c>
      <c r="K188" s="21">
        <v>0.4777777777777778</v>
      </c>
      <c r="L188" s="18">
        <f>I188-E188</f>
        <v>3.4722222222222654E-3</v>
      </c>
      <c r="M188" s="18">
        <f t="shared" si="10"/>
        <v>9.0277777777778012E-3</v>
      </c>
      <c r="N188" s="18">
        <f t="shared" si="10"/>
        <v>6.9444444444444198E-3</v>
      </c>
      <c r="O188" s="18">
        <f>F188-E188</f>
        <v>2.3611111111111138E-2</v>
      </c>
      <c r="P188" s="17">
        <v>1</v>
      </c>
      <c r="Q188" s="18">
        <v>1.0416666666666701E-2</v>
      </c>
      <c r="R188" s="18">
        <f t="shared" si="8"/>
        <v>3.4027777777777837E-2</v>
      </c>
      <c r="S188" s="18">
        <f t="shared" si="9"/>
        <v>0.81666666666666665</v>
      </c>
      <c r="T188" s="17" t="str">
        <f>TEXT(A188,"jjjj")</f>
        <v>mercredi</v>
      </c>
      <c r="U188" s="18">
        <f>F188+Q188</f>
        <v>0.49236111111111114</v>
      </c>
      <c r="V188" s="18">
        <f>E189-U188</f>
        <v>2.0833333333333259E-3</v>
      </c>
    </row>
    <row r="189" spans="1:22" x14ac:dyDescent="0.25">
      <c r="A189" s="22">
        <v>44608</v>
      </c>
      <c r="B189" s="20" t="s">
        <v>32</v>
      </c>
      <c r="C189" s="20">
        <v>3</v>
      </c>
      <c r="D189" s="20" t="s">
        <v>28</v>
      </c>
      <c r="E189" s="21">
        <v>0.49444444444444446</v>
      </c>
      <c r="F189" s="21">
        <v>0.55208333333333337</v>
      </c>
      <c r="G189" s="20">
        <v>0</v>
      </c>
      <c r="H189" s="20" t="s">
        <v>24</v>
      </c>
      <c r="I189" s="21">
        <v>0.49861111111111112</v>
      </c>
      <c r="J189" s="21">
        <v>0.51041666666666663</v>
      </c>
      <c r="K189" s="21">
        <v>0.54513888888888895</v>
      </c>
      <c r="L189" s="18">
        <f>I189-E189</f>
        <v>4.1666666666666519E-3</v>
      </c>
      <c r="M189" s="18">
        <f t="shared" si="10"/>
        <v>1.1805555555555514E-2</v>
      </c>
      <c r="N189" s="18">
        <f t="shared" si="10"/>
        <v>3.4722222222222321E-2</v>
      </c>
      <c r="O189" s="18">
        <f>F189-E189</f>
        <v>5.7638888888888906E-2</v>
      </c>
      <c r="P189" s="17">
        <v>1</v>
      </c>
      <c r="Q189" s="18">
        <v>1.0416666666666701E-2</v>
      </c>
      <c r="R189" s="18">
        <f t="shared" si="8"/>
        <v>6.8055555555555605E-2</v>
      </c>
      <c r="S189" s="18">
        <f t="shared" si="9"/>
        <v>1.6333333333333333</v>
      </c>
      <c r="T189" s="17" t="str">
        <f>TEXT(A189,"jjjj")</f>
        <v>mercredi</v>
      </c>
      <c r="U189" s="18">
        <f>F189+Q189</f>
        <v>0.56250000000000011</v>
      </c>
      <c r="V189" s="18">
        <f>E190-U189</f>
        <v>-0.21527777777777785</v>
      </c>
    </row>
    <row r="190" spans="1:22" x14ac:dyDescent="0.25">
      <c r="A190" s="22">
        <v>44608</v>
      </c>
      <c r="B190" s="20" t="s">
        <v>32</v>
      </c>
      <c r="C190" s="20">
        <v>4</v>
      </c>
      <c r="D190" s="20" t="s">
        <v>29</v>
      </c>
      <c r="E190" s="21">
        <v>0.34722222222222227</v>
      </c>
      <c r="F190" s="21">
        <v>0.37847222222222227</v>
      </c>
      <c r="G190" s="20">
        <v>2</v>
      </c>
      <c r="H190" s="20" t="s">
        <v>25</v>
      </c>
      <c r="I190" s="20"/>
      <c r="J190" s="20"/>
      <c r="K190" s="20"/>
      <c r="L190" s="18">
        <f>I190-E190</f>
        <v>-0.34722222222222227</v>
      </c>
      <c r="M190" s="18">
        <f t="shared" si="10"/>
        <v>0</v>
      </c>
      <c r="N190" s="18">
        <f t="shared" si="10"/>
        <v>0</v>
      </c>
      <c r="O190" s="18">
        <f>F190-E190</f>
        <v>3.125E-2</v>
      </c>
      <c r="P190" s="17">
        <v>1</v>
      </c>
      <c r="Q190" s="18">
        <v>1.0416666666666701E-2</v>
      </c>
      <c r="R190" s="18">
        <f t="shared" si="8"/>
        <v>4.1666666666666699E-2</v>
      </c>
      <c r="S190" s="18">
        <f t="shared" si="9"/>
        <v>1</v>
      </c>
      <c r="T190" s="17" t="str">
        <f>TEXT(A190,"jjjj")</f>
        <v>mercredi</v>
      </c>
      <c r="U190" s="18">
        <f>F190+Q190</f>
        <v>0.38888888888888895</v>
      </c>
      <c r="V190" s="18">
        <f>E191-U190</f>
        <v>0</v>
      </c>
    </row>
    <row r="191" spans="1:22" x14ac:dyDescent="0.25">
      <c r="A191" s="22">
        <v>44608</v>
      </c>
      <c r="B191" s="20" t="s">
        <v>32</v>
      </c>
      <c r="C191" s="20">
        <v>4</v>
      </c>
      <c r="D191" s="20" t="s">
        <v>29</v>
      </c>
      <c r="E191" s="21">
        <v>0.3888888888888889</v>
      </c>
      <c r="F191" s="21">
        <v>0.40972222222222227</v>
      </c>
      <c r="G191" s="20">
        <v>2</v>
      </c>
      <c r="H191" s="20" t="s">
        <v>25</v>
      </c>
      <c r="I191" s="20"/>
      <c r="J191" s="20"/>
      <c r="K191" s="20"/>
      <c r="L191" s="18">
        <f>I191-E191</f>
        <v>-0.3888888888888889</v>
      </c>
      <c r="M191" s="18">
        <f t="shared" si="10"/>
        <v>0</v>
      </c>
      <c r="N191" s="18">
        <f t="shared" si="10"/>
        <v>0</v>
      </c>
      <c r="O191" s="18">
        <f>F191-E191</f>
        <v>2.083333333333337E-2</v>
      </c>
      <c r="P191" s="17">
        <v>1</v>
      </c>
      <c r="Q191" s="18">
        <v>1.0416666666666701E-2</v>
      </c>
      <c r="R191" s="18">
        <f t="shared" si="8"/>
        <v>3.1250000000000069E-2</v>
      </c>
      <c r="S191" s="18">
        <f t="shared" si="9"/>
        <v>0.75</v>
      </c>
      <c r="T191" s="17" t="str">
        <f>TEXT(A191,"jjjj")</f>
        <v>mercredi</v>
      </c>
      <c r="U191" s="18">
        <f>F191+Q191</f>
        <v>0.42013888888888895</v>
      </c>
      <c r="V191" s="18">
        <f>E192-U191</f>
        <v>-6.9444444444445308E-3</v>
      </c>
    </row>
    <row r="192" spans="1:22" x14ac:dyDescent="0.25">
      <c r="A192" s="22">
        <v>44608</v>
      </c>
      <c r="B192" s="20" t="s">
        <v>32</v>
      </c>
      <c r="C192" s="20">
        <v>4</v>
      </c>
      <c r="D192" s="20" t="s">
        <v>29</v>
      </c>
      <c r="E192" s="21">
        <v>0.41319444444444442</v>
      </c>
      <c r="F192" s="21">
        <v>0.45833333333333331</v>
      </c>
      <c r="G192" s="20">
        <v>2</v>
      </c>
      <c r="H192" s="20" t="s">
        <v>25</v>
      </c>
      <c r="I192" s="20"/>
      <c r="J192" s="20"/>
      <c r="K192" s="20"/>
      <c r="L192" s="18">
        <f>I192-E192</f>
        <v>-0.41319444444444442</v>
      </c>
      <c r="M192" s="18">
        <f t="shared" si="10"/>
        <v>0</v>
      </c>
      <c r="N192" s="18">
        <f t="shared" si="10"/>
        <v>0</v>
      </c>
      <c r="O192" s="18">
        <f>F192-E192</f>
        <v>4.5138888888888895E-2</v>
      </c>
      <c r="P192" s="17">
        <v>1</v>
      </c>
      <c r="Q192" s="18">
        <v>1.0416666666666701E-2</v>
      </c>
      <c r="R192" s="18">
        <f t="shared" si="8"/>
        <v>5.5555555555555594E-2</v>
      </c>
      <c r="S192" s="18">
        <f t="shared" si="9"/>
        <v>1.3333333333333333</v>
      </c>
      <c r="T192" s="17" t="str">
        <f>TEXT(A192,"jjjj")</f>
        <v>mercredi</v>
      </c>
      <c r="U192" s="18">
        <f>F192+Q192</f>
        <v>0.46875</v>
      </c>
      <c r="V192" s="18">
        <f>E193-U192</f>
        <v>-1.0416666666666685E-2</v>
      </c>
    </row>
    <row r="193" spans="1:22" x14ac:dyDescent="0.25">
      <c r="A193" s="22">
        <v>44608</v>
      </c>
      <c r="B193" s="20" t="s">
        <v>32</v>
      </c>
      <c r="C193" s="20">
        <v>4</v>
      </c>
      <c r="D193" s="20" t="s">
        <v>29</v>
      </c>
      <c r="E193" s="21">
        <v>0.45833333333333331</v>
      </c>
      <c r="F193" s="21">
        <v>0.47916666666666669</v>
      </c>
      <c r="G193" s="20">
        <v>4</v>
      </c>
      <c r="H193" s="20" t="s">
        <v>25</v>
      </c>
      <c r="I193" s="20"/>
      <c r="J193" s="20"/>
      <c r="K193" s="20"/>
      <c r="L193" s="18">
        <f>I193-E193</f>
        <v>-0.45833333333333331</v>
      </c>
      <c r="M193" s="18">
        <f t="shared" si="10"/>
        <v>0</v>
      </c>
      <c r="N193" s="18">
        <f t="shared" si="10"/>
        <v>0</v>
      </c>
      <c r="O193" s="18">
        <f>F193-E193</f>
        <v>2.083333333333337E-2</v>
      </c>
      <c r="P193" s="17">
        <v>1</v>
      </c>
      <c r="Q193" s="18">
        <v>1.0416666666666701E-2</v>
      </c>
      <c r="R193" s="18">
        <f t="shared" si="8"/>
        <v>3.1250000000000069E-2</v>
      </c>
      <c r="S193" s="18">
        <f t="shared" si="9"/>
        <v>0.75</v>
      </c>
      <c r="T193" s="17" t="str">
        <f>TEXT(A193,"jjjj")</f>
        <v>mercredi</v>
      </c>
      <c r="U193" s="18">
        <f>F193+Q193</f>
        <v>0.48958333333333337</v>
      </c>
      <c r="V193" s="18">
        <f>E194-U193</f>
        <v>-0.13541666666666669</v>
      </c>
    </row>
    <row r="194" spans="1:22" x14ac:dyDescent="0.25">
      <c r="A194" s="22">
        <v>44608</v>
      </c>
      <c r="B194" s="20" t="s">
        <v>32</v>
      </c>
      <c r="C194" s="20">
        <v>5</v>
      </c>
      <c r="D194" s="20" t="s">
        <v>33</v>
      </c>
      <c r="E194" s="21">
        <v>0.35416666666666669</v>
      </c>
      <c r="F194" s="21">
        <v>0.39930555555555558</v>
      </c>
      <c r="G194" s="20">
        <v>0</v>
      </c>
      <c r="H194" s="20" t="s">
        <v>25</v>
      </c>
      <c r="I194" s="21">
        <v>0.3576388888888889</v>
      </c>
      <c r="J194" s="21">
        <v>0.36944444444444446</v>
      </c>
      <c r="K194" s="21">
        <v>0.3888888888888889</v>
      </c>
      <c r="L194" s="18">
        <f>I194-E194</f>
        <v>3.4722222222222099E-3</v>
      </c>
      <c r="M194" s="18">
        <f t="shared" si="10"/>
        <v>1.1805555555555569E-2</v>
      </c>
      <c r="N194" s="18">
        <f t="shared" si="10"/>
        <v>1.9444444444444431E-2</v>
      </c>
      <c r="O194" s="18">
        <f>F194-E194</f>
        <v>4.5138888888888895E-2</v>
      </c>
      <c r="P194" s="17">
        <v>1</v>
      </c>
      <c r="Q194" s="18">
        <v>1.0416666666666701E-2</v>
      </c>
      <c r="R194" s="18">
        <f t="shared" si="8"/>
        <v>5.5555555555555594E-2</v>
      </c>
      <c r="S194" s="18">
        <f t="shared" si="9"/>
        <v>1.3333333333333333</v>
      </c>
      <c r="T194" s="17" t="str">
        <f>TEXT(A194,"jjjj")</f>
        <v>mercredi</v>
      </c>
      <c r="U194" s="18">
        <f>F194+Q194</f>
        <v>0.40972222222222227</v>
      </c>
      <c r="V194" s="18">
        <f>E195-U194</f>
        <v>1.041666666666663E-2</v>
      </c>
    </row>
    <row r="195" spans="1:22" x14ac:dyDescent="0.25">
      <c r="A195" s="22">
        <v>44608</v>
      </c>
      <c r="B195" s="20" t="s">
        <v>32</v>
      </c>
      <c r="C195" s="20">
        <v>5</v>
      </c>
      <c r="D195" s="20" t="s">
        <v>33</v>
      </c>
      <c r="E195" s="21">
        <v>0.4201388888888889</v>
      </c>
      <c r="F195" s="21">
        <v>0.4458333333333333</v>
      </c>
      <c r="G195" s="20">
        <v>2</v>
      </c>
      <c r="H195" s="20" t="s">
        <v>25</v>
      </c>
      <c r="I195" s="21">
        <v>0.4236111111111111</v>
      </c>
      <c r="J195" s="21">
        <v>0.42777777777777781</v>
      </c>
      <c r="K195" s="21">
        <v>0.44097222222222227</v>
      </c>
      <c r="L195" s="18">
        <f>I195-E195</f>
        <v>3.4722222222222099E-3</v>
      </c>
      <c r="M195" s="18">
        <f t="shared" si="10"/>
        <v>4.1666666666667074E-3</v>
      </c>
      <c r="N195" s="18">
        <f t="shared" si="10"/>
        <v>1.3194444444444453E-2</v>
      </c>
      <c r="O195" s="18">
        <f>F195-E195</f>
        <v>2.5694444444444409E-2</v>
      </c>
      <c r="P195" s="17">
        <v>1</v>
      </c>
      <c r="Q195" s="18">
        <v>1.0416666666666701E-2</v>
      </c>
      <c r="R195" s="18">
        <f t="shared" si="8"/>
        <v>3.6111111111111108E-2</v>
      </c>
      <c r="S195" s="18">
        <f t="shared" si="9"/>
        <v>0.8666666666666667</v>
      </c>
      <c r="T195" s="17" t="str">
        <f>TEXT(A195,"jjjj")</f>
        <v>mercredi</v>
      </c>
      <c r="U195" s="18">
        <f>F195+Q195</f>
        <v>0.45624999999999999</v>
      </c>
      <c r="V195" s="18">
        <f>E196-U195</f>
        <v>2.6388888888888906E-2</v>
      </c>
    </row>
    <row r="196" spans="1:22" x14ac:dyDescent="0.25">
      <c r="A196" s="22">
        <v>44608</v>
      </c>
      <c r="B196" s="20" t="s">
        <v>32</v>
      </c>
      <c r="C196" s="20">
        <v>5</v>
      </c>
      <c r="D196" s="20" t="s">
        <v>33</v>
      </c>
      <c r="E196" s="21">
        <v>0.4826388888888889</v>
      </c>
      <c r="F196" s="21">
        <v>0.55555555555555558</v>
      </c>
      <c r="G196" s="20">
        <v>0</v>
      </c>
      <c r="H196" s="20" t="s">
        <v>25</v>
      </c>
      <c r="I196" s="21">
        <v>0.4861111111111111</v>
      </c>
      <c r="J196" s="21">
        <v>0.50138888888888888</v>
      </c>
      <c r="K196" s="21">
        <v>0.54097222222222219</v>
      </c>
      <c r="L196" s="18">
        <f>I196-E196</f>
        <v>3.4722222222222099E-3</v>
      </c>
      <c r="M196" s="18">
        <f t="shared" si="10"/>
        <v>1.5277777777777779E-2</v>
      </c>
      <c r="N196" s="18">
        <f t="shared" si="10"/>
        <v>3.9583333333333304E-2</v>
      </c>
      <c r="O196" s="18">
        <f>F196-E196</f>
        <v>7.2916666666666685E-2</v>
      </c>
      <c r="P196" s="17">
        <v>1</v>
      </c>
      <c r="Q196" s="18">
        <v>1.0416666666666701E-2</v>
      </c>
      <c r="R196" s="18">
        <f t="shared" si="8"/>
        <v>8.3333333333333384E-2</v>
      </c>
      <c r="S196" s="18">
        <f t="shared" si="9"/>
        <v>2</v>
      </c>
      <c r="T196" s="17" t="str">
        <f>TEXT(A196,"jjjj")</f>
        <v>mercredi</v>
      </c>
      <c r="U196" s="18">
        <f>F196+Q196</f>
        <v>0.56597222222222232</v>
      </c>
      <c r="V196" s="18">
        <f>E197-U196</f>
        <v>-0.22569444444444459</v>
      </c>
    </row>
    <row r="197" spans="1:22" x14ac:dyDescent="0.25">
      <c r="A197" s="22">
        <v>44608</v>
      </c>
      <c r="B197" s="20" t="s">
        <v>32</v>
      </c>
      <c r="C197" s="20">
        <v>6</v>
      </c>
      <c r="D197" s="20" t="s">
        <v>23</v>
      </c>
      <c r="E197" s="21">
        <v>0.34027777777777773</v>
      </c>
      <c r="F197" s="21">
        <v>0.38541666666666669</v>
      </c>
      <c r="G197" s="20">
        <v>2</v>
      </c>
      <c r="H197" s="20" t="s">
        <v>25</v>
      </c>
      <c r="I197" s="21">
        <v>0.34375</v>
      </c>
      <c r="J197" s="21">
        <v>0.35416666666666669</v>
      </c>
      <c r="K197" s="21">
        <v>0.37152777777777773</v>
      </c>
      <c r="L197" s="18">
        <f>I197-E197</f>
        <v>3.4722222222222654E-3</v>
      </c>
      <c r="M197" s="18">
        <f t="shared" si="10"/>
        <v>1.0416666666666685E-2</v>
      </c>
      <c r="N197" s="18">
        <f t="shared" si="10"/>
        <v>1.7361111111111049E-2</v>
      </c>
      <c r="O197" s="18">
        <f>F197-E197</f>
        <v>4.5138888888888951E-2</v>
      </c>
      <c r="P197" s="17">
        <v>1</v>
      </c>
      <c r="Q197" s="18">
        <v>1.0416666666666701E-2</v>
      </c>
      <c r="R197" s="18">
        <f t="shared" ref="R197:R260" si="11">O197+Q197</f>
        <v>5.555555555555565E-2</v>
      </c>
      <c r="S197" s="18">
        <f t="shared" si="9"/>
        <v>1.3333333333333333</v>
      </c>
      <c r="T197" s="17" t="str">
        <f>TEXT(A197,"jjjj")</f>
        <v>mercredi</v>
      </c>
      <c r="U197" s="18">
        <f>F197+Q197</f>
        <v>0.39583333333333337</v>
      </c>
      <c r="V197" s="18">
        <f>E198-U197</f>
        <v>3.4722222222222099E-3</v>
      </c>
    </row>
    <row r="198" spans="1:22" x14ac:dyDescent="0.25">
      <c r="A198" s="22">
        <v>44608</v>
      </c>
      <c r="B198" s="20" t="s">
        <v>32</v>
      </c>
      <c r="C198" s="20">
        <v>6</v>
      </c>
      <c r="D198" s="20" t="s">
        <v>23</v>
      </c>
      <c r="E198" s="21">
        <v>0.39930555555555558</v>
      </c>
      <c r="F198" s="21">
        <v>0.43055555555555558</v>
      </c>
      <c r="G198" s="20">
        <v>2</v>
      </c>
      <c r="H198" s="20" t="s">
        <v>25</v>
      </c>
      <c r="I198" s="21">
        <v>0.40277777777777773</v>
      </c>
      <c r="J198" s="21">
        <v>0.41319444444444442</v>
      </c>
      <c r="K198" s="21">
        <v>0.4236111111111111</v>
      </c>
      <c r="L198" s="18">
        <f>I198-E198</f>
        <v>3.4722222222221544E-3</v>
      </c>
      <c r="M198" s="18">
        <f t="shared" si="10"/>
        <v>1.0416666666666685E-2</v>
      </c>
      <c r="N198" s="18">
        <f t="shared" si="10"/>
        <v>1.0416666666666685E-2</v>
      </c>
      <c r="O198" s="18">
        <f>F198-E198</f>
        <v>3.125E-2</v>
      </c>
      <c r="P198" s="17">
        <v>1</v>
      </c>
      <c r="Q198" s="18">
        <v>1.0416666666666701E-2</v>
      </c>
      <c r="R198" s="18">
        <f t="shared" si="11"/>
        <v>4.1666666666666699E-2</v>
      </c>
      <c r="S198" s="18">
        <f t="shared" ref="S198:S261" si="12">HOUR(R198)+MINUTE(R198)/60</f>
        <v>1</v>
      </c>
      <c r="T198" s="17" t="str">
        <f>TEXT(A198,"jjjj")</f>
        <v>mercredi</v>
      </c>
      <c r="U198" s="18">
        <f>F198+Q198</f>
        <v>0.44097222222222227</v>
      </c>
      <c r="V198" s="18">
        <f>E199-U198</f>
        <v>-9.0972222222222232E-2</v>
      </c>
    </row>
    <row r="199" spans="1:22" x14ac:dyDescent="0.25">
      <c r="A199" s="22">
        <v>44609</v>
      </c>
      <c r="B199" s="20" t="s">
        <v>34</v>
      </c>
      <c r="C199" s="20">
        <v>2</v>
      </c>
      <c r="D199" s="20" t="s">
        <v>26</v>
      </c>
      <c r="E199" s="21">
        <v>0.35000000000000003</v>
      </c>
      <c r="F199" s="21">
        <v>0.37152777777777773</v>
      </c>
      <c r="G199" s="20">
        <v>2</v>
      </c>
      <c r="H199" s="20" t="s">
        <v>24</v>
      </c>
      <c r="I199" s="21">
        <v>0.35555555555555557</v>
      </c>
      <c r="J199" s="21">
        <v>0.3611111111111111</v>
      </c>
      <c r="K199" s="21">
        <v>0.36805555555555558</v>
      </c>
      <c r="L199" s="18">
        <f>I199-E199</f>
        <v>5.5555555555555358E-3</v>
      </c>
      <c r="M199" s="18">
        <f t="shared" si="10"/>
        <v>5.5555555555555358E-3</v>
      </c>
      <c r="N199" s="18">
        <f t="shared" si="10"/>
        <v>6.9444444444444753E-3</v>
      </c>
      <c r="O199" s="18">
        <f>F199-E199</f>
        <v>2.1527777777777701E-2</v>
      </c>
      <c r="P199" s="17">
        <v>1</v>
      </c>
      <c r="Q199" s="18">
        <v>1.0416666666666701E-2</v>
      </c>
      <c r="R199" s="18">
        <f t="shared" si="11"/>
        <v>3.19444444444444E-2</v>
      </c>
      <c r="S199" s="18">
        <f t="shared" si="12"/>
        <v>0.76666666666666672</v>
      </c>
      <c r="T199" s="17" t="str">
        <f>TEXT(A199,"jjjj")</f>
        <v>jeudi</v>
      </c>
      <c r="U199" s="18">
        <f>F199+Q199</f>
        <v>0.38194444444444442</v>
      </c>
      <c r="V199" s="18">
        <f>E200-U199</f>
        <v>6.9444444444444753E-3</v>
      </c>
    </row>
    <row r="200" spans="1:22" x14ac:dyDescent="0.25">
      <c r="A200" s="22">
        <v>44609</v>
      </c>
      <c r="B200" s="20" t="s">
        <v>34</v>
      </c>
      <c r="C200" s="20">
        <v>2</v>
      </c>
      <c r="D200" s="20" t="s">
        <v>26</v>
      </c>
      <c r="E200" s="21">
        <v>0.3888888888888889</v>
      </c>
      <c r="F200" s="21">
        <v>0.40972222222222227</v>
      </c>
      <c r="G200" s="20">
        <v>2</v>
      </c>
      <c r="H200" s="20" t="s">
        <v>24</v>
      </c>
      <c r="I200" s="21">
        <v>0.3923611111111111</v>
      </c>
      <c r="J200" s="21">
        <v>0.40208333333333335</v>
      </c>
      <c r="K200" s="21">
        <v>0.40625</v>
      </c>
      <c r="L200" s="18">
        <f>I200-E200</f>
        <v>3.4722222222222099E-3</v>
      </c>
      <c r="M200" s="18">
        <f t="shared" si="10"/>
        <v>9.7222222222222432E-3</v>
      </c>
      <c r="N200" s="18">
        <f t="shared" si="10"/>
        <v>4.1666666666666519E-3</v>
      </c>
      <c r="O200" s="18">
        <f>F200-E200</f>
        <v>2.083333333333337E-2</v>
      </c>
      <c r="P200" s="17">
        <v>1</v>
      </c>
      <c r="Q200" s="18">
        <v>1.0416666666666701E-2</v>
      </c>
      <c r="R200" s="18">
        <f t="shared" si="11"/>
        <v>3.1250000000000069E-2</v>
      </c>
      <c r="S200" s="18">
        <f t="shared" si="12"/>
        <v>0.75</v>
      </c>
      <c r="T200" s="17" t="str">
        <f>TEXT(A200,"jjjj")</f>
        <v>jeudi</v>
      </c>
      <c r="U200" s="18">
        <f>F200+Q200</f>
        <v>0.42013888888888895</v>
      </c>
      <c r="V200" s="18">
        <f>E201-U200</f>
        <v>0.19791666666666663</v>
      </c>
    </row>
    <row r="201" spans="1:22" x14ac:dyDescent="0.25">
      <c r="A201" s="22">
        <v>44609</v>
      </c>
      <c r="B201" s="20" t="s">
        <v>34</v>
      </c>
      <c r="C201" s="20">
        <v>2</v>
      </c>
      <c r="D201" s="20" t="s">
        <v>26</v>
      </c>
      <c r="E201" s="21">
        <v>0.61805555555555558</v>
      </c>
      <c r="F201" s="21">
        <v>0.69444444444444453</v>
      </c>
      <c r="G201" s="20">
        <v>4</v>
      </c>
      <c r="H201" s="20" t="s">
        <v>25</v>
      </c>
      <c r="I201" s="21">
        <v>0.625</v>
      </c>
      <c r="J201" s="21">
        <v>0.63541666666666663</v>
      </c>
      <c r="K201" s="21">
        <v>0.6875</v>
      </c>
      <c r="L201" s="18">
        <f>I201-E201</f>
        <v>6.9444444444444198E-3</v>
      </c>
      <c r="M201" s="18">
        <f t="shared" si="10"/>
        <v>1.041666666666663E-2</v>
      </c>
      <c r="N201" s="18">
        <f t="shared" si="10"/>
        <v>5.208333333333337E-2</v>
      </c>
      <c r="O201" s="18">
        <f>F201-E201</f>
        <v>7.6388888888888951E-2</v>
      </c>
      <c r="P201" s="17">
        <v>1</v>
      </c>
      <c r="Q201" s="18">
        <v>1.0416666666666701E-2</v>
      </c>
      <c r="R201" s="18">
        <f t="shared" si="11"/>
        <v>8.680555555555565E-2</v>
      </c>
      <c r="S201" s="18">
        <f t="shared" si="12"/>
        <v>2.0833333333333335</v>
      </c>
      <c r="T201" s="17" t="str">
        <f>TEXT(A201,"jjjj")</f>
        <v>jeudi</v>
      </c>
      <c r="U201" s="18">
        <f>F201+Q201</f>
        <v>0.70486111111111127</v>
      </c>
      <c r="V201" s="18">
        <f>E202-U201</f>
        <v>-0.35416666666666685</v>
      </c>
    </row>
    <row r="202" spans="1:22" x14ac:dyDescent="0.25">
      <c r="A202" s="22">
        <v>44609</v>
      </c>
      <c r="B202" s="20" t="s">
        <v>34</v>
      </c>
      <c r="C202" s="20">
        <v>3</v>
      </c>
      <c r="D202" s="20" t="s">
        <v>28</v>
      </c>
      <c r="E202" s="21">
        <v>0.35069444444444442</v>
      </c>
      <c r="F202" s="21">
        <v>0.4375</v>
      </c>
      <c r="G202" s="20">
        <v>0</v>
      </c>
      <c r="H202" s="20" t="s">
        <v>24</v>
      </c>
      <c r="I202" s="21">
        <v>0.35416666666666669</v>
      </c>
      <c r="J202" s="21">
        <v>0.36805555555555558</v>
      </c>
      <c r="K202" s="21">
        <v>0.42708333333333331</v>
      </c>
      <c r="L202" s="18">
        <f>I202-E202</f>
        <v>3.4722222222222654E-3</v>
      </c>
      <c r="M202" s="18">
        <f t="shared" si="10"/>
        <v>1.3888888888888895E-2</v>
      </c>
      <c r="N202" s="18">
        <f t="shared" si="10"/>
        <v>5.9027777777777735E-2</v>
      </c>
      <c r="O202" s="18">
        <f>F202-E202</f>
        <v>8.680555555555558E-2</v>
      </c>
      <c r="P202" s="17">
        <v>1</v>
      </c>
      <c r="Q202" s="18">
        <v>1.0416666666666701E-2</v>
      </c>
      <c r="R202" s="18">
        <f t="shared" si="11"/>
        <v>9.7222222222222279E-2</v>
      </c>
      <c r="S202" s="18">
        <f t="shared" si="12"/>
        <v>2.3333333333333335</v>
      </c>
      <c r="T202" s="17" t="str">
        <f>TEXT(A202,"jjjj")</f>
        <v>jeudi</v>
      </c>
      <c r="U202" s="18">
        <f>F202+Q202</f>
        <v>0.44791666666666669</v>
      </c>
      <c r="V202" s="18">
        <f>E203-U202</f>
        <v>1.3888888888888895E-2</v>
      </c>
    </row>
    <row r="203" spans="1:22" x14ac:dyDescent="0.25">
      <c r="A203" s="22">
        <v>44609</v>
      </c>
      <c r="B203" s="20" t="s">
        <v>34</v>
      </c>
      <c r="C203" s="20">
        <v>3</v>
      </c>
      <c r="D203" s="20" t="s">
        <v>28</v>
      </c>
      <c r="E203" s="21">
        <v>0.46180555555555558</v>
      </c>
      <c r="F203" s="21">
        <v>0.51388888888888895</v>
      </c>
      <c r="G203" s="20">
        <v>4</v>
      </c>
      <c r="H203" s="20" t="s">
        <v>24</v>
      </c>
      <c r="I203" s="21">
        <v>0.46875</v>
      </c>
      <c r="J203" s="21">
        <v>0.4826388888888889</v>
      </c>
      <c r="K203" s="21">
        <v>0.50277777777777777</v>
      </c>
      <c r="L203" s="18">
        <f>I203-E203</f>
        <v>6.9444444444444198E-3</v>
      </c>
      <c r="M203" s="18">
        <f t="shared" si="10"/>
        <v>1.3888888888888895E-2</v>
      </c>
      <c r="N203" s="18">
        <f t="shared" si="10"/>
        <v>2.0138888888888873E-2</v>
      </c>
      <c r="O203" s="18">
        <f>F203-E203</f>
        <v>5.208333333333337E-2</v>
      </c>
      <c r="P203" s="17">
        <v>1</v>
      </c>
      <c r="Q203" s="18">
        <v>1.0416666666666701E-2</v>
      </c>
      <c r="R203" s="18">
        <f t="shared" si="11"/>
        <v>6.2500000000000069E-2</v>
      </c>
      <c r="S203" s="18">
        <f t="shared" si="12"/>
        <v>1.5</v>
      </c>
      <c r="T203" s="17" t="str">
        <f>TEXT(A203,"jjjj")</f>
        <v>jeudi</v>
      </c>
      <c r="U203" s="18">
        <f>F203+Q203</f>
        <v>0.52430555555555569</v>
      </c>
      <c r="V203" s="18">
        <f>E204-U203</f>
        <v>0.14236111111111094</v>
      </c>
    </row>
    <row r="204" spans="1:22" x14ac:dyDescent="0.25">
      <c r="A204" s="22">
        <v>44609</v>
      </c>
      <c r="B204" s="20" t="s">
        <v>34</v>
      </c>
      <c r="C204" s="20">
        <v>3</v>
      </c>
      <c r="D204" s="20" t="s">
        <v>26</v>
      </c>
      <c r="E204" s="21">
        <v>0.66666666666666663</v>
      </c>
      <c r="F204" s="21">
        <v>0.76388888888888884</v>
      </c>
      <c r="G204" s="20">
        <v>4</v>
      </c>
      <c r="H204" s="20" t="s">
        <v>25</v>
      </c>
      <c r="I204" s="21">
        <v>0.67013888888888884</v>
      </c>
      <c r="J204" s="21">
        <v>0.68402777777777779</v>
      </c>
      <c r="K204" s="21">
        <v>0.76041666666666663</v>
      </c>
      <c r="L204" s="18">
        <f>I204-E204</f>
        <v>3.4722222222222099E-3</v>
      </c>
      <c r="M204" s="18">
        <f t="shared" si="10"/>
        <v>1.3888888888888951E-2</v>
      </c>
      <c r="N204" s="18">
        <f t="shared" si="10"/>
        <v>7.638888888888884E-2</v>
      </c>
      <c r="O204" s="18">
        <f>F204-E204</f>
        <v>9.722222222222221E-2</v>
      </c>
      <c r="P204" s="17">
        <v>1</v>
      </c>
      <c r="Q204" s="18">
        <v>1.0416666666666701E-2</v>
      </c>
      <c r="R204" s="18">
        <f t="shared" si="11"/>
        <v>0.10763888888888891</v>
      </c>
      <c r="S204" s="18">
        <f t="shared" si="12"/>
        <v>2.5833333333333335</v>
      </c>
      <c r="T204" s="17" t="str">
        <f>TEXT(A204,"jjjj")</f>
        <v>jeudi</v>
      </c>
      <c r="U204" s="18">
        <f>F204+Q204</f>
        <v>0.77430555555555558</v>
      </c>
      <c r="V204" s="18">
        <f>E205-U204</f>
        <v>1.041666666666663E-2</v>
      </c>
    </row>
    <row r="205" spans="1:22" x14ac:dyDescent="0.25">
      <c r="A205" s="22">
        <v>44609</v>
      </c>
      <c r="B205" s="20" t="s">
        <v>34</v>
      </c>
      <c r="C205" s="20">
        <v>3</v>
      </c>
      <c r="D205" s="20" t="s">
        <v>28</v>
      </c>
      <c r="E205" s="21">
        <v>0.78472222222222221</v>
      </c>
      <c r="F205" s="21">
        <v>0.86805555555555547</v>
      </c>
      <c r="G205" s="20">
        <v>4</v>
      </c>
      <c r="H205" s="20" t="s">
        <v>24</v>
      </c>
      <c r="I205" s="21">
        <v>0.77083333333333337</v>
      </c>
      <c r="J205" s="21">
        <v>0.80902777777777779</v>
      </c>
      <c r="K205" s="21">
        <v>0.85763888888888884</v>
      </c>
      <c r="L205" s="18">
        <f>I205-E205</f>
        <v>-1.388888888888884E-2</v>
      </c>
      <c r="M205" s="18">
        <f t="shared" si="10"/>
        <v>3.819444444444442E-2</v>
      </c>
      <c r="N205" s="18">
        <f t="shared" si="10"/>
        <v>4.8611111111111049E-2</v>
      </c>
      <c r="O205" s="18">
        <f>F205-E205</f>
        <v>8.3333333333333259E-2</v>
      </c>
      <c r="P205" s="17">
        <v>1</v>
      </c>
      <c r="Q205" s="18">
        <v>1.0416666666666701E-2</v>
      </c>
      <c r="R205" s="18">
        <f t="shared" si="11"/>
        <v>9.3749999999999958E-2</v>
      </c>
      <c r="S205" s="18">
        <f t="shared" si="12"/>
        <v>2.25</v>
      </c>
      <c r="T205" s="17" t="str">
        <f>TEXT(A205,"jjjj")</f>
        <v>jeudi</v>
      </c>
      <c r="U205" s="18">
        <f>F205+Q205</f>
        <v>0.87847222222222221</v>
      </c>
      <c r="V205" s="18">
        <f>E206-U205</f>
        <v>-0.53472222222222221</v>
      </c>
    </row>
    <row r="206" spans="1:22" x14ac:dyDescent="0.25">
      <c r="A206" s="22">
        <v>44609</v>
      </c>
      <c r="B206" s="20" t="s">
        <v>34</v>
      </c>
      <c r="C206" s="20">
        <v>4</v>
      </c>
      <c r="D206" s="20" t="s">
        <v>29</v>
      </c>
      <c r="E206" s="21">
        <v>0.34375</v>
      </c>
      <c r="F206" s="21">
        <v>0.35416666666666669</v>
      </c>
      <c r="G206" s="20">
        <v>2</v>
      </c>
      <c r="H206" s="20" t="s">
        <v>25</v>
      </c>
      <c r="I206" s="20"/>
      <c r="J206" s="20"/>
      <c r="K206" s="20"/>
      <c r="L206" s="18">
        <f>I206-E206</f>
        <v>-0.34375</v>
      </c>
      <c r="M206" s="18">
        <f t="shared" ref="M206:N249" si="13">J206-I206</f>
        <v>0</v>
      </c>
      <c r="N206" s="18">
        <f t="shared" si="13"/>
        <v>0</v>
      </c>
      <c r="O206" s="18">
        <f>F206-E206</f>
        <v>1.0416666666666685E-2</v>
      </c>
      <c r="P206" s="17">
        <v>1</v>
      </c>
      <c r="Q206" s="18">
        <v>1.0416666666666701E-2</v>
      </c>
      <c r="R206" s="18">
        <f t="shared" si="11"/>
        <v>2.0833333333333384E-2</v>
      </c>
      <c r="S206" s="18">
        <f t="shared" si="12"/>
        <v>0.5</v>
      </c>
      <c r="T206" s="17" t="str">
        <f>TEXT(A206,"jjjj")</f>
        <v>jeudi</v>
      </c>
      <c r="U206" s="18">
        <f>F206+Q206</f>
        <v>0.36458333333333337</v>
      </c>
      <c r="V206" s="18">
        <f>E207-U206</f>
        <v>6.9444444444443643E-3</v>
      </c>
    </row>
    <row r="207" spans="1:22" x14ac:dyDescent="0.25">
      <c r="A207" s="22">
        <v>44609</v>
      </c>
      <c r="B207" s="20" t="s">
        <v>34</v>
      </c>
      <c r="C207" s="20">
        <v>4</v>
      </c>
      <c r="D207" s="20" t="s">
        <v>29</v>
      </c>
      <c r="E207" s="21">
        <v>0.37152777777777773</v>
      </c>
      <c r="F207" s="21">
        <v>0.39583333333333331</v>
      </c>
      <c r="G207" s="20">
        <v>2</v>
      </c>
      <c r="H207" s="20" t="s">
        <v>25</v>
      </c>
      <c r="I207" s="20"/>
      <c r="J207" s="20"/>
      <c r="K207" s="20"/>
      <c r="L207" s="18">
        <f>I207-E207</f>
        <v>-0.37152777777777773</v>
      </c>
      <c r="M207" s="18">
        <f t="shared" si="13"/>
        <v>0</v>
      </c>
      <c r="N207" s="18">
        <f t="shared" si="13"/>
        <v>0</v>
      </c>
      <c r="O207" s="18">
        <f>F207-E207</f>
        <v>2.430555555555558E-2</v>
      </c>
      <c r="P207" s="17">
        <v>1</v>
      </c>
      <c r="Q207" s="18">
        <v>1.0416666666666701E-2</v>
      </c>
      <c r="R207" s="18">
        <f t="shared" si="11"/>
        <v>3.4722222222222279E-2</v>
      </c>
      <c r="S207" s="18">
        <f t="shared" si="12"/>
        <v>0.83333333333333337</v>
      </c>
      <c r="T207" s="17" t="str">
        <f>TEXT(A207,"jjjj")</f>
        <v>jeudi</v>
      </c>
      <c r="U207" s="18">
        <f>F207+Q207</f>
        <v>0.40625</v>
      </c>
      <c r="V207" s="18">
        <f>E208-U207</f>
        <v>0</v>
      </c>
    </row>
    <row r="208" spans="1:22" x14ac:dyDescent="0.25">
      <c r="A208" s="22">
        <v>44609</v>
      </c>
      <c r="B208" s="20" t="s">
        <v>34</v>
      </c>
      <c r="C208" s="20">
        <v>4</v>
      </c>
      <c r="D208" s="20" t="s">
        <v>29</v>
      </c>
      <c r="E208" s="21">
        <v>0.40625</v>
      </c>
      <c r="F208" s="21">
        <v>0.46180555555555558</v>
      </c>
      <c r="G208" s="20">
        <v>0</v>
      </c>
      <c r="H208" s="20" t="s">
        <v>25</v>
      </c>
      <c r="I208" s="20"/>
      <c r="J208" s="20"/>
      <c r="K208" s="20"/>
      <c r="L208" s="18">
        <f>I208-E208</f>
        <v>-0.40625</v>
      </c>
      <c r="M208" s="18">
        <f t="shared" si="13"/>
        <v>0</v>
      </c>
      <c r="N208" s="18">
        <f t="shared" si="13"/>
        <v>0</v>
      </c>
      <c r="O208" s="18">
        <f>F208-E208</f>
        <v>5.555555555555558E-2</v>
      </c>
      <c r="P208" s="17">
        <v>1</v>
      </c>
      <c r="Q208" s="18">
        <v>1.0416666666666701E-2</v>
      </c>
      <c r="R208" s="18">
        <f t="shared" si="11"/>
        <v>6.5972222222222279E-2</v>
      </c>
      <c r="S208" s="18">
        <f t="shared" si="12"/>
        <v>1.5833333333333335</v>
      </c>
      <c r="T208" s="17" t="str">
        <f>TEXT(A208,"jjjj")</f>
        <v>jeudi</v>
      </c>
      <c r="U208" s="18">
        <f>F208+Q208</f>
        <v>0.47222222222222227</v>
      </c>
      <c r="V208" s="18">
        <f>E209-U208</f>
        <v>-3.7500000000000033E-2</v>
      </c>
    </row>
    <row r="209" spans="1:22" x14ac:dyDescent="0.25">
      <c r="A209" s="22">
        <v>44610</v>
      </c>
      <c r="B209" s="20" t="s">
        <v>36</v>
      </c>
      <c r="C209" s="20">
        <v>1</v>
      </c>
      <c r="D209" s="20" t="s">
        <v>23</v>
      </c>
      <c r="E209" s="21">
        <v>0.43472222222222223</v>
      </c>
      <c r="F209" s="21">
        <v>0.46180555555555558</v>
      </c>
      <c r="G209" s="20">
        <v>4</v>
      </c>
      <c r="H209" s="20" t="s">
        <v>24</v>
      </c>
      <c r="I209" s="21">
        <v>0.43611111111111112</v>
      </c>
      <c r="J209" s="21">
        <v>0.4375</v>
      </c>
      <c r="K209" s="21">
        <v>0.45902777777777781</v>
      </c>
      <c r="L209" s="18">
        <f>I209-E209</f>
        <v>1.388888888888884E-3</v>
      </c>
      <c r="M209" s="18">
        <f t="shared" si="13"/>
        <v>1.388888888888884E-3</v>
      </c>
      <c r="N209" s="18">
        <f t="shared" si="13"/>
        <v>2.1527777777777812E-2</v>
      </c>
      <c r="O209" s="18">
        <f>F209-E209</f>
        <v>2.7083333333333348E-2</v>
      </c>
      <c r="P209" s="17">
        <v>1</v>
      </c>
      <c r="Q209" s="18">
        <v>1.0416666666666701E-2</v>
      </c>
      <c r="R209" s="18">
        <f t="shared" si="11"/>
        <v>3.7500000000000047E-2</v>
      </c>
      <c r="S209" s="18">
        <f t="shared" si="12"/>
        <v>0.9</v>
      </c>
      <c r="T209" s="17" t="str">
        <f>TEXT(A209,"jjjj")</f>
        <v>vendredi</v>
      </c>
      <c r="U209" s="18">
        <f>F209+Q209</f>
        <v>0.47222222222222227</v>
      </c>
      <c r="V209" s="18">
        <f>E210-U209</f>
        <v>2.4305555555555469E-2</v>
      </c>
    </row>
    <row r="210" spans="1:22" x14ac:dyDescent="0.25">
      <c r="A210" s="22">
        <v>44610</v>
      </c>
      <c r="B210" s="20" t="s">
        <v>36</v>
      </c>
      <c r="C210" s="20">
        <v>1</v>
      </c>
      <c r="D210" s="20" t="s">
        <v>23</v>
      </c>
      <c r="E210" s="21">
        <v>0.49652777777777773</v>
      </c>
      <c r="F210" s="21">
        <v>0.53472222222222221</v>
      </c>
      <c r="G210" s="20">
        <v>0</v>
      </c>
      <c r="H210" s="20" t="s">
        <v>24</v>
      </c>
      <c r="I210" s="21">
        <v>0.50694444444444442</v>
      </c>
      <c r="J210" s="21">
        <v>0.51041666666666663</v>
      </c>
      <c r="K210" s="21">
        <v>0.53125</v>
      </c>
      <c r="L210" s="18">
        <f>I210-E210</f>
        <v>1.0416666666666685E-2</v>
      </c>
      <c r="M210" s="18">
        <f t="shared" si="13"/>
        <v>3.4722222222222099E-3</v>
      </c>
      <c r="N210" s="18">
        <f t="shared" si="13"/>
        <v>2.083333333333337E-2</v>
      </c>
      <c r="O210" s="18">
        <f>F210-E210</f>
        <v>3.8194444444444475E-2</v>
      </c>
      <c r="P210" s="17">
        <v>1</v>
      </c>
      <c r="Q210" s="18">
        <v>1.0416666666666701E-2</v>
      </c>
      <c r="R210" s="18">
        <f t="shared" si="11"/>
        <v>4.8611111111111174E-2</v>
      </c>
      <c r="S210" s="18">
        <f t="shared" si="12"/>
        <v>1.1666666666666667</v>
      </c>
      <c r="T210" s="17" t="str">
        <f>TEXT(A210,"jjjj")</f>
        <v>vendredi</v>
      </c>
      <c r="U210" s="18">
        <f>F210+Q210</f>
        <v>0.54513888888888895</v>
      </c>
      <c r="V210" s="18">
        <f>E211-U210</f>
        <v>0.18055555555555558</v>
      </c>
    </row>
    <row r="211" spans="1:22" x14ac:dyDescent="0.25">
      <c r="A211" s="22">
        <v>44610</v>
      </c>
      <c r="B211" s="20" t="s">
        <v>36</v>
      </c>
      <c r="C211" s="20">
        <v>1</v>
      </c>
      <c r="D211" s="20" t="s">
        <v>23</v>
      </c>
      <c r="E211" s="21">
        <v>0.72569444444444453</v>
      </c>
      <c r="F211" s="21">
        <v>0.76736111111111116</v>
      </c>
      <c r="G211" s="20">
        <v>4</v>
      </c>
      <c r="H211" s="20" t="s">
        <v>24</v>
      </c>
      <c r="I211" s="21">
        <v>0.73263888888888884</v>
      </c>
      <c r="J211" s="21">
        <v>0.73611111111111116</v>
      </c>
      <c r="K211" s="21">
        <v>0.76041666666666663</v>
      </c>
      <c r="L211" s="18">
        <f>I211-E211</f>
        <v>6.9444444444443088E-3</v>
      </c>
      <c r="M211" s="18">
        <f t="shared" si="13"/>
        <v>3.4722222222223209E-3</v>
      </c>
      <c r="N211" s="18">
        <f t="shared" si="13"/>
        <v>2.4305555555555469E-2</v>
      </c>
      <c r="O211" s="18">
        <f>F211-E211</f>
        <v>4.166666666666663E-2</v>
      </c>
      <c r="P211" s="17">
        <v>1</v>
      </c>
      <c r="Q211" s="18">
        <v>1.0416666666666701E-2</v>
      </c>
      <c r="R211" s="18">
        <f t="shared" si="11"/>
        <v>5.2083333333333329E-2</v>
      </c>
      <c r="S211" s="18">
        <f t="shared" si="12"/>
        <v>1.25</v>
      </c>
      <c r="T211" s="17" t="str">
        <f>TEXT(A211,"jjjj")</f>
        <v>vendredi</v>
      </c>
      <c r="U211" s="18">
        <f>F211+Q211</f>
        <v>0.7777777777777779</v>
      </c>
      <c r="V211" s="18">
        <f>E212-U211</f>
        <v>-0.42361111111111122</v>
      </c>
    </row>
    <row r="212" spans="1:22" x14ac:dyDescent="0.25">
      <c r="A212" s="22">
        <v>44610</v>
      </c>
      <c r="B212" s="20" t="s">
        <v>36</v>
      </c>
      <c r="C212" s="20">
        <v>2</v>
      </c>
      <c r="D212" s="20" t="s">
        <v>26</v>
      </c>
      <c r="E212" s="21">
        <v>0.35416666666666669</v>
      </c>
      <c r="F212" s="21">
        <v>0.4513888888888889</v>
      </c>
      <c r="G212" s="20">
        <v>0</v>
      </c>
      <c r="H212" s="20" t="s">
        <v>25</v>
      </c>
      <c r="I212" s="21">
        <v>0.36319444444444443</v>
      </c>
      <c r="J212" s="21">
        <v>0.38541666666666669</v>
      </c>
      <c r="K212" s="21">
        <v>0.44444444444444442</v>
      </c>
      <c r="L212" s="18">
        <f>I212-E212</f>
        <v>9.0277777777777457E-3</v>
      </c>
      <c r="M212" s="18">
        <f t="shared" si="13"/>
        <v>2.2222222222222254E-2</v>
      </c>
      <c r="N212" s="18">
        <f t="shared" si="13"/>
        <v>5.9027777777777735E-2</v>
      </c>
      <c r="O212" s="18">
        <f>F212-E212</f>
        <v>9.722222222222221E-2</v>
      </c>
      <c r="P212" s="17">
        <v>1</v>
      </c>
      <c r="Q212" s="18">
        <v>1.0416666666666701E-2</v>
      </c>
      <c r="R212" s="18">
        <f t="shared" si="11"/>
        <v>0.10763888888888891</v>
      </c>
      <c r="S212" s="18">
        <f t="shared" si="12"/>
        <v>2.5833333333333335</v>
      </c>
      <c r="T212" s="17" t="str">
        <f>TEXT(A212,"jjjj")</f>
        <v>vendredi</v>
      </c>
      <c r="U212" s="18">
        <f>F212+Q212</f>
        <v>0.46180555555555558</v>
      </c>
      <c r="V212" s="18">
        <f>E213-U212</f>
        <v>2.0833333333333315E-2</v>
      </c>
    </row>
    <row r="213" spans="1:22" x14ac:dyDescent="0.25">
      <c r="A213" s="22">
        <v>44610</v>
      </c>
      <c r="B213" s="20" t="s">
        <v>36</v>
      </c>
      <c r="C213" s="20">
        <v>2</v>
      </c>
      <c r="D213" s="20" t="s">
        <v>26</v>
      </c>
      <c r="E213" s="21">
        <v>0.4826388888888889</v>
      </c>
      <c r="F213" s="21">
        <v>0.57638888888888895</v>
      </c>
      <c r="G213" s="20">
        <v>0</v>
      </c>
      <c r="H213" s="20" t="s">
        <v>25</v>
      </c>
      <c r="I213" s="21">
        <v>0.48958333333333331</v>
      </c>
      <c r="J213" s="21">
        <v>0.49652777777777773</v>
      </c>
      <c r="K213" s="21">
        <v>0.56597222222222221</v>
      </c>
      <c r="L213" s="18">
        <f>I213-E213</f>
        <v>6.9444444444444198E-3</v>
      </c>
      <c r="M213" s="18">
        <f t="shared" si="13"/>
        <v>6.9444444444444198E-3</v>
      </c>
      <c r="N213" s="18">
        <f t="shared" si="13"/>
        <v>6.9444444444444475E-2</v>
      </c>
      <c r="O213" s="18">
        <f>F213-E213</f>
        <v>9.3750000000000056E-2</v>
      </c>
      <c r="P213" s="17">
        <v>1</v>
      </c>
      <c r="Q213" s="18">
        <v>1.0416666666666701E-2</v>
      </c>
      <c r="R213" s="18">
        <f t="shared" si="11"/>
        <v>0.10416666666666675</v>
      </c>
      <c r="S213" s="18">
        <f t="shared" si="12"/>
        <v>2.5</v>
      </c>
      <c r="T213" s="17" t="str">
        <f>TEXT(A213,"jjjj")</f>
        <v>vendredi</v>
      </c>
      <c r="U213" s="18">
        <f>F213+Q213</f>
        <v>0.58680555555555569</v>
      </c>
      <c r="V213" s="18">
        <f>E214-U213</f>
        <v>-0.24652777777777796</v>
      </c>
    </row>
    <row r="214" spans="1:22" x14ac:dyDescent="0.25">
      <c r="A214" s="22">
        <v>44610</v>
      </c>
      <c r="B214" s="20" t="s">
        <v>36</v>
      </c>
      <c r="C214" s="20">
        <v>3</v>
      </c>
      <c r="D214" s="20" t="s">
        <v>28</v>
      </c>
      <c r="E214" s="21">
        <v>0.34027777777777773</v>
      </c>
      <c r="F214" s="21">
        <v>0.37152777777777773</v>
      </c>
      <c r="G214" s="20">
        <v>2</v>
      </c>
      <c r="H214" s="20" t="s">
        <v>25</v>
      </c>
      <c r="I214" s="21">
        <v>0.35069444444444442</v>
      </c>
      <c r="J214" s="21">
        <v>0.35416666666666669</v>
      </c>
      <c r="K214" s="21">
        <v>0.36458333333333331</v>
      </c>
      <c r="L214" s="18">
        <f>I214-E214</f>
        <v>1.0416666666666685E-2</v>
      </c>
      <c r="M214" s="18">
        <f t="shared" si="13"/>
        <v>3.4722222222222654E-3</v>
      </c>
      <c r="N214" s="18">
        <f t="shared" si="13"/>
        <v>1.041666666666663E-2</v>
      </c>
      <c r="O214" s="18">
        <f>F214-E214</f>
        <v>3.125E-2</v>
      </c>
      <c r="P214" s="17">
        <v>1</v>
      </c>
      <c r="Q214" s="18">
        <v>1.0416666666666701E-2</v>
      </c>
      <c r="R214" s="18">
        <f t="shared" si="11"/>
        <v>4.1666666666666699E-2</v>
      </c>
      <c r="S214" s="18">
        <f t="shared" si="12"/>
        <v>1</v>
      </c>
      <c r="T214" s="17" t="str">
        <f>TEXT(A214,"jjjj")</f>
        <v>vendredi</v>
      </c>
      <c r="U214" s="18">
        <f>F214+Q214</f>
        <v>0.38194444444444442</v>
      </c>
      <c r="V214" s="18">
        <f>E215-U214</f>
        <v>1.3888888888888895E-2</v>
      </c>
    </row>
    <row r="215" spans="1:22" x14ac:dyDescent="0.25">
      <c r="A215" s="22">
        <v>44610</v>
      </c>
      <c r="B215" s="20" t="s">
        <v>36</v>
      </c>
      <c r="C215" s="20">
        <v>3</v>
      </c>
      <c r="D215" s="20" t="s">
        <v>28</v>
      </c>
      <c r="E215" s="21">
        <v>0.39583333333333331</v>
      </c>
      <c r="F215" s="21">
        <v>0.44444444444444442</v>
      </c>
      <c r="G215" s="20">
        <v>0</v>
      </c>
      <c r="H215" s="20" t="s">
        <v>24</v>
      </c>
      <c r="I215" s="21">
        <v>0.41041666666666665</v>
      </c>
      <c r="J215" s="21">
        <v>0.42638888888888887</v>
      </c>
      <c r="K215" s="21">
        <v>0.44097222222222227</v>
      </c>
      <c r="L215" s="18">
        <f>I215-E215</f>
        <v>1.4583333333333337E-2</v>
      </c>
      <c r="M215" s="18">
        <f t="shared" si="13"/>
        <v>1.5972222222222221E-2</v>
      </c>
      <c r="N215" s="18">
        <f t="shared" si="13"/>
        <v>1.4583333333333393E-2</v>
      </c>
      <c r="O215" s="18">
        <f>F215-E215</f>
        <v>4.8611111111111105E-2</v>
      </c>
      <c r="P215" s="17">
        <v>1</v>
      </c>
      <c r="Q215" s="18">
        <v>1.0416666666666701E-2</v>
      </c>
      <c r="R215" s="18">
        <f t="shared" si="11"/>
        <v>5.9027777777777804E-2</v>
      </c>
      <c r="S215" s="18">
        <f t="shared" si="12"/>
        <v>1.4166666666666667</v>
      </c>
      <c r="T215" s="17" t="str">
        <f>TEXT(A215,"jjjj")</f>
        <v>vendredi</v>
      </c>
      <c r="U215" s="18">
        <f>F215+Q215</f>
        <v>0.4548611111111111</v>
      </c>
      <c r="V215" s="18">
        <f>E216-U215</f>
        <v>2.0833333333333315E-2</v>
      </c>
    </row>
    <row r="216" spans="1:22" x14ac:dyDescent="0.25">
      <c r="A216" s="22">
        <v>44610</v>
      </c>
      <c r="B216" s="20" t="s">
        <v>36</v>
      </c>
      <c r="C216" s="20">
        <v>3</v>
      </c>
      <c r="D216" s="20" t="s">
        <v>28</v>
      </c>
      <c r="E216" s="21">
        <v>0.47569444444444442</v>
      </c>
      <c r="F216" s="21">
        <v>0.52083333333333337</v>
      </c>
      <c r="G216" s="20">
        <v>0</v>
      </c>
      <c r="H216" s="20" t="s">
        <v>24</v>
      </c>
      <c r="I216" s="21">
        <v>0.4826388888888889</v>
      </c>
      <c r="J216" s="21">
        <v>0.4909722222222222</v>
      </c>
      <c r="K216" s="21">
        <v>0.51388888888888895</v>
      </c>
      <c r="L216" s="18">
        <f>I216-E216</f>
        <v>6.9444444444444753E-3</v>
      </c>
      <c r="M216" s="18">
        <f t="shared" si="13"/>
        <v>8.3333333333333037E-3</v>
      </c>
      <c r="N216" s="18">
        <f t="shared" si="13"/>
        <v>2.2916666666666752E-2</v>
      </c>
      <c r="O216" s="18">
        <f>F216-E216</f>
        <v>4.5138888888888951E-2</v>
      </c>
      <c r="P216" s="17">
        <v>1</v>
      </c>
      <c r="Q216" s="18">
        <v>1.0416666666666701E-2</v>
      </c>
      <c r="R216" s="18">
        <f t="shared" si="11"/>
        <v>5.555555555555565E-2</v>
      </c>
      <c r="S216" s="18">
        <f t="shared" si="12"/>
        <v>1.3333333333333333</v>
      </c>
      <c r="T216" s="17" t="str">
        <f>TEXT(A216,"jjjj")</f>
        <v>vendredi</v>
      </c>
      <c r="U216" s="18">
        <f>F216+Q216</f>
        <v>0.53125000000000011</v>
      </c>
      <c r="V216" s="18">
        <f>E217-U216</f>
        <v>3.1249999999999889E-2</v>
      </c>
    </row>
    <row r="217" spans="1:22" x14ac:dyDescent="0.25">
      <c r="A217" s="22">
        <v>44610</v>
      </c>
      <c r="B217" s="20" t="s">
        <v>36</v>
      </c>
      <c r="C217" s="20">
        <v>3</v>
      </c>
      <c r="D217" s="20" t="s">
        <v>28</v>
      </c>
      <c r="E217" s="21">
        <v>0.5625</v>
      </c>
      <c r="F217" s="21">
        <v>0.62847222222222221</v>
      </c>
      <c r="G217" s="20">
        <v>0</v>
      </c>
      <c r="H217" s="20" t="s">
        <v>24</v>
      </c>
      <c r="I217" s="21">
        <v>0.57291666666666663</v>
      </c>
      <c r="J217" s="21">
        <v>0.58680555555555558</v>
      </c>
      <c r="K217" s="21">
        <v>0.625</v>
      </c>
      <c r="L217" s="18">
        <f>I217-E217</f>
        <v>1.041666666666663E-2</v>
      </c>
      <c r="M217" s="18">
        <f t="shared" si="13"/>
        <v>1.3888888888888951E-2</v>
      </c>
      <c r="N217" s="18">
        <f t="shared" si="13"/>
        <v>3.819444444444442E-2</v>
      </c>
      <c r="O217" s="18">
        <f>F217-E217</f>
        <v>6.597222222222221E-2</v>
      </c>
      <c r="P217" s="17">
        <v>1</v>
      </c>
      <c r="Q217" s="18">
        <v>1.0416666666666701E-2</v>
      </c>
      <c r="R217" s="18">
        <f t="shared" si="11"/>
        <v>7.6388888888888909E-2</v>
      </c>
      <c r="S217" s="18">
        <f t="shared" si="12"/>
        <v>1.8333333333333335</v>
      </c>
      <c r="T217" s="17" t="str">
        <f>TEXT(A217,"jjjj")</f>
        <v>vendredi</v>
      </c>
      <c r="U217" s="18">
        <f>F217+Q217</f>
        <v>0.63888888888888895</v>
      </c>
      <c r="V217" s="18">
        <f>E218-U217</f>
        <v>-0.30208333333333337</v>
      </c>
    </row>
    <row r="218" spans="1:22" x14ac:dyDescent="0.25">
      <c r="A218" s="22">
        <v>44610</v>
      </c>
      <c r="B218" s="20" t="s">
        <v>36</v>
      </c>
      <c r="C218" s="20">
        <v>5</v>
      </c>
      <c r="D218" s="20" t="s">
        <v>30</v>
      </c>
      <c r="E218" s="21">
        <v>0.33680555555555558</v>
      </c>
      <c r="F218" s="21">
        <v>0.37777777777777777</v>
      </c>
      <c r="G218" s="20">
        <v>2</v>
      </c>
      <c r="H218" s="20" t="s">
        <v>25</v>
      </c>
      <c r="I218" s="21">
        <v>0.34236111111111112</v>
      </c>
      <c r="J218" s="21">
        <v>0.35416666666666669</v>
      </c>
      <c r="K218" s="21">
        <v>0.36874999999999997</v>
      </c>
      <c r="L218" s="18">
        <f>I218-E218</f>
        <v>5.5555555555555358E-3</v>
      </c>
      <c r="M218" s="18">
        <f t="shared" si="13"/>
        <v>1.1805555555555569E-2</v>
      </c>
      <c r="N218" s="18">
        <f t="shared" si="13"/>
        <v>1.4583333333333282E-2</v>
      </c>
      <c r="O218" s="18">
        <f>F218-E218</f>
        <v>4.0972222222222188E-2</v>
      </c>
      <c r="P218" s="17">
        <v>1</v>
      </c>
      <c r="Q218" s="18">
        <v>1.0416666666666701E-2</v>
      </c>
      <c r="R218" s="18">
        <f t="shared" si="11"/>
        <v>5.1388888888888887E-2</v>
      </c>
      <c r="S218" s="18">
        <f t="shared" si="12"/>
        <v>1.2333333333333334</v>
      </c>
      <c r="T218" s="17" t="str">
        <f>TEXT(A218,"jjjj")</f>
        <v>vendredi</v>
      </c>
      <c r="U218" s="18">
        <f>F218+Q218</f>
        <v>0.38819444444444445</v>
      </c>
      <c r="V218" s="18">
        <f>E219-U218</f>
        <v>6.9444444444444198E-4</v>
      </c>
    </row>
    <row r="219" spans="1:22" x14ac:dyDescent="0.25">
      <c r="A219" s="22">
        <v>44610</v>
      </c>
      <c r="B219" s="20" t="s">
        <v>36</v>
      </c>
      <c r="C219" s="20">
        <v>5</v>
      </c>
      <c r="D219" s="20" t="s">
        <v>30</v>
      </c>
      <c r="E219" s="21">
        <v>0.3888888888888889</v>
      </c>
      <c r="F219" s="21">
        <v>0.4548611111111111</v>
      </c>
      <c r="G219" s="20">
        <v>0</v>
      </c>
      <c r="H219" s="20" t="s">
        <v>25</v>
      </c>
      <c r="I219" s="21">
        <v>0.39305555555555555</v>
      </c>
      <c r="J219" s="21">
        <v>0.41180555555555554</v>
      </c>
      <c r="K219" s="21">
        <v>0.44722222222222219</v>
      </c>
      <c r="L219" s="18">
        <f>I219-E219</f>
        <v>4.1666666666666519E-3</v>
      </c>
      <c r="M219" s="18">
        <f t="shared" si="13"/>
        <v>1.8749999999999989E-2</v>
      </c>
      <c r="N219" s="18">
        <f t="shared" si="13"/>
        <v>3.5416666666666652E-2</v>
      </c>
      <c r="O219" s="18">
        <f>F219-E219</f>
        <v>6.597222222222221E-2</v>
      </c>
      <c r="P219" s="17">
        <v>1</v>
      </c>
      <c r="Q219" s="18">
        <v>1.0416666666666701E-2</v>
      </c>
      <c r="R219" s="18">
        <f t="shared" si="11"/>
        <v>7.6388888888888909E-2</v>
      </c>
      <c r="S219" s="18">
        <f t="shared" si="12"/>
        <v>1.8333333333333335</v>
      </c>
      <c r="T219" s="17" t="str">
        <f>TEXT(A219,"jjjj")</f>
        <v>vendredi</v>
      </c>
      <c r="U219" s="18">
        <f>F219+Q219</f>
        <v>0.46527777777777779</v>
      </c>
      <c r="V219" s="18">
        <f>E220-U219</f>
        <v>6.9444444444444753E-3</v>
      </c>
    </row>
    <row r="220" spans="1:22" x14ac:dyDescent="0.25">
      <c r="A220" s="22">
        <v>44610</v>
      </c>
      <c r="B220" s="20" t="s">
        <v>36</v>
      </c>
      <c r="C220" s="20">
        <v>5</v>
      </c>
      <c r="D220" s="20" t="s">
        <v>30</v>
      </c>
      <c r="E220" s="21">
        <v>0.47222222222222227</v>
      </c>
      <c r="F220" s="21">
        <v>0.61805555555555558</v>
      </c>
      <c r="G220" s="20">
        <v>0</v>
      </c>
      <c r="H220" s="20" t="s">
        <v>25</v>
      </c>
      <c r="I220" s="21">
        <v>0.47361111111111115</v>
      </c>
      <c r="J220" s="21">
        <v>0.49583333333333335</v>
      </c>
      <c r="K220" s="21">
        <v>0.60416666666666663</v>
      </c>
      <c r="L220" s="18">
        <f>I220-E220</f>
        <v>1.388888888888884E-3</v>
      </c>
      <c r="M220" s="18">
        <f t="shared" si="13"/>
        <v>2.2222222222222199E-2</v>
      </c>
      <c r="N220" s="18">
        <f t="shared" si="13"/>
        <v>0.10833333333333328</v>
      </c>
      <c r="O220" s="18">
        <f>F220-E220</f>
        <v>0.14583333333333331</v>
      </c>
      <c r="P220" s="17">
        <v>1</v>
      </c>
      <c r="Q220" s="18">
        <v>1.0416666666666701E-2</v>
      </c>
      <c r="R220" s="18">
        <f t="shared" si="11"/>
        <v>0.15625000000000003</v>
      </c>
      <c r="S220" s="18">
        <f t="shared" si="12"/>
        <v>3.75</v>
      </c>
      <c r="T220" s="17" t="str">
        <f>TEXT(A220,"jjjj")</f>
        <v>vendredi</v>
      </c>
      <c r="U220" s="18">
        <f>F220+Q220</f>
        <v>0.62847222222222232</v>
      </c>
      <c r="V220" s="18">
        <f>E221-U220</f>
        <v>-0.2777777777777779</v>
      </c>
    </row>
    <row r="221" spans="1:22" x14ac:dyDescent="0.25">
      <c r="A221" s="22">
        <v>44610</v>
      </c>
      <c r="B221" s="20" t="s">
        <v>36</v>
      </c>
      <c r="C221" s="20">
        <v>6</v>
      </c>
      <c r="D221" s="20" t="s">
        <v>23</v>
      </c>
      <c r="E221" s="21">
        <v>0.35069444444444442</v>
      </c>
      <c r="F221" s="21">
        <v>0.37222222222222223</v>
      </c>
      <c r="G221" s="20">
        <v>0</v>
      </c>
      <c r="H221" s="20" t="s">
        <v>25</v>
      </c>
      <c r="I221" s="21">
        <v>0.3576388888888889</v>
      </c>
      <c r="J221" s="21">
        <v>0.3611111111111111</v>
      </c>
      <c r="K221" s="21">
        <v>0.36458333333333331</v>
      </c>
      <c r="L221" s="18">
        <f>I221-E221</f>
        <v>6.9444444444444753E-3</v>
      </c>
      <c r="M221" s="18">
        <f t="shared" si="13"/>
        <v>3.4722222222222099E-3</v>
      </c>
      <c r="N221" s="18">
        <f t="shared" si="13"/>
        <v>3.4722222222222099E-3</v>
      </c>
      <c r="O221" s="18">
        <f>F221-E221</f>
        <v>2.1527777777777812E-2</v>
      </c>
      <c r="P221" s="17">
        <v>1</v>
      </c>
      <c r="Q221" s="18">
        <v>1.0416666666666701E-2</v>
      </c>
      <c r="R221" s="18">
        <f t="shared" si="11"/>
        <v>3.1944444444444511E-2</v>
      </c>
      <c r="S221" s="18">
        <f t="shared" si="12"/>
        <v>0.76666666666666672</v>
      </c>
      <c r="T221" s="17" t="str">
        <f>TEXT(A221,"jjjj")</f>
        <v>vendredi</v>
      </c>
      <c r="U221" s="18">
        <f>F221+Q221</f>
        <v>0.38263888888888892</v>
      </c>
      <c r="V221" s="18">
        <f>E222-U221</f>
        <v>1.1111111111111072E-2</v>
      </c>
    </row>
    <row r="222" spans="1:22" x14ac:dyDescent="0.25">
      <c r="A222" s="22">
        <v>44610</v>
      </c>
      <c r="B222" s="20" t="s">
        <v>36</v>
      </c>
      <c r="C222" s="20">
        <v>6</v>
      </c>
      <c r="D222" s="20" t="s">
        <v>23</v>
      </c>
      <c r="E222" s="21">
        <v>0.39374999999999999</v>
      </c>
      <c r="F222" s="21">
        <v>0.49444444444444446</v>
      </c>
      <c r="G222" s="20">
        <v>0</v>
      </c>
      <c r="H222" s="20" t="s">
        <v>25</v>
      </c>
      <c r="I222" s="21">
        <v>0.40138888888888885</v>
      </c>
      <c r="J222" s="21">
        <v>0.41180555555555554</v>
      </c>
      <c r="K222" s="21">
        <v>0.47500000000000003</v>
      </c>
      <c r="L222" s="18">
        <f>I222-E222</f>
        <v>7.6388888888888618E-3</v>
      </c>
      <c r="M222" s="18">
        <f t="shared" si="13"/>
        <v>1.0416666666666685E-2</v>
      </c>
      <c r="N222" s="18">
        <f t="shared" si="13"/>
        <v>6.3194444444444497E-2</v>
      </c>
      <c r="O222" s="18">
        <f>F222-E222</f>
        <v>0.10069444444444448</v>
      </c>
      <c r="P222" s="17">
        <v>1</v>
      </c>
      <c r="Q222" s="18">
        <v>1.0416666666666701E-2</v>
      </c>
      <c r="R222" s="18">
        <f t="shared" si="11"/>
        <v>0.11111111111111117</v>
      </c>
      <c r="S222" s="18">
        <f t="shared" si="12"/>
        <v>2.6666666666666665</v>
      </c>
      <c r="T222" s="17" t="str">
        <f>TEXT(A222,"jjjj")</f>
        <v>vendredi</v>
      </c>
      <c r="U222" s="18">
        <f>F222+Q222</f>
        <v>0.5048611111111112</v>
      </c>
      <c r="V222" s="18">
        <f>E223-U222</f>
        <v>-5.9027777777777901E-2</v>
      </c>
    </row>
    <row r="223" spans="1:22" x14ac:dyDescent="0.25">
      <c r="A223" s="22">
        <v>44611</v>
      </c>
      <c r="B223" s="20" t="s">
        <v>40</v>
      </c>
      <c r="C223" s="20">
        <v>2</v>
      </c>
      <c r="D223" s="20" t="s">
        <v>26</v>
      </c>
      <c r="E223" s="21">
        <v>0.4458333333333333</v>
      </c>
      <c r="F223" s="21">
        <v>0.52083333333333337</v>
      </c>
      <c r="G223" s="20">
        <v>4</v>
      </c>
      <c r="H223" s="20" t="s">
        <v>25</v>
      </c>
      <c r="I223" s="21">
        <v>0.4513888888888889</v>
      </c>
      <c r="J223" s="21">
        <v>0.45833333333333331</v>
      </c>
      <c r="K223" s="21">
        <v>0.51041666666666663</v>
      </c>
      <c r="L223" s="18">
        <f>I223-E223</f>
        <v>5.5555555555555913E-3</v>
      </c>
      <c r="M223" s="18">
        <f t="shared" si="13"/>
        <v>6.9444444444444198E-3</v>
      </c>
      <c r="N223" s="18">
        <f t="shared" si="13"/>
        <v>5.2083333333333315E-2</v>
      </c>
      <c r="O223" s="18">
        <f>F223-E223</f>
        <v>7.5000000000000067E-2</v>
      </c>
      <c r="P223" s="17">
        <v>1</v>
      </c>
      <c r="Q223" s="18">
        <v>1.0416666666666701E-2</v>
      </c>
      <c r="R223" s="18">
        <f t="shared" si="11"/>
        <v>8.5416666666666766E-2</v>
      </c>
      <c r="S223" s="18">
        <f t="shared" si="12"/>
        <v>2.0499999999999998</v>
      </c>
      <c r="T223" s="17" t="str">
        <f>TEXT(A223,"jjjj")</f>
        <v>samedi</v>
      </c>
      <c r="U223" s="18">
        <f>F223+Q223</f>
        <v>0.53125000000000011</v>
      </c>
      <c r="V223" s="18">
        <f>E224-U223</f>
        <v>6.9444444444443088E-3</v>
      </c>
    </row>
    <row r="224" spans="1:22" x14ac:dyDescent="0.25">
      <c r="A224" s="22">
        <v>44612</v>
      </c>
      <c r="B224" s="20" t="s">
        <v>37</v>
      </c>
      <c r="C224" s="20">
        <v>2</v>
      </c>
      <c r="D224" s="20" t="s">
        <v>26</v>
      </c>
      <c r="E224" s="21">
        <v>0.53819444444444442</v>
      </c>
      <c r="F224" s="21">
        <v>0.57638888888888895</v>
      </c>
      <c r="G224" s="20">
        <v>4</v>
      </c>
      <c r="H224" s="20" t="s">
        <v>25</v>
      </c>
      <c r="I224" s="21">
        <v>0.54166666666666663</v>
      </c>
      <c r="J224" s="21">
        <v>0.54999999999999993</v>
      </c>
      <c r="K224" s="21">
        <v>0.56944444444444442</v>
      </c>
      <c r="L224" s="18">
        <f>I224-E224</f>
        <v>3.4722222222222099E-3</v>
      </c>
      <c r="M224" s="18">
        <f t="shared" si="13"/>
        <v>8.3333333333333037E-3</v>
      </c>
      <c r="N224" s="18">
        <f t="shared" si="13"/>
        <v>1.9444444444444486E-2</v>
      </c>
      <c r="O224" s="18">
        <f>F224-E224</f>
        <v>3.8194444444444531E-2</v>
      </c>
      <c r="P224" s="17">
        <v>1</v>
      </c>
      <c r="Q224" s="18">
        <v>1.0416666666666701E-2</v>
      </c>
      <c r="R224" s="18">
        <f t="shared" si="11"/>
        <v>4.861111111111123E-2</v>
      </c>
      <c r="S224" s="18">
        <f t="shared" si="12"/>
        <v>1.1666666666666667</v>
      </c>
      <c r="T224" s="17" t="str">
        <f>TEXT(A224,"jjjj")</f>
        <v>dimanche</v>
      </c>
      <c r="U224" s="18">
        <f>F224+Q224</f>
        <v>0.58680555555555569</v>
      </c>
      <c r="V224" s="18">
        <f>E225-U224</f>
        <v>-0.23958333333333343</v>
      </c>
    </row>
    <row r="225" spans="1:22" x14ac:dyDescent="0.25">
      <c r="A225" s="22">
        <v>44613</v>
      </c>
      <c r="B225" s="20" t="s">
        <v>38</v>
      </c>
      <c r="C225" s="20">
        <v>2</v>
      </c>
      <c r="D225" s="20" t="s">
        <v>26</v>
      </c>
      <c r="E225" s="21">
        <v>0.34722222222222227</v>
      </c>
      <c r="F225" s="21">
        <v>0.40972222222222227</v>
      </c>
      <c r="G225" s="20">
        <v>2</v>
      </c>
      <c r="H225" s="21" t="s">
        <v>25</v>
      </c>
      <c r="I225" s="21">
        <v>0.35416666666666669</v>
      </c>
      <c r="J225" s="21">
        <v>0.36458333333333331</v>
      </c>
      <c r="K225" s="21">
        <v>0.39583333333333331</v>
      </c>
      <c r="L225" s="18">
        <f>I225-E225</f>
        <v>6.9444444444444198E-3</v>
      </c>
      <c r="M225" s="18">
        <f t="shared" si="13"/>
        <v>1.041666666666663E-2</v>
      </c>
      <c r="N225" s="18">
        <f t="shared" si="13"/>
        <v>3.125E-2</v>
      </c>
      <c r="O225" s="18">
        <f>F225-E225</f>
        <v>6.25E-2</v>
      </c>
      <c r="P225" s="17">
        <v>1</v>
      </c>
      <c r="Q225" s="18">
        <v>1.0416666666666701E-2</v>
      </c>
      <c r="R225" s="18">
        <f t="shared" si="11"/>
        <v>7.2916666666666699E-2</v>
      </c>
      <c r="S225" s="18">
        <f t="shared" si="12"/>
        <v>1.75</v>
      </c>
      <c r="T225" s="17" t="str">
        <f>TEXT(A225,"jjjj")</f>
        <v>lundi</v>
      </c>
      <c r="U225" s="18">
        <f>F225+Q225</f>
        <v>0.42013888888888895</v>
      </c>
      <c r="V225" s="18">
        <f>E226-U225</f>
        <v>1.041666666666663E-2</v>
      </c>
    </row>
    <row r="226" spans="1:22" x14ac:dyDescent="0.25">
      <c r="A226" s="22">
        <v>44613</v>
      </c>
      <c r="B226" s="20" t="s">
        <v>38</v>
      </c>
      <c r="C226" s="20">
        <v>2</v>
      </c>
      <c r="D226" s="20" t="s">
        <v>26</v>
      </c>
      <c r="E226" s="21">
        <v>0.43055555555555558</v>
      </c>
      <c r="F226" s="21">
        <v>0.5</v>
      </c>
      <c r="G226" s="20">
        <v>0</v>
      </c>
      <c r="H226" s="20" t="s">
        <v>25</v>
      </c>
      <c r="I226" s="21">
        <v>0.4375</v>
      </c>
      <c r="J226" s="21">
        <v>0.44791666666666669</v>
      </c>
      <c r="K226" s="21">
        <v>0.4861111111111111</v>
      </c>
      <c r="L226" s="18">
        <f>I226-E226</f>
        <v>6.9444444444444198E-3</v>
      </c>
      <c r="M226" s="18">
        <f t="shared" si="13"/>
        <v>1.0416666666666685E-2</v>
      </c>
      <c r="N226" s="18">
        <f t="shared" si="13"/>
        <v>3.819444444444442E-2</v>
      </c>
      <c r="O226" s="18">
        <f>F226-E226</f>
        <v>6.944444444444442E-2</v>
      </c>
      <c r="P226" s="17">
        <v>1</v>
      </c>
      <c r="Q226" s="18">
        <v>1.0416666666666701E-2</v>
      </c>
      <c r="R226" s="18">
        <f t="shared" si="11"/>
        <v>7.9861111111111119E-2</v>
      </c>
      <c r="S226" s="18">
        <f t="shared" si="12"/>
        <v>1.9166666666666665</v>
      </c>
      <c r="T226" s="17" t="str">
        <f>TEXT(A226,"jjjj")</f>
        <v>lundi</v>
      </c>
      <c r="U226" s="18">
        <f>F226+Q226</f>
        <v>0.51041666666666674</v>
      </c>
      <c r="V226" s="18">
        <f>E227-U226</f>
        <v>3.1249999999999889E-2</v>
      </c>
    </row>
    <row r="227" spans="1:22" x14ac:dyDescent="0.25">
      <c r="A227" s="22">
        <v>44613</v>
      </c>
      <c r="B227" s="20" t="s">
        <v>38</v>
      </c>
      <c r="C227" s="20">
        <v>2</v>
      </c>
      <c r="D227" s="20" t="s">
        <v>26</v>
      </c>
      <c r="E227" s="21">
        <v>0.54166666666666663</v>
      </c>
      <c r="F227" s="21">
        <v>0.71527777777777779</v>
      </c>
      <c r="G227" s="20">
        <v>4</v>
      </c>
      <c r="H227" s="20" t="s">
        <v>25</v>
      </c>
      <c r="I227" s="21">
        <v>0.54861111111111105</v>
      </c>
      <c r="J227" s="21">
        <v>0.55902777777777779</v>
      </c>
      <c r="K227" s="21">
        <v>0.70833333333333337</v>
      </c>
      <c r="L227" s="18">
        <f>I227-E227</f>
        <v>6.9444444444444198E-3</v>
      </c>
      <c r="M227" s="18">
        <f t="shared" si="13"/>
        <v>1.0416666666666741E-2</v>
      </c>
      <c r="N227" s="18">
        <f t="shared" si="13"/>
        <v>0.14930555555555558</v>
      </c>
      <c r="O227" s="18">
        <f>F227-E227</f>
        <v>0.17361111111111116</v>
      </c>
      <c r="P227" s="17">
        <v>1</v>
      </c>
      <c r="Q227" s="18">
        <v>1.0416666666666701E-2</v>
      </c>
      <c r="R227" s="18">
        <f t="shared" si="11"/>
        <v>0.18402777777777787</v>
      </c>
      <c r="S227" s="18">
        <f t="shared" si="12"/>
        <v>4.416666666666667</v>
      </c>
      <c r="T227" s="17" t="str">
        <f>TEXT(A227,"jjjj")</f>
        <v>lundi</v>
      </c>
      <c r="U227" s="18">
        <f>F227+Q227</f>
        <v>0.72569444444444453</v>
      </c>
      <c r="V227" s="18">
        <f>E228-U227</f>
        <v>1.388888888888884E-2</v>
      </c>
    </row>
    <row r="228" spans="1:22" x14ac:dyDescent="0.25">
      <c r="A228" s="22">
        <v>44613</v>
      </c>
      <c r="B228" s="20" t="s">
        <v>38</v>
      </c>
      <c r="C228" s="20">
        <v>2</v>
      </c>
      <c r="D228" s="20" t="s">
        <v>26</v>
      </c>
      <c r="E228" s="21">
        <v>0.73958333333333337</v>
      </c>
      <c r="F228" s="21">
        <v>0.78819444444444453</v>
      </c>
      <c r="G228" s="20">
        <v>4</v>
      </c>
      <c r="H228" s="20" t="s">
        <v>25</v>
      </c>
      <c r="I228" s="21">
        <v>0.74652777777777779</v>
      </c>
      <c r="J228" s="21">
        <v>0.75</v>
      </c>
      <c r="K228" s="21">
        <v>0.77430555555555547</v>
      </c>
      <c r="L228" s="18">
        <f>I228-E228</f>
        <v>6.9444444444444198E-3</v>
      </c>
      <c r="M228" s="18">
        <f t="shared" si="13"/>
        <v>3.4722222222222099E-3</v>
      </c>
      <c r="N228" s="18">
        <f t="shared" si="13"/>
        <v>2.4305555555555469E-2</v>
      </c>
      <c r="O228" s="18">
        <f>F228-E228</f>
        <v>4.861111111111116E-2</v>
      </c>
      <c r="P228" s="17">
        <v>1</v>
      </c>
      <c r="Q228" s="18">
        <v>1.0416666666666701E-2</v>
      </c>
      <c r="R228" s="18">
        <f t="shared" si="11"/>
        <v>5.902777777777786E-2</v>
      </c>
      <c r="S228" s="18">
        <f t="shared" si="12"/>
        <v>1.4166666666666667</v>
      </c>
      <c r="T228" s="17" t="str">
        <f>TEXT(A228,"jjjj")</f>
        <v>lundi</v>
      </c>
      <c r="U228" s="18">
        <f>F228+Q228</f>
        <v>0.79861111111111127</v>
      </c>
      <c r="V228" s="18">
        <f>E229-U228</f>
        <v>-0.45486111111111127</v>
      </c>
    </row>
    <row r="229" spans="1:22" x14ac:dyDescent="0.25">
      <c r="A229" s="22">
        <v>44613</v>
      </c>
      <c r="B229" s="20" t="s">
        <v>38</v>
      </c>
      <c r="C229" s="20">
        <v>3</v>
      </c>
      <c r="D229" s="20" t="s">
        <v>28</v>
      </c>
      <c r="E229" s="21">
        <v>0.34375</v>
      </c>
      <c r="F229" s="21">
        <v>0.4201388888888889</v>
      </c>
      <c r="G229" s="20">
        <v>2</v>
      </c>
      <c r="H229" s="20" t="s">
        <v>25</v>
      </c>
      <c r="I229" s="21">
        <v>0.35416666666666669</v>
      </c>
      <c r="J229" s="21">
        <v>0.36458333333333331</v>
      </c>
      <c r="K229" s="21">
        <v>0.41319444444444442</v>
      </c>
      <c r="L229" s="18">
        <f>I229-E229</f>
        <v>1.0416666666666685E-2</v>
      </c>
      <c r="M229" s="18">
        <f t="shared" si="13"/>
        <v>1.041666666666663E-2</v>
      </c>
      <c r="N229" s="18">
        <f t="shared" si="13"/>
        <v>4.8611111111111105E-2</v>
      </c>
      <c r="O229" s="18">
        <f>F229-E229</f>
        <v>7.6388888888888895E-2</v>
      </c>
      <c r="P229" s="17">
        <v>1</v>
      </c>
      <c r="Q229" s="18">
        <v>1.0416666666666701E-2</v>
      </c>
      <c r="R229" s="18">
        <f t="shared" si="11"/>
        <v>8.6805555555555594E-2</v>
      </c>
      <c r="S229" s="18">
        <f t="shared" si="12"/>
        <v>2.0833333333333335</v>
      </c>
      <c r="T229" s="17" t="str">
        <f>TEXT(A229,"jjjj")</f>
        <v>lundi</v>
      </c>
      <c r="U229" s="18">
        <f>F229+Q229</f>
        <v>0.43055555555555558</v>
      </c>
      <c r="V229" s="18">
        <f>E230-U229</f>
        <v>0</v>
      </c>
    </row>
    <row r="230" spans="1:22" x14ac:dyDescent="0.25">
      <c r="A230" s="22">
        <v>44613</v>
      </c>
      <c r="B230" s="20" t="s">
        <v>38</v>
      </c>
      <c r="C230" s="20">
        <v>3</v>
      </c>
      <c r="D230" s="20" t="s">
        <v>28</v>
      </c>
      <c r="E230" s="21">
        <v>0.43055555555555558</v>
      </c>
      <c r="F230" s="21">
        <v>0.54166666666666663</v>
      </c>
      <c r="G230" s="20">
        <v>0</v>
      </c>
      <c r="H230" s="20" t="s">
        <v>24</v>
      </c>
      <c r="I230" s="21">
        <v>0.44791666666666669</v>
      </c>
      <c r="J230" s="21">
        <v>0.47222222222222227</v>
      </c>
      <c r="K230" s="21">
        <v>0.53472222222222221</v>
      </c>
      <c r="L230" s="18">
        <f>I230-E230</f>
        <v>1.7361111111111105E-2</v>
      </c>
      <c r="M230" s="18">
        <f t="shared" si="13"/>
        <v>2.430555555555558E-2</v>
      </c>
      <c r="N230" s="18">
        <f t="shared" si="13"/>
        <v>6.2499999999999944E-2</v>
      </c>
      <c r="O230" s="18">
        <f>F230-E230</f>
        <v>0.11111111111111105</v>
      </c>
      <c r="P230" s="17">
        <v>1</v>
      </c>
      <c r="Q230" s="18">
        <v>1.0416666666666701E-2</v>
      </c>
      <c r="R230" s="18">
        <f t="shared" si="11"/>
        <v>0.12152777777777775</v>
      </c>
      <c r="S230" s="18">
        <f t="shared" si="12"/>
        <v>2.9166666666666665</v>
      </c>
      <c r="T230" s="17" t="str">
        <f>TEXT(A230,"jjjj")</f>
        <v>lundi</v>
      </c>
      <c r="U230" s="18">
        <f>F230+Q230</f>
        <v>0.55208333333333337</v>
      </c>
      <c r="V230" s="18">
        <f>E231-U230</f>
        <v>7.291666666666663E-2</v>
      </c>
    </row>
    <row r="231" spans="1:22" x14ac:dyDescent="0.25">
      <c r="A231" s="22">
        <v>44613</v>
      </c>
      <c r="B231" s="20" t="s">
        <v>38</v>
      </c>
      <c r="C231" s="20">
        <v>3</v>
      </c>
      <c r="D231" s="20" t="s">
        <v>28</v>
      </c>
      <c r="E231" s="21">
        <v>0.625</v>
      </c>
      <c r="F231" s="21">
        <v>0.70833333333333337</v>
      </c>
      <c r="G231" s="20">
        <v>4</v>
      </c>
      <c r="H231" s="20" t="s">
        <v>24</v>
      </c>
      <c r="I231" s="21">
        <v>0.63541666666666663</v>
      </c>
      <c r="J231" s="21">
        <v>0.65277777777777779</v>
      </c>
      <c r="K231" s="21">
        <v>0.69444444444444453</v>
      </c>
      <c r="L231" s="18">
        <f>I231-E231</f>
        <v>1.041666666666663E-2</v>
      </c>
      <c r="M231" s="18">
        <f t="shared" si="13"/>
        <v>1.736111111111116E-2</v>
      </c>
      <c r="N231" s="18">
        <f t="shared" si="13"/>
        <v>4.1666666666666741E-2</v>
      </c>
      <c r="O231" s="18">
        <f>F231-E231</f>
        <v>8.333333333333337E-2</v>
      </c>
      <c r="P231" s="17">
        <v>1</v>
      </c>
      <c r="Q231" s="18">
        <v>1.0416666666666701E-2</v>
      </c>
      <c r="R231" s="18">
        <f t="shared" si="11"/>
        <v>9.3750000000000069E-2</v>
      </c>
      <c r="S231" s="18">
        <f t="shared" si="12"/>
        <v>2.25</v>
      </c>
      <c r="T231" s="17" t="str">
        <f>TEXT(A231,"jjjj")</f>
        <v>lundi</v>
      </c>
      <c r="U231" s="18">
        <f>F231+Q231</f>
        <v>0.71875000000000011</v>
      </c>
      <c r="V231" s="18">
        <f>E232-U231</f>
        <v>0.12152777777777768</v>
      </c>
    </row>
    <row r="232" spans="1:22" x14ac:dyDescent="0.25">
      <c r="A232" s="22">
        <v>44613</v>
      </c>
      <c r="B232" s="20" t="s">
        <v>38</v>
      </c>
      <c r="C232" s="20">
        <v>3</v>
      </c>
      <c r="D232" s="20" t="s">
        <v>28</v>
      </c>
      <c r="E232" s="21">
        <v>0.84027777777777779</v>
      </c>
      <c r="F232" s="21">
        <v>0.96180555555555547</v>
      </c>
      <c r="G232" s="20">
        <v>4</v>
      </c>
      <c r="H232" s="20" t="s">
        <v>25</v>
      </c>
      <c r="I232" s="21">
        <v>0.84375</v>
      </c>
      <c r="J232" s="21">
        <v>0.86805555555555547</v>
      </c>
      <c r="K232" s="21">
        <v>0.95138888888888884</v>
      </c>
      <c r="L232" s="18">
        <f>I232-E232</f>
        <v>3.4722222222222099E-3</v>
      </c>
      <c r="M232" s="18">
        <f t="shared" si="13"/>
        <v>2.4305555555555469E-2</v>
      </c>
      <c r="N232" s="18">
        <f t="shared" si="13"/>
        <v>8.333333333333337E-2</v>
      </c>
      <c r="O232" s="18">
        <f>F232-E232</f>
        <v>0.12152777777777768</v>
      </c>
      <c r="P232" s="17">
        <v>1</v>
      </c>
      <c r="Q232" s="18">
        <v>1.0416666666666701E-2</v>
      </c>
      <c r="R232" s="18">
        <f t="shared" si="11"/>
        <v>0.13194444444444439</v>
      </c>
      <c r="S232" s="18">
        <f t="shared" si="12"/>
        <v>3.1666666666666665</v>
      </c>
      <c r="T232" s="17" t="str">
        <f>TEXT(A232,"jjjj")</f>
        <v>lundi</v>
      </c>
      <c r="U232" s="18">
        <f>F232+Q232</f>
        <v>0.97222222222222221</v>
      </c>
      <c r="V232" s="18">
        <f>E233-U232</f>
        <v>-0.625</v>
      </c>
    </row>
    <row r="233" spans="1:22" x14ac:dyDescent="0.25">
      <c r="A233" s="22">
        <v>44613</v>
      </c>
      <c r="B233" s="20" t="s">
        <v>38</v>
      </c>
      <c r="C233" s="20">
        <v>5</v>
      </c>
      <c r="D233" s="20" t="s">
        <v>33</v>
      </c>
      <c r="E233" s="21">
        <v>0.34722222222222227</v>
      </c>
      <c r="F233" s="21">
        <v>0.39583333333333331</v>
      </c>
      <c r="G233" s="20">
        <v>0</v>
      </c>
      <c r="H233" s="20" t="s">
        <v>25</v>
      </c>
      <c r="I233" s="21">
        <v>0.3576388888888889</v>
      </c>
      <c r="J233" s="21">
        <v>0.3611111111111111</v>
      </c>
      <c r="K233" s="21">
        <v>0.38541666666666669</v>
      </c>
      <c r="L233" s="18">
        <f>I233-E233</f>
        <v>1.041666666666663E-2</v>
      </c>
      <c r="M233" s="18">
        <f t="shared" si="13"/>
        <v>3.4722222222222099E-3</v>
      </c>
      <c r="N233" s="18">
        <f t="shared" si="13"/>
        <v>2.430555555555558E-2</v>
      </c>
      <c r="O233" s="18">
        <f>F233-E233</f>
        <v>4.8611111111111049E-2</v>
      </c>
      <c r="P233" s="17">
        <v>1</v>
      </c>
      <c r="Q233" s="18">
        <v>1.0416666666666701E-2</v>
      </c>
      <c r="R233" s="18">
        <f t="shared" si="11"/>
        <v>5.9027777777777748E-2</v>
      </c>
      <c r="S233" s="18">
        <f t="shared" si="12"/>
        <v>1.4166666666666667</v>
      </c>
      <c r="T233" s="17" t="str">
        <f>TEXT(A233,"jjjj")</f>
        <v>lundi</v>
      </c>
      <c r="U233" s="18">
        <f>F233+Q233</f>
        <v>0.40625</v>
      </c>
      <c r="V233" s="18">
        <f>E234-U233</f>
        <v>1.3888888888888895E-2</v>
      </c>
    </row>
    <row r="234" spans="1:22" x14ac:dyDescent="0.25">
      <c r="A234" s="22">
        <v>44613</v>
      </c>
      <c r="B234" s="20" t="s">
        <v>38</v>
      </c>
      <c r="C234" s="20">
        <v>5</v>
      </c>
      <c r="D234" s="20" t="s">
        <v>33</v>
      </c>
      <c r="E234" s="21">
        <v>0.4201388888888889</v>
      </c>
      <c r="F234" s="21">
        <v>0.4548611111111111</v>
      </c>
      <c r="G234" s="20">
        <v>0</v>
      </c>
      <c r="H234" s="20" t="s">
        <v>25</v>
      </c>
      <c r="I234" s="21">
        <v>0.42708333333333331</v>
      </c>
      <c r="J234" s="21">
        <v>0.43055555555555558</v>
      </c>
      <c r="K234" s="21">
        <v>0.44097222222222227</v>
      </c>
      <c r="L234" s="18">
        <f>I234-E234</f>
        <v>6.9444444444444198E-3</v>
      </c>
      <c r="M234" s="18">
        <f t="shared" si="13"/>
        <v>3.4722222222222654E-3</v>
      </c>
      <c r="N234" s="18">
        <f t="shared" si="13"/>
        <v>1.0416666666666685E-2</v>
      </c>
      <c r="O234" s="18">
        <f>F234-E234</f>
        <v>3.472222222222221E-2</v>
      </c>
      <c r="P234" s="17">
        <v>1</v>
      </c>
      <c r="Q234" s="18">
        <v>1.0416666666666701E-2</v>
      </c>
      <c r="R234" s="18">
        <f t="shared" si="11"/>
        <v>4.5138888888888909E-2</v>
      </c>
      <c r="S234" s="18">
        <f t="shared" si="12"/>
        <v>1.0833333333333333</v>
      </c>
      <c r="T234" s="17" t="str">
        <f>TEXT(A234,"jjjj")</f>
        <v>lundi</v>
      </c>
      <c r="U234" s="18">
        <f>F234+Q234</f>
        <v>0.46527777777777779</v>
      </c>
      <c r="V234" s="18">
        <f>E235-U234</f>
        <v>3.4722222222222099E-3</v>
      </c>
    </row>
    <row r="235" spans="1:22" x14ac:dyDescent="0.25">
      <c r="A235" s="22">
        <v>44613</v>
      </c>
      <c r="B235" s="20" t="s">
        <v>38</v>
      </c>
      <c r="C235" s="20">
        <v>5</v>
      </c>
      <c r="D235" s="20" t="s">
        <v>33</v>
      </c>
      <c r="E235" s="21">
        <v>0.46875</v>
      </c>
      <c r="F235" s="21">
        <v>0.50694444444444442</v>
      </c>
      <c r="G235" s="20">
        <v>2</v>
      </c>
      <c r="H235" s="20" t="s">
        <v>25</v>
      </c>
      <c r="I235" s="21">
        <v>0.47569444444444442</v>
      </c>
      <c r="J235" s="21">
        <v>0.47916666666666669</v>
      </c>
      <c r="K235" s="21">
        <v>0.4826388888888889</v>
      </c>
      <c r="L235" s="18">
        <f>I235-E235</f>
        <v>6.9444444444444198E-3</v>
      </c>
      <c r="M235" s="18">
        <f t="shared" si="13"/>
        <v>3.4722222222222654E-3</v>
      </c>
      <c r="N235" s="18">
        <f t="shared" si="13"/>
        <v>3.4722222222222099E-3</v>
      </c>
      <c r="O235" s="18">
        <f>F235-E235</f>
        <v>3.819444444444442E-2</v>
      </c>
      <c r="P235" s="17">
        <v>1</v>
      </c>
      <c r="Q235" s="18">
        <v>1.0416666666666701E-2</v>
      </c>
      <c r="R235" s="18">
        <f t="shared" si="11"/>
        <v>4.8611111111111119E-2</v>
      </c>
      <c r="S235" s="18">
        <f t="shared" si="12"/>
        <v>1.1666666666666667</v>
      </c>
      <c r="T235" s="17" t="str">
        <f>TEXT(A235,"jjjj")</f>
        <v>lundi</v>
      </c>
      <c r="U235" s="18">
        <f>F235+Q235</f>
        <v>0.51736111111111116</v>
      </c>
      <c r="V235" s="18">
        <f>E236-U235</f>
        <v>3.1249999999999889E-2</v>
      </c>
    </row>
    <row r="236" spans="1:22" x14ac:dyDescent="0.25">
      <c r="A236" s="22">
        <v>44613</v>
      </c>
      <c r="B236" s="20" t="s">
        <v>38</v>
      </c>
      <c r="C236" s="20">
        <v>5</v>
      </c>
      <c r="D236" s="20" t="s">
        <v>28</v>
      </c>
      <c r="E236" s="21">
        <v>0.54861111111111105</v>
      </c>
      <c r="F236" s="21">
        <v>0.59722222222222221</v>
      </c>
      <c r="G236" s="20">
        <v>2</v>
      </c>
      <c r="H236" s="20" t="s">
        <v>25</v>
      </c>
      <c r="I236" s="21">
        <v>0.55902777777777779</v>
      </c>
      <c r="J236" s="21">
        <v>0.56944444444444442</v>
      </c>
      <c r="K236" s="21">
        <v>0.59027777777777779</v>
      </c>
      <c r="L236" s="18">
        <f>I236-E236</f>
        <v>1.0416666666666741E-2</v>
      </c>
      <c r="M236" s="18">
        <f t="shared" si="13"/>
        <v>1.041666666666663E-2</v>
      </c>
      <c r="N236" s="18">
        <f t="shared" si="13"/>
        <v>2.083333333333337E-2</v>
      </c>
      <c r="O236" s="18">
        <f>F236-E236</f>
        <v>4.861111111111116E-2</v>
      </c>
      <c r="P236" s="17">
        <v>1</v>
      </c>
      <c r="Q236" s="18">
        <v>1.0416666666666701E-2</v>
      </c>
      <c r="R236" s="18">
        <f t="shared" si="11"/>
        <v>5.902777777777786E-2</v>
      </c>
      <c r="S236" s="18">
        <f t="shared" si="12"/>
        <v>1.4166666666666667</v>
      </c>
      <c r="T236" s="17" t="str">
        <f>TEXT(A236,"jjjj")</f>
        <v>lundi</v>
      </c>
      <c r="U236" s="18">
        <f>F236+Q236</f>
        <v>0.60763888888888895</v>
      </c>
      <c r="V236" s="18">
        <f>E237-U236</f>
        <v>-0.26041666666666669</v>
      </c>
    </row>
    <row r="237" spans="1:22" x14ac:dyDescent="0.25">
      <c r="A237" s="22">
        <v>44613</v>
      </c>
      <c r="B237" s="20" t="s">
        <v>38</v>
      </c>
      <c r="C237" s="20">
        <v>6</v>
      </c>
      <c r="D237" s="20" t="s">
        <v>23</v>
      </c>
      <c r="E237" s="21">
        <v>0.34722222222222227</v>
      </c>
      <c r="F237" s="21">
        <v>0.37291666666666662</v>
      </c>
      <c r="G237" s="20">
        <v>2</v>
      </c>
      <c r="H237" s="20" t="s">
        <v>25</v>
      </c>
      <c r="I237" s="21">
        <v>0.35069444444444442</v>
      </c>
      <c r="J237" s="21">
        <v>0.35416666666666669</v>
      </c>
      <c r="K237" s="21">
        <v>0.36319444444444443</v>
      </c>
      <c r="L237" s="18">
        <f>I237-E237</f>
        <v>3.4722222222221544E-3</v>
      </c>
      <c r="M237" s="18">
        <f t="shared" si="13"/>
        <v>3.4722222222222654E-3</v>
      </c>
      <c r="N237" s="18">
        <f t="shared" si="13"/>
        <v>9.0277777777777457E-3</v>
      </c>
      <c r="O237" s="18">
        <f>F237-E237</f>
        <v>2.5694444444444353E-2</v>
      </c>
      <c r="P237" s="17">
        <v>1</v>
      </c>
      <c r="Q237" s="18">
        <v>1.0416666666666701E-2</v>
      </c>
      <c r="R237" s="18">
        <f t="shared" si="11"/>
        <v>3.6111111111111052E-2</v>
      </c>
      <c r="S237" s="18">
        <f t="shared" si="12"/>
        <v>0.8666666666666667</v>
      </c>
      <c r="T237" s="17" t="str">
        <f>TEXT(A237,"jjjj")</f>
        <v>lundi</v>
      </c>
      <c r="U237" s="18">
        <f>F237+Q237</f>
        <v>0.3833333333333333</v>
      </c>
      <c r="V237" s="18">
        <f>E238-U237</f>
        <v>6.9444444444449749E-4</v>
      </c>
    </row>
    <row r="238" spans="1:22" x14ac:dyDescent="0.25">
      <c r="A238" s="22">
        <v>44613</v>
      </c>
      <c r="B238" s="20" t="s">
        <v>38</v>
      </c>
      <c r="C238" s="20">
        <v>6</v>
      </c>
      <c r="D238" s="20" t="s">
        <v>23</v>
      </c>
      <c r="E238" s="21">
        <v>0.3840277777777778</v>
      </c>
      <c r="F238" s="21">
        <v>0.4152777777777778</v>
      </c>
      <c r="G238" s="20">
        <v>2</v>
      </c>
      <c r="H238" s="20" t="s">
        <v>25</v>
      </c>
      <c r="I238" s="21">
        <v>0.3888888888888889</v>
      </c>
      <c r="J238" s="21">
        <v>0.39374999999999999</v>
      </c>
      <c r="K238" s="21">
        <v>0.39930555555555558</v>
      </c>
      <c r="L238" s="18">
        <f>I238-E238</f>
        <v>4.8611111111110938E-3</v>
      </c>
      <c r="M238" s="18">
        <f t="shared" si="13"/>
        <v>4.8611111111110938E-3</v>
      </c>
      <c r="N238" s="18">
        <f t="shared" si="13"/>
        <v>5.5555555555555913E-3</v>
      </c>
      <c r="O238" s="18">
        <f>F238-E238</f>
        <v>3.125E-2</v>
      </c>
      <c r="P238" s="17">
        <v>1</v>
      </c>
      <c r="Q238" s="18">
        <v>1.0416666666666701E-2</v>
      </c>
      <c r="R238" s="18">
        <f t="shared" si="11"/>
        <v>4.1666666666666699E-2</v>
      </c>
      <c r="S238" s="18">
        <f t="shared" si="12"/>
        <v>1</v>
      </c>
      <c r="T238" s="17" t="str">
        <f>TEXT(A238,"jjjj")</f>
        <v>lundi</v>
      </c>
      <c r="U238" s="18">
        <f>F238+Q238</f>
        <v>0.42569444444444449</v>
      </c>
      <c r="V238" s="18">
        <f>E239-U238</f>
        <v>4.8611111111110938E-3</v>
      </c>
    </row>
    <row r="239" spans="1:22" x14ac:dyDescent="0.25">
      <c r="A239" s="22">
        <v>44613</v>
      </c>
      <c r="B239" s="20" t="s">
        <v>38</v>
      </c>
      <c r="C239" s="20">
        <v>6</v>
      </c>
      <c r="D239" s="20" t="s">
        <v>26</v>
      </c>
      <c r="E239" s="21">
        <v>0.43055555555555558</v>
      </c>
      <c r="F239" s="21">
        <v>0.47569444444444442</v>
      </c>
      <c r="G239" s="20">
        <v>0</v>
      </c>
      <c r="H239" s="20" t="s">
        <v>25</v>
      </c>
      <c r="I239" s="21">
        <v>0.4513888888888889</v>
      </c>
      <c r="J239" s="21">
        <v>0.45277777777777778</v>
      </c>
      <c r="K239" s="21">
        <v>0.46875</v>
      </c>
      <c r="L239" s="18">
        <f>I239-E239</f>
        <v>2.0833333333333315E-2</v>
      </c>
      <c r="M239" s="18">
        <f t="shared" si="13"/>
        <v>1.388888888888884E-3</v>
      </c>
      <c r="N239" s="18">
        <f t="shared" si="13"/>
        <v>1.5972222222222221E-2</v>
      </c>
      <c r="O239" s="18">
        <f>F239-E239</f>
        <v>4.513888888888884E-2</v>
      </c>
      <c r="P239" s="17">
        <v>1</v>
      </c>
      <c r="Q239" s="18">
        <v>1.0416666666666701E-2</v>
      </c>
      <c r="R239" s="18">
        <f t="shared" si="11"/>
        <v>5.5555555555555539E-2</v>
      </c>
      <c r="S239" s="18">
        <f t="shared" si="12"/>
        <v>1.3333333333333333</v>
      </c>
      <c r="T239" s="17" t="str">
        <f>TEXT(A239,"jjjj")</f>
        <v>lundi</v>
      </c>
      <c r="U239" s="18">
        <f>F239+Q239</f>
        <v>0.4861111111111111</v>
      </c>
      <c r="V239" s="18">
        <f>E240-U239</f>
        <v>1.3888888888888895E-2</v>
      </c>
    </row>
    <row r="240" spans="1:22" x14ac:dyDescent="0.25">
      <c r="A240" s="22">
        <v>44613</v>
      </c>
      <c r="B240" s="20" t="s">
        <v>38</v>
      </c>
      <c r="C240" s="20">
        <v>6</v>
      </c>
      <c r="D240" s="20" t="s">
        <v>26</v>
      </c>
      <c r="E240" s="21">
        <v>0.5</v>
      </c>
      <c r="F240" s="21">
        <v>0.625</v>
      </c>
      <c r="G240" s="20">
        <v>0</v>
      </c>
      <c r="H240" s="20" t="s">
        <v>25</v>
      </c>
      <c r="I240" s="21">
        <v>0.51041666666666663</v>
      </c>
      <c r="J240" s="21">
        <v>0.51736111111111105</v>
      </c>
      <c r="K240" s="21">
        <v>0.62291666666666667</v>
      </c>
      <c r="L240" s="18">
        <f>I240-E240</f>
        <v>1.041666666666663E-2</v>
      </c>
      <c r="M240" s="18">
        <f t="shared" si="13"/>
        <v>6.9444444444444198E-3</v>
      </c>
      <c r="N240" s="18">
        <f t="shared" si="13"/>
        <v>0.10555555555555562</v>
      </c>
      <c r="O240" s="18">
        <f>F240-E240</f>
        <v>0.125</v>
      </c>
      <c r="P240" s="17">
        <v>1</v>
      </c>
      <c r="Q240" s="18">
        <v>1.0416666666666701E-2</v>
      </c>
      <c r="R240" s="18">
        <f t="shared" si="11"/>
        <v>0.13541666666666671</v>
      </c>
      <c r="S240" s="18">
        <f t="shared" si="12"/>
        <v>3.25</v>
      </c>
      <c r="T240" s="17" t="str">
        <f>TEXT(A240,"jjjj")</f>
        <v>lundi</v>
      </c>
      <c r="U240" s="18">
        <f>F240+Q240</f>
        <v>0.63541666666666674</v>
      </c>
      <c r="V240" s="18">
        <f>E241-U240</f>
        <v>-0.57986111111111116</v>
      </c>
    </row>
    <row r="241" spans="1:22" x14ac:dyDescent="0.25">
      <c r="A241" s="22">
        <v>44614</v>
      </c>
      <c r="B241" s="20" t="s">
        <v>22</v>
      </c>
      <c r="C241" s="20">
        <v>1</v>
      </c>
      <c r="D241" s="20" t="s">
        <v>23</v>
      </c>
      <c r="E241" s="21">
        <v>5.5555555555555552E-2</v>
      </c>
      <c r="F241" s="21">
        <v>0.11458333333333333</v>
      </c>
      <c r="G241" s="20">
        <v>4</v>
      </c>
      <c r="H241" s="20" t="s">
        <v>24</v>
      </c>
      <c r="I241" s="21">
        <v>7.4305555555555555E-2</v>
      </c>
      <c r="J241" s="21">
        <v>7.9166666666666663E-2</v>
      </c>
      <c r="K241" s="21">
        <v>0.1076388888888889</v>
      </c>
      <c r="L241" s="18">
        <f>I241-E241</f>
        <v>1.8750000000000003E-2</v>
      </c>
      <c r="M241" s="18">
        <f t="shared" si="13"/>
        <v>4.8611111111111077E-3</v>
      </c>
      <c r="N241" s="18">
        <f t="shared" si="13"/>
        <v>2.8472222222222232E-2</v>
      </c>
      <c r="O241" s="18">
        <f>F241-E241</f>
        <v>5.9027777777777776E-2</v>
      </c>
      <c r="P241" s="17">
        <v>1</v>
      </c>
      <c r="Q241" s="18">
        <v>1.0416666666666701E-2</v>
      </c>
      <c r="R241" s="18">
        <f t="shared" si="11"/>
        <v>6.9444444444444475E-2</v>
      </c>
      <c r="S241" s="18">
        <f t="shared" si="12"/>
        <v>1.6666666666666665</v>
      </c>
      <c r="T241" s="17" t="str">
        <f>TEXT(A241,"jjjj")</f>
        <v>mardi</v>
      </c>
      <c r="U241" s="18">
        <f>F241+Q241</f>
        <v>0.12500000000000003</v>
      </c>
      <c r="V241" s="18">
        <f>E242-U241</f>
        <v>0.27083333333333326</v>
      </c>
    </row>
    <row r="242" spans="1:22" x14ac:dyDescent="0.25">
      <c r="A242" s="22">
        <v>44614</v>
      </c>
      <c r="B242" s="20" t="s">
        <v>22</v>
      </c>
      <c r="C242" s="20">
        <v>2</v>
      </c>
      <c r="D242" s="20" t="s">
        <v>35</v>
      </c>
      <c r="E242" s="21">
        <v>0.39583333333333331</v>
      </c>
      <c r="F242" s="21">
        <v>0.45833333333333331</v>
      </c>
      <c r="G242" s="20">
        <v>0</v>
      </c>
      <c r="H242" s="20" t="s">
        <v>27</v>
      </c>
      <c r="I242" s="21">
        <v>0.40277777777777773</v>
      </c>
      <c r="J242" s="21">
        <v>0.40625</v>
      </c>
      <c r="K242" s="21">
        <v>0.4548611111111111</v>
      </c>
      <c r="L242" s="18">
        <f>I242-E242</f>
        <v>6.9444444444444198E-3</v>
      </c>
      <c r="M242" s="18">
        <f t="shared" si="13"/>
        <v>3.4722222222222654E-3</v>
      </c>
      <c r="N242" s="18">
        <f t="shared" si="13"/>
        <v>4.8611111111111105E-2</v>
      </c>
      <c r="O242" s="18">
        <f>F242-E242</f>
        <v>6.25E-2</v>
      </c>
      <c r="P242" s="17">
        <v>1</v>
      </c>
      <c r="Q242" s="18">
        <v>1.0416666666666701E-2</v>
      </c>
      <c r="R242" s="18">
        <f t="shared" si="11"/>
        <v>7.2916666666666699E-2</v>
      </c>
      <c r="S242" s="18">
        <f t="shared" si="12"/>
        <v>1.75</v>
      </c>
      <c r="T242" s="17" t="str">
        <f>TEXT(A242,"jjjj")</f>
        <v>mardi</v>
      </c>
      <c r="U242" s="18">
        <f>F242+Q242</f>
        <v>0.46875</v>
      </c>
      <c r="V242" s="18">
        <f>E243-U242</f>
        <v>6.944444444444442E-2</v>
      </c>
    </row>
    <row r="243" spans="1:22" x14ac:dyDescent="0.25">
      <c r="A243" s="22">
        <v>44614</v>
      </c>
      <c r="B243" s="20" t="s">
        <v>22</v>
      </c>
      <c r="C243" s="20">
        <v>2</v>
      </c>
      <c r="D243" s="20" t="s">
        <v>26</v>
      </c>
      <c r="E243" s="21">
        <v>0.53819444444444442</v>
      </c>
      <c r="F243" s="21">
        <v>0.58333333333333337</v>
      </c>
      <c r="G243" s="20">
        <v>4</v>
      </c>
      <c r="H243" s="20" t="s">
        <v>25</v>
      </c>
      <c r="I243" s="21">
        <v>0.54999999999999993</v>
      </c>
      <c r="J243" s="21">
        <v>0.55694444444444446</v>
      </c>
      <c r="K243" s="21">
        <v>0.57291666666666663</v>
      </c>
      <c r="L243" s="18">
        <f>I243-E243</f>
        <v>1.1805555555555514E-2</v>
      </c>
      <c r="M243" s="18">
        <f t="shared" si="13"/>
        <v>6.9444444444445308E-3</v>
      </c>
      <c r="N243" s="18">
        <f t="shared" si="13"/>
        <v>1.5972222222222165E-2</v>
      </c>
      <c r="O243" s="18">
        <f>F243-E243</f>
        <v>4.5138888888888951E-2</v>
      </c>
      <c r="P243" s="17">
        <v>1</v>
      </c>
      <c r="Q243" s="18">
        <v>1.0416666666666701E-2</v>
      </c>
      <c r="R243" s="18">
        <f t="shared" si="11"/>
        <v>5.555555555555565E-2</v>
      </c>
      <c r="S243" s="18">
        <f t="shared" si="12"/>
        <v>1.3333333333333333</v>
      </c>
      <c r="T243" s="17" t="str">
        <f>TEXT(A243,"jjjj")</f>
        <v>mardi</v>
      </c>
      <c r="U243" s="18">
        <f>F243+Q243</f>
        <v>0.59375000000000011</v>
      </c>
      <c r="V243" s="18">
        <f>E244-U243</f>
        <v>2.7777777777777679E-2</v>
      </c>
    </row>
    <row r="244" spans="1:22" x14ac:dyDescent="0.25">
      <c r="A244" s="22">
        <v>44614</v>
      </c>
      <c r="B244" s="20" t="s">
        <v>22</v>
      </c>
      <c r="C244" s="20">
        <v>2</v>
      </c>
      <c r="D244" s="20" t="s">
        <v>26</v>
      </c>
      <c r="E244" s="21">
        <v>0.62152777777777779</v>
      </c>
      <c r="F244" s="21">
        <v>0.69791666666666663</v>
      </c>
      <c r="G244" s="20">
        <v>0</v>
      </c>
      <c r="H244" s="20" t="s">
        <v>25</v>
      </c>
      <c r="I244" s="21">
        <v>0.63194444444444442</v>
      </c>
      <c r="J244" s="21">
        <v>0.63750000000000007</v>
      </c>
      <c r="K244" s="21">
        <v>0.69444444444444453</v>
      </c>
      <c r="L244" s="18">
        <f>I244-E244</f>
        <v>1.041666666666663E-2</v>
      </c>
      <c r="M244" s="18">
        <f t="shared" si="13"/>
        <v>5.5555555555556468E-3</v>
      </c>
      <c r="N244" s="18">
        <f t="shared" si="13"/>
        <v>5.6944444444444464E-2</v>
      </c>
      <c r="O244" s="18">
        <f>F244-E244</f>
        <v>7.638888888888884E-2</v>
      </c>
      <c r="P244" s="17">
        <v>1</v>
      </c>
      <c r="Q244" s="18">
        <v>1.0416666666666701E-2</v>
      </c>
      <c r="R244" s="18">
        <f t="shared" si="11"/>
        <v>8.6805555555555539E-2</v>
      </c>
      <c r="S244" s="18">
        <f t="shared" si="12"/>
        <v>2.0833333333333335</v>
      </c>
      <c r="T244" s="17" t="str">
        <f>TEXT(A244,"jjjj")</f>
        <v>mardi</v>
      </c>
      <c r="U244" s="18">
        <f>F244+Q244</f>
        <v>0.70833333333333337</v>
      </c>
      <c r="V244" s="18">
        <f>E245-U244</f>
        <v>3.4722222222222099E-2</v>
      </c>
    </row>
    <row r="245" spans="1:22" x14ac:dyDescent="0.25">
      <c r="A245" s="22">
        <v>44614</v>
      </c>
      <c r="B245" s="20" t="s">
        <v>22</v>
      </c>
      <c r="C245" s="20">
        <v>2</v>
      </c>
      <c r="D245" s="20" t="s">
        <v>26</v>
      </c>
      <c r="E245" s="21">
        <v>0.74305555555555547</v>
      </c>
      <c r="F245" s="21">
        <v>0.84236111111111101</v>
      </c>
      <c r="G245" s="20">
        <v>4</v>
      </c>
      <c r="H245" s="20" t="s">
        <v>25</v>
      </c>
      <c r="I245" s="21">
        <v>0.74652777777777779</v>
      </c>
      <c r="J245" s="21">
        <v>0.76388888888888884</v>
      </c>
      <c r="K245" s="21">
        <v>0.82777777777777783</v>
      </c>
      <c r="L245" s="18">
        <f>I245-E245</f>
        <v>3.4722222222223209E-3</v>
      </c>
      <c r="M245" s="18">
        <f t="shared" si="13"/>
        <v>1.7361111111111049E-2</v>
      </c>
      <c r="N245" s="18">
        <f t="shared" si="13"/>
        <v>6.3888888888888995E-2</v>
      </c>
      <c r="O245" s="18">
        <f>F245-E245</f>
        <v>9.9305555555555536E-2</v>
      </c>
      <c r="P245" s="17">
        <v>1</v>
      </c>
      <c r="Q245" s="18">
        <v>1.0416666666666701E-2</v>
      </c>
      <c r="R245" s="18">
        <f t="shared" si="11"/>
        <v>0.10972222222222223</v>
      </c>
      <c r="S245" s="18">
        <f t="shared" si="12"/>
        <v>2.6333333333333333</v>
      </c>
      <c r="T245" s="17" t="str">
        <f>TEXT(A245,"jjjj")</f>
        <v>mardi</v>
      </c>
      <c r="U245" s="18">
        <f>F245+Q245</f>
        <v>0.85277777777777775</v>
      </c>
      <c r="V245" s="18">
        <f>E246-U245</f>
        <v>6.7361111111111094E-2</v>
      </c>
    </row>
    <row r="246" spans="1:22" x14ac:dyDescent="0.25">
      <c r="A246" s="22">
        <v>44614</v>
      </c>
      <c r="B246" s="20" t="s">
        <v>22</v>
      </c>
      <c r="C246" s="20">
        <v>2</v>
      </c>
      <c r="D246" s="20" t="s">
        <v>26</v>
      </c>
      <c r="E246" s="21">
        <v>0.92013888888888884</v>
      </c>
      <c r="F246" s="21">
        <v>0.98888888888888893</v>
      </c>
      <c r="G246" s="20">
        <v>4</v>
      </c>
      <c r="H246" s="20" t="s">
        <v>25</v>
      </c>
      <c r="I246" s="21">
        <v>0.93055555555555547</v>
      </c>
      <c r="J246" s="21">
        <v>0.9375</v>
      </c>
      <c r="K246" s="21">
        <v>0.98333333333333339</v>
      </c>
      <c r="L246" s="18">
        <f>I246-E246</f>
        <v>1.041666666666663E-2</v>
      </c>
      <c r="M246" s="18">
        <f t="shared" si="13"/>
        <v>6.9444444444445308E-3</v>
      </c>
      <c r="N246" s="18">
        <f t="shared" si="13"/>
        <v>4.5833333333333393E-2</v>
      </c>
      <c r="O246" s="18">
        <f>F246-E246</f>
        <v>6.8750000000000089E-2</v>
      </c>
      <c r="P246" s="17">
        <v>1</v>
      </c>
      <c r="Q246" s="18">
        <v>1.0416666666666701E-2</v>
      </c>
      <c r="R246" s="18">
        <f t="shared" si="11"/>
        <v>7.9166666666666788E-2</v>
      </c>
      <c r="S246" s="18">
        <f t="shared" si="12"/>
        <v>1.9</v>
      </c>
      <c r="T246" s="17" t="str">
        <f>TEXT(A246,"jjjj")</f>
        <v>mardi</v>
      </c>
      <c r="U246" s="18">
        <f>F246+Q246</f>
        <v>0.99930555555555567</v>
      </c>
      <c r="V246" s="18">
        <f>E247-U246</f>
        <v>-0.63472222222222241</v>
      </c>
    </row>
    <row r="247" spans="1:22" x14ac:dyDescent="0.25">
      <c r="A247" s="22">
        <v>44614</v>
      </c>
      <c r="B247" s="20" t="s">
        <v>22</v>
      </c>
      <c r="C247" s="20">
        <v>3</v>
      </c>
      <c r="D247" s="20" t="s">
        <v>28</v>
      </c>
      <c r="E247" s="21">
        <v>0.36458333333333331</v>
      </c>
      <c r="F247" s="21">
        <v>0.39305555555555555</v>
      </c>
      <c r="G247" s="20">
        <v>4</v>
      </c>
      <c r="H247" s="20" t="s">
        <v>27</v>
      </c>
      <c r="I247" s="21">
        <v>0.36944444444444446</v>
      </c>
      <c r="J247" s="21">
        <v>0.375</v>
      </c>
      <c r="K247" s="21">
        <v>0.3888888888888889</v>
      </c>
      <c r="L247" s="18">
        <f>I247-E247</f>
        <v>4.8611111111111494E-3</v>
      </c>
      <c r="M247" s="18">
        <f t="shared" si="13"/>
        <v>5.5555555555555358E-3</v>
      </c>
      <c r="N247" s="18">
        <f t="shared" si="13"/>
        <v>1.3888888888888895E-2</v>
      </c>
      <c r="O247" s="18">
        <f>F247-E247</f>
        <v>2.8472222222222232E-2</v>
      </c>
      <c r="P247" s="17">
        <v>1</v>
      </c>
      <c r="Q247" s="18">
        <v>1.0416666666666701E-2</v>
      </c>
      <c r="R247" s="18">
        <f t="shared" si="11"/>
        <v>3.8888888888888931E-2</v>
      </c>
      <c r="S247" s="18">
        <f t="shared" si="12"/>
        <v>0.93333333333333335</v>
      </c>
      <c r="T247" s="17" t="str">
        <f>TEXT(A247,"jjjj")</f>
        <v>mardi</v>
      </c>
      <c r="U247" s="18">
        <f>F247+Q247</f>
        <v>0.40347222222222223</v>
      </c>
      <c r="V247" s="18">
        <f>E248-U247</f>
        <v>9.6527777777777768E-2</v>
      </c>
    </row>
    <row r="248" spans="1:22" x14ac:dyDescent="0.25">
      <c r="A248" s="22">
        <v>44614</v>
      </c>
      <c r="B248" s="20" t="s">
        <v>22</v>
      </c>
      <c r="C248" s="20">
        <v>3</v>
      </c>
      <c r="D248" s="20" t="s">
        <v>28</v>
      </c>
      <c r="E248" s="21">
        <v>0.5</v>
      </c>
      <c r="F248" s="21">
        <v>0.54861111111111105</v>
      </c>
      <c r="G248" s="20">
        <v>4</v>
      </c>
      <c r="H248" s="20" t="s">
        <v>24</v>
      </c>
      <c r="I248" s="21">
        <v>0.50555555555555554</v>
      </c>
      <c r="J248" s="21">
        <v>0.52083333333333337</v>
      </c>
      <c r="K248" s="21">
        <v>0.54513888888888895</v>
      </c>
      <c r="L248" s="18">
        <f>I248-E248</f>
        <v>5.5555555555555358E-3</v>
      </c>
      <c r="M248" s="18">
        <f t="shared" si="13"/>
        <v>1.5277777777777835E-2</v>
      </c>
      <c r="N248" s="18">
        <f t="shared" si="13"/>
        <v>2.430555555555558E-2</v>
      </c>
      <c r="O248" s="18">
        <f>F248-E248</f>
        <v>4.8611111111111049E-2</v>
      </c>
      <c r="P248" s="17">
        <v>1</v>
      </c>
      <c r="Q248" s="18">
        <v>1.0416666666666701E-2</v>
      </c>
      <c r="R248" s="18">
        <f t="shared" si="11"/>
        <v>5.9027777777777748E-2</v>
      </c>
      <c r="S248" s="18">
        <f t="shared" si="12"/>
        <v>1.4166666666666667</v>
      </c>
      <c r="T248" s="17" t="str">
        <f>TEXT(A248,"jjjj")</f>
        <v>mardi</v>
      </c>
      <c r="U248" s="18">
        <f>F248+Q248</f>
        <v>0.55902777777777779</v>
      </c>
      <c r="V248" s="18">
        <f>E249-U248</f>
        <v>3.819444444444442E-2</v>
      </c>
    </row>
    <row r="249" spans="1:22" x14ac:dyDescent="0.25">
      <c r="A249" s="22">
        <v>44614</v>
      </c>
      <c r="B249" s="20" t="s">
        <v>22</v>
      </c>
      <c r="C249" s="20">
        <v>3</v>
      </c>
      <c r="D249" s="20" t="s">
        <v>28</v>
      </c>
      <c r="E249" s="21">
        <v>0.59722222222222221</v>
      </c>
      <c r="F249" s="21">
        <v>0.75694444444444453</v>
      </c>
      <c r="G249" s="20">
        <v>4</v>
      </c>
      <c r="H249" s="20" t="s">
        <v>25</v>
      </c>
      <c r="I249" s="21">
        <v>0.61041666666666672</v>
      </c>
      <c r="J249" s="21">
        <v>0.63541666666666663</v>
      </c>
      <c r="K249" s="21">
        <v>0.69791666666666663</v>
      </c>
      <c r="L249" s="18">
        <f>I249-E249</f>
        <v>1.3194444444444509E-2</v>
      </c>
      <c r="M249" s="18">
        <f t="shared" si="13"/>
        <v>2.4999999999999911E-2</v>
      </c>
      <c r="N249" s="18">
        <f t="shared" si="13"/>
        <v>6.25E-2</v>
      </c>
      <c r="O249" s="18">
        <f>F249-E249</f>
        <v>0.15972222222222232</v>
      </c>
      <c r="P249" s="17">
        <v>1</v>
      </c>
      <c r="Q249" s="18">
        <v>1.0416666666666701E-2</v>
      </c>
      <c r="R249" s="18">
        <f t="shared" si="11"/>
        <v>0.17013888888888903</v>
      </c>
      <c r="S249" s="18">
        <f t="shared" si="12"/>
        <v>4.083333333333333</v>
      </c>
      <c r="T249" s="17" t="str">
        <f>TEXT(A249,"jjjj")</f>
        <v>mardi</v>
      </c>
      <c r="U249" s="18">
        <f>F249+Q249</f>
        <v>0.76736111111111127</v>
      </c>
      <c r="V249" s="18">
        <f>E250-U249</f>
        <v>-0.40625000000000017</v>
      </c>
    </row>
    <row r="250" spans="1:22" x14ac:dyDescent="0.25">
      <c r="A250" s="22">
        <v>44614</v>
      </c>
      <c r="B250" s="20" t="s">
        <v>22</v>
      </c>
      <c r="C250" s="20">
        <v>4</v>
      </c>
      <c r="D250" s="20" t="s">
        <v>29</v>
      </c>
      <c r="E250" s="21">
        <v>0.3611111111111111</v>
      </c>
      <c r="F250" s="21">
        <v>0.375</v>
      </c>
      <c r="G250" s="20">
        <v>2</v>
      </c>
      <c r="H250" s="20" t="s">
        <v>25</v>
      </c>
      <c r="I250" s="20"/>
      <c r="J250" s="20"/>
      <c r="K250" s="20"/>
      <c r="L250" s="18">
        <f>I250-E250</f>
        <v>-0.3611111111111111</v>
      </c>
      <c r="M250" s="18">
        <f t="shared" ref="M250:N267" si="14">J250-I250</f>
        <v>0</v>
      </c>
      <c r="N250" s="18">
        <f t="shared" si="14"/>
        <v>0</v>
      </c>
      <c r="O250" s="18">
        <f>F250-E250</f>
        <v>1.3888888888888895E-2</v>
      </c>
      <c r="P250" s="17">
        <v>1</v>
      </c>
      <c r="Q250" s="18">
        <v>1.0416666666666701E-2</v>
      </c>
      <c r="R250" s="18">
        <f t="shared" si="11"/>
        <v>2.4305555555555594E-2</v>
      </c>
      <c r="S250" s="18">
        <f t="shared" si="12"/>
        <v>0.58333333333333337</v>
      </c>
      <c r="T250" s="17" t="str">
        <f>TEXT(A250,"jjjj")</f>
        <v>mardi</v>
      </c>
      <c r="U250" s="18">
        <f>F250+Q250</f>
        <v>0.38541666666666669</v>
      </c>
      <c r="V250" s="18">
        <f>E251-U250</f>
        <v>3.4722222222222099E-3</v>
      </c>
    </row>
    <row r="251" spans="1:22" x14ac:dyDescent="0.25">
      <c r="A251" s="22">
        <v>44614</v>
      </c>
      <c r="B251" s="20" t="s">
        <v>22</v>
      </c>
      <c r="C251" s="20">
        <v>4</v>
      </c>
      <c r="D251" s="20" t="s">
        <v>29</v>
      </c>
      <c r="E251" s="21">
        <v>0.3888888888888889</v>
      </c>
      <c r="F251" s="21">
        <v>0.41666666666666669</v>
      </c>
      <c r="G251" s="20">
        <v>2</v>
      </c>
      <c r="H251" s="20" t="s">
        <v>25</v>
      </c>
      <c r="I251" s="20"/>
      <c r="J251" s="20"/>
      <c r="K251" s="20"/>
      <c r="L251" s="18">
        <f>I251-E251</f>
        <v>-0.3888888888888889</v>
      </c>
      <c r="M251" s="18">
        <f t="shared" si="14"/>
        <v>0</v>
      </c>
      <c r="N251" s="18">
        <f t="shared" si="14"/>
        <v>0</v>
      </c>
      <c r="O251" s="18">
        <f>F251-E251</f>
        <v>2.777777777777779E-2</v>
      </c>
      <c r="P251" s="17">
        <v>1</v>
      </c>
      <c r="Q251" s="18">
        <v>1.0416666666666701E-2</v>
      </c>
      <c r="R251" s="18">
        <f t="shared" si="11"/>
        <v>3.8194444444444489E-2</v>
      </c>
      <c r="S251" s="18">
        <f t="shared" si="12"/>
        <v>0.91666666666666663</v>
      </c>
      <c r="T251" s="17" t="str">
        <f>TEXT(A251,"jjjj")</f>
        <v>mardi</v>
      </c>
      <c r="U251" s="18">
        <f>F251+Q251</f>
        <v>0.42708333333333337</v>
      </c>
      <c r="V251" s="18">
        <f>E252-U251</f>
        <v>3.4722222222222099E-3</v>
      </c>
    </row>
    <row r="252" spans="1:22" x14ac:dyDescent="0.25">
      <c r="A252" s="22">
        <v>44614</v>
      </c>
      <c r="B252" s="20" t="s">
        <v>22</v>
      </c>
      <c r="C252" s="20">
        <v>4</v>
      </c>
      <c r="D252" s="20" t="s">
        <v>29</v>
      </c>
      <c r="E252" s="21">
        <v>0.43055555555555558</v>
      </c>
      <c r="F252" s="21">
        <v>0.47569444444444442</v>
      </c>
      <c r="G252" s="20">
        <v>2</v>
      </c>
      <c r="H252" s="20" t="s">
        <v>25</v>
      </c>
      <c r="I252" s="20"/>
      <c r="J252" s="20"/>
      <c r="K252" s="20"/>
      <c r="L252" s="18">
        <f>I252-E252</f>
        <v>-0.43055555555555558</v>
      </c>
      <c r="M252" s="18">
        <f t="shared" si="14"/>
        <v>0</v>
      </c>
      <c r="N252" s="18">
        <f t="shared" si="14"/>
        <v>0</v>
      </c>
      <c r="O252" s="18">
        <f>F252-E252</f>
        <v>4.513888888888884E-2</v>
      </c>
      <c r="P252" s="17">
        <v>1</v>
      </c>
      <c r="Q252" s="18">
        <v>1.0416666666666701E-2</v>
      </c>
      <c r="R252" s="18">
        <f t="shared" si="11"/>
        <v>5.5555555555555539E-2</v>
      </c>
      <c r="S252" s="18">
        <f t="shared" si="12"/>
        <v>1.3333333333333333</v>
      </c>
      <c r="T252" s="17" t="str">
        <f>TEXT(A252,"jjjj")</f>
        <v>mardi</v>
      </c>
      <c r="U252" s="18">
        <f>F252+Q252</f>
        <v>0.4861111111111111</v>
      </c>
      <c r="V252" s="18">
        <f>E253-U252</f>
        <v>3.4722222222222099E-3</v>
      </c>
    </row>
    <row r="253" spans="1:22" x14ac:dyDescent="0.25">
      <c r="A253" s="22">
        <v>44614</v>
      </c>
      <c r="B253" s="20" t="s">
        <v>22</v>
      </c>
      <c r="C253" s="20">
        <v>4</v>
      </c>
      <c r="D253" s="20" t="s">
        <v>29</v>
      </c>
      <c r="E253" s="21">
        <v>0.48958333333333331</v>
      </c>
      <c r="F253" s="21">
        <v>0.52083333333333337</v>
      </c>
      <c r="G253" s="20">
        <v>0</v>
      </c>
      <c r="H253" s="20" t="s">
        <v>25</v>
      </c>
      <c r="I253" s="20"/>
      <c r="J253" s="20"/>
      <c r="K253" s="20"/>
      <c r="L253" s="18">
        <f>I253-E253</f>
        <v>-0.48958333333333331</v>
      </c>
      <c r="M253" s="18">
        <f t="shared" si="14"/>
        <v>0</v>
      </c>
      <c r="N253" s="18">
        <f t="shared" si="14"/>
        <v>0</v>
      </c>
      <c r="O253" s="18">
        <f>F253-E253</f>
        <v>3.1250000000000056E-2</v>
      </c>
      <c r="P253" s="17">
        <v>1</v>
      </c>
      <c r="Q253" s="18">
        <v>1.0416666666666701E-2</v>
      </c>
      <c r="R253" s="18">
        <f t="shared" si="11"/>
        <v>4.1666666666666755E-2</v>
      </c>
      <c r="S253" s="18">
        <f t="shared" si="12"/>
        <v>1</v>
      </c>
      <c r="T253" s="17" t="str">
        <f>TEXT(A253,"jjjj")</f>
        <v>mardi</v>
      </c>
      <c r="U253" s="18">
        <f>F253+Q253</f>
        <v>0.53125000000000011</v>
      </c>
      <c r="V253" s="18">
        <f>E254-U253</f>
        <v>-0.17916666666666681</v>
      </c>
    </row>
    <row r="254" spans="1:22" x14ac:dyDescent="0.25">
      <c r="A254" s="22">
        <v>44614</v>
      </c>
      <c r="B254" s="20" t="s">
        <v>22</v>
      </c>
      <c r="C254" s="20">
        <v>5</v>
      </c>
      <c r="D254" s="20" t="s">
        <v>30</v>
      </c>
      <c r="E254" s="21">
        <v>0.3520833333333333</v>
      </c>
      <c r="F254" s="21">
        <v>0.38472222222222219</v>
      </c>
      <c r="G254" s="20">
        <v>2</v>
      </c>
      <c r="H254" s="20" t="s">
        <v>27</v>
      </c>
      <c r="I254" s="21">
        <v>0.36736111111111108</v>
      </c>
      <c r="J254" s="21">
        <v>0.36874999999999997</v>
      </c>
      <c r="K254" s="21">
        <v>0.38263888888888892</v>
      </c>
      <c r="L254" s="18">
        <f>I254-E254</f>
        <v>1.5277777777777779E-2</v>
      </c>
      <c r="M254" s="18">
        <f t="shared" si="14"/>
        <v>1.388888888888884E-3</v>
      </c>
      <c r="N254" s="18">
        <f t="shared" si="14"/>
        <v>1.3888888888888951E-2</v>
      </c>
      <c r="O254" s="18">
        <f>F254-E254</f>
        <v>3.2638888888888884E-2</v>
      </c>
      <c r="P254" s="17">
        <v>1</v>
      </c>
      <c r="Q254" s="18">
        <v>1.0416666666666701E-2</v>
      </c>
      <c r="R254" s="18">
        <f t="shared" si="11"/>
        <v>4.3055555555555583E-2</v>
      </c>
      <c r="S254" s="18">
        <f t="shared" si="12"/>
        <v>1.0333333333333334</v>
      </c>
      <c r="T254" s="17" t="str">
        <f>TEXT(A254,"jjjj")</f>
        <v>mardi</v>
      </c>
      <c r="U254" s="18">
        <f>F254+Q254</f>
        <v>0.39513888888888887</v>
      </c>
      <c r="V254" s="18">
        <f>E255-U254</f>
        <v>2.0833333333333259E-3</v>
      </c>
    </row>
    <row r="255" spans="1:22" x14ac:dyDescent="0.25">
      <c r="A255" s="22">
        <v>44614</v>
      </c>
      <c r="B255" s="20" t="s">
        <v>22</v>
      </c>
      <c r="C255" s="20">
        <v>5</v>
      </c>
      <c r="D255" s="20" t="s">
        <v>30</v>
      </c>
      <c r="E255" s="21">
        <v>0.3972222222222222</v>
      </c>
      <c r="F255" s="21">
        <v>0.4548611111111111</v>
      </c>
      <c r="G255" s="20">
        <v>2</v>
      </c>
      <c r="H255" s="20" t="s">
        <v>27</v>
      </c>
      <c r="I255" s="21">
        <v>0.41666666666666669</v>
      </c>
      <c r="J255" s="21">
        <v>0.41805555555555557</v>
      </c>
      <c r="K255" s="21">
        <v>0.45208333333333334</v>
      </c>
      <c r="L255" s="18">
        <f>I255-E255</f>
        <v>1.9444444444444486E-2</v>
      </c>
      <c r="M255" s="18">
        <f t="shared" si="14"/>
        <v>1.388888888888884E-3</v>
      </c>
      <c r="N255" s="18">
        <f t="shared" si="14"/>
        <v>3.4027777777777768E-2</v>
      </c>
      <c r="O255" s="18">
        <f>F255-E255</f>
        <v>5.7638888888888906E-2</v>
      </c>
      <c r="P255" s="17">
        <v>1</v>
      </c>
      <c r="Q255" s="18">
        <v>1.0416666666666701E-2</v>
      </c>
      <c r="R255" s="18">
        <f t="shared" si="11"/>
        <v>6.8055555555555605E-2</v>
      </c>
      <c r="S255" s="18">
        <f t="shared" si="12"/>
        <v>1.6333333333333333</v>
      </c>
      <c r="T255" s="17" t="str">
        <f>TEXT(A255,"jjjj")</f>
        <v>mardi</v>
      </c>
      <c r="U255" s="18">
        <f>F255+Q255</f>
        <v>0.46527777777777779</v>
      </c>
      <c r="V255" s="18">
        <f>E256-U255</f>
        <v>1.3888888888888895E-2</v>
      </c>
    </row>
    <row r="256" spans="1:22" x14ac:dyDescent="0.25">
      <c r="A256" s="22">
        <v>44614</v>
      </c>
      <c r="B256" s="20" t="s">
        <v>22</v>
      </c>
      <c r="C256" s="20">
        <v>5</v>
      </c>
      <c r="D256" s="20" t="s">
        <v>30</v>
      </c>
      <c r="E256" s="21">
        <v>0.47916666666666669</v>
      </c>
      <c r="F256" s="21">
        <v>0.68055555555555547</v>
      </c>
      <c r="G256" s="20">
        <v>0</v>
      </c>
      <c r="H256" s="20" t="s">
        <v>25</v>
      </c>
      <c r="I256" s="21">
        <v>0.4826388888888889</v>
      </c>
      <c r="J256" s="21">
        <v>0.51388888888888895</v>
      </c>
      <c r="K256" s="21">
        <v>0.66666666666666663</v>
      </c>
      <c r="L256" s="18">
        <f>I256-E256</f>
        <v>3.4722222222222099E-3</v>
      </c>
      <c r="M256" s="18">
        <f t="shared" si="14"/>
        <v>3.1250000000000056E-2</v>
      </c>
      <c r="N256" s="18">
        <f t="shared" si="14"/>
        <v>0.15277777777777768</v>
      </c>
      <c r="O256" s="18">
        <f>F256-E256</f>
        <v>0.20138888888888878</v>
      </c>
      <c r="P256" s="17">
        <v>1</v>
      </c>
      <c r="Q256" s="18">
        <v>1.0416666666666701E-2</v>
      </c>
      <c r="R256" s="18">
        <f t="shared" si="11"/>
        <v>0.2118055555555555</v>
      </c>
      <c r="S256" s="18">
        <f t="shared" si="12"/>
        <v>5.083333333333333</v>
      </c>
      <c r="T256" s="17" t="str">
        <f>TEXT(A256,"jjjj")</f>
        <v>mardi</v>
      </c>
      <c r="U256" s="18">
        <f>F256+Q256</f>
        <v>0.69097222222222221</v>
      </c>
      <c r="V256" s="18">
        <f>E257-U256</f>
        <v>-0.34027777777777779</v>
      </c>
    </row>
    <row r="257" spans="1:22" x14ac:dyDescent="0.25">
      <c r="A257" s="22">
        <v>44614</v>
      </c>
      <c r="B257" s="20" t="s">
        <v>22</v>
      </c>
      <c r="C257" s="20">
        <v>6</v>
      </c>
      <c r="D257" s="20" t="s">
        <v>23</v>
      </c>
      <c r="E257" s="21">
        <v>0.35069444444444442</v>
      </c>
      <c r="F257" s="21">
        <v>0.37361111111111112</v>
      </c>
      <c r="G257" s="20">
        <v>4</v>
      </c>
      <c r="H257" s="20" t="s">
        <v>25</v>
      </c>
      <c r="I257" s="21">
        <v>0.35416666666666669</v>
      </c>
      <c r="J257" s="21">
        <v>0.3611111111111111</v>
      </c>
      <c r="K257" s="21">
        <v>0.36944444444444446</v>
      </c>
      <c r="L257" s="18">
        <f>I257-E257</f>
        <v>3.4722222222222654E-3</v>
      </c>
      <c r="M257" s="18">
        <f t="shared" si="14"/>
        <v>6.9444444444444198E-3</v>
      </c>
      <c r="N257" s="18">
        <f t="shared" si="14"/>
        <v>8.3333333333333592E-3</v>
      </c>
      <c r="O257" s="18">
        <f>F257-E257</f>
        <v>2.2916666666666696E-2</v>
      </c>
      <c r="P257" s="17">
        <v>1</v>
      </c>
      <c r="Q257" s="18">
        <v>1.0416666666666701E-2</v>
      </c>
      <c r="R257" s="18">
        <f t="shared" si="11"/>
        <v>3.3333333333333395E-2</v>
      </c>
      <c r="S257" s="18">
        <f t="shared" si="12"/>
        <v>0.8</v>
      </c>
      <c r="T257" s="17" t="str">
        <f>TEXT(A257,"jjjj")</f>
        <v>mardi</v>
      </c>
      <c r="U257" s="18">
        <f>F257+Q257</f>
        <v>0.3840277777777778</v>
      </c>
      <c r="V257" s="18">
        <f>E258-U257</f>
        <v>1.388888888888884E-3</v>
      </c>
    </row>
    <row r="258" spans="1:22" x14ac:dyDescent="0.25">
      <c r="A258" s="22">
        <v>44614</v>
      </c>
      <c r="B258" s="20" t="s">
        <v>22</v>
      </c>
      <c r="C258" s="20">
        <v>6</v>
      </c>
      <c r="D258" s="20" t="s">
        <v>23</v>
      </c>
      <c r="E258" s="21">
        <v>0.38541666666666669</v>
      </c>
      <c r="F258" s="21">
        <v>0.4236111111111111</v>
      </c>
      <c r="G258" s="20">
        <v>2</v>
      </c>
      <c r="H258" s="20" t="s">
        <v>24</v>
      </c>
      <c r="I258" s="21">
        <v>0.39166666666666666</v>
      </c>
      <c r="J258" s="21">
        <v>0.40138888888888885</v>
      </c>
      <c r="K258" s="21">
        <v>0.42152777777777778</v>
      </c>
      <c r="L258" s="18">
        <f>I258-E258</f>
        <v>6.2499999999999778E-3</v>
      </c>
      <c r="M258" s="18">
        <f t="shared" si="14"/>
        <v>9.7222222222221877E-3</v>
      </c>
      <c r="N258" s="18">
        <f t="shared" si="14"/>
        <v>2.0138888888888928E-2</v>
      </c>
      <c r="O258" s="18">
        <f>F258-E258</f>
        <v>3.819444444444442E-2</v>
      </c>
      <c r="P258" s="17">
        <v>1</v>
      </c>
      <c r="Q258" s="18">
        <v>1.0416666666666701E-2</v>
      </c>
      <c r="R258" s="18">
        <f t="shared" si="11"/>
        <v>4.8611111111111119E-2</v>
      </c>
      <c r="S258" s="18">
        <f t="shared" si="12"/>
        <v>1.1666666666666667</v>
      </c>
      <c r="T258" s="17" t="str">
        <f>TEXT(A258,"jjjj")</f>
        <v>mardi</v>
      </c>
      <c r="U258" s="18">
        <f>F258+Q258</f>
        <v>0.43402777777777779</v>
      </c>
      <c r="V258" s="18">
        <f>E259-U258</f>
        <v>2.0833333333333315E-2</v>
      </c>
    </row>
    <row r="259" spans="1:22" x14ac:dyDescent="0.25">
      <c r="A259" s="22">
        <v>44614</v>
      </c>
      <c r="B259" s="20" t="s">
        <v>22</v>
      </c>
      <c r="C259" s="20">
        <v>6</v>
      </c>
      <c r="D259" s="20" t="s">
        <v>23</v>
      </c>
      <c r="E259" s="21">
        <v>0.4548611111111111</v>
      </c>
      <c r="F259" s="21">
        <v>0.47430555555555554</v>
      </c>
      <c r="G259" s="20">
        <v>2</v>
      </c>
      <c r="H259" s="20" t="s">
        <v>25</v>
      </c>
      <c r="I259" s="21">
        <v>0.45694444444444443</v>
      </c>
      <c r="J259" s="21">
        <v>0.46319444444444446</v>
      </c>
      <c r="K259" s="21">
        <v>0.47222222222222227</v>
      </c>
      <c r="L259" s="18">
        <f>I259-E259</f>
        <v>2.0833333333333259E-3</v>
      </c>
      <c r="M259" s="18">
        <f t="shared" si="14"/>
        <v>6.2500000000000333E-3</v>
      </c>
      <c r="N259" s="18">
        <f t="shared" si="14"/>
        <v>9.0277777777778012E-3</v>
      </c>
      <c r="O259" s="18">
        <f>F259-E259</f>
        <v>1.9444444444444431E-2</v>
      </c>
      <c r="P259" s="17">
        <v>1</v>
      </c>
      <c r="Q259" s="18">
        <v>1.0416666666666701E-2</v>
      </c>
      <c r="R259" s="18">
        <f t="shared" si="11"/>
        <v>2.986111111111113E-2</v>
      </c>
      <c r="S259" s="18">
        <f t="shared" si="12"/>
        <v>0.71666666666666667</v>
      </c>
      <c r="T259" s="17" t="str">
        <f>TEXT(A259,"jjjj")</f>
        <v>mardi</v>
      </c>
      <c r="U259" s="18">
        <f>F259+Q259</f>
        <v>0.48472222222222222</v>
      </c>
      <c r="V259" s="18">
        <f>E260-U259</f>
        <v>6.041666666666673E-2</v>
      </c>
    </row>
    <row r="260" spans="1:22" x14ac:dyDescent="0.25">
      <c r="A260" s="22">
        <v>44614</v>
      </c>
      <c r="B260" s="20" t="s">
        <v>22</v>
      </c>
      <c r="C260" s="20">
        <v>6</v>
      </c>
      <c r="D260" s="20" t="s">
        <v>23</v>
      </c>
      <c r="E260" s="21">
        <v>0.54513888888888895</v>
      </c>
      <c r="F260" s="21">
        <v>0.59583333333333333</v>
      </c>
      <c r="G260" s="20">
        <v>2</v>
      </c>
      <c r="H260" s="20" t="s">
        <v>25</v>
      </c>
      <c r="I260" s="21">
        <v>0.55555555555555558</v>
      </c>
      <c r="J260" s="21">
        <v>0.56041666666666667</v>
      </c>
      <c r="K260" s="21">
        <v>0.59375</v>
      </c>
      <c r="L260" s="18">
        <f>I260-E260</f>
        <v>1.041666666666663E-2</v>
      </c>
      <c r="M260" s="18">
        <f t="shared" si="14"/>
        <v>4.8611111111110938E-3</v>
      </c>
      <c r="N260" s="18">
        <f t="shared" si="14"/>
        <v>3.3333333333333326E-2</v>
      </c>
      <c r="O260" s="18">
        <f>F260-E260</f>
        <v>5.0694444444444375E-2</v>
      </c>
      <c r="P260" s="17">
        <v>1</v>
      </c>
      <c r="Q260" s="18">
        <v>1.0416666666666701E-2</v>
      </c>
      <c r="R260" s="18">
        <f t="shared" si="11"/>
        <v>6.1111111111111074E-2</v>
      </c>
      <c r="S260" s="18">
        <f t="shared" si="12"/>
        <v>1.4666666666666668</v>
      </c>
      <c r="T260" s="17" t="str">
        <f>TEXT(A260,"jjjj")</f>
        <v>mardi</v>
      </c>
      <c r="U260" s="18">
        <f>F260+Q260</f>
        <v>0.60625000000000007</v>
      </c>
      <c r="V260" s="18">
        <f>E261-U260</f>
        <v>-0.25208333333333338</v>
      </c>
    </row>
    <row r="261" spans="1:22" x14ac:dyDescent="0.25">
      <c r="A261" s="22">
        <v>44615</v>
      </c>
      <c r="B261" s="20" t="s">
        <v>32</v>
      </c>
      <c r="C261" s="20">
        <v>2</v>
      </c>
      <c r="D261" s="20" t="s">
        <v>26</v>
      </c>
      <c r="E261" s="21">
        <v>0.35416666666666669</v>
      </c>
      <c r="F261" s="21">
        <v>0.4375</v>
      </c>
      <c r="G261" s="20">
        <v>0</v>
      </c>
      <c r="H261" s="20" t="s">
        <v>25</v>
      </c>
      <c r="I261" s="21">
        <v>0.3611111111111111</v>
      </c>
      <c r="J261" s="21">
        <v>0.37638888888888888</v>
      </c>
      <c r="K261" s="21">
        <v>0.4291666666666667</v>
      </c>
      <c r="L261" s="18">
        <f>I261-E261</f>
        <v>6.9444444444444198E-3</v>
      </c>
      <c r="M261" s="18">
        <f t="shared" si="14"/>
        <v>1.5277777777777779E-2</v>
      </c>
      <c r="N261" s="18">
        <f t="shared" si="14"/>
        <v>5.2777777777777812E-2</v>
      </c>
      <c r="O261" s="18">
        <f>F261-E261</f>
        <v>8.3333333333333315E-2</v>
      </c>
      <c r="P261" s="17">
        <v>1</v>
      </c>
      <c r="Q261" s="18">
        <v>1.0416666666666701E-2</v>
      </c>
      <c r="R261" s="18">
        <f t="shared" ref="R261:R320" si="15">O261+Q261</f>
        <v>9.3750000000000014E-2</v>
      </c>
      <c r="S261" s="18">
        <f t="shared" si="12"/>
        <v>2.25</v>
      </c>
      <c r="T261" s="17" t="str">
        <f>TEXT(A261,"jjjj")</f>
        <v>mercredi</v>
      </c>
      <c r="U261" s="18">
        <f>F261+Q261</f>
        <v>0.44791666666666669</v>
      </c>
      <c r="V261" s="18">
        <f>E262-U261</f>
        <v>1.041666666666663E-2</v>
      </c>
    </row>
    <row r="262" spans="1:22" x14ac:dyDescent="0.25">
      <c r="A262" s="22">
        <v>44615</v>
      </c>
      <c r="B262" s="20" t="s">
        <v>32</v>
      </c>
      <c r="C262" s="20">
        <v>2</v>
      </c>
      <c r="D262" s="20" t="s">
        <v>26</v>
      </c>
      <c r="E262" s="21">
        <v>0.45833333333333331</v>
      </c>
      <c r="F262" s="21">
        <v>0.51388888888888895</v>
      </c>
      <c r="G262" s="20">
        <v>4</v>
      </c>
      <c r="H262" s="20" t="s">
        <v>25</v>
      </c>
      <c r="I262" s="21">
        <v>0.46527777777777773</v>
      </c>
      <c r="J262" s="21">
        <v>0.4770833333333333</v>
      </c>
      <c r="K262" s="21">
        <v>0.49652777777777773</v>
      </c>
      <c r="L262" s="18">
        <f>I262-E262</f>
        <v>6.9444444444444198E-3</v>
      </c>
      <c r="M262" s="18">
        <f t="shared" si="14"/>
        <v>1.1805555555555569E-2</v>
      </c>
      <c r="N262" s="18">
        <f t="shared" si="14"/>
        <v>1.9444444444444431E-2</v>
      </c>
      <c r="O262" s="18">
        <f>F262-E262</f>
        <v>5.5555555555555636E-2</v>
      </c>
      <c r="P262" s="17">
        <v>1</v>
      </c>
      <c r="Q262" s="18">
        <v>1.0416666666666701E-2</v>
      </c>
      <c r="R262" s="18">
        <f t="shared" si="15"/>
        <v>6.5972222222222335E-2</v>
      </c>
      <c r="S262" s="18">
        <f t="shared" ref="S262:S320" si="16">HOUR(R262)+MINUTE(R262)/60</f>
        <v>1.5833333333333335</v>
      </c>
      <c r="T262" s="17" t="str">
        <f>TEXT(A262,"jjjj")</f>
        <v>mercredi</v>
      </c>
      <c r="U262" s="18">
        <f>F262+Q262</f>
        <v>0.52430555555555569</v>
      </c>
      <c r="V262" s="18">
        <f>E263-U262</f>
        <v>4.1666666666666519E-2</v>
      </c>
    </row>
    <row r="263" spans="1:22" x14ac:dyDescent="0.25">
      <c r="A263" s="22">
        <v>44615</v>
      </c>
      <c r="B263" s="20" t="s">
        <v>32</v>
      </c>
      <c r="C263" s="20">
        <v>2</v>
      </c>
      <c r="D263" s="20" t="s">
        <v>28</v>
      </c>
      <c r="E263" s="21">
        <v>0.56597222222222221</v>
      </c>
      <c r="F263" s="21">
        <v>0.56944444444444442</v>
      </c>
      <c r="G263" s="20">
        <v>0</v>
      </c>
      <c r="H263" s="20" t="s">
        <v>24</v>
      </c>
      <c r="I263" s="21">
        <v>0.55208333333333337</v>
      </c>
      <c r="J263" s="21">
        <v>0.57986111111111105</v>
      </c>
      <c r="K263" s="21">
        <v>0.60416666666666663</v>
      </c>
      <c r="L263" s="18">
        <f>I263-E263</f>
        <v>-1.388888888888884E-2</v>
      </c>
      <c r="M263" s="18">
        <f t="shared" si="14"/>
        <v>2.7777777777777679E-2</v>
      </c>
      <c r="N263" s="18">
        <f t="shared" si="14"/>
        <v>2.430555555555558E-2</v>
      </c>
      <c r="O263" s="18">
        <f>F263-E263</f>
        <v>3.4722222222222099E-3</v>
      </c>
      <c r="P263" s="17">
        <v>1</v>
      </c>
      <c r="Q263" s="18">
        <v>1.0416666666666701E-2</v>
      </c>
      <c r="R263" s="18">
        <f t="shared" si="15"/>
        <v>1.3888888888888911E-2</v>
      </c>
      <c r="S263" s="18">
        <f t="shared" si="16"/>
        <v>0.33333333333333331</v>
      </c>
      <c r="T263" s="17" t="str">
        <f>TEXT(A263,"jjjj")</f>
        <v>mercredi</v>
      </c>
      <c r="U263" s="18">
        <f>F263+Q263</f>
        <v>0.57986111111111116</v>
      </c>
      <c r="V263" s="18">
        <f>E264-U263</f>
        <v>-0.24305555555555558</v>
      </c>
    </row>
    <row r="264" spans="1:22" x14ac:dyDescent="0.25">
      <c r="A264" s="22">
        <v>44615</v>
      </c>
      <c r="B264" s="20" t="s">
        <v>32</v>
      </c>
      <c r="C264" s="20">
        <v>3</v>
      </c>
      <c r="D264" s="20" t="s">
        <v>28</v>
      </c>
      <c r="E264" s="21">
        <v>0.33680555555555558</v>
      </c>
      <c r="F264" s="21">
        <v>0.37847222222222227</v>
      </c>
      <c r="G264" s="20">
        <v>0</v>
      </c>
      <c r="H264" s="20" t="s">
        <v>25</v>
      </c>
      <c r="I264" s="21">
        <v>0.34027777777777773</v>
      </c>
      <c r="J264" s="21">
        <v>0.3520833333333333</v>
      </c>
      <c r="K264" s="21">
        <v>0.36805555555555558</v>
      </c>
      <c r="L264" s="18">
        <f>I264-E264</f>
        <v>3.4722222222221544E-3</v>
      </c>
      <c r="M264" s="18">
        <f t="shared" si="14"/>
        <v>1.1805555555555569E-2</v>
      </c>
      <c r="N264" s="18">
        <f t="shared" si="14"/>
        <v>1.5972222222222276E-2</v>
      </c>
      <c r="O264" s="18">
        <f>F264-E264</f>
        <v>4.1666666666666685E-2</v>
      </c>
      <c r="P264" s="17">
        <v>1</v>
      </c>
      <c r="Q264" s="18">
        <v>1.0416666666666701E-2</v>
      </c>
      <c r="R264" s="18">
        <f t="shared" si="15"/>
        <v>5.2083333333333384E-2</v>
      </c>
      <c r="S264" s="18">
        <f t="shared" si="16"/>
        <v>1.25</v>
      </c>
      <c r="T264" s="17" t="str">
        <f>TEXT(A264,"jjjj")</f>
        <v>mercredi</v>
      </c>
      <c r="U264" s="18">
        <f>F264+Q264</f>
        <v>0.38888888888888895</v>
      </c>
      <c r="V264" s="18">
        <f>E265-U264</f>
        <v>0</v>
      </c>
    </row>
    <row r="265" spans="1:22" x14ac:dyDescent="0.25">
      <c r="A265" s="22">
        <v>44615</v>
      </c>
      <c r="B265" s="20" t="s">
        <v>32</v>
      </c>
      <c r="C265" s="20">
        <v>3</v>
      </c>
      <c r="D265" s="20" t="s">
        <v>28</v>
      </c>
      <c r="E265" s="21">
        <v>0.3888888888888889</v>
      </c>
      <c r="F265" s="21">
        <v>0.46527777777777773</v>
      </c>
      <c r="G265" s="20">
        <v>2</v>
      </c>
      <c r="H265" s="20" t="s">
        <v>24</v>
      </c>
      <c r="I265" s="21">
        <v>0.39652777777777781</v>
      </c>
      <c r="J265" s="21">
        <v>0.40972222222222227</v>
      </c>
      <c r="K265" s="21">
        <v>0.45833333333333331</v>
      </c>
      <c r="L265" s="18">
        <f>I265-E265</f>
        <v>7.6388888888889173E-3</v>
      </c>
      <c r="M265" s="18">
        <f t="shared" si="14"/>
        <v>1.3194444444444453E-2</v>
      </c>
      <c r="N265" s="18">
        <f t="shared" si="14"/>
        <v>4.8611111111111049E-2</v>
      </c>
      <c r="O265" s="18">
        <f>F265-E265</f>
        <v>7.638888888888884E-2</v>
      </c>
      <c r="P265" s="17">
        <v>1</v>
      </c>
      <c r="Q265" s="18">
        <v>1.0416666666666701E-2</v>
      </c>
      <c r="R265" s="18">
        <f t="shared" si="15"/>
        <v>8.6805555555555539E-2</v>
      </c>
      <c r="S265" s="18">
        <f t="shared" si="16"/>
        <v>2.0833333333333335</v>
      </c>
      <c r="T265" s="17" t="str">
        <f>TEXT(A265,"jjjj")</f>
        <v>mercredi</v>
      </c>
      <c r="U265" s="18">
        <f>F265+Q265</f>
        <v>0.47569444444444442</v>
      </c>
      <c r="V265" s="18">
        <f>E266-U265</f>
        <v>1.0416666666666685E-2</v>
      </c>
    </row>
    <row r="266" spans="1:22" x14ac:dyDescent="0.25">
      <c r="A266" s="22">
        <v>44615</v>
      </c>
      <c r="B266" s="20" t="s">
        <v>32</v>
      </c>
      <c r="C266" s="20">
        <v>3</v>
      </c>
      <c r="D266" s="20" t="s">
        <v>28</v>
      </c>
      <c r="E266" s="21">
        <v>0.4861111111111111</v>
      </c>
      <c r="F266" s="21">
        <v>0.54166666666666663</v>
      </c>
      <c r="G266" s="20">
        <v>2</v>
      </c>
      <c r="H266" s="20" t="s">
        <v>25</v>
      </c>
      <c r="I266" s="21">
        <v>0.4916666666666667</v>
      </c>
      <c r="J266" s="21">
        <v>0.51041666666666663</v>
      </c>
      <c r="K266" s="21">
        <v>0.53472222222222221</v>
      </c>
      <c r="L266" s="18">
        <f>I266-E266</f>
        <v>5.5555555555555913E-3</v>
      </c>
      <c r="M266" s="18">
        <f t="shared" si="14"/>
        <v>1.8749999999999933E-2</v>
      </c>
      <c r="N266" s="18">
        <f t="shared" si="14"/>
        <v>2.430555555555558E-2</v>
      </c>
      <c r="O266" s="18">
        <f>F266-E266</f>
        <v>5.5555555555555525E-2</v>
      </c>
      <c r="P266" s="17">
        <v>1</v>
      </c>
      <c r="Q266" s="18">
        <v>1.0416666666666701E-2</v>
      </c>
      <c r="R266" s="18">
        <f t="shared" si="15"/>
        <v>6.5972222222222224E-2</v>
      </c>
      <c r="S266" s="18">
        <f t="shared" si="16"/>
        <v>1.5833333333333335</v>
      </c>
      <c r="T266" s="17" t="str">
        <f>TEXT(A266,"jjjj")</f>
        <v>mercredi</v>
      </c>
      <c r="U266" s="18">
        <f>F266+Q266</f>
        <v>0.55208333333333337</v>
      </c>
      <c r="V266" s="18">
        <f>E267-U266</f>
        <v>3.2638888888888884E-2</v>
      </c>
    </row>
    <row r="267" spans="1:22" x14ac:dyDescent="0.25">
      <c r="A267" s="22">
        <v>44615</v>
      </c>
      <c r="B267" s="20" t="s">
        <v>32</v>
      </c>
      <c r="C267" s="20">
        <v>3</v>
      </c>
      <c r="D267" s="20" t="s">
        <v>28</v>
      </c>
      <c r="E267" s="21">
        <v>0.58472222222222225</v>
      </c>
      <c r="F267" s="21">
        <v>0.64236111111111105</v>
      </c>
      <c r="G267" s="20">
        <v>4</v>
      </c>
      <c r="H267" s="20" t="s">
        <v>25</v>
      </c>
      <c r="I267" s="21">
        <v>0.59027777777777779</v>
      </c>
      <c r="J267" s="21">
        <v>0.60902777777777783</v>
      </c>
      <c r="K267" s="21">
        <v>0.63541666666666663</v>
      </c>
      <c r="L267" s="18">
        <f>I267-E267</f>
        <v>5.5555555555555358E-3</v>
      </c>
      <c r="M267" s="18">
        <f t="shared" si="14"/>
        <v>1.8750000000000044E-2</v>
      </c>
      <c r="N267" s="18">
        <f t="shared" si="14"/>
        <v>2.6388888888888795E-2</v>
      </c>
      <c r="O267" s="18">
        <f>F267-E267</f>
        <v>5.7638888888888795E-2</v>
      </c>
      <c r="P267" s="17">
        <v>1</v>
      </c>
      <c r="Q267" s="18">
        <v>1.0416666666666701E-2</v>
      </c>
      <c r="R267" s="18">
        <f t="shared" si="15"/>
        <v>6.8055555555555494E-2</v>
      </c>
      <c r="S267" s="18">
        <f t="shared" si="16"/>
        <v>1.6333333333333333</v>
      </c>
      <c r="T267" s="17" t="str">
        <f>TEXT(A267,"jjjj")</f>
        <v>mercredi</v>
      </c>
      <c r="U267" s="18">
        <f>F267+Q267</f>
        <v>0.65277777777777779</v>
      </c>
      <c r="V267" s="18">
        <f>E268-U267</f>
        <v>-0.31250000000000006</v>
      </c>
    </row>
    <row r="268" spans="1:22" x14ac:dyDescent="0.25">
      <c r="A268" s="22">
        <v>44615</v>
      </c>
      <c r="B268" s="20" t="s">
        <v>32</v>
      </c>
      <c r="C268" s="20">
        <v>4</v>
      </c>
      <c r="D268" s="20" t="s">
        <v>29</v>
      </c>
      <c r="E268" s="21">
        <v>0.34027777777777773</v>
      </c>
      <c r="F268" s="21">
        <v>0.38194444444444442</v>
      </c>
      <c r="G268" s="20">
        <v>2</v>
      </c>
      <c r="H268" s="20" t="s">
        <v>25</v>
      </c>
      <c r="I268" s="20"/>
      <c r="J268" s="20"/>
      <c r="K268" s="20"/>
      <c r="L268" s="18">
        <f>I268-E268</f>
        <v>-0.34027777777777773</v>
      </c>
      <c r="M268" s="18">
        <f t="shared" ref="M268:N320" si="17">J268-I268</f>
        <v>0</v>
      </c>
      <c r="N268" s="18">
        <f t="shared" si="17"/>
        <v>0</v>
      </c>
      <c r="O268" s="18">
        <f>F268-E268</f>
        <v>4.1666666666666685E-2</v>
      </c>
      <c r="P268" s="17">
        <v>1</v>
      </c>
      <c r="Q268" s="18">
        <v>1.0416666666666701E-2</v>
      </c>
      <c r="R268" s="18">
        <f t="shared" si="15"/>
        <v>5.2083333333333384E-2</v>
      </c>
      <c r="S268" s="18">
        <f t="shared" si="16"/>
        <v>1.25</v>
      </c>
      <c r="T268" s="17" t="str">
        <f>TEXT(A268,"jjjj")</f>
        <v>mercredi</v>
      </c>
      <c r="U268" s="18">
        <f>F268+Q268</f>
        <v>0.3923611111111111</v>
      </c>
      <c r="V268" s="18">
        <f>E269-U268</f>
        <v>-3.4722222222222099E-3</v>
      </c>
    </row>
    <row r="269" spans="1:22" x14ac:dyDescent="0.25">
      <c r="A269" s="22">
        <v>44615</v>
      </c>
      <c r="B269" s="20" t="s">
        <v>32</v>
      </c>
      <c r="C269" s="20">
        <v>4</v>
      </c>
      <c r="D269" s="20" t="s">
        <v>29</v>
      </c>
      <c r="E269" s="21">
        <v>0.3888888888888889</v>
      </c>
      <c r="F269" s="21">
        <v>0.41319444444444442</v>
      </c>
      <c r="G269" s="20">
        <v>2</v>
      </c>
      <c r="H269" s="20" t="s">
        <v>25</v>
      </c>
      <c r="I269" s="20"/>
      <c r="J269" s="20"/>
      <c r="K269" s="20"/>
      <c r="L269" s="18">
        <f>I269-E269</f>
        <v>-0.3888888888888889</v>
      </c>
      <c r="M269" s="18">
        <f t="shared" si="17"/>
        <v>0</v>
      </c>
      <c r="N269" s="18">
        <f t="shared" si="17"/>
        <v>0</v>
      </c>
      <c r="O269" s="18">
        <f>F269-E269</f>
        <v>2.4305555555555525E-2</v>
      </c>
      <c r="P269" s="17">
        <v>1</v>
      </c>
      <c r="Q269" s="18">
        <v>1.0416666666666701E-2</v>
      </c>
      <c r="R269" s="18">
        <f t="shared" si="15"/>
        <v>3.4722222222222224E-2</v>
      </c>
      <c r="S269" s="18">
        <f t="shared" si="16"/>
        <v>0.83333333333333337</v>
      </c>
      <c r="T269" s="17" t="str">
        <f>TEXT(A269,"jjjj")</f>
        <v>mercredi</v>
      </c>
      <c r="U269" s="18">
        <f>F269+Q269</f>
        <v>0.4236111111111111</v>
      </c>
      <c r="V269" s="18">
        <f>E270-U269</f>
        <v>0</v>
      </c>
    </row>
    <row r="270" spans="1:22" x14ac:dyDescent="0.25">
      <c r="A270" s="22">
        <v>44615</v>
      </c>
      <c r="B270" s="20" t="s">
        <v>32</v>
      </c>
      <c r="C270" s="20">
        <v>4</v>
      </c>
      <c r="D270" s="20" t="s">
        <v>29</v>
      </c>
      <c r="E270" s="21">
        <v>0.4236111111111111</v>
      </c>
      <c r="F270" s="21">
        <v>0.4375</v>
      </c>
      <c r="G270" s="20">
        <v>0</v>
      </c>
      <c r="H270" s="20" t="s">
        <v>25</v>
      </c>
      <c r="I270" s="20"/>
      <c r="J270" s="20"/>
      <c r="K270" s="20"/>
      <c r="L270" s="18">
        <f>I270-E270</f>
        <v>-0.4236111111111111</v>
      </c>
      <c r="M270" s="18">
        <f t="shared" si="17"/>
        <v>0</v>
      </c>
      <c r="N270" s="18">
        <f t="shared" si="17"/>
        <v>0</v>
      </c>
      <c r="O270" s="18">
        <f>F270-E270</f>
        <v>1.3888888888888895E-2</v>
      </c>
      <c r="P270" s="17">
        <v>1</v>
      </c>
      <c r="Q270" s="18">
        <v>1.0416666666666701E-2</v>
      </c>
      <c r="R270" s="18">
        <f t="shared" si="15"/>
        <v>2.4305555555555594E-2</v>
      </c>
      <c r="S270" s="18">
        <f t="shared" si="16"/>
        <v>0.58333333333333337</v>
      </c>
      <c r="T270" s="17" t="str">
        <f t="shared" ref="T270:T320" si="18">TEXT(A270,"jjjj")</f>
        <v>mercredi</v>
      </c>
      <c r="U270" s="18">
        <f>F270+Q270</f>
        <v>0.44791666666666669</v>
      </c>
      <c r="V270" s="18">
        <f>E271-U270</f>
        <v>0</v>
      </c>
    </row>
    <row r="271" spans="1:22" x14ac:dyDescent="0.25">
      <c r="A271" s="22">
        <v>44615</v>
      </c>
      <c r="B271" s="20" t="s">
        <v>32</v>
      </c>
      <c r="C271" s="20">
        <v>4</v>
      </c>
      <c r="D271" s="20" t="s">
        <v>29</v>
      </c>
      <c r="E271" s="21">
        <v>0.44791666666666669</v>
      </c>
      <c r="F271" s="21">
        <v>0.50347222222222221</v>
      </c>
      <c r="G271" s="20">
        <v>0</v>
      </c>
      <c r="H271" s="20" t="s">
        <v>25</v>
      </c>
      <c r="I271" s="20"/>
      <c r="J271" s="20"/>
      <c r="K271" s="20"/>
      <c r="L271" s="18">
        <f>I271-E271</f>
        <v>-0.44791666666666669</v>
      </c>
      <c r="M271" s="18">
        <f t="shared" si="17"/>
        <v>0</v>
      </c>
      <c r="N271" s="18">
        <f t="shared" si="17"/>
        <v>0</v>
      </c>
      <c r="O271" s="18">
        <f>F271-E271</f>
        <v>5.5555555555555525E-2</v>
      </c>
      <c r="P271" s="17">
        <v>1</v>
      </c>
      <c r="Q271" s="18">
        <v>1.0416666666666701E-2</v>
      </c>
      <c r="R271" s="18">
        <f t="shared" si="15"/>
        <v>6.5972222222222224E-2</v>
      </c>
      <c r="S271" s="18">
        <f t="shared" si="16"/>
        <v>1.5833333333333335</v>
      </c>
      <c r="T271" s="17" t="str">
        <f t="shared" si="18"/>
        <v>mercredi</v>
      </c>
      <c r="U271" s="18">
        <f>F271+Q271</f>
        <v>0.51388888888888895</v>
      </c>
      <c r="V271" s="18">
        <f>E272-U271</f>
        <v>-3.4722222222223209E-3</v>
      </c>
    </row>
    <row r="272" spans="1:22" x14ac:dyDescent="0.25">
      <c r="A272" s="22">
        <v>44615</v>
      </c>
      <c r="B272" s="20" t="s">
        <v>32</v>
      </c>
      <c r="C272" s="20">
        <v>4</v>
      </c>
      <c r="D272" s="20" t="s">
        <v>29</v>
      </c>
      <c r="E272" s="21">
        <v>0.51041666666666663</v>
      </c>
      <c r="F272" s="21">
        <v>0.5625</v>
      </c>
      <c r="G272" s="20">
        <v>0</v>
      </c>
      <c r="H272" s="20" t="s">
        <v>25</v>
      </c>
      <c r="I272" s="20"/>
      <c r="J272" s="20"/>
      <c r="K272" s="20"/>
      <c r="L272" s="18">
        <f>I272-E272</f>
        <v>-0.51041666666666663</v>
      </c>
      <c r="M272" s="18">
        <f t="shared" si="17"/>
        <v>0</v>
      </c>
      <c r="N272" s="18">
        <f t="shared" si="17"/>
        <v>0</v>
      </c>
      <c r="O272" s="18">
        <f>F272-E272</f>
        <v>5.208333333333337E-2</v>
      </c>
      <c r="P272" s="17">
        <v>1</v>
      </c>
      <c r="Q272" s="18">
        <v>1.0416666666666701E-2</v>
      </c>
      <c r="R272" s="18">
        <f t="shared" si="15"/>
        <v>6.2500000000000069E-2</v>
      </c>
      <c r="S272" s="18">
        <f t="shared" si="16"/>
        <v>1.5</v>
      </c>
      <c r="T272" s="17" t="str">
        <f t="shared" si="18"/>
        <v>mercredi</v>
      </c>
      <c r="U272" s="18">
        <f>F272+Q272</f>
        <v>0.57291666666666674</v>
      </c>
      <c r="V272" s="18">
        <f>E273-U272</f>
        <v>-0.22847222222222224</v>
      </c>
    </row>
    <row r="273" spans="1:22" x14ac:dyDescent="0.25">
      <c r="A273" s="22">
        <v>44615</v>
      </c>
      <c r="B273" s="20" t="s">
        <v>32</v>
      </c>
      <c r="C273" s="20">
        <v>5</v>
      </c>
      <c r="D273" s="20" t="s">
        <v>39</v>
      </c>
      <c r="E273" s="21">
        <v>0.3444444444444445</v>
      </c>
      <c r="F273" s="21">
        <v>0.41666666666666669</v>
      </c>
      <c r="G273" s="20">
        <v>2</v>
      </c>
      <c r="H273" s="20" t="s">
        <v>27</v>
      </c>
      <c r="I273" s="21">
        <v>0.34722222222222227</v>
      </c>
      <c r="J273" s="21">
        <v>0.36249999999999999</v>
      </c>
      <c r="K273" s="21">
        <v>0.41319444444444442</v>
      </c>
      <c r="L273" s="18">
        <f>I273-E273</f>
        <v>2.7777777777777679E-3</v>
      </c>
      <c r="M273" s="18">
        <f t="shared" si="17"/>
        <v>1.5277777777777724E-2</v>
      </c>
      <c r="N273" s="18">
        <f t="shared" si="17"/>
        <v>5.0694444444444431E-2</v>
      </c>
      <c r="O273" s="18">
        <f>F273-E273</f>
        <v>7.2222222222222188E-2</v>
      </c>
      <c r="P273" s="17">
        <v>1</v>
      </c>
      <c r="Q273" s="18">
        <v>1.0416666666666701E-2</v>
      </c>
      <c r="R273" s="18">
        <f t="shared" si="15"/>
        <v>8.2638888888888887E-2</v>
      </c>
      <c r="S273" s="18">
        <f t="shared" si="16"/>
        <v>1.9833333333333334</v>
      </c>
      <c r="T273" s="17" t="str">
        <f t="shared" si="18"/>
        <v>mercredi</v>
      </c>
      <c r="U273" s="18">
        <f>F273+Q273</f>
        <v>0.42708333333333337</v>
      </c>
      <c r="V273" s="18">
        <f>E274-U273</f>
        <v>8.3333333333333259E-2</v>
      </c>
    </row>
    <row r="274" spans="1:22" x14ac:dyDescent="0.25">
      <c r="A274" s="22">
        <v>44615</v>
      </c>
      <c r="B274" s="20" t="s">
        <v>32</v>
      </c>
      <c r="C274" s="20">
        <v>5</v>
      </c>
      <c r="D274" s="20" t="s">
        <v>28</v>
      </c>
      <c r="E274" s="21">
        <v>0.51041666666666663</v>
      </c>
      <c r="F274" s="21">
        <v>0.54652777777777783</v>
      </c>
      <c r="G274" s="20">
        <v>2</v>
      </c>
      <c r="H274" s="20" t="s">
        <v>24</v>
      </c>
      <c r="I274" s="21">
        <v>0.5</v>
      </c>
      <c r="J274" s="21">
        <v>0.53472222222222221</v>
      </c>
      <c r="K274" s="21">
        <v>0.54097222222222219</v>
      </c>
      <c r="L274" s="18">
        <f>I274-E274</f>
        <v>-1.041666666666663E-2</v>
      </c>
      <c r="M274" s="18">
        <f t="shared" si="17"/>
        <v>3.472222222222221E-2</v>
      </c>
      <c r="N274" s="18">
        <f t="shared" si="17"/>
        <v>6.2499999999999778E-3</v>
      </c>
      <c r="O274" s="18">
        <f>F274-E274</f>
        <v>3.6111111111111205E-2</v>
      </c>
      <c r="P274" s="17">
        <v>1</v>
      </c>
      <c r="Q274" s="18">
        <v>1.0416666666666701E-2</v>
      </c>
      <c r="R274" s="18">
        <f t="shared" si="15"/>
        <v>4.6527777777777904E-2</v>
      </c>
      <c r="S274" s="18">
        <f t="shared" si="16"/>
        <v>1.1166666666666667</v>
      </c>
      <c r="T274" s="17" t="str">
        <f t="shared" si="18"/>
        <v>mercredi</v>
      </c>
      <c r="U274" s="18">
        <f>F274+Q274</f>
        <v>0.55694444444444458</v>
      </c>
      <c r="V274" s="18">
        <f>E275-U274</f>
        <v>-0.21875000000000011</v>
      </c>
    </row>
    <row r="275" spans="1:22" x14ac:dyDescent="0.25">
      <c r="A275" s="22">
        <v>44615</v>
      </c>
      <c r="B275" s="20" t="s">
        <v>32</v>
      </c>
      <c r="C275" s="20">
        <v>6</v>
      </c>
      <c r="D275" s="20" t="s">
        <v>23</v>
      </c>
      <c r="E275" s="21">
        <v>0.33819444444444446</v>
      </c>
      <c r="F275" s="21">
        <v>0.3576388888888889</v>
      </c>
      <c r="G275" s="20">
        <v>2</v>
      </c>
      <c r="H275" s="20" t="s">
        <v>25</v>
      </c>
      <c r="I275" s="21">
        <v>0.34375</v>
      </c>
      <c r="J275" s="21">
        <v>0.34722222222222227</v>
      </c>
      <c r="K275" s="21">
        <v>0.35416666666666669</v>
      </c>
      <c r="L275" s="18">
        <f>I275-E275</f>
        <v>5.5555555555555358E-3</v>
      </c>
      <c r="M275" s="18">
        <f t="shared" si="17"/>
        <v>3.4722222222222654E-3</v>
      </c>
      <c r="N275" s="18">
        <f t="shared" si="17"/>
        <v>6.9444444444444198E-3</v>
      </c>
      <c r="O275" s="18">
        <f>F275-E275</f>
        <v>1.9444444444444431E-2</v>
      </c>
      <c r="P275" s="17">
        <v>1</v>
      </c>
      <c r="Q275" s="18">
        <v>1.0416666666666701E-2</v>
      </c>
      <c r="R275" s="18">
        <f t="shared" si="15"/>
        <v>2.986111111111113E-2</v>
      </c>
      <c r="S275" s="18">
        <f t="shared" si="16"/>
        <v>0.71666666666666667</v>
      </c>
      <c r="T275" s="17" t="str">
        <f t="shared" si="18"/>
        <v>mercredi</v>
      </c>
      <c r="U275" s="18">
        <f>F275+Q275</f>
        <v>0.36805555555555558</v>
      </c>
      <c r="V275" s="18">
        <f>E276-U275</f>
        <v>0</v>
      </c>
    </row>
    <row r="276" spans="1:22" x14ac:dyDescent="0.25">
      <c r="A276" s="22">
        <v>44615</v>
      </c>
      <c r="B276" s="20" t="s">
        <v>32</v>
      </c>
      <c r="C276" s="20">
        <v>6</v>
      </c>
      <c r="D276" s="20" t="s">
        <v>23</v>
      </c>
      <c r="E276" s="21">
        <v>0.36805555555555558</v>
      </c>
      <c r="F276" s="21">
        <v>0.3923611111111111</v>
      </c>
      <c r="G276" s="20">
        <v>2</v>
      </c>
      <c r="H276" s="20" t="s">
        <v>25</v>
      </c>
      <c r="I276" s="21">
        <v>0.37152777777777773</v>
      </c>
      <c r="J276" s="21">
        <v>0.38541666666666669</v>
      </c>
      <c r="K276" s="21">
        <v>0.3888888888888889</v>
      </c>
      <c r="L276" s="18">
        <f>I276-E276</f>
        <v>3.4722222222221544E-3</v>
      </c>
      <c r="M276" s="18">
        <f t="shared" si="17"/>
        <v>1.3888888888888951E-2</v>
      </c>
      <c r="N276" s="18">
        <f t="shared" si="17"/>
        <v>3.4722222222222099E-3</v>
      </c>
      <c r="O276" s="18">
        <f>F276-E276</f>
        <v>2.4305555555555525E-2</v>
      </c>
      <c r="P276" s="17">
        <v>1</v>
      </c>
      <c r="Q276" s="18">
        <v>1.0416666666666701E-2</v>
      </c>
      <c r="R276" s="18">
        <f t="shared" si="15"/>
        <v>3.4722222222222224E-2</v>
      </c>
      <c r="S276" s="18">
        <f t="shared" si="16"/>
        <v>0.83333333333333337</v>
      </c>
      <c r="T276" s="17" t="str">
        <f t="shared" si="18"/>
        <v>mercredi</v>
      </c>
      <c r="U276" s="18">
        <f>F276+Q276</f>
        <v>0.40277777777777779</v>
      </c>
      <c r="V276" s="18">
        <f>E277-U276</f>
        <v>3.4722222222222099E-3</v>
      </c>
    </row>
    <row r="277" spans="1:22" x14ac:dyDescent="0.25">
      <c r="A277" s="22">
        <v>44615</v>
      </c>
      <c r="B277" s="20" t="s">
        <v>32</v>
      </c>
      <c r="C277" s="20">
        <v>6</v>
      </c>
      <c r="D277" s="20" t="s">
        <v>23</v>
      </c>
      <c r="E277" s="21">
        <v>0.40625</v>
      </c>
      <c r="F277" s="21">
        <v>0.43263888888888885</v>
      </c>
      <c r="G277" s="20">
        <v>0</v>
      </c>
      <c r="H277" s="20" t="s">
        <v>25</v>
      </c>
      <c r="I277" s="21">
        <v>0.40972222222222227</v>
      </c>
      <c r="J277" s="21">
        <v>0.41666666666666669</v>
      </c>
      <c r="K277" s="21">
        <v>0.42708333333333331</v>
      </c>
      <c r="L277" s="18">
        <f>I277-E277</f>
        <v>3.4722222222222654E-3</v>
      </c>
      <c r="M277" s="18">
        <f t="shared" si="17"/>
        <v>6.9444444444444198E-3</v>
      </c>
      <c r="N277" s="18">
        <f t="shared" si="17"/>
        <v>1.041666666666663E-2</v>
      </c>
      <c r="O277" s="18">
        <f>F277-E277</f>
        <v>2.6388888888888851E-2</v>
      </c>
      <c r="P277" s="17">
        <v>1</v>
      </c>
      <c r="Q277" s="18">
        <v>1.0416666666666701E-2</v>
      </c>
      <c r="R277" s="18">
        <f t="shared" si="15"/>
        <v>3.680555555555555E-2</v>
      </c>
      <c r="S277" s="18">
        <f t="shared" si="16"/>
        <v>0.8833333333333333</v>
      </c>
      <c r="T277" s="17" t="str">
        <f t="shared" si="18"/>
        <v>mercredi</v>
      </c>
      <c r="U277" s="18">
        <f>F277+Q277</f>
        <v>0.44305555555555554</v>
      </c>
      <c r="V277" s="18">
        <f>E278-U277</f>
        <v>2.916666666666673E-2</v>
      </c>
    </row>
    <row r="278" spans="1:22" x14ac:dyDescent="0.25">
      <c r="A278" s="22">
        <v>44615</v>
      </c>
      <c r="B278" s="20" t="s">
        <v>32</v>
      </c>
      <c r="C278" s="20">
        <v>6</v>
      </c>
      <c r="D278" s="20" t="s">
        <v>28</v>
      </c>
      <c r="E278" s="21">
        <v>0.47222222222222227</v>
      </c>
      <c r="F278" s="21">
        <v>0.52083333333333337</v>
      </c>
      <c r="G278" s="20">
        <v>2</v>
      </c>
      <c r="H278" s="20" t="s">
        <v>24</v>
      </c>
      <c r="I278" s="21">
        <v>0.47638888888888892</v>
      </c>
      <c r="J278" s="21">
        <v>0.4861111111111111</v>
      </c>
      <c r="K278" s="21">
        <v>0.51736111111111105</v>
      </c>
      <c r="L278" s="18">
        <f>I278-E278</f>
        <v>4.1666666666666519E-3</v>
      </c>
      <c r="M278" s="18">
        <f t="shared" si="17"/>
        <v>9.7222222222221877E-3</v>
      </c>
      <c r="N278" s="18">
        <f t="shared" si="17"/>
        <v>3.1249999999999944E-2</v>
      </c>
      <c r="O278" s="18">
        <f>F278-E278</f>
        <v>4.8611111111111105E-2</v>
      </c>
      <c r="P278" s="17">
        <v>1</v>
      </c>
      <c r="Q278" s="18">
        <v>1.0416666666666701E-2</v>
      </c>
      <c r="R278" s="18">
        <f t="shared" si="15"/>
        <v>5.9027777777777804E-2</v>
      </c>
      <c r="S278" s="18">
        <f t="shared" si="16"/>
        <v>1.4166666666666667</v>
      </c>
      <c r="T278" s="17" t="str">
        <f t="shared" si="18"/>
        <v>mercredi</v>
      </c>
      <c r="U278" s="18">
        <f>F278+Q278</f>
        <v>0.53125000000000011</v>
      </c>
      <c r="V278" s="18">
        <f>E279-U278</f>
        <v>-0.18055555555555569</v>
      </c>
    </row>
    <row r="279" spans="1:22" x14ac:dyDescent="0.25">
      <c r="A279" s="22">
        <v>44616</v>
      </c>
      <c r="B279" s="20" t="s">
        <v>34</v>
      </c>
      <c r="C279" s="20">
        <v>2</v>
      </c>
      <c r="D279" s="20" t="s">
        <v>26</v>
      </c>
      <c r="E279" s="21">
        <v>0.35069444444444442</v>
      </c>
      <c r="F279" s="21">
        <v>0.4548611111111111</v>
      </c>
      <c r="G279" s="20">
        <v>0</v>
      </c>
      <c r="H279" s="20" t="s">
        <v>25</v>
      </c>
      <c r="I279" s="21">
        <v>0.3611111111111111</v>
      </c>
      <c r="J279" s="21">
        <v>0.37152777777777773</v>
      </c>
      <c r="K279" s="21">
        <v>0.4513888888888889</v>
      </c>
      <c r="L279" s="18">
        <f>I279-E279</f>
        <v>1.0416666666666685E-2</v>
      </c>
      <c r="M279" s="18">
        <f t="shared" si="17"/>
        <v>1.041666666666663E-2</v>
      </c>
      <c r="N279" s="18">
        <f t="shared" si="17"/>
        <v>7.986111111111116E-2</v>
      </c>
      <c r="O279" s="18">
        <f>F279-E279</f>
        <v>0.10416666666666669</v>
      </c>
      <c r="P279" s="17">
        <v>1</v>
      </c>
      <c r="Q279" s="18">
        <v>1.0416666666666701E-2</v>
      </c>
      <c r="R279" s="18">
        <f t="shared" si="15"/>
        <v>0.11458333333333338</v>
      </c>
      <c r="S279" s="18">
        <f t="shared" si="16"/>
        <v>2.75</v>
      </c>
      <c r="T279" s="17" t="str">
        <f t="shared" si="18"/>
        <v>jeudi</v>
      </c>
      <c r="U279" s="18">
        <f>F279+Q279</f>
        <v>0.46527777777777779</v>
      </c>
      <c r="V279" s="18">
        <f>E280-U279</f>
        <v>1.3888888888888895E-2</v>
      </c>
    </row>
    <row r="280" spans="1:22" x14ac:dyDescent="0.25">
      <c r="A280" s="22">
        <v>44616</v>
      </c>
      <c r="B280" s="20" t="s">
        <v>34</v>
      </c>
      <c r="C280" s="20">
        <v>2</v>
      </c>
      <c r="D280" s="20" t="s">
        <v>26</v>
      </c>
      <c r="E280" s="21">
        <v>0.47916666666666669</v>
      </c>
      <c r="F280" s="21">
        <v>0.53125</v>
      </c>
      <c r="G280" s="20">
        <v>4</v>
      </c>
      <c r="H280" s="20" t="s">
        <v>25</v>
      </c>
      <c r="I280" s="21">
        <v>0.49305555555555558</v>
      </c>
      <c r="J280" s="21">
        <v>0.49583333333333335</v>
      </c>
      <c r="K280" s="21">
        <v>0.51944444444444449</v>
      </c>
      <c r="L280" s="18">
        <f>I280-E280</f>
        <v>1.3888888888888895E-2</v>
      </c>
      <c r="M280" s="18">
        <f t="shared" si="17"/>
        <v>2.7777777777777679E-3</v>
      </c>
      <c r="N280" s="18">
        <f t="shared" si="17"/>
        <v>2.3611111111111138E-2</v>
      </c>
      <c r="O280" s="18">
        <f>F280-E280</f>
        <v>5.2083333333333315E-2</v>
      </c>
      <c r="P280" s="17">
        <v>1</v>
      </c>
      <c r="Q280" s="18">
        <v>1.0416666666666701E-2</v>
      </c>
      <c r="R280" s="18">
        <f t="shared" si="15"/>
        <v>6.2500000000000014E-2</v>
      </c>
      <c r="S280" s="18">
        <f t="shared" si="16"/>
        <v>1.5</v>
      </c>
      <c r="T280" s="17" t="str">
        <f t="shared" si="18"/>
        <v>jeudi</v>
      </c>
      <c r="U280" s="18">
        <f>F280+Q280</f>
        <v>0.54166666666666674</v>
      </c>
      <c r="V280" s="18">
        <f>E281-U280</f>
        <v>3.472222222222221E-2</v>
      </c>
    </row>
    <row r="281" spans="1:22" x14ac:dyDescent="0.25">
      <c r="A281" s="22">
        <v>44616</v>
      </c>
      <c r="B281" s="20" t="s">
        <v>34</v>
      </c>
      <c r="C281" s="20">
        <v>2</v>
      </c>
      <c r="D281" s="20" t="s">
        <v>26</v>
      </c>
      <c r="E281" s="21">
        <v>0.57638888888888895</v>
      </c>
      <c r="F281" s="21">
        <v>0.60416666666666663</v>
      </c>
      <c r="G281" s="20">
        <v>4</v>
      </c>
      <c r="H281" s="20" t="s">
        <v>24</v>
      </c>
      <c r="I281" s="21">
        <v>0.57986111111111105</v>
      </c>
      <c r="J281" s="21">
        <v>0.59375</v>
      </c>
      <c r="K281" s="21">
        <v>0.59861111111111109</v>
      </c>
      <c r="L281" s="18">
        <f>I281-E281</f>
        <v>3.4722222222220989E-3</v>
      </c>
      <c r="M281" s="18">
        <f t="shared" si="17"/>
        <v>1.3888888888888951E-2</v>
      </c>
      <c r="N281" s="18">
        <f t="shared" si="17"/>
        <v>4.8611111111110938E-3</v>
      </c>
      <c r="O281" s="18">
        <f>F281-E281</f>
        <v>2.7777777777777679E-2</v>
      </c>
      <c r="P281" s="17">
        <v>1</v>
      </c>
      <c r="Q281" s="18">
        <v>1.0416666666666701E-2</v>
      </c>
      <c r="R281" s="18">
        <f t="shared" si="15"/>
        <v>3.8194444444444378E-2</v>
      </c>
      <c r="S281" s="18">
        <f t="shared" si="16"/>
        <v>0.91666666666666663</v>
      </c>
      <c r="T281" s="17" t="str">
        <f t="shared" si="18"/>
        <v>jeudi</v>
      </c>
      <c r="U281" s="18">
        <f>F281+Q281</f>
        <v>0.61458333333333337</v>
      </c>
      <c r="V281" s="18">
        <f>E282-U281</f>
        <v>-0.27083333333333337</v>
      </c>
    </row>
    <row r="282" spans="1:22" x14ac:dyDescent="0.25">
      <c r="A282" s="22">
        <v>44616</v>
      </c>
      <c r="B282" s="20" t="s">
        <v>34</v>
      </c>
      <c r="C282" s="20">
        <v>3</v>
      </c>
      <c r="D282" s="20" t="s">
        <v>28</v>
      </c>
      <c r="E282" s="21">
        <v>0.34375</v>
      </c>
      <c r="F282" s="21">
        <v>0.38541666666666669</v>
      </c>
      <c r="G282" s="20">
        <v>2</v>
      </c>
      <c r="H282" s="20" t="s">
        <v>25</v>
      </c>
      <c r="I282" s="21">
        <v>0.34513888888888888</v>
      </c>
      <c r="J282" s="21">
        <v>0.3611111111111111</v>
      </c>
      <c r="K282" s="21">
        <v>0.37847222222222227</v>
      </c>
      <c r="L282" s="18">
        <f>I282-E282</f>
        <v>1.388888888888884E-3</v>
      </c>
      <c r="M282" s="18">
        <f t="shared" si="17"/>
        <v>1.5972222222222221E-2</v>
      </c>
      <c r="N282" s="18">
        <f t="shared" si="17"/>
        <v>1.736111111111116E-2</v>
      </c>
      <c r="O282" s="18">
        <f>F282-E282</f>
        <v>4.1666666666666685E-2</v>
      </c>
      <c r="P282" s="17">
        <v>1</v>
      </c>
      <c r="Q282" s="18">
        <v>1.0416666666666701E-2</v>
      </c>
      <c r="R282" s="18">
        <f t="shared" si="15"/>
        <v>5.2083333333333384E-2</v>
      </c>
      <c r="S282" s="18">
        <f t="shared" si="16"/>
        <v>1.25</v>
      </c>
      <c r="T282" s="17" t="str">
        <f t="shared" si="18"/>
        <v>jeudi</v>
      </c>
      <c r="U282" s="18">
        <f>F282+Q282</f>
        <v>0.39583333333333337</v>
      </c>
      <c r="V282" s="18">
        <f>E283-U282</f>
        <v>1.3888888888888895E-2</v>
      </c>
    </row>
    <row r="283" spans="1:22" x14ac:dyDescent="0.25">
      <c r="A283" s="22">
        <v>44616</v>
      </c>
      <c r="B283" s="20" t="s">
        <v>34</v>
      </c>
      <c r="C283" s="20">
        <v>3</v>
      </c>
      <c r="D283" s="20" t="s">
        <v>28</v>
      </c>
      <c r="E283" s="21">
        <v>0.40972222222222227</v>
      </c>
      <c r="F283" s="21">
        <v>0.43402777777777773</v>
      </c>
      <c r="G283" s="20">
        <v>2</v>
      </c>
      <c r="H283" s="20" t="s">
        <v>25</v>
      </c>
      <c r="I283" s="21">
        <v>0.41319444444444442</v>
      </c>
      <c r="J283" s="21">
        <v>0.41666666666666669</v>
      </c>
      <c r="K283" s="21">
        <v>0.4236111111111111</v>
      </c>
      <c r="L283" s="18">
        <f>I283-E283</f>
        <v>3.4722222222221544E-3</v>
      </c>
      <c r="M283" s="18">
        <f t="shared" si="17"/>
        <v>3.4722222222222654E-3</v>
      </c>
      <c r="N283" s="18">
        <f t="shared" si="17"/>
        <v>6.9444444444444198E-3</v>
      </c>
      <c r="O283" s="18">
        <f>F283-E283</f>
        <v>2.4305555555555469E-2</v>
      </c>
      <c r="P283" s="17">
        <v>1</v>
      </c>
      <c r="Q283" s="18">
        <v>1.0416666666666701E-2</v>
      </c>
      <c r="R283" s="18">
        <f t="shared" si="15"/>
        <v>3.4722222222222168E-2</v>
      </c>
      <c r="S283" s="18">
        <f t="shared" si="16"/>
        <v>0.83333333333333337</v>
      </c>
      <c r="T283" s="17" t="str">
        <f t="shared" si="18"/>
        <v>jeudi</v>
      </c>
      <c r="U283" s="18">
        <f>F283+Q283</f>
        <v>0.44444444444444442</v>
      </c>
      <c r="V283" s="18">
        <f>E284-U283</f>
        <v>3.4722222222222265E-2</v>
      </c>
    </row>
    <row r="284" spans="1:22" x14ac:dyDescent="0.25">
      <c r="A284" s="22">
        <v>44616</v>
      </c>
      <c r="B284" s="20" t="s">
        <v>34</v>
      </c>
      <c r="C284" s="20">
        <v>3</v>
      </c>
      <c r="D284" s="20" t="s">
        <v>28</v>
      </c>
      <c r="E284" s="21">
        <v>0.47916666666666669</v>
      </c>
      <c r="F284" s="21">
        <v>0.5625</v>
      </c>
      <c r="G284" s="20">
        <v>4</v>
      </c>
      <c r="H284" s="20" t="s">
        <v>24</v>
      </c>
      <c r="I284" s="21">
        <v>0.48819444444444443</v>
      </c>
      <c r="J284" s="21">
        <v>0.50694444444444442</v>
      </c>
      <c r="K284" s="21">
        <v>0.55555555555555558</v>
      </c>
      <c r="L284" s="18">
        <f>I284-E284</f>
        <v>9.0277777777777457E-3</v>
      </c>
      <c r="M284" s="18">
        <f t="shared" si="17"/>
        <v>1.8749999999999989E-2</v>
      </c>
      <c r="N284" s="18">
        <f t="shared" si="17"/>
        <v>4.861111111111116E-2</v>
      </c>
      <c r="O284" s="18">
        <f>F284-E284</f>
        <v>8.3333333333333315E-2</v>
      </c>
      <c r="P284" s="17">
        <v>1</v>
      </c>
      <c r="Q284" s="18">
        <v>1.0416666666666701E-2</v>
      </c>
      <c r="R284" s="18">
        <f t="shared" si="15"/>
        <v>9.3750000000000014E-2</v>
      </c>
      <c r="S284" s="18">
        <f t="shared" si="16"/>
        <v>2.25</v>
      </c>
      <c r="T284" s="17" t="str">
        <f t="shared" si="18"/>
        <v>jeudi</v>
      </c>
      <c r="U284" s="18">
        <f>F284+Q284</f>
        <v>0.57291666666666674</v>
      </c>
      <c r="V284" s="18">
        <f>E285-U284</f>
        <v>-0.23611111111111116</v>
      </c>
    </row>
    <row r="285" spans="1:22" x14ac:dyDescent="0.25">
      <c r="A285" s="22">
        <v>44616</v>
      </c>
      <c r="B285" s="20" t="s">
        <v>34</v>
      </c>
      <c r="C285" s="20">
        <v>4</v>
      </c>
      <c r="D285" s="20" t="s">
        <v>29</v>
      </c>
      <c r="E285" s="21">
        <v>0.33680555555555558</v>
      </c>
      <c r="F285" s="21">
        <v>0.3611111111111111</v>
      </c>
      <c r="G285" s="20">
        <v>2</v>
      </c>
      <c r="H285" s="20" t="s">
        <v>25</v>
      </c>
      <c r="I285" s="20"/>
      <c r="J285" s="20"/>
      <c r="K285" s="20"/>
      <c r="L285" s="18">
        <f>I285-E285</f>
        <v>-0.33680555555555558</v>
      </c>
      <c r="M285" s="18">
        <f t="shared" si="17"/>
        <v>0</v>
      </c>
      <c r="N285" s="18">
        <f t="shared" si="17"/>
        <v>0</v>
      </c>
      <c r="O285" s="18">
        <f>F285-E285</f>
        <v>2.4305555555555525E-2</v>
      </c>
      <c r="P285" s="17">
        <v>1</v>
      </c>
      <c r="Q285" s="18">
        <v>1.0416666666666701E-2</v>
      </c>
      <c r="R285" s="18">
        <f t="shared" si="15"/>
        <v>3.4722222222222224E-2</v>
      </c>
      <c r="S285" s="18">
        <f t="shared" si="16"/>
        <v>0.83333333333333337</v>
      </c>
      <c r="T285" s="17" t="str">
        <f t="shared" si="18"/>
        <v>jeudi</v>
      </c>
      <c r="U285" s="18">
        <f>F285+Q285</f>
        <v>0.37152777777777779</v>
      </c>
      <c r="V285" s="18">
        <f>E286-U285</f>
        <v>4.1666666666667074E-3</v>
      </c>
    </row>
    <row r="286" spans="1:22" x14ac:dyDescent="0.25">
      <c r="A286" s="22">
        <v>44616</v>
      </c>
      <c r="B286" s="20" t="s">
        <v>34</v>
      </c>
      <c r="C286" s="20">
        <v>4</v>
      </c>
      <c r="D286" s="20" t="s">
        <v>29</v>
      </c>
      <c r="E286" s="21">
        <v>0.3756944444444445</v>
      </c>
      <c r="F286" s="21">
        <v>0.3888888888888889</v>
      </c>
      <c r="G286" s="20">
        <v>4</v>
      </c>
      <c r="H286" s="20" t="s">
        <v>25</v>
      </c>
      <c r="I286" s="20"/>
      <c r="J286" s="20"/>
      <c r="K286" s="20"/>
      <c r="L286" s="18">
        <f>I286-E286</f>
        <v>-0.3756944444444445</v>
      </c>
      <c r="M286" s="18">
        <f t="shared" si="17"/>
        <v>0</v>
      </c>
      <c r="N286" s="18">
        <f t="shared" si="17"/>
        <v>0</v>
      </c>
      <c r="O286" s="18">
        <f>F286-E286</f>
        <v>1.3194444444444398E-2</v>
      </c>
      <c r="P286" s="17">
        <v>1</v>
      </c>
      <c r="Q286" s="18">
        <v>1.0416666666666701E-2</v>
      </c>
      <c r="R286" s="18">
        <f t="shared" si="15"/>
        <v>2.3611111111111097E-2</v>
      </c>
      <c r="S286" s="18">
        <f t="shared" si="16"/>
        <v>0.56666666666666665</v>
      </c>
      <c r="T286" s="17" t="str">
        <f t="shared" si="18"/>
        <v>jeudi</v>
      </c>
      <c r="U286" s="18">
        <f>F286+Q286</f>
        <v>0.39930555555555558</v>
      </c>
      <c r="V286" s="18">
        <f>E287-U286</f>
        <v>1.7361111111111105E-2</v>
      </c>
    </row>
    <row r="287" spans="1:22" x14ac:dyDescent="0.25">
      <c r="A287" s="22">
        <v>44616</v>
      </c>
      <c r="B287" s="20" t="s">
        <v>34</v>
      </c>
      <c r="C287" s="20">
        <v>4</v>
      </c>
      <c r="D287" s="20" t="s">
        <v>29</v>
      </c>
      <c r="E287" s="21">
        <v>0.41666666666666669</v>
      </c>
      <c r="F287" s="21">
        <v>0.44444444444444442</v>
      </c>
      <c r="G287" s="20">
        <v>0</v>
      </c>
      <c r="H287" s="20" t="s">
        <v>25</v>
      </c>
      <c r="I287" s="20"/>
      <c r="J287" s="20"/>
      <c r="K287" s="20"/>
      <c r="L287" s="18">
        <f>I287-E287</f>
        <v>-0.41666666666666669</v>
      </c>
      <c r="M287" s="18">
        <f t="shared" si="17"/>
        <v>0</v>
      </c>
      <c r="N287" s="18">
        <f t="shared" si="17"/>
        <v>0</v>
      </c>
      <c r="O287" s="18">
        <f>F287-E287</f>
        <v>2.7777777777777735E-2</v>
      </c>
      <c r="P287" s="17">
        <v>1</v>
      </c>
      <c r="Q287" s="18">
        <v>1.0416666666666701E-2</v>
      </c>
      <c r="R287" s="18">
        <f t="shared" si="15"/>
        <v>3.8194444444444434E-2</v>
      </c>
      <c r="S287" s="18">
        <f t="shared" si="16"/>
        <v>0.91666666666666663</v>
      </c>
      <c r="T287" s="17" t="str">
        <f t="shared" si="18"/>
        <v>jeudi</v>
      </c>
      <c r="U287" s="18">
        <f>F287+Q287</f>
        <v>0.4548611111111111</v>
      </c>
      <c r="V287" s="18">
        <f>E288-U287</f>
        <v>-6.9444444444444198E-3</v>
      </c>
    </row>
    <row r="288" spans="1:22" x14ac:dyDescent="0.25">
      <c r="A288" s="22">
        <v>44616</v>
      </c>
      <c r="B288" s="20" t="s">
        <v>34</v>
      </c>
      <c r="C288" s="20">
        <v>4</v>
      </c>
      <c r="D288" s="20" t="s">
        <v>29</v>
      </c>
      <c r="E288" s="21">
        <v>0.44791666666666669</v>
      </c>
      <c r="F288" s="21">
        <v>0.49652777777777773</v>
      </c>
      <c r="G288" s="20">
        <v>2</v>
      </c>
      <c r="H288" s="20" t="s">
        <v>25</v>
      </c>
      <c r="I288" s="20"/>
      <c r="J288" s="20"/>
      <c r="K288" s="20"/>
      <c r="L288" s="18">
        <f>I288-E288</f>
        <v>-0.44791666666666669</v>
      </c>
      <c r="M288" s="18">
        <f t="shared" si="17"/>
        <v>0</v>
      </c>
      <c r="N288" s="18">
        <f t="shared" si="17"/>
        <v>0</v>
      </c>
      <c r="O288" s="18">
        <f>F288-E288</f>
        <v>4.8611111111111049E-2</v>
      </c>
      <c r="P288" s="17">
        <v>1</v>
      </c>
      <c r="Q288" s="18">
        <v>1.0416666666666701E-2</v>
      </c>
      <c r="R288" s="18">
        <f t="shared" si="15"/>
        <v>5.9027777777777748E-2</v>
      </c>
      <c r="S288" s="18">
        <f t="shared" si="16"/>
        <v>1.4166666666666667</v>
      </c>
      <c r="T288" s="17" t="str">
        <f t="shared" si="18"/>
        <v>jeudi</v>
      </c>
      <c r="U288" s="18">
        <f>F288+Q288</f>
        <v>0.50694444444444442</v>
      </c>
      <c r="V288" s="18">
        <f>E289-U288</f>
        <v>0</v>
      </c>
    </row>
    <row r="289" spans="1:22" x14ac:dyDescent="0.25">
      <c r="A289" s="22">
        <v>44616</v>
      </c>
      <c r="B289" s="20" t="s">
        <v>34</v>
      </c>
      <c r="C289" s="20">
        <v>4</v>
      </c>
      <c r="D289" s="20" t="s">
        <v>29</v>
      </c>
      <c r="E289" s="21">
        <v>0.50694444444444442</v>
      </c>
      <c r="F289" s="21">
        <v>0.55555555555555558</v>
      </c>
      <c r="G289" s="20">
        <v>0</v>
      </c>
      <c r="H289" s="20" t="s">
        <v>25</v>
      </c>
      <c r="I289" s="20"/>
      <c r="J289" s="20"/>
      <c r="K289" s="20"/>
      <c r="L289" s="18">
        <f>I289-E289</f>
        <v>-0.50694444444444442</v>
      </c>
      <c r="M289" s="18">
        <f t="shared" si="17"/>
        <v>0</v>
      </c>
      <c r="N289" s="18">
        <f t="shared" si="17"/>
        <v>0</v>
      </c>
      <c r="O289" s="18">
        <f>F289-E289</f>
        <v>4.861111111111116E-2</v>
      </c>
      <c r="P289" s="17">
        <v>1</v>
      </c>
      <c r="Q289" s="18">
        <v>1.0416666666666701E-2</v>
      </c>
      <c r="R289" s="18">
        <f t="shared" si="15"/>
        <v>5.902777777777786E-2</v>
      </c>
      <c r="S289" s="18">
        <f t="shared" si="16"/>
        <v>1.4166666666666667</v>
      </c>
      <c r="T289" s="17" t="str">
        <f t="shared" si="18"/>
        <v>jeudi</v>
      </c>
      <c r="U289" s="18">
        <f>F289+Q289</f>
        <v>0.56597222222222232</v>
      </c>
      <c r="V289" s="18">
        <f>E290-U289</f>
        <v>-0.20347222222222233</v>
      </c>
    </row>
    <row r="290" spans="1:22" x14ac:dyDescent="0.25">
      <c r="A290" s="22">
        <v>44616</v>
      </c>
      <c r="B290" s="20" t="s">
        <v>34</v>
      </c>
      <c r="C290" s="20">
        <v>5</v>
      </c>
      <c r="D290" s="20" t="s">
        <v>26</v>
      </c>
      <c r="E290" s="21">
        <v>0.36249999999999999</v>
      </c>
      <c r="F290" s="21">
        <v>0.47569444444444442</v>
      </c>
      <c r="G290" s="20">
        <v>0</v>
      </c>
      <c r="H290" s="20" t="s">
        <v>25</v>
      </c>
      <c r="I290" s="21">
        <v>0.3659722222222222</v>
      </c>
      <c r="J290" s="21">
        <v>0.38194444444444442</v>
      </c>
      <c r="K290" s="21">
        <v>0.4513888888888889</v>
      </c>
      <c r="L290" s="18">
        <f>I290-E290</f>
        <v>3.4722222222222099E-3</v>
      </c>
      <c r="M290" s="18">
        <f t="shared" si="17"/>
        <v>1.5972222222222221E-2</v>
      </c>
      <c r="N290" s="18">
        <f t="shared" si="17"/>
        <v>6.9444444444444475E-2</v>
      </c>
      <c r="O290" s="18">
        <f>F290-E290</f>
        <v>0.11319444444444443</v>
      </c>
      <c r="P290" s="17">
        <v>1</v>
      </c>
      <c r="Q290" s="18">
        <v>1.0416666666666701E-2</v>
      </c>
      <c r="R290" s="18">
        <f t="shared" si="15"/>
        <v>0.12361111111111113</v>
      </c>
      <c r="S290" s="18">
        <f t="shared" si="16"/>
        <v>2.9666666666666668</v>
      </c>
      <c r="T290" s="17" t="str">
        <f t="shared" si="18"/>
        <v>jeudi</v>
      </c>
      <c r="U290" s="18">
        <f>F290+Q290</f>
        <v>0.4861111111111111</v>
      </c>
      <c r="V290" s="18">
        <f>E291-U290</f>
        <v>2.4305555555555525E-2</v>
      </c>
    </row>
    <row r="291" spans="1:22" x14ac:dyDescent="0.25">
      <c r="A291" s="22">
        <v>44616</v>
      </c>
      <c r="B291" s="20" t="s">
        <v>34</v>
      </c>
      <c r="C291" s="20">
        <v>5</v>
      </c>
      <c r="D291" s="20" t="s">
        <v>35</v>
      </c>
      <c r="E291" s="21">
        <v>0.51041666666666663</v>
      </c>
      <c r="F291" s="21">
        <v>0.54513888888888895</v>
      </c>
      <c r="G291" s="20">
        <v>0</v>
      </c>
      <c r="H291" s="20" t="s">
        <v>27</v>
      </c>
      <c r="I291" s="21">
        <v>0.51736111111111105</v>
      </c>
      <c r="J291" s="21">
        <v>0.51944444444444449</v>
      </c>
      <c r="K291" s="21">
        <v>0.54166666666666663</v>
      </c>
      <c r="L291" s="18">
        <f>I291-E291</f>
        <v>6.9444444444444198E-3</v>
      </c>
      <c r="M291" s="18">
        <f t="shared" si="17"/>
        <v>2.083333333333437E-3</v>
      </c>
      <c r="N291" s="18">
        <f t="shared" si="17"/>
        <v>2.2222222222222143E-2</v>
      </c>
      <c r="O291" s="18">
        <f>F291-E291</f>
        <v>3.4722222222222321E-2</v>
      </c>
      <c r="P291" s="17">
        <v>1</v>
      </c>
      <c r="Q291" s="18">
        <v>1.0416666666666701E-2</v>
      </c>
      <c r="R291" s="18">
        <f t="shared" si="15"/>
        <v>4.513888888888902E-2</v>
      </c>
      <c r="S291" s="18">
        <f t="shared" si="16"/>
        <v>1.0833333333333333</v>
      </c>
      <c r="T291" s="17" t="str">
        <f t="shared" si="18"/>
        <v>jeudi</v>
      </c>
      <c r="U291" s="18">
        <f>F291+Q291</f>
        <v>0.55555555555555569</v>
      </c>
      <c r="V291" s="18">
        <f>E292-U291</f>
        <v>3.4722222222220989E-3</v>
      </c>
    </row>
    <row r="292" spans="1:22" x14ac:dyDescent="0.25">
      <c r="A292" s="22">
        <v>44616</v>
      </c>
      <c r="B292" s="20" t="s">
        <v>34</v>
      </c>
      <c r="C292" s="20">
        <v>5</v>
      </c>
      <c r="D292" s="20" t="s">
        <v>35</v>
      </c>
      <c r="E292" s="21">
        <v>0.55902777777777779</v>
      </c>
      <c r="F292" s="21">
        <v>0.58888888888888891</v>
      </c>
      <c r="G292" s="20">
        <v>0</v>
      </c>
      <c r="H292" s="20" t="s">
        <v>27</v>
      </c>
      <c r="I292" s="21">
        <v>0.56805555555555554</v>
      </c>
      <c r="J292" s="21">
        <v>0.56944444444444442</v>
      </c>
      <c r="K292" s="21">
        <v>0.58680555555555558</v>
      </c>
      <c r="L292" s="18">
        <f>I292-E292</f>
        <v>9.0277777777777457E-3</v>
      </c>
      <c r="M292" s="18">
        <f t="shared" si="17"/>
        <v>1.388888888888884E-3</v>
      </c>
      <c r="N292" s="18">
        <f t="shared" si="17"/>
        <v>1.736111111111116E-2</v>
      </c>
      <c r="O292" s="18">
        <f>F292-E292</f>
        <v>2.9861111111111116E-2</v>
      </c>
      <c r="P292" s="17">
        <v>1</v>
      </c>
      <c r="Q292" s="18">
        <v>1.0416666666666701E-2</v>
      </c>
      <c r="R292" s="18">
        <f t="shared" si="15"/>
        <v>4.0277777777777815E-2</v>
      </c>
      <c r="S292" s="18">
        <f t="shared" si="16"/>
        <v>0.96666666666666667</v>
      </c>
      <c r="T292" s="17" t="str">
        <f t="shared" si="18"/>
        <v>jeudi</v>
      </c>
      <c r="U292" s="18">
        <f>F292+Q292</f>
        <v>0.59930555555555565</v>
      </c>
      <c r="V292" s="18">
        <f>E293-U292</f>
        <v>-3.4722222222223209E-3</v>
      </c>
    </row>
    <row r="293" spans="1:22" x14ac:dyDescent="0.25">
      <c r="A293" s="22">
        <v>44616</v>
      </c>
      <c r="B293" s="20" t="s">
        <v>34</v>
      </c>
      <c r="C293" s="20">
        <v>5</v>
      </c>
      <c r="D293" s="20" t="s">
        <v>35</v>
      </c>
      <c r="E293" s="21">
        <v>0.59583333333333333</v>
      </c>
      <c r="F293" s="21">
        <v>0.62847222222222221</v>
      </c>
      <c r="G293" s="20">
        <v>0</v>
      </c>
      <c r="H293" s="20" t="s">
        <v>27</v>
      </c>
      <c r="I293" s="21">
        <v>0.60486111111111118</v>
      </c>
      <c r="J293" s="21">
        <v>0.6069444444444444</v>
      </c>
      <c r="K293" s="21">
        <v>0.62638888888888888</v>
      </c>
      <c r="L293" s="18">
        <f>I293-E293</f>
        <v>9.0277777777778567E-3</v>
      </c>
      <c r="M293" s="18">
        <f t="shared" si="17"/>
        <v>2.0833333333332149E-3</v>
      </c>
      <c r="N293" s="18">
        <f t="shared" si="17"/>
        <v>1.9444444444444486E-2</v>
      </c>
      <c r="O293" s="18">
        <f>F293-E293</f>
        <v>3.2638888888888884E-2</v>
      </c>
      <c r="P293" s="17">
        <v>1</v>
      </c>
      <c r="Q293" s="18">
        <v>1.0416666666666701E-2</v>
      </c>
      <c r="R293" s="18">
        <f t="shared" si="15"/>
        <v>4.3055555555555583E-2</v>
      </c>
      <c r="S293" s="18">
        <f t="shared" si="16"/>
        <v>1.0333333333333334</v>
      </c>
      <c r="T293" s="17" t="str">
        <f t="shared" si="18"/>
        <v>jeudi</v>
      </c>
      <c r="U293" s="18">
        <f>F293+Q293</f>
        <v>0.63888888888888895</v>
      </c>
      <c r="V293" s="18">
        <f>E294-U293</f>
        <v>-0.29861111111111122</v>
      </c>
    </row>
    <row r="294" spans="1:22" x14ac:dyDescent="0.25">
      <c r="A294" s="22">
        <v>44617</v>
      </c>
      <c r="B294" s="20" t="s">
        <v>36</v>
      </c>
      <c r="C294" s="20">
        <v>2</v>
      </c>
      <c r="D294" s="20" t="s">
        <v>26</v>
      </c>
      <c r="E294" s="21">
        <v>0.34027777777777773</v>
      </c>
      <c r="F294" s="21">
        <v>0.36458333333333331</v>
      </c>
      <c r="G294" s="20">
        <v>2</v>
      </c>
      <c r="H294" s="20" t="s">
        <v>25</v>
      </c>
      <c r="I294" s="21">
        <v>0.34375</v>
      </c>
      <c r="J294" s="21">
        <v>0.35416666666666669</v>
      </c>
      <c r="K294" s="21">
        <v>0.3611111111111111</v>
      </c>
      <c r="L294" s="18">
        <f>I294-E294</f>
        <v>3.4722222222222654E-3</v>
      </c>
      <c r="M294" s="18">
        <f t="shared" si="17"/>
        <v>1.0416666666666685E-2</v>
      </c>
      <c r="N294" s="18">
        <f t="shared" si="17"/>
        <v>6.9444444444444198E-3</v>
      </c>
      <c r="O294" s="18">
        <f>F294-E294</f>
        <v>2.430555555555558E-2</v>
      </c>
      <c r="P294" s="17">
        <v>1</v>
      </c>
      <c r="Q294" s="18">
        <v>1.0416666666666701E-2</v>
      </c>
      <c r="R294" s="18">
        <f t="shared" si="15"/>
        <v>3.4722222222222279E-2</v>
      </c>
      <c r="S294" s="18">
        <f t="shared" si="16"/>
        <v>0.83333333333333337</v>
      </c>
      <c r="T294" s="17" t="str">
        <f t="shared" si="18"/>
        <v>vendredi</v>
      </c>
      <c r="U294" s="18">
        <f>F294+Q294</f>
        <v>0.375</v>
      </c>
      <c r="V294" s="18">
        <f>E295-U294</f>
        <v>1.0416666666666685E-2</v>
      </c>
    </row>
    <row r="295" spans="1:22" x14ac:dyDescent="0.25">
      <c r="A295" s="22">
        <v>44617</v>
      </c>
      <c r="B295" s="20" t="s">
        <v>36</v>
      </c>
      <c r="C295" s="20">
        <v>2</v>
      </c>
      <c r="D295" s="20" t="s">
        <v>26</v>
      </c>
      <c r="E295" s="21">
        <v>0.38541666666666669</v>
      </c>
      <c r="F295" s="21">
        <v>0.47222222222222227</v>
      </c>
      <c r="G295" s="20">
        <v>0</v>
      </c>
      <c r="H295" s="20" t="s">
        <v>25</v>
      </c>
      <c r="I295" s="21">
        <v>0.3923611111111111</v>
      </c>
      <c r="J295" s="21">
        <v>0.40277777777777773</v>
      </c>
      <c r="K295" s="21">
        <v>0.46180555555555558</v>
      </c>
      <c r="L295" s="18">
        <f>I295-E295</f>
        <v>6.9444444444444198E-3</v>
      </c>
      <c r="M295" s="18">
        <f t="shared" si="17"/>
        <v>1.041666666666663E-2</v>
      </c>
      <c r="N295" s="18">
        <f t="shared" si="17"/>
        <v>5.9027777777777846E-2</v>
      </c>
      <c r="O295" s="18">
        <f>F295-E295</f>
        <v>8.680555555555558E-2</v>
      </c>
      <c r="P295" s="17">
        <v>1</v>
      </c>
      <c r="Q295" s="18">
        <v>1.0416666666666701E-2</v>
      </c>
      <c r="R295" s="18">
        <f t="shared" si="15"/>
        <v>9.7222222222222279E-2</v>
      </c>
      <c r="S295" s="18">
        <f t="shared" si="16"/>
        <v>2.3333333333333335</v>
      </c>
      <c r="T295" s="17" t="str">
        <f t="shared" si="18"/>
        <v>vendredi</v>
      </c>
      <c r="U295" s="18">
        <f>F295+Q295</f>
        <v>0.48263888888888895</v>
      </c>
      <c r="V295" s="18">
        <f>E296-U295</f>
        <v>-2.4305555555555636E-2</v>
      </c>
    </row>
    <row r="296" spans="1:22" x14ac:dyDescent="0.25">
      <c r="A296" s="22">
        <v>44617</v>
      </c>
      <c r="B296" s="20" t="s">
        <v>36</v>
      </c>
      <c r="C296" s="20">
        <v>2</v>
      </c>
      <c r="D296" s="20" t="s">
        <v>26</v>
      </c>
      <c r="E296" s="21">
        <v>0.45833333333333331</v>
      </c>
      <c r="F296" s="21">
        <v>0.57638888888888895</v>
      </c>
      <c r="G296" s="20">
        <v>4</v>
      </c>
      <c r="H296" s="20" t="s">
        <v>25</v>
      </c>
      <c r="I296" s="21">
        <v>0.49652777777777773</v>
      </c>
      <c r="J296" s="21">
        <v>0.50555555555555554</v>
      </c>
      <c r="K296" s="21">
        <v>0.57291666666666663</v>
      </c>
      <c r="L296" s="18">
        <f>I296-E296</f>
        <v>3.819444444444442E-2</v>
      </c>
      <c r="M296" s="18">
        <f t="shared" si="17"/>
        <v>9.0277777777778012E-3</v>
      </c>
      <c r="N296" s="18">
        <f t="shared" si="17"/>
        <v>6.7361111111111094E-2</v>
      </c>
      <c r="O296" s="18">
        <f>F296-E296</f>
        <v>0.11805555555555564</v>
      </c>
      <c r="P296" s="17">
        <v>1</v>
      </c>
      <c r="Q296" s="18">
        <v>1.0416666666666701E-2</v>
      </c>
      <c r="R296" s="18">
        <f t="shared" si="15"/>
        <v>0.12847222222222235</v>
      </c>
      <c r="S296" s="18">
        <f t="shared" si="16"/>
        <v>3.0833333333333335</v>
      </c>
      <c r="T296" s="17" t="str">
        <f t="shared" si="18"/>
        <v>vendredi</v>
      </c>
      <c r="U296" s="18">
        <f>F296+Q296</f>
        <v>0.58680555555555569</v>
      </c>
      <c r="V296" s="18">
        <f>E297-U296</f>
        <v>5.9027777777777679E-2</v>
      </c>
    </row>
    <row r="297" spans="1:22" x14ac:dyDescent="0.25">
      <c r="A297" s="22">
        <v>44617</v>
      </c>
      <c r="B297" s="20" t="s">
        <v>36</v>
      </c>
      <c r="C297" s="20">
        <v>2</v>
      </c>
      <c r="D297" s="20" t="s">
        <v>28</v>
      </c>
      <c r="E297" s="21">
        <v>0.64583333333333337</v>
      </c>
      <c r="F297" s="21">
        <v>0.68055555555555547</v>
      </c>
      <c r="G297" s="20">
        <v>0</v>
      </c>
      <c r="H297" s="20" t="s">
        <v>27</v>
      </c>
      <c r="I297" s="21">
        <v>0.63541666666666663</v>
      </c>
      <c r="J297" s="21">
        <v>0.66527777777777775</v>
      </c>
      <c r="K297" s="21">
        <v>0.67708333333333337</v>
      </c>
      <c r="L297" s="18">
        <f>I297-E297</f>
        <v>-1.0416666666666741E-2</v>
      </c>
      <c r="M297" s="18">
        <f t="shared" si="17"/>
        <v>2.9861111111111116E-2</v>
      </c>
      <c r="N297" s="18">
        <f t="shared" si="17"/>
        <v>1.1805555555555625E-2</v>
      </c>
      <c r="O297" s="18">
        <f>F297-E297</f>
        <v>3.4722222222222099E-2</v>
      </c>
      <c r="P297" s="17">
        <v>1</v>
      </c>
      <c r="Q297" s="18">
        <v>1.0416666666666701E-2</v>
      </c>
      <c r="R297" s="18">
        <f t="shared" si="15"/>
        <v>4.5138888888888798E-2</v>
      </c>
      <c r="S297" s="18">
        <f t="shared" si="16"/>
        <v>1.0833333333333333</v>
      </c>
      <c r="T297" s="17" t="str">
        <f t="shared" si="18"/>
        <v>vendredi</v>
      </c>
      <c r="U297" s="18">
        <f>F297+Q297</f>
        <v>0.69097222222222221</v>
      </c>
      <c r="V297" s="18">
        <f>E298-U297</f>
        <v>-0.35138888888888886</v>
      </c>
    </row>
    <row r="298" spans="1:22" x14ac:dyDescent="0.25">
      <c r="A298" s="22">
        <v>44617</v>
      </c>
      <c r="B298" s="20" t="s">
        <v>36</v>
      </c>
      <c r="C298" s="20">
        <v>3</v>
      </c>
      <c r="D298" s="20" t="s">
        <v>28</v>
      </c>
      <c r="E298" s="21">
        <v>0.33958333333333335</v>
      </c>
      <c r="F298" s="21">
        <v>0.37152777777777773</v>
      </c>
      <c r="G298" s="20">
        <v>2</v>
      </c>
      <c r="H298" s="20" t="s">
        <v>25</v>
      </c>
      <c r="I298" s="21">
        <v>0.34375</v>
      </c>
      <c r="J298" s="21">
        <v>0.3611111111111111</v>
      </c>
      <c r="K298" s="21">
        <v>0.36805555555555558</v>
      </c>
      <c r="L298" s="18">
        <f>I298-E298</f>
        <v>4.1666666666666519E-3</v>
      </c>
      <c r="M298" s="18">
        <f t="shared" si="17"/>
        <v>1.7361111111111105E-2</v>
      </c>
      <c r="N298" s="18">
        <f t="shared" si="17"/>
        <v>6.9444444444444753E-3</v>
      </c>
      <c r="O298" s="18">
        <f>F298-E298</f>
        <v>3.1944444444444386E-2</v>
      </c>
      <c r="P298" s="17">
        <v>1</v>
      </c>
      <c r="Q298" s="18">
        <v>1.0416666666666701E-2</v>
      </c>
      <c r="R298" s="18">
        <f t="shared" si="15"/>
        <v>4.2361111111111086E-2</v>
      </c>
      <c r="S298" s="18">
        <f t="shared" si="16"/>
        <v>1.0166666666666666</v>
      </c>
      <c r="T298" s="17" t="str">
        <f t="shared" si="18"/>
        <v>vendredi</v>
      </c>
      <c r="U298" s="18">
        <f>F298+Q298</f>
        <v>0.38194444444444442</v>
      </c>
      <c r="V298" s="18">
        <f>E299-U298</f>
        <v>2.0833333333333315E-2</v>
      </c>
    </row>
    <row r="299" spans="1:22" x14ac:dyDescent="0.25">
      <c r="A299" s="22">
        <v>44617</v>
      </c>
      <c r="B299" s="20" t="s">
        <v>36</v>
      </c>
      <c r="C299" s="20">
        <v>3</v>
      </c>
      <c r="D299" s="20" t="s">
        <v>28</v>
      </c>
      <c r="E299" s="21">
        <v>0.40277777777777773</v>
      </c>
      <c r="F299" s="21">
        <v>0.44097222222222227</v>
      </c>
      <c r="G299" s="20">
        <v>2</v>
      </c>
      <c r="H299" s="20" t="s">
        <v>24</v>
      </c>
      <c r="I299" s="21">
        <v>0.39930555555555558</v>
      </c>
      <c r="J299" s="21">
        <v>0.42222222222222222</v>
      </c>
      <c r="K299" s="21">
        <v>0.43402777777777773</v>
      </c>
      <c r="L299" s="18">
        <f>I299-E299</f>
        <v>-3.4722222222221544E-3</v>
      </c>
      <c r="M299" s="18">
        <f t="shared" si="17"/>
        <v>2.2916666666666641E-2</v>
      </c>
      <c r="N299" s="18">
        <f t="shared" si="17"/>
        <v>1.1805555555555514E-2</v>
      </c>
      <c r="O299" s="18">
        <f>F299-E299</f>
        <v>3.8194444444444531E-2</v>
      </c>
      <c r="P299" s="17">
        <v>1</v>
      </c>
      <c r="Q299" s="18">
        <v>1.0416666666666701E-2</v>
      </c>
      <c r="R299" s="18">
        <f t="shared" si="15"/>
        <v>4.861111111111123E-2</v>
      </c>
      <c r="S299" s="18">
        <f t="shared" si="16"/>
        <v>1.1666666666666667</v>
      </c>
      <c r="T299" s="17" t="str">
        <f t="shared" si="18"/>
        <v>vendredi</v>
      </c>
      <c r="U299" s="18">
        <f>F299+Q299</f>
        <v>0.45138888888888895</v>
      </c>
      <c r="V299" s="18">
        <f>E300-U299</f>
        <v>6.5972222222222099E-2</v>
      </c>
    </row>
    <row r="300" spans="1:22" x14ac:dyDescent="0.25">
      <c r="A300" s="22">
        <v>44617</v>
      </c>
      <c r="B300" s="20" t="s">
        <v>36</v>
      </c>
      <c r="C300" s="20">
        <v>3</v>
      </c>
      <c r="D300" s="20" t="s">
        <v>28</v>
      </c>
      <c r="E300" s="21">
        <v>0.51736111111111105</v>
      </c>
      <c r="F300" s="21">
        <v>0.57638888888888895</v>
      </c>
      <c r="G300" s="20">
        <v>2</v>
      </c>
      <c r="H300" s="20" t="s">
        <v>24</v>
      </c>
      <c r="I300" s="21">
        <v>0.50694444444444442</v>
      </c>
      <c r="J300" s="21">
        <v>0.53472222222222221</v>
      </c>
      <c r="K300" s="21">
        <v>0.57291666666666663</v>
      </c>
      <c r="L300" s="18">
        <f>I300-E300</f>
        <v>-1.041666666666663E-2</v>
      </c>
      <c r="M300" s="18">
        <f t="shared" si="17"/>
        <v>2.777777777777779E-2</v>
      </c>
      <c r="N300" s="18">
        <f t="shared" si="17"/>
        <v>3.819444444444442E-2</v>
      </c>
      <c r="O300" s="18">
        <f>F300-E300</f>
        <v>5.9027777777777901E-2</v>
      </c>
      <c r="P300" s="17">
        <v>1</v>
      </c>
      <c r="Q300" s="18">
        <v>1.0416666666666701E-2</v>
      </c>
      <c r="R300" s="18">
        <f t="shared" si="15"/>
        <v>6.94444444444446E-2</v>
      </c>
      <c r="S300" s="18">
        <f t="shared" si="16"/>
        <v>1.6666666666666665</v>
      </c>
      <c r="T300" s="17" t="str">
        <f t="shared" si="18"/>
        <v>vendredi</v>
      </c>
      <c r="U300" s="18">
        <f>F300+Q300</f>
        <v>0.58680555555555569</v>
      </c>
      <c r="V300" s="18">
        <f>E301-U300</f>
        <v>-0.24097222222222231</v>
      </c>
    </row>
    <row r="301" spans="1:22" x14ac:dyDescent="0.25">
      <c r="A301" s="22">
        <v>44617</v>
      </c>
      <c r="B301" s="20" t="s">
        <v>36</v>
      </c>
      <c r="C301" s="20">
        <v>5</v>
      </c>
      <c r="D301" s="20" t="s">
        <v>30</v>
      </c>
      <c r="E301" s="21">
        <v>0.34583333333333338</v>
      </c>
      <c r="F301" s="21">
        <v>0.3888888888888889</v>
      </c>
      <c r="G301" s="20">
        <v>2</v>
      </c>
      <c r="H301" s="20" t="s">
        <v>27</v>
      </c>
      <c r="I301" s="21">
        <v>0.36458333333333331</v>
      </c>
      <c r="J301" s="21">
        <v>0.3659722222222222</v>
      </c>
      <c r="K301" s="21">
        <v>0.38194444444444442</v>
      </c>
      <c r="L301" s="18">
        <f>I301-E301</f>
        <v>1.8749999999999933E-2</v>
      </c>
      <c r="M301" s="18">
        <f t="shared" si="17"/>
        <v>1.388888888888884E-3</v>
      </c>
      <c r="N301" s="18">
        <f t="shared" si="17"/>
        <v>1.5972222222222221E-2</v>
      </c>
      <c r="O301" s="18">
        <f>F301-E301</f>
        <v>4.3055555555555514E-2</v>
      </c>
      <c r="P301" s="17">
        <v>1</v>
      </c>
      <c r="Q301" s="18">
        <v>1.0416666666666701E-2</v>
      </c>
      <c r="R301" s="18">
        <f t="shared" si="15"/>
        <v>5.3472222222222213E-2</v>
      </c>
      <c r="S301" s="18">
        <f t="shared" si="16"/>
        <v>1.2833333333333332</v>
      </c>
      <c r="T301" s="17" t="str">
        <f t="shared" si="18"/>
        <v>vendredi</v>
      </c>
      <c r="U301" s="18">
        <f>F301+Q301</f>
        <v>0.39930555555555558</v>
      </c>
      <c r="V301" s="18">
        <f>E302-U301</f>
        <v>1.388888888888884E-3</v>
      </c>
    </row>
    <row r="302" spans="1:22" x14ac:dyDescent="0.25">
      <c r="A302" s="22">
        <v>44617</v>
      </c>
      <c r="B302" s="20" t="s">
        <v>36</v>
      </c>
      <c r="C302" s="20">
        <v>5</v>
      </c>
      <c r="D302" s="20" t="s">
        <v>30</v>
      </c>
      <c r="E302" s="21">
        <v>0.40069444444444446</v>
      </c>
      <c r="F302" s="21">
        <v>0.52430555555555558</v>
      </c>
      <c r="G302" s="20">
        <v>0</v>
      </c>
      <c r="H302" s="20" t="s">
        <v>25</v>
      </c>
      <c r="I302" s="21">
        <v>0.40763888888888888</v>
      </c>
      <c r="J302" s="21">
        <v>0.43194444444444446</v>
      </c>
      <c r="K302" s="21">
        <v>0.51388888888888895</v>
      </c>
      <c r="L302" s="18">
        <f>I302-E302</f>
        <v>6.9444444444444198E-3</v>
      </c>
      <c r="M302" s="18">
        <f t="shared" si="17"/>
        <v>2.430555555555558E-2</v>
      </c>
      <c r="N302" s="18">
        <f t="shared" si="17"/>
        <v>8.1944444444444486E-2</v>
      </c>
      <c r="O302" s="18">
        <f>F302-E302</f>
        <v>0.12361111111111112</v>
      </c>
      <c r="P302" s="17">
        <v>1</v>
      </c>
      <c r="Q302" s="18">
        <v>1.0416666666666701E-2</v>
      </c>
      <c r="R302" s="18">
        <f t="shared" si="15"/>
        <v>0.13402777777777783</v>
      </c>
      <c r="S302" s="18">
        <f t="shared" si="16"/>
        <v>3.2166666666666668</v>
      </c>
      <c r="T302" s="17" t="str">
        <f t="shared" si="18"/>
        <v>vendredi</v>
      </c>
      <c r="U302" s="18">
        <f>F302+Q302</f>
        <v>0.53472222222222232</v>
      </c>
      <c r="V302" s="18">
        <f>E303-U302</f>
        <v>3.1249999999999889E-2</v>
      </c>
    </row>
    <row r="303" spans="1:22" x14ac:dyDescent="0.25">
      <c r="A303" s="22">
        <v>44617</v>
      </c>
      <c r="B303" s="20" t="s">
        <v>36</v>
      </c>
      <c r="C303" s="20">
        <v>5</v>
      </c>
      <c r="D303" s="20" t="s">
        <v>30</v>
      </c>
      <c r="E303" s="21">
        <v>0.56597222222222221</v>
      </c>
      <c r="F303" s="21">
        <v>0.73819444444444438</v>
      </c>
      <c r="G303" s="20">
        <v>0</v>
      </c>
      <c r="H303" s="20" t="s">
        <v>25</v>
      </c>
      <c r="I303" s="21">
        <v>0.56944444444444442</v>
      </c>
      <c r="J303" s="21">
        <v>0.59027777777777779</v>
      </c>
      <c r="K303" s="21">
        <v>0.71527777777777779</v>
      </c>
      <c r="L303" s="18">
        <f>I303-E303</f>
        <v>3.4722222222222099E-3</v>
      </c>
      <c r="M303" s="18">
        <f t="shared" si="17"/>
        <v>2.083333333333337E-2</v>
      </c>
      <c r="N303" s="18">
        <f t="shared" si="17"/>
        <v>0.125</v>
      </c>
      <c r="O303" s="18">
        <f>F303-E303</f>
        <v>0.17222222222222217</v>
      </c>
      <c r="P303" s="17">
        <v>1</v>
      </c>
      <c r="Q303" s="18">
        <v>1.0416666666666701E-2</v>
      </c>
      <c r="R303" s="18">
        <f t="shared" si="15"/>
        <v>0.18263888888888888</v>
      </c>
      <c r="S303" s="18">
        <f t="shared" si="16"/>
        <v>4.3833333333333337</v>
      </c>
      <c r="T303" s="17" t="str">
        <f t="shared" si="18"/>
        <v>vendredi</v>
      </c>
      <c r="U303" s="18">
        <f>F303+Q303</f>
        <v>0.74861111111111112</v>
      </c>
      <c r="V303" s="18">
        <f>E304-U303</f>
        <v>-0.32847222222222222</v>
      </c>
    </row>
    <row r="304" spans="1:22" x14ac:dyDescent="0.25">
      <c r="A304" s="22">
        <v>44617</v>
      </c>
      <c r="B304" s="20" t="s">
        <v>36</v>
      </c>
      <c r="C304" s="20">
        <v>5</v>
      </c>
      <c r="D304" s="20" t="s">
        <v>28</v>
      </c>
      <c r="E304" s="21">
        <v>0.4201388888888889</v>
      </c>
      <c r="F304" s="21">
        <v>0.45833333333333331</v>
      </c>
      <c r="G304" s="20">
        <v>4</v>
      </c>
      <c r="H304" s="20" t="s">
        <v>24</v>
      </c>
      <c r="I304" s="21">
        <v>0.4284722222222222</v>
      </c>
      <c r="J304" s="21">
        <v>0.4381944444444445</v>
      </c>
      <c r="K304" s="21">
        <v>0.4513888888888889</v>
      </c>
      <c r="L304" s="18">
        <f>I304-E304</f>
        <v>8.3333333333333037E-3</v>
      </c>
      <c r="M304" s="18">
        <f t="shared" si="17"/>
        <v>9.7222222222222987E-3</v>
      </c>
      <c r="N304" s="18">
        <f t="shared" si="17"/>
        <v>1.3194444444444398E-2</v>
      </c>
      <c r="O304" s="18">
        <f>F304-E304</f>
        <v>3.819444444444442E-2</v>
      </c>
      <c r="P304" s="17">
        <v>1</v>
      </c>
      <c r="Q304" s="18">
        <v>1.0416666666666701E-2</v>
      </c>
      <c r="R304" s="18">
        <f t="shared" si="15"/>
        <v>4.8611111111111119E-2</v>
      </c>
      <c r="S304" s="18">
        <f t="shared" si="16"/>
        <v>1.1666666666666667</v>
      </c>
      <c r="T304" s="17" t="str">
        <f t="shared" si="18"/>
        <v>vendredi</v>
      </c>
      <c r="U304" s="18">
        <f>F304+Q304</f>
        <v>0.46875</v>
      </c>
      <c r="V304" s="18">
        <f>E305-U304</f>
        <v>0.21527777777777779</v>
      </c>
    </row>
    <row r="305" spans="1:22" x14ac:dyDescent="0.25">
      <c r="A305" s="22">
        <v>44618</v>
      </c>
      <c r="B305" s="20" t="s">
        <v>40</v>
      </c>
      <c r="C305" s="20">
        <v>3</v>
      </c>
      <c r="D305" s="20" t="s">
        <v>28</v>
      </c>
      <c r="E305" s="21">
        <v>0.68402777777777779</v>
      </c>
      <c r="F305" s="21">
        <v>0.75</v>
      </c>
      <c r="G305" s="20">
        <v>4</v>
      </c>
      <c r="H305" s="20" t="s">
        <v>24</v>
      </c>
      <c r="I305" s="21">
        <v>0.68055555555555547</v>
      </c>
      <c r="J305" s="21">
        <v>0.70138888888888884</v>
      </c>
      <c r="K305" s="21">
        <v>0.74305555555555547</v>
      </c>
      <c r="L305" s="18">
        <f>I305-E305</f>
        <v>-3.4722222222223209E-3</v>
      </c>
      <c r="M305" s="18">
        <f t="shared" si="17"/>
        <v>2.083333333333337E-2</v>
      </c>
      <c r="N305" s="18">
        <f t="shared" si="17"/>
        <v>4.166666666666663E-2</v>
      </c>
      <c r="O305" s="18">
        <f>F305-E305</f>
        <v>6.597222222222221E-2</v>
      </c>
      <c r="P305" s="17">
        <v>1</v>
      </c>
      <c r="Q305" s="18">
        <v>1.0416666666666701E-2</v>
      </c>
      <c r="R305" s="18">
        <f t="shared" si="15"/>
        <v>7.6388888888888909E-2</v>
      </c>
      <c r="S305" s="18">
        <f t="shared" si="16"/>
        <v>1.8333333333333335</v>
      </c>
      <c r="T305" s="17" t="str">
        <f t="shared" si="18"/>
        <v>samedi</v>
      </c>
      <c r="U305" s="18">
        <f>F305+Q305</f>
        <v>0.76041666666666674</v>
      </c>
      <c r="V305" s="18">
        <f>E306-U305</f>
        <v>-0.76041666666666674</v>
      </c>
    </row>
    <row r="306" spans="1:22" x14ac:dyDescent="0.25">
      <c r="A306" s="22">
        <v>44619</v>
      </c>
      <c r="B306" s="20" t="s">
        <v>37</v>
      </c>
      <c r="C306" s="20">
        <v>2</v>
      </c>
      <c r="D306" s="20" t="s">
        <v>26</v>
      </c>
      <c r="E306" s="21">
        <v>0</v>
      </c>
      <c r="F306" s="21">
        <v>0.10069444444444443</v>
      </c>
      <c r="G306" s="20">
        <v>4</v>
      </c>
      <c r="H306" s="20" t="s">
        <v>25</v>
      </c>
      <c r="I306" s="21">
        <v>1.0416666666666666E-2</v>
      </c>
      <c r="J306" s="21">
        <v>1.7361111111111112E-2</v>
      </c>
      <c r="K306" s="21">
        <v>9.375E-2</v>
      </c>
      <c r="L306" s="18">
        <f>I306-E306</f>
        <v>1.0416666666666666E-2</v>
      </c>
      <c r="M306" s="18">
        <f t="shared" si="17"/>
        <v>6.9444444444444458E-3</v>
      </c>
      <c r="N306" s="18">
        <f t="shared" si="17"/>
        <v>7.6388888888888895E-2</v>
      </c>
      <c r="O306" s="18">
        <f>F306-E306</f>
        <v>0.10069444444444443</v>
      </c>
      <c r="P306" s="17">
        <v>1</v>
      </c>
      <c r="Q306" s="18">
        <v>1.0416666666666701E-2</v>
      </c>
      <c r="R306" s="18">
        <f t="shared" si="15"/>
        <v>0.11111111111111113</v>
      </c>
      <c r="S306" s="18">
        <f t="shared" si="16"/>
        <v>2.6666666666666665</v>
      </c>
      <c r="T306" s="17" t="str">
        <f t="shared" si="18"/>
        <v>dimanche</v>
      </c>
      <c r="U306" s="18">
        <f>F306+Q306</f>
        <v>0.11111111111111113</v>
      </c>
      <c r="V306" s="18">
        <f>E307-U306</f>
        <v>0.52430555555555547</v>
      </c>
    </row>
    <row r="307" spans="1:22" x14ac:dyDescent="0.25">
      <c r="A307" s="22">
        <v>44619</v>
      </c>
      <c r="B307" s="20" t="s">
        <v>37</v>
      </c>
      <c r="C307" s="20">
        <v>2</v>
      </c>
      <c r="D307" s="20" t="s">
        <v>26</v>
      </c>
      <c r="E307" s="21">
        <v>0.63541666666666663</v>
      </c>
      <c r="F307" s="21">
        <v>0.65972222222222221</v>
      </c>
      <c r="G307" s="20">
        <v>4</v>
      </c>
      <c r="H307" s="20" t="s">
        <v>25</v>
      </c>
      <c r="I307" s="21">
        <v>0.64236111111111105</v>
      </c>
      <c r="J307" s="21">
        <v>0.64722222222222225</v>
      </c>
      <c r="K307" s="21">
        <v>0.65625</v>
      </c>
      <c r="L307" s="18">
        <f>I307-E307</f>
        <v>6.9444444444444198E-3</v>
      </c>
      <c r="M307" s="18">
        <f t="shared" si="17"/>
        <v>4.8611111111112049E-3</v>
      </c>
      <c r="N307" s="18">
        <f t="shared" si="17"/>
        <v>9.0277777777777457E-3</v>
      </c>
      <c r="O307" s="18">
        <f>F307-E307</f>
        <v>2.430555555555558E-2</v>
      </c>
      <c r="P307" s="17">
        <v>1</v>
      </c>
      <c r="Q307" s="18">
        <v>1.0416666666666701E-2</v>
      </c>
      <c r="R307" s="18">
        <f t="shared" si="15"/>
        <v>3.4722222222222279E-2</v>
      </c>
      <c r="S307" s="18">
        <f t="shared" si="16"/>
        <v>0.83333333333333337</v>
      </c>
      <c r="T307" s="17" t="str">
        <f t="shared" si="18"/>
        <v>dimanche</v>
      </c>
      <c r="U307" s="18">
        <f>F307+Q307</f>
        <v>0.67013888888888895</v>
      </c>
      <c r="V307" s="18">
        <f>E308-U307</f>
        <v>0.12847222222222221</v>
      </c>
    </row>
    <row r="308" spans="1:22" x14ac:dyDescent="0.25">
      <c r="A308" s="22">
        <v>44620</v>
      </c>
      <c r="B308" s="20" t="s">
        <v>38</v>
      </c>
      <c r="C308" s="20">
        <v>1</v>
      </c>
      <c r="D308" s="20" t="s">
        <v>23</v>
      </c>
      <c r="E308" s="21">
        <v>0.79861111111111116</v>
      </c>
      <c r="F308" s="21">
        <v>0.84027777777777779</v>
      </c>
      <c r="G308" s="20">
        <v>4</v>
      </c>
      <c r="H308" s="20" t="s">
        <v>24</v>
      </c>
      <c r="I308" s="21">
        <v>0.80347222222222225</v>
      </c>
      <c r="J308" s="21">
        <v>0.80902777777777779</v>
      </c>
      <c r="K308" s="21">
        <v>0.83680555555555547</v>
      </c>
      <c r="L308" s="18">
        <f>I308-E308</f>
        <v>4.8611111111110938E-3</v>
      </c>
      <c r="M308" s="18">
        <f t="shared" si="17"/>
        <v>5.5555555555555358E-3</v>
      </c>
      <c r="N308" s="18">
        <f t="shared" si="17"/>
        <v>2.7777777777777679E-2</v>
      </c>
      <c r="O308" s="18">
        <f>F308-E308</f>
        <v>4.166666666666663E-2</v>
      </c>
      <c r="P308" s="17">
        <v>1</v>
      </c>
      <c r="Q308" s="18">
        <v>1.0416666666666701E-2</v>
      </c>
      <c r="R308" s="18">
        <f t="shared" si="15"/>
        <v>5.2083333333333329E-2</v>
      </c>
      <c r="S308" s="18">
        <f t="shared" si="16"/>
        <v>1.25</v>
      </c>
      <c r="T308" s="17" t="str">
        <f t="shared" si="18"/>
        <v>lundi</v>
      </c>
      <c r="U308" s="18">
        <f>F308+Q308</f>
        <v>0.85069444444444453</v>
      </c>
      <c r="V308" s="18">
        <f>E309-U308</f>
        <v>-0.51041666666666674</v>
      </c>
    </row>
    <row r="309" spans="1:22" x14ac:dyDescent="0.25">
      <c r="A309" s="22">
        <v>44620</v>
      </c>
      <c r="B309" s="20" t="s">
        <v>38</v>
      </c>
      <c r="C309" s="20">
        <v>2</v>
      </c>
      <c r="D309" s="20" t="s">
        <v>26</v>
      </c>
      <c r="E309" s="21">
        <v>0.34027777777777773</v>
      </c>
      <c r="F309" s="21">
        <v>0.36458333333333331</v>
      </c>
      <c r="G309" s="20">
        <v>2</v>
      </c>
      <c r="H309" s="20" t="s">
        <v>25</v>
      </c>
      <c r="I309" s="21">
        <v>0.34375</v>
      </c>
      <c r="J309" s="21">
        <v>0.35416666666666669</v>
      </c>
      <c r="K309" s="21">
        <v>0.3611111111111111</v>
      </c>
      <c r="L309" s="18">
        <f>I309-E309</f>
        <v>3.4722222222222654E-3</v>
      </c>
      <c r="M309" s="18">
        <f t="shared" si="17"/>
        <v>1.0416666666666685E-2</v>
      </c>
      <c r="N309" s="18">
        <f t="shared" si="17"/>
        <v>6.9444444444444198E-3</v>
      </c>
      <c r="O309" s="18">
        <f>F309-E309</f>
        <v>2.430555555555558E-2</v>
      </c>
      <c r="P309" s="17">
        <v>1</v>
      </c>
      <c r="Q309" s="18">
        <v>1.0416666666666701E-2</v>
      </c>
      <c r="R309" s="18">
        <f t="shared" si="15"/>
        <v>3.4722222222222279E-2</v>
      </c>
      <c r="S309" s="18">
        <f t="shared" si="16"/>
        <v>0.83333333333333337</v>
      </c>
      <c r="T309" s="17" t="str">
        <f t="shared" si="18"/>
        <v>lundi</v>
      </c>
      <c r="U309" s="18">
        <f>F309+Q309</f>
        <v>0.375</v>
      </c>
      <c r="V309" s="18">
        <f>E310-U309</f>
        <v>6.9444444444444198E-3</v>
      </c>
    </row>
    <row r="310" spans="1:22" x14ac:dyDescent="0.25">
      <c r="A310" s="22">
        <v>44620</v>
      </c>
      <c r="B310" s="20" t="s">
        <v>38</v>
      </c>
      <c r="C310" s="20">
        <v>2</v>
      </c>
      <c r="D310" s="20" t="s">
        <v>26</v>
      </c>
      <c r="E310" s="21">
        <v>0.38194444444444442</v>
      </c>
      <c r="F310" s="21">
        <v>0.4597222222222222</v>
      </c>
      <c r="G310" s="20">
        <v>2</v>
      </c>
      <c r="H310" s="20" t="s">
        <v>25</v>
      </c>
      <c r="I310" s="21">
        <v>0.38541666666666669</v>
      </c>
      <c r="J310" s="21">
        <v>0.40138888888888885</v>
      </c>
      <c r="K310" s="21">
        <v>0.4513888888888889</v>
      </c>
      <c r="L310" s="18">
        <f>I310-E310</f>
        <v>3.4722222222222654E-3</v>
      </c>
      <c r="M310" s="18">
        <f t="shared" si="17"/>
        <v>1.5972222222222165E-2</v>
      </c>
      <c r="N310" s="18">
        <f t="shared" si="17"/>
        <v>5.0000000000000044E-2</v>
      </c>
      <c r="O310" s="18">
        <f>F310-E310</f>
        <v>7.7777777777777779E-2</v>
      </c>
      <c r="P310" s="17">
        <v>1</v>
      </c>
      <c r="Q310" s="18">
        <v>1.0416666666666701E-2</v>
      </c>
      <c r="R310" s="18">
        <f t="shared" si="15"/>
        <v>8.8194444444444478E-2</v>
      </c>
      <c r="S310" s="18">
        <f t="shared" si="16"/>
        <v>2.1166666666666667</v>
      </c>
      <c r="T310" s="17" t="str">
        <f t="shared" si="18"/>
        <v>lundi</v>
      </c>
      <c r="U310" s="18">
        <f>F310+Q310</f>
        <v>0.47013888888888888</v>
      </c>
      <c r="V310" s="18">
        <f>E311-U310</f>
        <v>9.0277777777778012E-3</v>
      </c>
    </row>
    <row r="311" spans="1:22" x14ac:dyDescent="0.25">
      <c r="A311" s="22">
        <v>44620</v>
      </c>
      <c r="B311" s="20" t="s">
        <v>38</v>
      </c>
      <c r="C311" s="20">
        <v>2</v>
      </c>
      <c r="D311" s="20" t="s">
        <v>26</v>
      </c>
      <c r="E311" s="21">
        <v>0.47916666666666669</v>
      </c>
      <c r="F311" s="21">
        <v>0.56944444444444442</v>
      </c>
      <c r="G311" s="20">
        <v>0</v>
      </c>
      <c r="H311" s="20" t="s">
        <v>25</v>
      </c>
      <c r="I311" s="21">
        <v>0.48472222222222222</v>
      </c>
      <c r="J311" s="21">
        <v>0.50347222222222221</v>
      </c>
      <c r="K311" s="21">
        <v>0.5625</v>
      </c>
      <c r="L311" s="18">
        <f>I311-E311</f>
        <v>5.5555555555555358E-3</v>
      </c>
      <c r="M311" s="18">
        <f t="shared" si="17"/>
        <v>1.8749999999999989E-2</v>
      </c>
      <c r="N311" s="18">
        <f t="shared" si="17"/>
        <v>5.902777777777779E-2</v>
      </c>
      <c r="O311" s="18">
        <f>F311-E311</f>
        <v>9.0277777777777735E-2</v>
      </c>
      <c r="P311" s="17">
        <v>1</v>
      </c>
      <c r="Q311" s="18">
        <v>1.0416666666666701E-2</v>
      </c>
      <c r="R311" s="18">
        <f t="shared" si="15"/>
        <v>0.10069444444444443</v>
      </c>
      <c r="S311" s="18">
        <f t="shared" si="16"/>
        <v>2.4166666666666665</v>
      </c>
      <c r="T311" s="17" t="str">
        <f t="shared" si="18"/>
        <v>lundi</v>
      </c>
      <c r="U311" s="18">
        <f>F311+Q311</f>
        <v>0.57986111111111116</v>
      </c>
      <c r="V311" s="18">
        <f>E312-U311</f>
        <v>1.388888888888884E-2</v>
      </c>
    </row>
    <row r="312" spans="1:22" x14ac:dyDescent="0.25">
      <c r="A312" s="22">
        <v>44620</v>
      </c>
      <c r="B312" s="20" t="s">
        <v>38</v>
      </c>
      <c r="C312" s="20">
        <v>2</v>
      </c>
      <c r="D312" s="20" t="s">
        <v>26</v>
      </c>
      <c r="E312" s="21">
        <v>0.59375</v>
      </c>
      <c r="F312" s="21">
        <v>0.64236111111111105</v>
      </c>
      <c r="G312" s="20">
        <v>4</v>
      </c>
      <c r="H312" s="20" t="s">
        <v>25</v>
      </c>
      <c r="I312" s="21">
        <v>0.59861111111111109</v>
      </c>
      <c r="J312" s="21">
        <v>0.61111111111111105</v>
      </c>
      <c r="K312" s="21">
        <v>0.62847222222222221</v>
      </c>
      <c r="L312" s="18">
        <f>I312-E312</f>
        <v>4.8611111111110938E-3</v>
      </c>
      <c r="M312" s="18">
        <f t="shared" si="17"/>
        <v>1.2499999999999956E-2</v>
      </c>
      <c r="N312" s="18">
        <f t="shared" si="17"/>
        <v>1.736111111111116E-2</v>
      </c>
      <c r="O312" s="18">
        <f>F312-E312</f>
        <v>4.8611111111111049E-2</v>
      </c>
      <c r="P312" s="17">
        <v>1</v>
      </c>
      <c r="Q312" s="18">
        <v>1.0416666666666701E-2</v>
      </c>
      <c r="R312" s="18">
        <f t="shared" si="15"/>
        <v>5.9027777777777748E-2</v>
      </c>
      <c r="S312" s="18">
        <f t="shared" si="16"/>
        <v>1.4166666666666667</v>
      </c>
      <c r="T312" s="17" t="str">
        <f t="shared" si="18"/>
        <v>lundi</v>
      </c>
      <c r="U312" s="18">
        <f>F312+Q312</f>
        <v>0.65277777777777779</v>
      </c>
      <c r="V312" s="18">
        <f>E313-U312</f>
        <v>-0.28680555555555559</v>
      </c>
    </row>
    <row r="313" spans="1:22" x14ac:dyDescent="0.25">
      <c r="A313" s="22">
        <v>44620</v>
      </c>
      <c r="B313" s="20" t="s">
        <v>38</v>
      </c>
      <c r="C313" s="20">
        <v>3</v>
      </c>
      <c r="D313" s="20" t="s">
        <v>28</v>
      </c>
      <c r="E313" s="21">
        <v>0.3659722222222222</v>
      </c>
      <c r="F313" s="21">
        <v>0.42708333333333331</v>
      </c>
      <c r="G313" s="20">
        <v>2</v>
      </c>
      <c r="H313" s="20" t="s">
        <v>24</v>
      </c>
      <c r="I313" s="21">
        <v>0.35416666666666669</v>
      </c>
      <c r="J313" s="21">
        <v>0.3840277777777778</v>
      </c>
      <c r="K313" s="21">
        <v>0.4201388888888889</v>
      </c>
      <c r="L313" s="18">
        <f>I313-E313</f>
        <v>-1.1805555555555514E-2</v>
      </c>
      <c r="M313" s="18">
        <f t="shared" si="17"/>
        <v>2.9861111111111116E-2</v>
      </c>
      <c r="N313" s="18">
        <f t="shared" si="17"/>
        <v>3.6111111111111094E-2</v>
      </c>
      <c r="O313" s="18">
        <f>F313-E313</f>
        <v>6.1111111111111116E-2</v>
      </c>
      <c r="P313" s="17">
        <v>1</v>
      </c>
      <c r="Q313" s="18">
        <v>1.0416666666666701E-2</v>
      </c>
      <c r="R313" s="18">
        <f t="shared" si="15"/>
        <v>7.1527777777777815E-2</v>
      </c>
      <c r="S313" s="18">
        <f t="shared" si="16"/>
        <v>1.7166666666666668</v>
      </c>
      <c r="T313" s="17" t="str">
        <f t="shared" si="18"/>
        <v>lundi</v>
      </c>
      <c r="U313" s="18">
        <f>F313+Q313</f>
        <v>0.4375</v>
      </c>
      <c r="V313" s="18">
        <f>E314-U313</f>
        <v>-8.680555555555558E-2</v>
      </c>
    </row>
    <row r="314" spans="1:22" x14ac:dyDescent="0.25">
      <c r="A314" s="22">
        <v>44620</v>
      </c>
      <c r="B314" s="20" t="s">
        <v>38</v>
      </c>
      <c r="C314" s="20">
        <v>5</v>
      </c>
      <c r="D314" s="20" t="s">
        <v>39</v>
      </c>
      <c r="E314" s="21">
        <v>0.35069444444444442</v>
      </c>
      <c r="F314" s="21">
        <v>0.40625</v>
      </c>
      <c r="G314" s="20">
        <v>2</v>
      </c>
      <c r="H314" s="20" t="s">
        <v>27</v>
      </c>
      <c r="I314" s="21">
        <v>0.35902777777777778</v>
      </c>
      <c r="J314" s="21">
        <v>0.36458333333333331</v>
      </c>
      <c r="K314" s="21">
        <v>0.39583333333333331</v>
      </c>
      <c r="L314" s="18">
        <f>I314-E314</f>
        <v>8.3333333333333592E-3</v>
      </c>
      <c r="M314" s="18">
        <f t="shared" si="17"/>
        <v>5.5555555555555358E-3</v>
      </c>
      <c r="N314" s="18">
        <f t="shared" si="17"/>
        <v>3.125E-2</v>
      </c>
      <c r="O314" s="18">
        <f>F314-E314</f>
        <v>5.555555555555558E-2</v>
      </c>
      <c r="P314" s="17">
        <v>1</v>
      </c>
      <c r="Q314" s="18">
        <v>1.0416666666666701E-2</v>
      </c>
      <c r="R314" s="18">
        <f t="shared" si="15"/>
        <v>6.5972222222222279E-2</v>
      </c>
      <c r="S314" s="18">
        <f t="shared" si="16"/>
        <v>1.5833333333333335</v>
      </c>
      <c r="T314" s="17" t="str">
        <f t="shared" si="18"/>
        <v>lundi</v>
      </c>
      <c r="U314" s="18">
        <f>F314+Q314</f>
        <v>0.41666666666666669</v>
      </c>
      <c r="V314" s="18">
        <f>E315-U314</f>
        <v>1.7361111111111049E-2</v>
      </c>
    </row>
    <row r="315" spans="1:22" x14ac:dyDescent="0.25">
      <c r="A315" s="22">
        <v>44620</v>
      </c>
      <c r="B315" s="20" t="s">
        <v>38</v>
      </c>
      <c r="C315" s="20">
        <v>5</v>
      </c>
      <c r="D315" s="20" t="s">
        <v>39</v>
      </c>
      <c r="E315" s="21">
        <v>0.43402777777777773</v>
      </c>
      <c r="F315" s="21">
        <v>0.48402777777777778</v>
      </c>
      <c r="G315" s="20">
        <v>2</v>
      </c>
      <c r="H315" s="20" t="s">
        <v>27</v>
      </c>
      <c r="I315" s="21">
        <v>0.44444444444444442</v>
      </c>
      <c r="J315" s="21">
        <v>0.4465277777777778</v>
      </c>
      <c r="K315" s="21">
        <v>0.46875</v>
      </c>
      <c r="L315" s="18">
        <f>I315-E315</f>
        <v>1.0416666666666685E-2</v>
      </c>
      <c r="M315" s="18">
        <f t="shared" si="17"/>
        <v>2.0833333333333814E-3</v>
      </c>
      <c r="N315" s="18">
        <f t="shared" si="17"/>
        <v>2.2222222222222199E-2</v>
      </c>
      <c r="O315" s="18">
        <f>F315-E315</f>
        <v>5.0000000000000044E-2</v>
      </c>
      <c r="P315" s="17">
        <v>1</v>
      </c>
      <c r="Q315" s="18">
        <v>1.0416666666666701E-2</v>
      </c>
      <c r="R315" s="18">
        <f t="shared" si="15"/>
        <v>6.0416666666666743E-2</v>
      </c>
      <c r="S315" s="18">
        <f t="shared" si="16"/>
        <v>1.45</v>
      </c>
      <c r="T315" s="17" t="str">
        <f t="shared" si="18"/>
        <v>lundi</v>
      </c>
      <c r="U315" s="18">
        <f>F315+Q315</f>
        <v>0.49444444444444446</v>
      </c>
      <c r="V315" s="18">
        <f>E316-U315</f>
        <v>5.4166666666666585E-2</v>
      </c>
    </row>
    <row r="316" spans="1:22" x14ac:dyDescent="0.25">
      <c r="A316" s="22">
        <v>44620</v>
      </c>
      <c r="B316" s="20" t="s">
        <v>38</v>
      </c>
      <c r="C316" s="20">
        <v>5</v>
      </c>
      <c r="D316" s="20" t="s">
        <v>30</v>
      </c>
      <c r="E316" s="21">
        <v>0.54861111111111105</v>
      </c>
      <c r="F316" s="21">
        <v>0.6020833333333333</v>
      </c>
      <c r="G316" s="20">
        <v>0</v>
      </c>
      <c r="H316" s="20" t="s">
        <v>25</v>
      </c>
      <c r="I316" s="21">
        <v>0.55555555555555558</v>
      </c>
      <c r="J316" s="21">
        <v>0.57291666666666663</v>
      </c>
      <c r="K316" s="21">
        <v>0.58680555555555558</v>
      </c>
      <c r="L316" s="18">
        <f>I316-E316</f>
        <v>6.9444444444445308E-3</v>
      </c>
      <c r="M316" s="18">
        <f t="shared" si="17"/>
        <v>1.7361111111111049E-2</v>
      </c>
      <c r="N316" s="18">
        <f t="shared" si="17"/>
        <v>1.3888888888888951E-2</v>
      </c>
      <c r="O316" s="18">
        <f>F316-E316</f>
        <v>5.3472222222222254E-2</v>
      </c>
      <c r="P316" s="17">
        <v>1</v>
      </c>
      <c r="Q316" s="18">
        <v>1.0416666666666701E-2</v>
      </c>
      <c r="R316" s="18">
        <f t="shared" si="15"/>
        <v>6.3888888888888953E-2</v>
      </c>
      <c r="S316" s="18">
        <f t="shared" si="16"/>
        <v>1.5333333333333332</v>
      </c>
      <c r="T316" s="17" t="str">
        <f t="shared" si="18"/>
        <v>lundi</v>
      </c>
      <c r="U316" s="18">
        <f>F316+Q316</f>
        <v>0.61250000000000004</v>
      </c>
      <c r="V316" s="18">
        <f>E317-U316</f>
        <v>-0.26527777777777778</v>
      </c>
    </row>
    <row r="317" spans="1:22" x14ac:dyDescent="0.25">
      <c r="A317" s="22">
        <v>44620</v>
      </c>
      <c r="B317" s="20" t="s">
        <v>38</v>
      </c>
      <c r="C317" s="20">
        <v>6</v>
      </c>
      <c r="D317" s="20" t="s">
        <v>23</v>
      </c>
      <c r="E317" s="21">
        <v>0.34722222222222227</v>
      </c>
      <c r="F317" s="21">
        <v>0.3923611111111111</v>
      </c>
      <c r="G317" s="20">
        <v>2</v>
      </c>
      <c r="H317" s="20" t="s">
        <v>25</v>
      </c>
      <c r="I317" s="21">
        <v>0.3576388888888889</v>
      </c>
      <c r="J317" s="21">
        <v>0.3659722222222222</v>
      </c>
      <c r="K317" s="21">
        <v>0.38541666666666669</v>
      </c>
      <c r="L317" s="18">
        <f>I317-E317</f>
        <v>1.041666666666663E-2</v>
      </c>
      <c r="M317" s="18">
        <f t="shared" si="17"/>
        <v>8.3333333333333037E-3</v>
      </c>
      <c r="N317" s="18">
        <f t="shared" si="17"/>
        <v>1.9444444444444486E-2</v>
      </c>
      <c r="O317" s="18">
        <f>F317-E317</f>
        <v>4.513888888888884E-2</v>
      </c>
      <c r="P317" s="17">
        <v>1</v>
      </c>
      <c r="Q317" s="18">
        <v>1.0416666666666701E-2</v>
      </c>
      <c r="R317" s="18">
        <f t="shared" si="15"/>
        <v>5.5555555555555539E-2</v>
      </c>
      <c r="S317" s="18">
        <f t="shared" si="16"/>
        <v>1.3333333333333333</v>
      </c>
      <c r="T317" s="17" t="str">
        <f t="shared" si="18"/>
        <v>lundi</v>
      </c>
      <c r="U317" s="18">
        <f>F317+Q317</f>
        <v>0.40277777777777779</v>
      </c>
      <c r="V317" s="18">
        <f>E318-U317</f>
        <v>0</v>
      </c>
    </row>
    <row r="318" spans="1:22" x14ac:dyDescent="0.25">
      <c r="A318" s="22">
        <v>44620</v>
      </c>
      <c r="B318" s="20" t="s">
        <v>38</v>
      </c>
      <c r="C318" s="20">
        <v>6</v>
      </c>
      <c r="D318" s="20" t="s">
        <v>23</v>
      </c>
      <c r="E318" s="21">
        <v>0.40277777777777773</v>
      </c>
      <c r="F318" s="21">
        <v>0.42708333333333331</v>
      </c>
      <c r="G318" s="20">
        <v>2</v>
      </c>
      <c r="H318" s="20" t="s">
        <v>25</v>
      </c>
      <c r="I318" s="21">
        <v>0.41319444444444442</v>
      </c>
      <c r="J318" s="21">
        <v>0.41666666666666669</v>
      </c>
      <c r="K318" s="21">
        <v>0.4201388888888889</v>
      </c>
      <c r="L318" s="18">
        <f>I318-E318</f>
        <v>1.0416666666666685E-2</v>
      </c>
      <c r="M318" s="18">
        <f t="shared" si="17"/>
        <v>3.4722222222222654E-3</v>
      </c>
      <c r="N318" s="18">
        <f t="shared" si="17"/>
        <v>3.4722222222222099E-3</v>
      </c>
      <c r="O318" s="18">
        <f>F318-E318</f>
        <v>2.430555555555558E-2</v>
      </c>
      <c r="P318" s="17">
        <v>1</v>
      </c>
      <c r="Q318" s="18">
        <v>1.0416666666666701E-2</v>
      </c>
      <c r="R318" s="18">
        <f t="shared" si="15"/>
        <v>3.4722222222222279E-2</v>
      </c>
      <c r="S318" s="18">
        <f t="shared" si="16"/>
        <v>0.83333333333333337</v>
      </c>
      <c r="T318" s="17" t="str">
        <f t="shared" si="18"/>
        <v>lundi</v>
      </c>
      <c r="U318" s="18">
        <f>F318+Q318</f>
        <v>0.4375</v>
      </c>
      <c r="V318" s="18">
        <f>E319-U318</f>
        <v>4.8611111111111494E-3</v>
      </c>
    </row>
    <row r="319" spans="1:22" x14ac:dyDescent="0.25">
      <c r="A319" s="22">
        <v>44620</v>
      </c>
      <c r="B319" s="20" t="s">
        <v>38</v>
      </c>
      <c r="C319" s="20">
        <v>6</v>
      </c>
      <c r="D319" s="20" t="s">
        <v>23</v>
      </c>
      <c r="E319" s="21">
        <v>0.44236111111111115</v>
      </c>
      <c r="F319" s="21">
        <v>0.53819444444444442</v>
      </c>
      <c r="G319" s="20">
        <v>0</v>
      </c>
      <c r="H319" s="20" t="s">
        <v>25</v>
      </c>
      <c r="I319" s="21">
        <v>0.44791666666666669</v>
      </c>
      <c r="J319" s="21">
        <v>0.46319444444444446</v>
      </c>
      <c r="K319" s="21">
        <v>0.52638888888888891</v>
      </c>
      <c r="L319" s="18">
        <f>I319-E319</f>
        <v>5.5555555555555358E-3</v>
      </c>
      <c r="M319" s="18">
        <f t="shared" si="17"/>
        <v>1.5277777777777779E-2</v>
      </c>
      <c r="N319" s="18">
        <f t="shared" si="17"/>
        <v>6.3194444444444442E-2</v>
      </c>
      <c r="O319" s="18">
        <f>F319-E319</f>
        <v>9.583333333333327E-2</v>
      </c>
      <c r="P319" s="17">
        <v>1</v>
      </c>
      <c r="Q319" s="18">
        <v>1.0416666666666701E-2</v>
      </c>
      <c r="R319" s="18">
        <f t="shared" si="15"/>
        <v>0.10624999999999997</v>
      </c>
      <c r="S319" s="18">
        <f t="shared" si="16"/>
        <v>2.5499999999999998</v>
      </c>
      <c r="T319" s="17" t="str">
        <f t="shared" si="18"/>
        <v>lundi</v>
      </c>
      <c r="U319" s="18">
        <f>F319+Q319</f>
        <v>0.54861111111111116</v>
      </c>
      <c r="V319" s="18">
        <f>E320-U319</f>
        <v>1.7361111111111049E-2</v>
      </c>
    </row>
    <row r="320" spans="1:22" x14ac:dyDescent="0.25">
      <c r="A320" s="22">
        <v>44620</v>
      </c>
      <c r="B320" s="20" t="s">
        <v>38</v>
      </c>
      <c r="C320" s="20">
        <v>6</v>
      </c>
      <c r="D320" s="20" t="s">
        <v>23</v>
      </c>
      <c r="E320" s="21">
        <v>0.56597222222222221</v>
      </c>
      <c r="F320" s="21">
        <v>0.63888888888888895</v>
      </c>
      <c r="G320" s="20">
        <v>0</v>
      </c>
      <c r="H320" s="20" t="s">
        <v>25</v>
      </c>
      <c r="I320" s="21">
        <v>0.5708333333333333</v>
      </c>
      <c r="J320" s="21">
        <v>0.58472222222222225</v>
      </c>
      <c r="K320" s="21">
        <v>0.625</v>
      </c>
      <c r="L320" s="18">
        <f>I320-E320</f>
        <v>4.8611111111110938E-3</v>
      </c>
      <c r="M320" s="18">
        <f t="shared" si="17"/>
        <v>1.3888888888888951E-2</v>
      </c>
      <c r="N320" s="18">
        <f t="shared" si="17"/>
        <v>4.0277777777777746E-2</v>
      </c>
      <c r="O320" s="18">
        <f>F320-E320</f>
        <v>7.2916666666666741E-2</v>
      </c>
      <c r="P320" s="17">
        <v>1</v>
      </c>
      <c r="Q320" s="18">
        <v>1.0416666666666701E-2</v>
      </c>
      <c r="R320" s="18">
        <f t="shared" si="15"/>
        <v>8.333333333333344E-2</v>
      </c>
      <c r="S320" s="18">
        <f t="shared" si="16"/>
        <v>2</v>
      </c>
      <c r="T320" s="17" t="str">
        <f t="shared" si="18"/>
        <v>lundi</v>
      </c>
      <c r="U320" s="18">
        <f>F320+Q320</f>
        <v>0.64930555555555569</v>
      </c>
      <c r="V320" s="18">
        <f>E321-U320</f>
        <v>-0.64930555555555569</v>
      </c>
    </row>
    <row r="321" spans="1:22" x14ac:dyDescent="0.25">
      <c r="A321" s="20"/>
      <c r="B321" s="20"/>
      <c r="C321" s="20"/>
      <c r="D321" s="20"/>
      <c r="E321" s="20"/>
      <c r="F321" s="20"/>
      <c r="G321" s="20"/>
      <c r="H321" s="20"/>
      <c r="I321" s="20"/>
      <c r="J321" s="20"/>
      <c r="K321" s="20"/>
      <c r="L321" s="20"/>
      <c r="M321" s="20"/>
      <c r="N321" s="20"/>
      <c r="O321" s="20"/>
      <c r="P321" s="20"/>
      <c r="Q321" s="20"/>
      <c r="R321" s="20"/>
      <c r="S321" s="20"/>
      <c r="T321" s="20"/>
      <c r="U321" s="20"/>
      <c r="V321" s="20"/>
    </row>
    <row r="322" spans="1:22" x14ac:dyDescent="0.25">
      <c r="A322" s="20"/>
      <c r="B322" s="20"/>
      <c r="C322" s="20"/>
      <c r="D322" s="20"/>
      <c r="E322" s="20"/>
      <c r="F322" s="20"/>
      <c r="G322" s="20"/>
      <c r="H322" s="20"/>
      <c r="I322" s="20"/>
      <c r="J322" s="20"/>
      <c r="K322" s="20"/>
      <c r="L322" s="20"/>
      <c r="M322" s="20"/>
      <c r="N322" s="20"/>
      <c r="O322" s="20"/>
      <c r="P322" s="20"/>
      <c r="Q322" s="20"/>
      <c r="R322" s="20"/>
      <c r="S322" s="20"/>
      <c r="T322" s="20"/>
      <c r="U322" s="20"/>
      <c r="V322" s="20"/>
    </row>
    <row r="323" spans="1:22" x14ac:dyDescent="0.25">
      <c r="A323" s="20"/>
      <c r="B323" s="20"/>
      <c r="C323" s="20"/>
      <c r="D323" s="20"/>
      <c r="E323" s="20"/>
      <c r="F323" s="20"/>
      <c r="G323" s="20"/>
      <c r="H323" s="20"/>
      <c r="I323" s="20"/>
      <c r="J323" s="20"/>
      <c r="K323" s="20"/>
      <c r="L323" s="20"/>
      <c r="M323" s="20"/>
      <c r="N323" s="20"/>
      <c r="O323" s="20"/>
      <c r="P323" s="20"/>
      <c r="Q323" s="20"/>
      <c r="R323" s="20"/>
      <c r="S323" s="20"/>
      <c r="T323" s="20"/>
      <c r="U323" s="20"/>
      <c r="V323" s="20"/>
    </row>
    <row r="324" spans="1:22" x14ac:dyDescent="0.25">
      <c r="A324" s="20"/>
      <c r="B324" s="20"/>
      <c r="C324" s="20"/>
      <c r="D324" s="20"/>
      <c r="E324" s="20"/>
      <c r="F324" s="20"/>
      <c r="G324" s="20"/>
      <c r="H324" s="20"/>
      <c r="I324" s="20"/>
      <c r="J324" s="20"/>
      <c r="K324" s="20"/>
      <c r="L324" s="20"/>
      <c r="M324" s="20"/>
      <c r="N324" s="20"/>
      <c r="O324" s="20"/>
      <c r="P324" s="20"/>
      <c r="Q324" s="20"/>
      <c r="R324" s="20"/>
      <c r="S324" s="20"/>
      <c r="T324" s="20"/>
      <c r="U324" s="20"/>
      <c r="V324" s="20"/>
    </row>
    <row r="325" spans="1:22" x14ac:dyDescent="0.25">
      <c r="A325" s="20"/>
      <c r="B325" s="20"/>
      <c r="C325" s="20"/>
      <c r="D325" s="20"/>
      <c r="E325" s="20"/>
      <c r="F325" s="20"/>
      <c r="G325" s="20"/>
      <c r="H325" s="20"/>
      <c r="I325" s="20"/>
      <c r="J325" s="20"/>
      <c r="K325" s="20"/>
      <c r="L325" s="20"/>
      <c r="M325" s="20"/>
      <c r="N325" s="20"/>
      <c r="O325" s="20"/>
      <c r="P325" s="20"/>
      <c r="Q325" s="20"/>
      <c r="R325" s="20"/>
      <c r="S325" s="20"/>
      <c r="T325" s="20"/>
      <c r="U325" s="20"/>
      <c r="V325" s="20"/>
    </row>
    <row r="326" spans="1:22" x14ac:dyDescent="0.25">
      <c r="A326" s="20"/>
      <c r="B326" s="20"/>
      <c r="C326" s="20"/>
      <c r="D326" s="20"/>
      <c r="E326" s="20"/>
      <c r="F326" s="20"/>
      <c r="G326" s="20"/>
      <c r="H326" s="20"/>
      <c r="I326" s="20"/>
      <c r="J326" s="20"/>
      <c r="K326" s="20"/>
      <c r="L326" s="20"/>
      <c r="M326" s="20"/>
      <c r="N326" s="20"/>
      <c r="O326" s="20"/>
      <c r="P326" s="20"/>
      <c r="Q326" s="20"/>
      <c r="R326" s="20"/>
      <c r="S326" s="20"/>
      <c r="T326" s="20"/>
      <c r="U326" s="20"/>
      <c r="V326" s="20"/>
    </row>
    <row r="327" spans="1:22" x14ac:dyDescent="0.25">
      <c r="A327" s="20"/>
      <c r="B327" s="20"/>
      <c r="C327" s="20"/>
      <c r="D327" s="20"/>
      <c r="E327" s="20"/>
      <c r="F327" s="20"/>
      <c r="G327" s="20"/>
      <c r="H327" s="20"/>
      <c r="I327" s="20"/>
      <c r="J327" s="20"/>
      <c r="K327" s="20"/>
      <c r="L327" s="20"/>
      <c r="M327" s="20"/>
      <c r="N327" s="20"/>
      <c r="O327" s="20"/>
      <c r="P327" s="20"/>
      <c r="Q327" s="20"/>
      <c r="R327" s="20"/>
      <c r="S327" s="20"/>
      <c r="T327" s="20"/>
      <c r="U327" s="20"/>
      <c r="V327" s="20"/>
    </row>
    <row r="328" spans="1:22" x14ac:dyDescent="0.25">
      <c r="A328" s="20"/>
      <c r="B328" s="20"/>
      <c r="C328" s="20"/>
      <c r="D328" s="20"/>
      <c r="E328" s="20"/>
      <c r="F328" s="20"/>
      <c r="G328" s="20"/>
      <c r="H328" s="20"/>
      <c r="I328" s="20"/>
      <c r="J328" s="20"/>
      <c r="K328" s="20"/>
      <c r="L328" s="20"/>
      <c r="M328" s="20"/>
      <c r="N328" s="20"/>
      <c r="O328" s="20"/>
      <c r="P328" s="20"/>
      <c r="Q328" s="20"/>
      <c r="R328" s="20"/>
      <c r="S328" s="20"/>
      <c r="T328" s="20"/>
      <c r="U328" s="20"/>
      <c r="V328" s="20"/>
    </row>
    <row r="329" spans="1:22" x14ac:dyDescent="0.25">
      <c r="A329" s="20"/>
      <c r="B329" s="20"/>
      <c r="C329" s="20"/>
      <c r="D329" s="20"/>
      <c r="E329" s="20"/>
      <c r="F329" s="20"/>
      <c r="G329" s="20"/>
      <c r="H329" s="20"/>
      <c r="I329" s="20"/>
      <c r="J329" s="20"/>
      <c r="K329" s="20"/>
      <c r="L329" s="20"/>
      <c r="M329" s="20"/>
      <c r="N329" s="20"/>
      <c r="O329" s="20"/>
      <c r="P329" s="20"/>
      <c r="Q329" s="20"/>
      <c r="R329" s="20"/>
      <c r="S329" s="20"/>
      <c r="T329" s="20"/>
      <c r="U329" s="20"/>
      <c r="V329" s="20"/>
    </row>
    <row r="330" spans="1:22" x14ac:dyDescent="0.25">
      <c r="A330" s="20"/>
      <c r="B330" s="20"/>
      <c r="C330" s="20"/>
      <c r="D330" s="20"/>
      <c r="E330" s="20"/>
      <c r="F330" s="20"/>
      <c r="G330" s="20"/>
      <c r="H330" s="20"/>
      <c r="I330" s="20"/>
      <c r="J330" s="20"/>
      <c r="K330" s="20"/>
      <c r="L330" s="20"/>
      <c r="M330" s="20"/>
      <c r="N330" s="20"/>
      <c r="O330" s="20"/>
      <c r="P330" s="20"/>
      <c r="Q330" s="20"/>
      <c r="R330" s="20"/>
      <c r="S330" s="20"/>
      <c r="T330" s="20"/>
      <c r="U330" s="20"/>
      <c r="V330" s="20"/>
    </row>
    <row r="331" spans="1:22" x14ac:dyDescent="0.25">
      <c r="A331" s="20"/>
      <c r="B331" s="20"/>
      <c r="C331" s="20"/>
      <c r="D331" s="20"/>
      <c r="E331" s="20"/>
      <c r="F331" s="20"/>
      <c r="G331" s="20"/>
      <c r="H331" s="20"/>
      <c r="I331" s="20"/>
      <c r="J331" s="20"/>
      <c r="K331" s="20"/>
      <c r="L331" s="20"/>
      <c r="M331" s="20"/>
      <c r="N331" s="20"/>
      <c r="O331" s="20"/>
      <c r="P331" s="20"/>
      <c r="Q331" s="20"/>
      <c r="R331" s="20"/>
      <c r="S331" s="20"/>
      <c r="T331" s="20"/>
      <c r="U331" s="20"/>
      <c r="V331" s="20"/>
    </row>
    <row r="332" spans="1:22" x14ac:dyDescent="0.25">
      <c r="A332" s="20"/>
      <c r="B332" s="20"/>
      <c r="C332" s="20"/>
      <c r="D332" s="20"/>
      <c r="E332" s="20"/>
      <c r="F332" s="20"/>
      <c r="G332" s="20"/>
      <c r="H332" s="20"/>
      <c r="I332" s="20"/>
      <c r="J332" s="20"/>
      <c r="K332" s="20"/>
      <c r="L332" s="20"/>
      <c r="M332" s="20"/>
      <c r="N332" s="20"/>
      <c r="O332" s="20"/>
      <c r="P332" s="20"/>
      <c r="Q332" s="20"/>
      <c r="R332" s="20"/>
      <c r="S332" s="20"/>
      <c r="T332" s="20"/>
      <c r="U332" s="20"/>
      <c r="V332" s="20"/>
    </row>
    <row r="333" spans="1:22" x14ac:dyDescent="0.25">
      <c r="A333" s="20"/>
      <c r="B333" s="20"/>
      <c r="C333" s="20"/>
      <c r="D333" s="20"/>
      <c r="E333" s="20"/>
      <c r="F333" s="20"/>
      <c r="G333" s="20"/>
      <c r="H333" s="20"/>
      <c r="I333" s="20"/>
      <c r="J333" s="20"/>
      <c r="K333" s="20"/>
      <c r="L333" s="20"/>
      <c r="M333" s="20"/>
      <c r="N333" s="20"/>
      <c r="O333" s="20"/>
      <c r="P333" s="20"/>
      <c r="Q333" s="20"/>
      <c r="R333" s="20"/>
      <c r="S333" s="20"/>
      <c r="T333" s="20"/>
      <c r="U333" s="20"/>
      <c r="V333" s="20"/>
    </row>
    <row r="334" spans="1:22" x14ac:dyDescent="0.25">
      <c r="A334" s="20"/>
      <c r="B334" s="20"/>
      <c r="C334" s="20"/>
      <c r="D334" s="20"/>
      <c r="E334" s="20"/>
      <c r="F334" s="20"/>
      <c r="G334" s="20"/>
      <c r="H334" s="20"/>
      <c r="I334" s="20"/>
      <c r="J334" s="20"/>
      <c r="K334" s="20"/>
      <c r="L334" s="20"/>
      <c r="M334" s="20"/>
      <c r="N334" s="20"/>
      <c r="O334" s="20"/>
      <c r="P334" s="20"/>
      <c r="Q334" s="20"/>
      <c r="R334" s="20"/>
      <c r="S334" s="20"/>
      <c r="T334" s="20"/>
      <c r="U334" s="20"/>
      <c r="V334" s="20"/>
    </row>
    <row r="335" spans="1:22" x14ac:dyDescent="0.25">
      <c r="A335" s="20"/>
      <c r="B335" s="20"/>
      <c r="C335" s="20"/>
      <c r="D335" s="20"/>
      <c r="E335" s="20"/>
      <c r="F335" s="20"/>
      <c r="G335" s="20"/>
      <c r="H335" s="20"/>
      <c r="I335" s="20"/>
      <c r="J335" s="20"/>
      <c r="K335" s="20"/>
      <c r="L335" s="20"/>
      <c r="M335" s="20"/>
      <c r="N335" s="20"/>
      <c r="O335" s="20"/>
      <c r="P335" s="20"/>
      <c r="Q335" s="20"/>
      <c r="R335" s="20"/>
      <c r="S335" s="20"/>
      <c r="T335" s="20"/>
      <c r="U335" s="20"/>
      <c r="V335" s="20"/>
    </row>
    <row r="336" spans="1:22" x14ac:dyDescent="0.25">
      <c r="A336" s="20"/>
      <c r="B336" s="20"/>
      <c r="C336" s="20"/>
      <c r="D336" s="20"/>
      <c r="E336" s="20"/>
      <c r="F336" s="20"/>
      <c r="G336" s="20"/>
      <c r="H336" s="20"/>
      <c r="I336" s="20"/>
      <c r="J336" s="20"/>
      <c r="K336" s="20"/>
      <c r="L336" s="20"/>
      <c r="M336" s="20"/>
      <c r="N336" s="20"/>
      <c r="O336" s="20"/>
      <c r="P336" s="20"/>
      <c r="Q336" s="20"/>
      <c r="R336" s="20"/>
      <c r="S336" s="20"/>
      <c r="T336" s="20"/>
      <c r="U336" s="20"/>
      <c r="V336" s="20"/>
    </row>
    <row r="337" spans="1:22" x14ac:dyDescent="0.25">
      <c r="A337" s="20"/>
      <c r="B337" s="20"/>
      <c r="C337" s="20"/>
      <c r="D337" s="20"/>
      <c r="E337" s="20"/>
      <c r="F337" s="20"/>
      <c r="G337" s="20"/>
      <c r="H337" s="20"/>
      <c r="I337" s="20"/>
      <c r="J337" s="20"/>
      <c r="K337" s="20"/>
      <c r="L337" s="20"/>
      <c r="M337" s="20"/>
      <c r="N337" s="20"/>
      <c r="O337" s="20"/>
      <c r="P337" s="20"/>
      <c r="Q337" s="20"/>
      <c r="R337" s="20"/>
      <c r="S337" s="20"/>
      <c r="T337" s="20"/>
      <c r="U337" s="20"/>
      <c r="V337" s="20"/>
    </row>
    <row r="338" spans="1:22" x14ac:dyDescent="0.25">
      <c r="A338" s="20"/>
      <c r="B338" s="20"/>
      <c r="C338" s="20"/>
      <c r="D338" s="20"/>
      <c r="E338" s="20"/>
      <c r="F338" s="20"/>
      <c r="G338" s="20"/>
      <c r="H338" s="20"/>
      <c r="I338" s="20"/>
      <c r="J338" s="20"/>
      <c r="K338" s="20"/>
      <c r="L338" s="20"/>
      <c r="M338" s="20"/>
      <c r="N338" s="20"/>
      <c r="O338" s="20"/>
      <c r="P338" s="20"/>
      <c r="Q338" s="20"/>
      <c r="R338" s="20"/>
      <c r="S338" s="20"/>
      <c r="T338" s="20"/>
      <c r="U338" s="20"/>
      <c r="V338" s="20"/>
    </row>
    <row r="339" spans="1:22" x14ac:dyDescent="0.25">
      <c r="A339" s="20"/>
      <c r="B339" s="20"/>
      <c r="C339" s="20"/>
      <c r="D339" s="20"/>
      <c r="E339" s="20"/>
      <c r="F339" s="20"/>
      <c r="G339" s="20"/>
      <c r="H339" s="20"/>
      <c r="I339" s="20"/>
      <c r="J339" s="20"/>
      <c r="K339" s="20"/>
      <c r="L339" s="20"/>
      <c r="M339" s="20"/>
      <c r="N339" s="20"/>
      <c r="O339" s="20"/>
      <c r="P339" s="20"/>
      <c r="Q339" s="20"/>
      <c r="R339" s="20"/>
      <c r="S339" s="20"/>
      <c r="T339" s="20"/>
      <c r="U339" s="20"/>
      <c r="V339" s="20"/>
    </row>
    <row r="340" spans="1:22" x14ac:dyDescent="0.25">
      <c r="A340" s="20"/>
      <c r="B340" s="20"/>
      <c r="C340" s="20"/>
      <c r="D340" s="20"/>
      <c r="E340" s="20"/>
      <c r="F340" s="20"/>
      <c r="G340" s="20"/>
      <c r="H340" s="20"/>
      <c r="I340" s="20"/>
      <c r="J340" s="20"/>
      <c r="K340" s="20"/>
      <c r="L340" s="20"/>
      <c r="M340" s="20"/>
      <c r="N340" s="20"/>
      <c r="O340" s="20"/>
      <c r="P340" s="20"/>
      <c r="Q340" s="20"/>
      <c r="R340" s="20"/>
      <c r="S340" s="20"/>
      <c r="T340" s="20"/>
      <c r="U340" s="20"/>
      <c r="V340" s="20"/>
    </row>
    <row r="341" spans="1:22" x14ac:dyDescent="0.25">
      <c r="A341" s="20"/>
      <c r="B341" s="20"/>
      <c r="C341" s="20"/>
      <c r="D341" s="20"/>
      <c r="E341" s="20"/>
      <c r="F341" s="20"/>
      <c r="G341" s="20"/>
      <c r="H341" s="20"/>
      <c r="I341" s="20"/>
      <c r="J341" s="20"/>
      <c r="K341" s="20"/>
      <c r="L341" s="20"/>
      <c r="M341" s="20"/>
      <c r="N341" s="20"/>
      <c r="O341" s="20"/>
      <c r="P341" s="20"/>
      <c r="Q341" s="20"/>
      <c r="R341" s="20"/>
      <c r="S341" s="20"/>
      <c r="T341" s="20"/>
      <c r="U341" s="20"/>
      <c r="V341" s="20"/>
    </row>
    <row r="342" spans="1:22" x14ac:dyDescent="0.25">
      <c r="A342" s="20"/>
      <c r="B342" s="20"/>
      <c r="C342" s="20"/>
      <c r="D342" s="20"/>
      <c r="E342" s="20"/>
      <c r="F342" s="20"/>
      <c r="G342" s="20"/>
      <c r="H342" s="20"/>
      <c r="I342" s="20"/>
      <c r="J342" s="20"/>
      <c r="K342" s="20"/>
      <c r="L342" s="20"/>
      <c r="M342" s="20"/>
      <c r="N342" s="20"/>
      <c r="O342" s="20"/>
      <c r="P342" s="20"/>
      <c r="Q342" s="20"/>
      <c r="R342" s="20"/>
      <c r="S342" s="20"/>
      <c r="T342" s="20"/>
      <c r="U342" s="20"/>
      <c r="V342" s="2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Avec filtre</vt:lpstr>
      <vt:lpstr>Sans filtre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Vero</dc:creator>
  <cp:lastModifiedBy>Vero</cp:lastModifiedBy>
  <dcterms:created xsi:type="dcterms:W3CDTF">2022-03-05T06:52:51Z</dcterms:created>
  <dcterms:modified xsi:type="dcterms:W3CDTF">2022-03-05T07:02:42Z</dcterms:modified>
</cp:coreProperties>
</file>