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rtine.martineau\Dropbox\Compagnie Chalet\"/>
    </mc:Choice>
  </mc:AlternateContent>
  <bookViews>
    <workbookView xWindow="0" yWindow="0" windowWidth="20490" windowHeight="8205"/>
  </bookViews>
  <sheets>
    <sheet name="Feuil1" sheetId="1" r:id="rId1"/>
    <sheet name="Feuil2" sheetId="2" r:id="rId2"/>
  </sheets>
  <definedNames>
    <definedName name="_xlnm._FilterDatabase" localSheetId="0" hidden="1">Feuil1!#REF!</definedName>
    <definedName name="arrive">Feuil1!#REF!</definedName>
    <definedName name="arrivee">Feuil1!#REF!</definedName>
    <definedName name="Arrivée">Feuil1!#REF!</definedName>
    <definedName name="debut_location">Feuil1!$D$3</definedName>
    <definedName name="depart">Feuil1!#REF!</definedName>
    <definedName name="_xlnm.Print_Titles" localSheetId="0">Feuil1!$4:$6</definedName>
    <definedName name="semaine_affichage">Feuil1!$D$4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2" i="1"/>
  <c r="F13" i="1"/>
  <c r="F14" i="1"/>
  <c r="F15" i="1"/>
  <c r="F16" i="1"/>
  <c r="F17" i="1"/>
  <c r="F18" i="1"/>
  <c r="H5" i="1" l="1"/>
  <c r="H6" i="1" s="1"/>
  <c r="I5" i="1" l="1"/>
  <c r="I6" i="1" s="1"/>
  <c r="H4" i="1"/>
  <c r="J5" i="1" l="1"/>
  <c r="J6" i="1" s="1"/>
  <c r="K5" i="1" l="1"/>
  <c r="K6" i="1" s="1"/>
  <c r="L5" i="1" l="1"/>
  <c r="L6" i="1" s="1"/>
  <c r="M5" i="1" l="1"/>
  <c r="M6" i="1" s="1"/>
  <c r="N5" i="1" l="1"/>
  <c r="N6" i="1" s="1"/>
  <c r="O5" i="1" l="1"/>
  <c r="O6" i="1" s="1"/>
  <c r="P5" i="1" l="1"/>
  <c r="P6" i="1" s="1"/>
  <c r="O4" i="1"/>
  <c r="Q5" i="1" l="1"/>
  <c r="Q6" i="1" s="1"/>
  <c r="R5" i="1" l="1"/>
  <c r="R6" i="1" s="1"/>
  <c r="S5" i="1" l="1"/>
  <c r="S6" i="1" s="1"/>
  <c r="T5" i="1" l="1"/>
  <c r="T6" i="1" s="1"/>
  <c r="U5" i="1" l="1"/>
  <c r="U6" i="1" s="1"/>
  <c r="V5" i="1" l="1"/>
  <c r="V6" i="1" s="1"/>
  <c r="V4" i="1" l="1"/>
  <c r="W5" i="1"/>
  <c r="W6" i="1" s="1"/>
  <c r="X5" i="1" l="1"/>
  <c r="X6" i="1" s="1"/>
  <c r="Y5" i="1" l="1"/>
  <c r="Y6" i="1" s="1"/>
  <c r="Z5" i="1" l="1"/>
  <c r="Z6" i="1" s="1"/>
  <c r="AA5" i="1" l="1"/>
  <c r="AA6" i="1" s="1"/>
  <c r="AB5" i="1" l="1"/>
  <c r="AB6" i="1" s="1"/>
  <c r="AC5" i="1" l="1"/>
  <c r="AC6" i="1" s="1"/>
  <c r="AD5" i="1" l="1"/>
  <c r="AD6" i="1" s="1"/>
  <c r="AC4" i="1"/>
  <c r="AE5" i="1" l="1"/>
  <c r="AE6" i="1" s="1"/>
  <c r="AF5" i="1" l="1"/>
  <c r="AF6" i="1" s="1"/>
  <c r="AG5" i="1" l="1"/>
  <c r="AG6" i="1" s="1"/>
  <c r="AH5" i="1" l="1"/>
  <c r="AH6" i="1" s="1"/>
  <c r="AI5" i="1" l="1"/>
  <c r="AI6" i="1" s="1"/>
  <c r="AJ5" i="1" l="1"/>
  <c r="AJ6" i="1" s="1"/>
  <c r="AJ4" i="1" l="1"/>
  <c r="AK5" i="1"/>
  <c r="AK6" i="1" s="1"/>
  <c r="AL5" i="1" l="1"/>
  <c r="AL6" i="1" s="1"/>
  <c r="AM5" i="1" l="1"/>
  <c r="AM6" i="1" s="1"/>
  <c r="AN5" i="1" l="1"/>
  <c r="AN6" i="1" s="1"/>
  <c r="AO5" i="1" l="1"/>
  <c r="AO6" i="1" s="1"/>
  <c r="AP5" i="1" l="1"/>
  <c r="AP6" i="1" s="1"/>
  <c r="AQ5" i="1" l="1"/>
  <c r="AQ6" i="1" s="1"/>
  <c r="AR5" i="1" l="1"/>
  <c r="AR6" i="1" s="1"/>
  <c r="AQ4" i="1"/>
  <c r="AS5" i="1" l="1"/>
  <c r="AS6" i="1" s="1"/>
  <c r="AT5" i="1" l="1"/>
  <c r="AT6" i="1" s="1"/>
  <c r="AU5" i="1" l="1"/>
  <c r="AU6" i="1" s="1"/>
  <c r="AV5" i="1" l="1"/>
  <c r="AV6" i="1" s="1"/>
  <c r="AW5" i="1" l="1"/>
  <c r="AW6" i="1" s="1"/>
</calcChain>
</file>

<file path=xl/sharedStrings.xml><?xml version="1.0" encoding="utf-8"?>
<sst xmlns="http://schemas.openxmlformats.org/spreadsheetml/2006/main" count="20" uniqueCount="20">
  <si>
    <t>Chalet:</t>
  </si>
  <si>
    <t>1 ière location</t>
  </si>
  <si>
    <t>Début de location:</t>
  </si>
  <si>
    <t>Nom du client:</t>
  </si>
  <si>
    <t>Location de Chalet</t>
  </si>
  <si>
    <t>Dépôt:</t>
  </si>
  <si>
    <t>Arrivé:</t>
  </si>
  <si>
    <t>Départ:</t>
  </si>
  <si>
    <t>Petit Domaine</t>
  </si>
  <si>
    <t>Semaine d'affichage:</t>
  </si>
  <si>
    <t>2 ière location</t>
  </si>
  <si>
    <t>3 ière location</t>
  </si>
  <si>
    <t>4 ière location</t>
  </si>
  <si>
    <t>5 ière location</t>
  </si>
  <si>
    <t>6 ière location</t>
  </si>
  <si>
    <t>7 ière location</t>
  </si>
  <si>
    <t>8 ière location</t>
  </si>
  <si>
    <t>9 ière location</t>
  </si>
  <si>
    <t>10 ière location</t>
  </si>
  <si>
    <t>Jours de location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</si>
</sst>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/mm/yy;@"/>
    <numFmt numFmtId="165" formatCode="d"/>
    <numFmt numFmtId="166" formatCode="[$-C0C]d\ mmm\ yyyy;@"/>
    <numFmt numFmtId="167" formatCode="ddd\,\ yyyy/mm/dd"/>
  </numFmts>
  <fonts count="9" x14ac:knownFonts="1">
    <font>
      <sz val="11"/>
      <color theme="1"/>
      <name val="Calibri"/>
      <family val="2"/>
      <scheme val="minor"/>
    </font>
    <font>
      <sz val="14"/>
      <color theme="1"/>
      <name val="Garamond"/>
      <family val="1"/>
    </font>
    <font>
      <sz val="14"/>
      <color theme="9" tint="-0.249977111117893"/>
      <name val="Garamond"/>
      <family val="1"/>
    </font>
    <font>
      <sz val="14"/>
      <color rgb="FF00B050"/>
      <name val="Garamond"/>
      <family val="1"/>
    </font>
    <font>
      <sz val="14"/>
      <color theme="0"/>
      <name val="Garamond"/>
      <family val="1"/>
    </font>
    <font>
      <sz val="22"/>
      <color theme="4" tint="-0.499984740745262"/>
      <name val="Garamond"/>
      <family val="1"/>
    </font>
    <font>
      <sz val="12"/>
      <color theme="0"/>
      <name val="Garamond"/>
      <family val="1"/>
    </font>
    <font>
      <sz val="12"/>
      <color theme="1"/>
      <name val="Garamond"/>
      <family val="1"/>
    </font>
    <font>
      <sz val="14"/>
      <color theme="4" tint="-0.249977111117893"/>
      <name val="Garamond"/>
      <family val="1"/>
    </font>
  </fonts>
  <fills count="8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4659260841701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4" tint="0.59996337778862885"/>
      </left>
      <right/>
      <top style="thin">
        <color theme="4" tint="0.59996337778862885"/>
      </top>
      <bottom/>
      <diagonal/>
    </border>
    <border>
      <left/>
      <right/>
      <top style="thin">
        <color theme="4" tint="0.59996337778862885"/>
      </top>
      <bottom/>
      <diagonal/>
    </border>
    <border>
      <left style="thin">
        <color theme="4" tint="0.59996337778862885"/>
      </left>
      <right/>
      <top/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/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/>
      <bottom/>
      <diagonal/>
    </border>
    <border>
      <left/>
      <right style="thin">
        <color theme="4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55">
    <xf numFmtId="0" fontId="0" fillId="0" borderId="0" xfId="0"/>
    <xf numFmtId="165" fontId="7" fillId="2" borderId="6" xfId="0" applyNumberFormat="1" applyFont="1" applyFill="1" applyBorder="1" applyAlignment="1" applyProtection="1">
      <alignment horizontal="center" shrinkToFit="1"/>
    </xf>
    <xf numFmtId="0" fontId="5" fillId="0" borderId="0" xfId="0" applyFont="1" applyProtection="1"/>
    <xf numFmtId="0" fontId="1" fillId="0" borderId="0" xfId="0" applyFont="1" applyProtection="1"/>
    <xf numFmtId="0" fontId="2" fillId="0" borderId="0" xfId="0" applyFont="1" applyProtection="1"/>
    <xf numFmtId="0" fontId="3" fillId="0" borderId="0" xfId="0" applyFont="1" applyProtection="1"/>
    <xf numFmtId="0" fontId="1" fillId="0" borderId="0" xfId="0" applyFont="1" applyAlignment="1" applyProtection="1">
      <alignment horizontal="right"/>
    </xf>
    <xf numFmtId="167" fontId="1" fillId="0" borderId="0" xfId="0" applyNumberFormat="1" applyFont="1" applyBorder="1" applyAlignment="1" applyProtection="1">
      <alignment horizontal="center"/>
    </xf>
    <xf numFmtId="0" fontId="7" fillId="0" borderId="0" xfId="0" applyFont="1" applyAlignment="1" applyProtection="1">
      <alignment horizontal="right"/>
    </xf>
    <xf numFmtId="0" fontId="7" fillId="0" borderId="0" xfId="0" applyFont="1" applyBorder="1" applyAlignment="1" applyProtection="1">
      <alignment horizontal="center"/>
    </xf>
    <xf numFmtId="0" fontId="7" fillId="0" borderId="12" xfId="0" applyFont="1" applyBorder="1" applyAlignment="1" applyProtection="1">
      <alignment horizontal="center"/>
    </xf>
    <xf numFmtId="0" fontId="7" fillId="0" borderId="0" xfId="0" applyFont="1" applyProtection="1"/>
    <xf numFmtId="165" fontId="7" fillId="2" borderId="0" xfId="0" applyNumberFormat="1" applyFont="1" applyFill="1" applyBorder="1" applyAlignment="1" applyProtection="1">
      <alignment horizontal="center" shrinkToFit="1"/>
    </xf>
    <xf numFmtId="165" fontId="7" fillId="3" borderId="0" xfId="0" applyNumberFormat="1" applyFont="1" applyFill="1" applyBorder="1" applyAlignment="1" applyProtection="1">
      <alignment horizontal="center" shrinkToFit="1"/>
    </xf>
    <xf numFmtId="165" fontId="7" fillId="3" borderId="11" xfId="0" applyNumberFormat="1" applyFont="1" applyFill="1" applyBorder="1" applyAlignment="1" applyProtection="1">
      <alignment horizontal="center" shrinkToFit="1"/>
    </xf>
    <xf numFmtId="165" fontId="7" fillId="5" borderId="10" xfId="0" applyNumberFormat="1" applyFont="1" applyFill="1" applyBorder="1" applyAlignment="1" applyProtection="1">
      <alignment horizontal="center" shrinkToFit="1"/>
    </xf>
    <xf numFmtId="165" fontId="7" fillId="5" borderId="0" xfId="0" applyNumberFormat="1" applyFont="1" applyFill="1" applyBorder="1" applyAlignment="1" applyProtection="1">
      <alignment horizontal="center" shrinkToFit="1"/>
    </xf>
    <xf numFmtId="165" fontId="7" fillId="5" borderId="11" xfId="0" applyNumberFormat="1" applyFont="1" applyFill="1" applyBorder="1" applyAlignment="1" applyProtection="1">
      <alignment horizontal="center" shrinkToFit="1"/>
    </xf>
    <xf numFmtId="165" fontId="7" fillId="3" borderId="10" xfId="0" applyNumberFormat="1" applyFont="1" applyFill="1" applyBorder="1" applyAlignment="1" applyProtection="1">
      <alignment horizontal="center" shrinkToFit="1"/>
    </xf>
    <xf numFmtId="165" fontId="7" fillId="4" borderId="10" xfId="0" applyNumberFormat="1" applyFont="1" applyFill="1" applyBorder="1" applyAlignment="1" applyProtection="1">
      <alignment horizontal="center" shrinkToFit="1"/>
    </xf>
    <xf numFmtId="165" fontId="7" fillId="4" borderId="0" xfId="0" applyNumberFormat="1" applyFont="1" applyFill="1" applyBorder="1" applyAlignment="1" applyProtection="1">
      <alignment horizontal="center" shrinkToFit="1"/>
    </xf>
    <xf numFmtId="165" fontId="7" fillId="4" borderId="11" xfId="0" applyNumberFormat="1" applyFont="1" applyFill="1" applyBorder="1" applyAlignment="1" applyProtection="1">
      <alignment horizontal="center" shrinkToFit="1"/>
    </xf>
    <xf numFmtId="0" fontId="4" fillId="7" borderId="0" xfId="0" applyFont="1" applyFill="1" applyAlignment="1" applyProtection="1">
      <alignment horizontal="left" indent="2"/>
    </xf>
    <xf numFmtId="0" fontId="4" fillId="7" borderId="0" xfId="0" applyNumberFormat="1" applyFont="1" applyFill="1" applyAlignment="1" applyProtection="1">
      <alignment horizontal="center"/>
    </xf>
    <xf numFmtId="0" fontId="4" fillId="7" borderId="0" xfId="0" applyFont="1" applyFill="1" applyAlignment="1" applyProtection="1">
      <alignment horizontal="center"/>
    </xf>
    <xf numFmtId="0" fontId="6" fillId="7" borderId="0" xfId="0" applyFont="1" applyFill="1" applyAlignment="1" applyProtection="1">
      <alignment horizontal="center"/>
    </xf>
    <xf numFmtId="0" fontId="6" fillId="7" borderId="0" xfId="0" applyFont="1" applyFill="1" applyAlignment="1" applyProtection="1">
      <alignment horizontal="center" shrinkToFit="1"/>
    </xf>
    <xf numFmtId="0" fontId="6" fillId="7" borderId="0" xfId="0" applyFont="1" applyFill="1" applyBorder="1" applyAlignment="1" applyProtection="1">
      <alignment horizontal="center" shrinkToFit="1"/>
    </xf>
    <xf numFmtId="0" fontId="6" fillId="6" borderId="0" xfId="0" applyFont="1" applyFill="1" applyProtection="1"/>
    <xf numFmtId="0" fontId="1" fillId="0" borderId="1" xfId="0" applyNumberFormat="1" applyFont="1" applyFill="1" applyBorder="1" applyProtection="1"/>
    <xf numFmtId="164" fontId="1" fillId="0" borderId="1" xfId="0" applyNumberFormat="1" applyFont="1" applyFill="1" applyBorder="1" applyProtection="1"/>
    <xf numFmtId="0" fontId="1" fillId="0" borderId="0" xfId="0" applyFont="1" applyFill="1" applyProtection="1"/>
    <xf numFmtId="0" fontId="1" fillId="0" borderId="1" xfId="0" applyFont="1" applyBorder="1" applyAlignment="1" applyProtection="1">
      <alignment horizontal="left" indent="2"/>
    </xf>
    <xf numFmtId="0" fontId="1" fillId="0" borderId="1" xfId="0" applyNumberFormat="1" applyFont="1" applyBorder="1" applyProtection="1"/>
    <xf numFmtId="164" fontId="1" fillId="0" borderId="1" xfId="0" applyNumberFormat="1" applyFont="1" applyBorder="1" applyProtection="1"/>
    <xf numFmtId="0" fontId="1" fillId="0" borderId="1" xfId="0" applyFont="1" applyBorder="1" applyProtection="1"/>
    <xf numFmtId="0" fontId="8" fillId="0" borderId="1" xfId="0" applyFont="1" applyFill="1" applyBorder="1" applyAlignment="1" applyProtection="1">
      <alignment horizontal="left" indent="1"/>
    </xf>
    <xf numFmtId="1" fontId="1" fillId="0" borderId="0" xfId="0" applyNumberFormat="1" applyFont="1" applyBorder="1" applyAlignment="1" applyProtection="1">
      <alignment horizontal="center"/>
    </xf>
    <xf numFmtId="1" fontId="4" fillId="7" borderId="0" xfId="0" applyNumberFormat="1" applyFont="1" applyFill="1" applyAlignment="1" applyProtection="1">
      <alignment horizontal="center" wrapText="1"/>
    </xf>
    <xf numFmtId="1" fontId="1" fillId="0" borderId="0" xfId="0" applyNumberFormat="1" applyFont="1" applyAlignment="1" applyProtection="1">
      <alignment horizontal="center"/>
    </xf>
    <xf numFmtId="1" fontId="7" fillId="0" borderId="0" xfId="0" applyNumberFormat="1" applyFont="1" applyAlignment="1" applyProtection="1">
      <alignment horizontal="center"/>
    </xf>
    <xf numFmtId="1" fontId="1" fillId="0" borderId="1" xfId="0" applyNumberFormat="1" applyFont="1" applyFill="1" applyBorder="1" applyAlignment="1" applyProtection="1">
      <alignment horizontal="center"/>
    </xf>
    <xf numFmtId="167" fontId="1" fillId="0" borderId="2" xfId="0" applyNumberFormat="1" applyFont="1" applyBorder="1" applyAlignment="1" applyProtection="1">
      <alignment horizontal="center"/>
    </xf>
    <xf numFmtId="167" fontId="1" fillId="0" borderId="3" xfId="0" applyNumberFormat="1" applyFont="1" applyBorder="1" applyAlignment="1" applyProtection="1">
      <alignment horizontal="center"/>
    </xf>
    <xf numFmtId="166" fontId="7" fillId="5" borderId="10" xfId="0" applyNumberFormat="1" applyFont="1" applyFill="1" applyBorder="1" applyAlignment="1" applyProtection="1">
      <alignment horizontal="left"/>
    </xf>
    <xf numFmtId="166" fontId="7" fillId="5" borderId="0" xfId="0" applyNumberFormat="1" applyFont="1" applyFill="1" applyBorder="1" applyAlignment="1" applyProtection="1">
      <alignment horizontal="left"/>
    </xf>
    <xf numFmtId="166" fontId="7" fillId="5" borderId="11" xfId="0" applyNumberFormat="1" applyFont="1" applyFill="1" applyBorder="1" applyAlignment="1" applyProtection="1">
      <alignment horizontal="left"/>
    </xf>
    <xf numFmtId="166" fontId="7" fillId="4" borderId="7" xfId="0" applyNumberFormat="1" applyFont="1" applyFill="1" applyBorder="1" applyAlignment="1" applyProtection="1">
      <alignment horizontal="left"/>
    </xf>
    <xf numFmtId="166" fontId="7" fillId="4" borderId="8" xfId="0" applyNumberFormat="1" applyFont="1" applyFill="1" applyBorder="1" applyAlignment="1" applyProtection="1">
      <alignment horizontal="left"/>
    </xf>
    <xf numFmtId="166" fontId="7" fillId="4" borderId="9" xfId="0" applyNumberFormat="1" applyFont="1" applyFill="1" applyBorder="1" applyAlignment="1" applyProtection="1">
      <alignment horizontal="left"/>
    </xf>
    <xf numFmtId="166" fontId="7" fillId="2" borderId="4" xfId="0" applyNumberFormat="1" applyFont="1" applyFill="1" applyBorder="1" applyAlignment="1" applyProtection="1">
      <alignment horizontal="left"/>
    </xf>
    <xf numFmtId="166" fontId="7" fillId="2" borderId="5" xfId="0" applyNumberFormat="1" applyFont="1" applyFill="1" applyBorder="1" applyAlignment="1" applyProtection="1">
      <alignment horizontal="left"/>
    </xf>
    <xf numFmtId="166" fontId="7" fillId="3" borderId="7" xfId="0" applyNumberFormat="1" applyFont="1" applyFill="1" applyBorder="1" applyAlignment="1" applyProtection="1">
      <alignment horizontal="left"/>
    </xf>
    <xf numFmtId="166" fontId="7" fillId="3" borderId="8" xfId="0" applyNumberFormat="1" applyFont="1" applyFill="1" applyBorder="1" applyAlignment="1" applyProtection="1">
      <alignment horizontal="left"/>
    </xf>
    <xf numFmtId="166" fontId="7" fillId="3" borderId="9" xfId="0" applyNumberFormat="1" applyFont="1" applyFill="1" applyBorder="1" applyAlignment="1" applyProtection="1">
      <alignment horizontal="left"/>
    </xf>
  </cellXfs>
  <cellStyles count="1">
    <cellStyle name="Normal" xfId="0" builtinId="0"/>
  </cellStyles>
  <dxfs count="8"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7" tint="0.7999816888943144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</dxfs>
  <tableStyles count="0" defaultTableStyle="TableStyleMedium2" defaultPivotStyle="PivotStyleLight16"/>
  <colors>
    <mruColors>
      <color rgb="FFCC3300"/>
      <color rgb="FF5EC0FC"/>
      <color rgb="FFA13D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D$4" horiz="1" max="100" page="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1</xdr:row>
          <xdr:rowOff>1190625</xdr:rowOff>
        </xdr:from>
        <xdr:to>
          <xdr:col>27</xdr:col>
          <xdr:colOff>0</xdr:colOff>
          <xdr:row>2</xdr:row>
          <xdr:rowOff>180975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W18"/>
  <sheetViews>
    <sheetView showGridLines="0" tabSelected="1" zoomScale="90" zoomScaleNormal="90" workbookViewId="0">
      <pane ySplit="1" topLeftCell="A2" activePane="bottomLeft" state="frozen"/>
      <selection pane="bottomLeft" activeCell="A2" sqref="A2"/>
    </sheetView>
  </sheetViews>
  <sheetFormatPr baseColWidth="10" defaultRowHeight="18.75" x14ac:dyDescent="0.3"/>
  <cols>
    <col min="1" max="1" width="32.42578125" style="3" customWidth="1"/>
    <col min="2" max="2" width="1.5703125" style="3" customWidth="1"/>
    <col min="3" max="3" width="1.7109375" style="3" customWidth="1"/>
    <col min="4" max="5" width="13.140625" style="3" customWidth="1"/>
    <col min="6" max="6" width="13.140625" style="39" customWidth="1"/>
    <col min="7" max="7" width="4.5703125" style="3" customWidth="1"/>
    <col min="8" max="8" width="5.28515625" style="3" customWidth="1"/>
    <col min="9" max="49" width="4.42578125" style="3" customWidth="1"/>
    <col min="50" max="16384" width="11.42578125" style="3"/>
  </cols>
  <sheetData>
    <row r="1" spans="1:49" ht="27" customHeight="1" x14ac:dyDescent="0.45">
      <c r="A1" s="2" t="s">
        <v>4</v>
      </c>
      <c r="C1" s="4"/>
    </row>
    <row r="2" spans="1:49" ht="99" customHeight="1" x14ac:dyDescent="0.3">
      <c r="A2" s="5"/>
    </row>
    <row r="3" spans="1:49" x14ac:dyDescent="0.3">
      <c r="A3" s="6"/>
      <c r="B3" s="6" t="s">
        <v>2</v>
      </c>
      <c r="C3" s="7"/>
      <c r="D3" s="42">
        <v>43819</v>
      </c>
      <c r="E3" s="43"/>
      <c r="F3" s="37"/>
      <c r="G3" s="7"/>
    </row>
    <row r="4" spans="1:49" s="11" customFormat="1" ht="15.75" x14ac:dyDescent="0.25">
      <c r="A4" s="8"/>
      <c r="B4" s="8" t="s">
        <v>9</v>
      </c>
      <c r="C4" s="9"/>
      <c r="D4" s="10">
        <v>2</v>
      </c>
      <c r="F4" s="40"/>
      <c r="H4" s="50">
        <f>H5</f>
        <v>43819</v>
      </c>
      <c r="I4" s="51"/>
      <c r="J4" s="51"/>
      <c r="K4" s="51"/>
      <c r="L4" s="51"/>
      <c r="M4" s="51"/>
      <c r="N4" s="51"/>
      <c r="O4" s="52">
        <f>O5</f>
        <v>43826</v>
      </c>
      <c r="P4" s="53"/>
      <c r="Q4" s="53"/>
      <c r="R4" s="53"/>
      <c r="S4" s="53"/>
      <c r="T4" s="53"/>
      <c r="U4" s="54"/>
      <c r="V4" s="44">
        <f>V5</f>
        <v>43833</v>
      </c>
      <c r="W4" s="45"/>
      <c r="X4" s="45"/>
      <c r="Y4" s="45"/>
      <c r="Z4" s="45"/>
      <c r="AA4" s="45"/>
      <c r="AB4" s="46"/>
      <c r="AC4" s="52">
        <f>AC5</f>
        <v>43840</v>
      </c>
      <c r="AD4" s="53"/>
      <c r="AE4" s="53"/>
      <c r="AF4" s="53"/>
      <c r="AG4" s="53"/>
      <c r="AH4" s="53"/>
      <c r="AI4" s="54"/>
      <c r="AJ4" s="44">
        <f>AJ5</f>
        <v>43847</v>
      </c>
      <c r="AK4" s="45"/>
      <c r="AL4" s="45"/>
      <c r="AM4" s="45"/>
      <c r="AN4" s="45"/>
      <c r="AO4" s="45"/>
      <c r="AP4" s="46"/>
      <c r="AQ4" s="47">
        <f>AQ5</f>
        <v>43854</v>
      </c>
      <c r="AR4" s="48"/>
      <c r="AS4" s="48"/>
      <c r="AT4" s="48"/>
      <c r="AU4" s="48"/>
      <c r="AV4" s="48"/>
      <c r="AW4" s="49"/>
    </row>
    <row r="5" spans="1:49" s="11" customFormat="1" ht="15.75" x14ac:dyDescent="0.25">
      <c r="F5" s="40"/>
      <c r="H5" s="1">
        <f>$D$3-WEEKDAY(debut_location,16)+(semaine_affichage-1)*7</f>
        <v>43819</v>
      </c>
      <c r="I5" s="12">
        <f>H5+1</f>
        <v>43820</v>
      </c>
      <c r="J5" s="12">
        <f t="shared" ref="J5:AW5" si="0">I5+1</f>
        <v>43821</v>
      </c>
      <c r="K5" s="12">
        <f t="shared" si="0"/>
        <v>43822</v>
      </c>
      <c r="L5" s="12">
        <f t="shared" si="0"/>
        <v>43823</v>
      </c>
      <c r="M5" s="12">
        <f t="shared" si="0"/>
        <v>43824</v>
      </c>
      <c r="N5" s="12">
        <f t="shared" si="0"/>
        <v>43825</v>
      </c>
      <c r="O5" s="13">
        <f t="shared" si="0"/>
        <v>43826</v>
      </c>
      <c r="P5" s="13">
        <f t="shared" si="0"/>
        <v>43827</v>
      </c>
      <c r="Q5" s="13">
        <f t="shared" si="0"/>
        <v>43828</v>
      </c>
      <c r="R5" s="13">
        <f t="shared" si="0"/>
        <v>43829</v>
      </c>
      <c r="S5" s="13">
        <f t="shared" si="0"/>
        <v>43830</v>
      </c>
      <c r="T5" s="13">
        <f t="shared" si="0"/>
        <v>43831</v>
      </c>
      <c r="U5" s="14">
        <f t="shared" si="0"/>
        <v>43832</v>
      </c>
      <c r="V5" s="15">
        <f t="shared" si="0"/>
        <v>43833</v>
      </c>
      <c r="W5" s="16">
        <f t="shared" si="0"/>
        <v>43834</v>
      </c>
      <c r="X5" s="16">
        <f t="shared" si="0"/>
        <v>43835</v>
      </c>
      <c r="Y5" s="16">
        <f t="shared" si="0"/>
        <v>43836</v>
      </c>
      <c r="Z5" s="16">
        <f t="shared" si="0"/>
        <v>43837</v>
      </c>
      <c r="AA5" s="16">
        <f t="shared" si="0"/>
        <v>43838</v>
      </c>
      <c r="AB5" s="17">
        <f t="shared" si="0"/>
        <v>43839</v>
      </c>
      <c r="AC5" s="18">
        <f t="shared" si="0"/>
        <v>43840</v>
      </c>
      <c r="AD5" s="13">
        <f t="shared" si="0"/>
        <v>43841</v>
      </c>
      <c r="AE5" s="13">
        <f t="shared" si="0"/>
        <v>43842</v>
      </c>
      <c r="AF5" s="13">
        <f t="shared" si="0"/>
        <v>43843</v>
      </c>
      <c r="AG5" s="13">
        <f t="shared" si="0"/>
        <v>43844</v>
      </c>
      <c r="AH5" s="13">
        <f t="shared" si="0"/>
        <v>43845</v>
      </c>
      <c r="AI5" s="14">
        <f t="shared" si="0"/>
        <v>43846</v>
      </c>
      <c r="AJ5" s="15">
        <f t="shared" si="0"/>
        <v>43847</v>
      </c>
      <c r="AK5" s="16">
        <f t="shared" si="0"/>
        <v>43848</v>
      </c>
      <c r="AL5" s="16">
        <f t="shared" si="0"/>
        <v>43849</v>
      </c>
      <c r="AM5" s="16">
        <f t="shared" si="0"/>
        <v>43850</v>
      </c>
      <c r="AN5" s="16">
        <f t="shared" si="0"/>
        <v>43851</v>
      </c>
      <c r="AO5" s="16">
        <f t="shared" si="0"/>
        <v>43852</v>
      </c>
      <c r="AP5" s="17">
        <f t="shared" si="0"/>
        <v>43853</v>
      </c>
      <c r="AQ5" s="19">
        <f t="shared" si="0"/>
        <v>43854</v>
      </c>
      <c r="AR5" s="20">
        <f t="shared" si="0"/>
        <v>43855</v>
      </c>
      <c r="AS5" s="20">
        <f t="shared" si="0"/>
        <v>43856</v>
      </c>
      <c r="AT5" s="20">
        <f t="shared" si="0"/>
        <v>43857</v>
      </c>
      <c r="AU5" s="20">
        <f t="shared" si="0"/>
        <v>43858</v>
      </c>
      <c r="AV5" s="20">
        <f t="shared" si="0"/>
        <v>43859</v>
      </c>
      <c r="AW5" s="21">
        <f t="shared" si="0"/>
        <v>43860</v>
      </c>
    </row>
    <row r="6" spans="1:49" s="28" customFormat="1" ht="37.5" x14ac:dyDescent="0.3">
      <c r="A6" s="22" t="s">
        <v>0</v>
      </c>
      <c r="B6" s="23" t="s">
        <v>3</v>
      </c>
      <c r="C6" s="23" t="s">
        <v>5</v>
      </c>
      <c r="D6" s="24" t="s">
        <v>6</v>
      </c>
      <c r="E6" s="24" t="s">
        <v>7</v>
      </c>
      <c r="F6" s="38" t="s">
        <v>19</v>
      </c>
      <c r="G6" s="25"/>
      <c r="H6" s="26" t="str">
        <f>TEXT(H5,"jjj")</f>
        <v>ven</v>
      </c>
      <c r="I6" s="26" t="str">
        <f t="shared" ref="I6:AW6" si="1">TEXT(I5,"jjj")</f>
        <v>sam</v>
      </c>
      <c r="J6" s="26" t="str">
        <f t="shared" si="1"/>
        <v>dim</v>
      </c>
      <c r="K6" s="26" t="str">
        <f t="shared" si="1"/>
        <v>lun</v>
      </c>
      <c r="L6" s="26" t="str">
        <f t="shared" si="1"/>
        <v>mar</v>
      </c>
      <c r="M6" s="26" t="str">
        <f t="shared" si="1"/>
        <v>mer</v>
      </c>
      <c r="N6" s="26" t="str">
        <f t="shared" si="1"/>
        <v>jeu</v>
      </c>
      <c r="O6" s="27" t="str">
        <f t="shared" si="1"/>
        <v>ven</v>
      </c>
      <c r="P6" s="26" t="str">
        <f t="shared" si="1"/>
        <v>sam</v>
      </c>
      <c r="Q6" s="26" t="str">
        <f t="shared" si="1"/>
        <v>dim</v>
      </c>
      <c r="R6" s="26" t="str">
        <f t="shared" si="1"/>
        <v>lun</v>
      </c>
      <c r="S6" s="26" t="str">
        <f t="shared" si="1"/>
        <v>mar</v>
      </c>
      <c r="T6" s="26" t="str">
        <f t="shared" si="1"/>
        <v>mer</v>
      </c>
      <c r="U6" s="26" t="str">
        <f t="shared" si="1"/>
        <v>jeu</v>
      </c>
      <c r="V6" s="26" t="str">
        <f t="shared" si="1"/>
        <v>ven</v>
      </c>
      <c r="W6" s="26" t="str">
        <f t="shared" si="1"/>
        <v>sam</v>
      </c>
      <c r="X6" s="26" t="str">
        <f t="shared" si="1"/>
        <v>dim</v>
      </c>
      <c r="Y6" s="26" t="str">
        <f t="shared" si="1"/>
        <v>lun</v>
      </c>
      <c r="Z6" s="26" t="str">
        <f t="shared" si="1"/>
        <v>mar</v>
      </c>
      <c r="AA6" s="26" t="str">
        <f t="shared" si="1"/>
        <v>mer</v>
      </c>
      <c r="AB6" s="26" t="str">
        <f t="shared" si="1"/>
        <v>jeu</v>
      </c>
      <c r="AC6" s="26" t="str">
        <f t="shared" si="1"/>
        <v>ven</v>
      </c>
      <c r="AD6" s="26" t="str">
        <f t="shared" si="1"/>
        <v>sam</v>
      </c>
      <c r="AE6" s="26" t="str">
        <f t="shared" si="1"/>
        <v>dim</v>
      </c>
      <c r="AF6" s="26" t="str">
        <f t="shared" si="1"/>
        <v>lun</v>
      </c>
      <c r="AG6" s="26" t="str">
        <f t="shared" si="1"/>
        <v>mar</v>
      </c>
      <c r="AH6" s="26" t="str">
        <f t="shared" si="1"/>
        <v>mer</v>
      </c>
      <c r="AI6" s="26" t="str">
        <f t="shared" si="1"/>
        <v>jeu</v>
      </c>
      <c r="AJ6" s="26" t="str">
        <f t="shared" si="1"/>
        <v>ven</v>
      </c>
      <c r="AK6" s="26" t="str">
        <f t="shared" si="1"/>
        <v>sam</v>
      </c>
      <c r="AL6" s="26" t="str">
        <f t="shared" si="1"/>
        <v>dim</v>
      </c>
      <c r="AM6" s="26" t="str">
        <f t="shared" si="1"/>
        <v>lun</v>
      </c>
      <c r="AN6" s="26" t="str">
        <f t="shared" si="1"/>
        <v>mar</v>
      </c>
      <c r="AO6" s="26" t="str">
        <f t="shared" si="1"/>
        <v>mer</v>
      </c>
      <c r="AP6" s="26" t="str">
        <f t="shared" si="1"/>
        <v>jeu</v>
      </c>
      <c r="AQ6" s="26" t="str">
        <f t="shared" si="1"/>
        <v>ven</v>
      </c>
      <c r="AR6" s="26" t="str">
        <f t="shared" si="1"/>
        <v>sam</v>
      </c>
      <c r="AS6" s="26" t="str">
        <f t="shared" si="1"/>
        <v>dim</v>
      </c>
      <c r="AT6" s="26" t="str">
        <f t="shared" si="1"/>
        <v>lun</v>
      </c>
      <c r="AU6" s="26" t="str">
        <f t="shared" si="1"/>
        <v>mar</v>
      </c>
      <c r="AV6" s="26" t="str">
        <f t="shared" si="1"/>
        <v>mer</v>
      </c>
      <c r="AW6" s="26" t="str">
        <f t="shared" si="1"/>
        <v>jeu</v>
      </c>
    </row>
    <row r="7" spans="1:49" x14ac:dyDescent="0.3">
      <c r="F7" s="41" t="str">
        <f t="shared" ref="F7:F18" si="2">IF(D7="","-",NETWORKDAYS.INTL(D7,E7))</f>
        <v>-</v>
      </c>
    </row>
    <row r="8" spans="1:49" s="31" customFormat="1" ht="16.5" customHeight="1" x14ac:dyDescent="0.3">
      <c r="A8" s="36" t="s">
        <v>8</v>
      </c>
      <c r="B8" s="29"/>
      <c r="C8" s="29"/>
      <c r="D8" s="30"/>
      <c r="E8" s="30"/>
      <c r="F8" s="41" t="str">
        <f t="shared" si="2"/>
        <v>-</v>
      </c>
      <c r="G8" s="30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</row>
    <row r="9" spans="1:49" x14ac:dyDescent="0.3">
      <c r="A9" s="32" t="s">
        <v>1</v>
      </c>
      <c r="B9" s="33"/>
      <c r="C9" s="33"/>
      <c r="D9" s="34">
        <v>43813</v>
      </c>
      <c r="E9" s="34">
        <v>43820</v>
      </c>
      <c r="F9" s="41">
        <f t="shared" si="2"/>
        <v>5</v>
      </c>
      <c r="G9" s="34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</row>
    <row r="10" spans="1:49" x14ac:dyDescent="0.3">
      <c r="A10" s="32" t="s">
        <v>10</v>
      </c>
      <c r="B10" s="33"/>
      <c r="C10" s="33"/>
      <c r="D10" s="34">
        <v>43820</v>
      </c>
      <c r="E10" s="34">
        <v>43822</v>
      </c>
      <c r="F10" s="41">
        <f t="shared" si="2"/>
        <v>1</v>
      </c>
      <c r="G10" s="34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</row>
    <row r="11" spans="1:49" x14ac:dyDescent="0.3">
      <c r="A11" s="32" t="s">
        <v>11</v>
      </c>
      <c r="B11" s="33"/>
      <c r="C11" s="33"/>
      <c r="D11" s="34">
        <v>43822</v>
      </c>
      <c r="E11" s="34">
        <v>43825</v>
      </c>
      <c r="F11" s="41">
        <f t="shared" si="2"/>
        <v>4</v>
      </c>
      <c r="G11" s="34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</row>
    <row r="12" spans="1:49" x14ac:dyDescent="0.3">
      <c r="A12" s="32" t="s">
        <v>12</v>
      </c>
      <c r="B12" s="33"/>
      <c r="C12" s="33"/>
      <c r="D12" s="34">
        <v>43825</v>
      </c>
      <c r="E12" s="34">
        <v>43828</v>
      </c>
      <c r="F12" s="41">
        <f t="shared" si="2"/>
        <v>2</v>
      </c>
      <c r="G12" s="34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</row>
    <row r="13" spans="1:49" x14ac:dyDescent="0.3">
      <c r="A13" s="32" t="s">
        <v>13</v>
      </c>
      <c r="B13" s="33"/>
      <c r="C13" s="33"/>
      <c r="D13" s="34">
        <v>43828</v>
      </c>
      <c r="E13" s="34">
        <v>43832</v>
      </c>
      <c r="F13" s="41">
        <f t="shared" si="2"/>
        <v>4</v>
      </c>
      <c r="G13" s="34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</row>
    <row r="14" spans="1:49" x14ac:dyDescent="0.3">
      <c r="A14" s="32" t="s">
        <v>14</v>
      </c>
      <c r="B14" s="33"/>
      <c r="C14" s="33"/>
      <c r="D14" s="34">
        <v>43833</v>
      </c>
      <c r="E14" s="34">
        <v>43835</v>
      </c>
      <c r="F14" s="41">
        <f t="shared" si="2"/>
        <v>1</v>
      </c>
      <c r="G14" s="34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</row>
    <row r="15" spans="1:49" x14ac:dyDescent="0.3">
      <c r="A15" s="32" t="s">
        <v>15</v>
      </c>
      <c r="B15" s="33"/>
      <c r="C15" s="33"/>
      <c r="D15" s="34">
        <v>43835</v>
      </c>
      <c r="E15" s="34">
        <v>43840</v>
      </c>
      <c r="F15" s="41">
        <f t="shared" si="2"/>
        <v>5</v>
      </c>
      <c r="G15" s="34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</row>
    <row r="16" spans="1:49" x14ac:dyDescent="0.3">
      <c r="A16" s="32" t="s">
        <v>16</v>
      </c>
      <c r="B16" s="33"/>
      <c r="C16" s="33"/>
      <c r="D16" s="34">
        <v>43840</v>
      </c>
      <c r="E16" s="34">
        <v>43842</v>
      </c>
      <c r="F16" s="41">
        <f t="shared" si="2"/>
        <v>1</v>
      </c>
      <c r="G16" s="34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</row>
    <row r="17" spans="1:49" x14ac:dyDescent="0.3">
      <c r="A17" s="32" t="s">
        <v>17</v>
      </c>
      <c r="B17" s="33"/>
      <c r="C17" s="33"/>
      <c r="D17" s="34">
        <v>43849</v>
      </c>
      <c r="E17" s="34">
        <v>43854</v>
      </c>
      <c r="F17" s="41">
        <f t="shared" si="2"/>
        <v>5</v>
      </c>
      <c r="G17" s="34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</row>
    <row r="18" spans="1:49" x14ac:dyDescent="0.3">
      <c r="A18" s="32" t="s">
        <v>18</v>
      </c>
      <c r="B18" s="33"/>
      <c r="C18" s="33"/>
      <c r="D18" s="34">
        <v>43854</v>
      </c>
      <c r="E18" s="34">
        <v>43856</v>
      </c>
      <c r="F18" s="41">
        <f t="shared" si="2"/>
        <v>1</v>
      </c>
      <c r="G18" s="34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</row>
  </sheetData>
  <sortState ref="D8:E17">
    <sortCondition ref="D8"/>
  </sortState>
  <mergeCells count="7">
    <mergeCell ref="D3:E3"/>
    <mergeCell ref="AJ4:AP4"/>
    <mergeCell ref="AQ4:AW4"/>
    <mergeCell ref="H4:N4"/>
    <mergeCell ref="O4:U4"/>
    <mergeCell ref="V4:AB4"/>
    <mergeCell ref="AC4:AI4"/>
  </mergeCells>
  <conditionalFormatting sqref="H8:AW14 H5:AW6 H16:AW17">
    <cfRule type="expression" dxfId="7" priority="140">
      <formula>H$5=TODAY()</formula>
    </cfRule>
  </conditionalFormatting>
  <conditionalFormatting sqref="H18:AW18">
    <cfRule type="expression" dxfId="6" priority="21">
      <formula>H$5=TODAY()</formula>
    </cfRule>
  </conditionalFormatting>
  <conditionalFormatting sqref="H8:AW18">
    <cfRule type="expression" dxfId="5" priority="7">
      <formula>AND(H$5&gt;=$D8,H$5&lt;=$E8)</formula>
    </cfRule>
  </conditionalFormatting>
  <conditionalFormatting sqref="H15:AW15">
    <cfRule type="expression" dxfId="4" priority="14">
      <formula>H$5=TODAY()</formula>
    </cfRule>
  </conditionalFormatting>
  <conditionalFormatting sqref="H5:AW6">
    <cfRule type="expression" dxfId="3" priority="163">
      <formula>_xludf.SUMPRODUCT((#REF!&lt;=$E$7:$E$18)*(#REF!&gt;=$D$7:$D$18))&gt;1</formula>
    </cfRule>
    <cfRule type="expression" dxfId="2" priority="164">
      <formula>NETWORKDAYS.INTL(H$5,H$5)=0</formula>
    </cfRule>
  </conditionalFormatting>
  <conditionalFormatting sqref="H7:AW18">
    <cfRule type="expression" dxfId="1" priority="165">
      <formula>_xludf.SUMPRODUCT(($D10&lt;=$E$7:$E$18)*($E10&gt;=$D$7:$D$18))&gt;1</formula>
    </cfRule>
    <cfRule type="expression" dxfId="0" priority="166">
      <formula>NETWORKDAYS.INTL(H$5,H$5)=0</formula>
    </cfRule>
  </conditionalFormatting>
  <pageMargins left="0.59055118110236227" right="0.19685039370078741" top="0.19685039370078741" bottom="0.19685039370078741" header="0.31496062992125984" footer="0.31496062992125984"/>
  <pageSetup scale="52" fitToHeight="0" orientation="landscape" horizontalDpi="300" verticalDpi="300" r:id="rId1"/>
  <headerFooter>
    <oddFooter>&amp;CPage&amp;P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print="0" autoPict="0">
                <anchor moveWithCells="1">
                  <from>
                    <xdr:col>6</xdr:col>
                    <xdr:colOff>295275</xdr:colOff>
                    <xdr:row>1</xdr:row>
                    <xdr:rowOff>1190625</xdr:rowOff>
                  </from>
                  <to>
                    <xdr:col>27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debut_location</vt:lpstr>
      <vt:lpstr>Feuil1!Impression_des_titres</vt:lpstr>
      <vt:lpstr>semaine_affichage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 Martineau</dc:creator>
  <cp:lastModifiedBy>Martine Martineau</cp:lastModifiedBy>
  <cp:lastPrinted>2019-12-08T21:40:51Z</cp:lastPrinted>
  <dcterms:created xsi:type="dcterms:W3CDTF">2019-12-04T22:50:29Z</dcterms:created>
  <dcterms:modified xsi:type="dcterms:W3CDTF">2019-12-21T13:12:11Z</dcterms:modified>
</cp:coreProperties>
</file>