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tine.martineau\Dropbox\Compagnie Chalet\"/>
    </mc:Choice>
  </mc:AlternateContent>
  <bookViews>
    <workbookView xWindow="0" yWindow="0" windowWidth="20490" windowHeight="8205"/>
  </bookViews>
  <sheets>
    <sheet name="Feuil1" sheetId="1" r:id="rId1"/>
    <sheet name="Feuil2" sheetId="2" r:id="rId2"/>
  </sheets>
  <definedNames>
    <definedName name="_xlnm._FilterDatabase" localSheetId="0" hidden="1">Feuil1!$F$9:$F$14</definedName>
    <definedName name="arrive">Feuil1!#REF!</definedName>
    <definedName name="arrivee">Feuil1!$F$8:$F$14</definedName>
    <definedName name="Arrivée">Feuil1!$F$9:$F$14</definedName>
    <definedName name="debut_location">Feuil1!$F$4</definedName>
    <definedName name="depart">Feuil1!#REF!</definedName>
    <definedName name="_xlnm.Print_Titles" localSheetId="0">Feuil1!$5:$7</definedName>
    <definedName name="semaine_affichage">Feuil1!$F$5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J6" i="1" l="1"/>
  <c r="J7" i="1" s="1"/>
  <c r="K6" i="1" l="1"/>
  <c r="K7" i="1" s="1"/>
  <c r="J5" i="1"/>
  <c r="L6" i="1" l="1"/>
  <c r="L7" i="1" s="1"/>
  <c r="M6" i="1" l="1"/>
  <c r="M7" i="1" s="1"/>
  <c r="N6" i="1" l="1"/>
  <c r="N7" i="1" s="1"/>
  <c r="O6" i="1" l="1"/>
  <c r="O7" i="1" s="1"/>
  <c r="P6" i="1" l="1"/>
  <c r="P7" i="1" s="1"/>
  <c r="Q6" i="1" l="1"/>
  <c r="Q7" i="1" s="1"/>
  <c r="R6" i="1" l="1"/>
  <c r="R7" i="1" s="1"/>
  <c r="Q5" i="1"/>
  <c r="S6" i="1" l="1"/>
  <c r="S7" i="1" s="1"/>
  <c r="T6" i="1" l="1"/>
  <c r="T7" i="1" s="1"/>
  <c r="U6" i="1" l="1"/>
  <c r="U7" i="1" s="1"/>
  <c r="V6" i="1" l="1"/>
  <c r="V7" i="1" s="1"/>
  <c r="W6" i="1" l="1"/>
  <c r="W7" i="1" s="1"/>
  <c r="X6" i="1" l="1"/>
  <c r="X7" i="1" s="1"/>
  <c r="X5" i="1" l="1"/>
  <c r="Y6" i="1"/>
  <c r="Y7" i="1" s="1"/>
  <c r="Z6" i="1" l="1"/>
  <c r="Z7" i="1" s="1"/>
  <c r="AA6" i="1" l="1"/>
  <c r="AA7" i="1" s="1"/>
  <c r="AB6" i="1" l="1"/>
  <c r="AB7" i="1" s="1"/>
  <c r="AC6" i="1" l="1"/>
  <c r="AC7" i="1" s="1"/>
  <c r="AD6" i="1" l="1"/>
  <c r="AD7" i="1" s="1"/>
  <c r="AE6" i="1" l="1"/>
  <c r="AE7" i="1" s="1"/>
  <c r="AF6" i="1" l="1"/>
  <c r="AF7" i="1" s="1"/>
  <c r="AE5" i="1"/>
  <c r="AG6" i="1" l="1"/>
  <c r="AG7" i="1" s="1"/>
  <c r="AH6" i="1" l="1"/>
  <c r="AH7" i="1" s="1"/>
  <c r="AI6" i="1" l="1"/>
  <c r="AI7" i="1" s="1"/>
  <c r="AJ6" i="1" l="1"/>
  <c r="AJ7" i="1" s="1"/>
  <c r="AK6" i="1" l="1"/>
  <c r="AK7" i="1" s="1"/>
</calcChain>
</file>

<file path=xl/sharedStrings.xml><?xml version="1.0" encoding="utf-8"?>
<sst xmlns="http://schemas.openxmlformats.org/spreadsheetml/2006/main" count="45" uniqueCount="33">
  <si>
    <t>Chalet:</t>
  </si>
  <si>
    <t>3 ième location</t>
  </si>
  <si>
    <t>2 ième location</t>
  </si>
  <si>
    <t>4 ième location</t>
  </si>
  <si>
    <t>5 ième location</t>
  </si>
  <si>
    <t>6 ième location</t>
  </si>
  <si>
    <t>7 ième location</t>
  </si>
  <si>
    <t>8 ième location</t>
  </si>
  <si>
    <t>1 ière location</t>
  </si>
  <si>
    <t>Début de location:</t>
  </si>
  <si>
    <t>Nom du client:</t>
  </si>
  <si>
    <t>Dépôt:</t>
  </si>
  <si>
    <t>Arrivé:</t>
  </si>
  <si>
    <t>Départ:</t>
  </si>
  <si>
    <t>Domaine Forest D'eau I</t>
  </si>
  <si>
    <t>Domaine Forest D'eau II</t>
  </si>
  <si>
    <t>Petit Domaine</t>
  </si>
  <si>
    <t>Semaine d'affichage:</t>
  </si>
  <si>
    <t>2 ière location</t>
  </si>
  <si>
    <t>3 ière location</t>
  </si>
  <si>
    <t>4 ière location</t>
  </si>
  <si>
    <t>5 ière location</t>
  </si>
  <si>
    <t>6 ière location</t>
  </si>
  <si>
    <t>7 ière location</t>
  </si>
  <si>
    <t>8 ière location</t>
  </si>
  <si>
    <t>9 ière location</t>
  </si>
  <si>
    <t>1 ième location</t>
  </si>
  <si>
    <t>10 ière location</t>
  </si>
  <si>
    <t>Jours de location</t>
  </si>
  <si>
    <t>2019-12-22</t>
  </si>
  <si>
    <t>2019-12-25</t>
  </si>
  <si>
    <t>2019-12-23</t>
  </si>
  <si>
    <t>2019-12-30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</si>
</sst>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d"/>
    <numFmt numFmtId="166" formatCode="[$-C0C]d\ mmm\ yyyy;@"/>
    <numFmt numFmtId="167" formatCode="ddd\,\ yyyy/mm/dd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theme="9" tint="-0.249977111117893"/>
      <name val="Garamond"/>
      <family val="1"/>
    </font>
    <font>
      <sz val="14"/>
      <color rgb="FF00B050"/>
      <name val="Garamond"/>
      <family val="1"/>
    </font>
    <font>
      <sz val="14"/>
      <color theme="0"/>
      <name val="Garamond"/>
      <family val="1"/>
    </font>
    <font>
      <sz val="22"/>
      <color theme="4" tint="-0.499984740745262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  <font>
      <sz val="14"/>
      <color theme="4" tint="-0.249977111117893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098D6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3">
    <xf numFmtId="0" fontId="0" fillId="0" borderId="0" xfId="0"/>
    <xf numFmtId="165" fontId="7" fillId="2" borderId="6" xfId="0" applyNumberFormat="1" applyFont="1" applyFill="1" applyBorder="1" applyAlignment="1" applyProtection="1">
      <alignment horizontal="center" shrinkToFit="1"/>
    </xf>
    <xf numFmtId="0" fontId="5" fillId="0" borderId="0" xfId="0" applyFont="1" applyProtection="1"/>
    <xf numFmtId="0" fontId="1" fillId="0" borderId="0" xfId="0" applyFont="1" applyProtection="1"/>
    <xf numFmtId="0" fontId="2" fillId="0" borderId="0" xfId="0" applyFont="1" applyProtection="1"/>
    <xf numFmtId="0" fontId="3" fillId="0" borderId="0" xfId="0" applyFont="1" applyProtection="1"/>
    <xf numFmtId="0" fontId="1" fillId="0" borderId="0" xfId="0" applyFont="1" applyAlignment="1" applyProtection="1">
      <alignment horizontal="right"/>
    </xf>
    <xf numFmtId="167" fontId="1" fillId="0" borderId="0" xfId="0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7" fillId="0" borderId="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7" fillId="0" borderId="0" xfId="0" applyFont="1" applyProtection="1"/>
    <xf numFmtId="165" fontId="7" fillId="2" borderId="0" xfId="0" applyNumberFormat="1" applyFont="1" applyFill="1" applyBorder="1" applyAlignment="1" applyProtection="1">
      <alignment horizontal="center" shrinkToFit="1"/>
    </xf>
    <xf numFmtId="165" fontId="7" fillId="3" borderId="0" xfId="0" applyNumberFormat="1" applyFont="1" applyFill="1" applyBorder="1" applyAlignment="1" applyProtection="1">
      <alignment horizontal="center" shrinkToFit="1"/>
    </xf>
    <xf numFmtId="165" fontId="7" fillId="3" borderId="11" xfId="0" applyNumberFormat="1" applyFont="1" applyFill="1" applyBorder="1" applyAlignment="1" applyProtection="1">
      <alignment horizontal="center" shrinkToFit="1"/>
    </xf>
    <xf numFmtId="165" fontId="7" fillId="4" borderId="10" xfId="0" applyNumberFormat="1" applyFont="1" applyFill="1" applyBorder="1" applyAlignment="1" applyProtection="1">
      <alignment horizontal="center" shrinkToFit="1"/>
    </xf>
    <xf numFmtId="165" fontId="7" fillId="4" borderId="0" xfId="0" applyNumberFormat="1" applyFont="1" applyFill="1" applyBorder="1" applyAlignment="1" applyProtection="1">
      <alignment horizontal="center" shrinkToFit="1"/>
    </xf>
    <xf numFmtId="165" fontId="7" fillId="4" borderId="11" xfId="0" applyNumberFormat="1" applyFont="1" applyFill="1" applyBorder="1" applyAlignment="1" applyProtection="1">
      <alignment horizontal="center" shrinkToFit="1"/>
    </xf>
    <xf numFmtId="165" fontId="7" fillId="3" borderId="10" xfId="0" applyNumberFormat="1" applyFont="1" applyFill="1" applyBorder="1" applyAlignment="1" applyProtection="1">
      <alignment horizontal="center" shrinkToFit="1"/>
    </xf>
    <xf numFmtId="0" fontId="4" fillId="6" borderId="0" xfId="0" applyFont="1" applyFill="1" applyAlignment="1" applyProtection="1">
      <alignment horizontal="left" indent="2"/>
    </xf>
    <xf numFmtId="0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 shrinkToFit="1"/>
    </xf>
    <xf numFmtId="0" fontId="6" fillId="6" borderId="0" xfId="0" applyFont="1" applyFill="1" applyBorder="1" applyAlignment="1" applyProtection="1">
      <alignment horizontal="center" shrinkToFit="1"/>
    </xf>
    <xf numFmtId="0" fontId="6" fillId="5" borderId="0" xfId="0" applyFont="1" applyFill="1" applyProtection="1"/>
    <xf numFmtId="0" fontId="1" fillId="0" borderId="1" xfId="0" applyNumberFormat="1" applyFont="1" applyFill="1" applyBorder="1" applyProtection="1"/>
    <xf numFmtId="164" fontId="1" fillId="0" borderId="1" xfId="0" applyNumberFormat="1" applyFont="1" applyFill="1" applyBorder="1" applyProtection="1"/>
    <xf numFmtId="0" fontId="1" fillId="0" borderId="0" xfId="0" applyFont="1" applyFill="1" applyProtection="1"/>
    <xf numFmtId="0" fontId="1" fillId="0" borderId="1" xfId="0" applyFont="1" applyBorder="1" applyAlignment="1" applyProtection="1">
      <alignment horizontal="left" indent="2"/>
    </xf>
    <xf numFmtId="0" fontId="1" fillId="0" borderId="1" xfId="0" applyNumberFormat="1" applyFont="1" applyBorder="1" applyProtection="1"/>
    <xf numFmtId="164" fontId="1" fillId="0" borderId="1" xfId="0" applyNumberFormat="1" applyFont="1" applyBorder="1" applyProtection="1"/>
    <xf numFmtId="0" fontId="1" fillId="0" borderId="1" xfId="0" applyFont="1" applyBorder="1" applyProtection="1"/>
    <xf numFmtId="0" fontId="8" fillId="0" borderId="1" xfId="0" applyFont="1" applyFill="1" applyBorder="1" applyAlignment="1" applyProtection="1">
      <alignment horizontal="left" indent="1"/>
    </xf>
    <xf numFmtId="1" fontId="1" fillId="0" borderId="0" xfId="0" applyNumberFormat="1" applyFont="1" applyBorder="1" applyAlignment="1" applyProtection="1">
      <alignment horizontal="center"/>
    </xf>
    <xf numFmtId="1" fontId="4" fillId="6" borderId="0" xfId="0" applyNumberFormat="1" applyFont="1" applyFill="1" applyAlignment="1" applyProtection="1">
      <alignment horizontal="center" wrapText="1"/>
    </xf>
    <xf numFmtId="1" fontId="1" fillId="0" borderId="0" xfId="0" applyNumberFormat="1" applyFont="1" applyAlignment="1" applyProtection="1">
      <alignment horizontal="center"/>
    </xf>
    <xf numFmtId="1" fontId="7" fillId="0" borderId="0" xfId="0" applyNumberFormat="1" applyFont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0" fontId="1" fillId="7" borderId="0" xfId="0" applyFont="1" applyFill="1" applyProtection="1"/>
    <xf numFmtId="0" fontId="1" fillId="7" borderId="0" xfId="0" applyFont="1" applyFill="1" applyAlignment="1" applyProtection="1"/>
    <xf numFmtId="0" fontId="1" fillId="8" borderId="0" xfId="0" applyFont="1" applyFill="1" applyProtection="1"/>
    <xf numFmtId="0" fontId="1" fillId="9" borderId="0" xfId="0" applyFont="1" applyFill="1" applyProtection="1"/>
    <xf numFmtId="167" fontId="1" fillId="0" borderId="2" xfId="0" applyNumberFormat="1" applyFont="1" applyBorder="1" applyAlignment="1" applyProtection="1">
      <alignment horizontal="center"/>
    </xf>
    <xf numFmtId="167" fontId="1" fillId="0" borderId="3" xfId="0" applyNumberFormat="1" applyFont="1" applyBorder="1" applyAlignment="1" applyProtection="1">
      <alignment horizontal="center"/>
    </xf>
    <xf numFmtId="166" fontId="7" fillId="4" borderId="10" xfId="0" applyNumberFormat="1" applyFont="1" applyFill="1" applyBorder="1" applyAlignment="1" applyProtection="1">
      <alignment horizontal="left"/>
    </xf>
    <xf numFmtId="166" fontId="7" fillId="4" borderId="0" xfId="0" applyNumberFormat="1" applyFont="1" applyFill="1" applyBorder="1" applyAlignment="1" applyProtection="1">
      <alignment horizontal="left"/>
    </xf>
    <xf numFmtId="166" fontId="7" fillId="4" borderId="11" xfId="0" applyNumberFormat="1" applyFont="1" applyFill="1" applyBorder="1" applyAlignment="1" applyProtection="1">
      <alignment horizontal="left"/>
    </xf>
    <xf numFmtId="166" fontId="7" fillId="2" borderId="4" xfId="0" applyNumberFormat="1" applyFont="1" applyFill="1" applyBorder="1" applyAlignment="1" applyProtection="1">
      <alignment horizontal="left"/>
    </xf>
    <xf numFmtId="166" fontId="7" fillId="2" borderId="5" xfId="0" applyNumberFormat="1" applyFont="1" applyFill="1" applyBorder="1" applyAlignment="1" applyProtection="1">
      <alignment horizontal="left"/>
    </xf>
    <xf numFmtId="166" fontId="7" fillId="3" borderId="7" xfId="0" applyNumberFormat="1" applyFont="1" applyFill="1" applyBorder="1" applyAlignment="1" applyProtection="1">
      <alignment horizontal="left"/>
    </xf>
    <xf numFmtId="166" fontId="7" fillId="3" borderId="8" xfId="0" applyNumberFormat="1" applyFont="1" applyFill="1" applyBorder="1" applyAlignment="1" applyProtection="1">
      <alignment horizontal="left"/>
    </xf>
    <xf numFmtId="166" fontId="7" fillId="3" borderId="9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rgb="FFE098D6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colors>
    <mruColors>
      <color rgb="FFE098D6"/>
      <color rgb="FFCC3300"/>
      <color rgb="FF5EC0FC"/>
      <color rgb="FFA13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847"/>
  <ax:ocxPr ax:name="_ExtentY" ax:value="847"/>
  <ax:ocxPr ax:name="_Version" ax:value="393216"/>
  <ax:ocxPr ax:name="Font">
    <ax:font ax:persistence="persistPropertyBag">
      <ax:ocxPr ax:name="Name" ax:value="Garamond"/>
      <ax:ocxPr ax:name="Size" ax:value="14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heckBox" ax:value="1"/>
  <ax:ocxPr ax:name="DateIsNull" ax:value="1"/>
  <ax:ocxPr ax:name="Format" ax:value="353959937"/>
  <ax:ocxPr ax:name="CurrentDate" ax:value="43829"/>
</ax:ocx>
</file>

<file path=xl/ctrlProps/ctrlProp1.xml><?xml version="1.0" encoding="utf-8"?>
<formControlPr xmlns="http://schemas.microsoft.com/office/spreadsheetml/2009/9/main" objectType="Scroll" dx="22" fmlaLink="$F$5" horiz="1" max="100" page="0" val="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</xdr:row>
          <xdr:rowOff>19050</xdr:rowOff>
        </xdr:from>
        <xdr:to>
          <xdr:col>29</xdr:col>
          <xdr:colOff>19050</xdr:colOff>
          <xdr:row>3</xdr:row>
          <xdr:rowOff>219075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6</xdr:col>
          <xdr:colOff>254000</xdr:colOff>
          <xdr:row>14</xdr:row>
          <xdr:rowOff>15875</xdr:rowOff>
        </xdr:to>
        <xdr:sp macro="" textlink="">
          <xdr:nvSpPr>
            <xdr:cNvPr id="1028" name="DTPicke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AK39"/>
  <sheetViews>
    <sheetView showGridLines="0" tabSelected="1" topLeftCell="A5" zoomScale="90" zoomScaleNormal="90" workbookViewId="0">
      <selection activeCell="AL1" sqref="AL1:AY1048576"/>
    </sheetView>
  </sheetViews>
  <sheetFormatPr baseColWidth="10" defaultRowHeight="18.75" x14ac:dyDescent="0.3"/>
  <cols>
    <col min="1" max="1" width="11.42578125" style="3"/>
    <col min="2" max="2" width="4" style="3" customWidth="1"/>
    <col min="3" max="3" width="32.42578125" style="3" customWidth="1"/>
    <col min="4" max="4" width="1.5703125" style="3" customWidth="1"/>
    <col min="5" max="5" width="1.7109375" style="3" customWidth="1"/>
    <col min="6" max="7" width="13.140625" style="3" customWidth="1"/>
    <col min="8" max="8" width="13.140625" style="36" customWidth="1"/>
    <col min="9" max="9" width="4.5703125" style="3" customWidth="1"/>
    <col min="10" max="10" width="5.28515625" style="3" customWidth="1"/>
    <col min="11" max="37" width="4.42578125" style="3" customWidth="1"/>
    <col min="38" max="16384" width="11.42578125" style="3"/>
  </cols>
  <sheetData>
    <row r="1" spans="2:37" ht="43.5" customHeight="1" x14ac:dyDescent="0.45">
      <c r="C1" s="2"/>
      <c r="E1" s="4"/>
    </row>
    <row r="2" spans="2:37" ht="43.5" customHeight="1" x14ac:dyDescent="0.3">
      <c r="C2" s="5"/>
    </row>
    <row r="3" spans="2:37" ht="24.75" customHeight="1" x14ac:dyDescent="0.3">
      <c r="C3" s="5"/>
      <c r="K3" s="40" t="s">
        <v>14</v>
      </c>
      <c r="L3" s="39"/>
      <c r="M3" s="39"/>
      <c r="N3" s="39"/>
      <c r="O3" s="39"/>
      <c r="P3" s="39"/>
      <c r="R3" s="41" t="s">
        <v>15</v>
      </c>
      <c r="S3" s="41"/>
      <c r="T3" s="41"/>
      <c r="U3" s="41"/>
      <c r="V3" s="41"/>
      <c r="W3" s="41"/>
      <c r="X3" s="41"/>
      <c r="Z3" s="42" t="s">
        <v>16</v>
      </c>
      <c r="AA3" s="42"/>
      <c r="AB3" s="42"/>
      <c r="AC3" s="42"/>
    </row>
    <row r="4" spans="2:37" x14ac:dyDescent="0.3">
      <c r="C4" s="6"/>
      <c r="D4" s="6" t="s">
        <v>9</v>
      </c>
      <c r="E4" s="7"/>
      <c r="F4" s="43">
        <v>43819</v>
      </c>
      <c r="G4" s="44"/>
      <c r="H4" s="34"/>
      <c r="I4" s="7"/>
    </row>
    <row r="5" spans="2:37" s="11" customFormat="1" ht="15.75" x14ac:dyDescent="0.25">
      <c r="C5" s="8"/>
      <c r="D5" s="8" t="s">
        <v>17</v>
      </c>
      <c r="E5" s="9"/>
      <c r="F5" s="10">
        <v>2</v>
      </c>
      <c r="H5" s="37"/>
      <c r="J5" s="48">
        <f>J6</f>
        <v>43819</v>
      </c>
      <c r="K5" s="49"/>
      <c r="L5" s="49"/>
      <c r="M5" s="49"/>
      <c r="N5" s="49"/>
      <c r="O5" s="49"/>
      <c r="P5" s="49"/>
      <c r="Q5" s="50">
        <f>Q6</f>
        <v>43826</v>
      </c>
      <c r="R5" s="51"/>
      <c r="S5" s="51"/>
      <c r="T5" s="51"/>
      <c r="U5" s="51"/>
      <c r="V5" s="51"/>
      <c r="W5" s="52"/>
      <c r="X5" s="45">
        <f>X6</f>
        <v>43833</v>
      </c>
      <c r="Y5" s="46"/>
      <c r="Z5" s="46"/>
      <c r="AA5" s="46"/>
      <c r="AB5" s="46"/>
      <c r="AC5" s="46"/>
      <c r="AD5" s="47"/>
      <c r="AE5" s="50">
        <f>AE6</f>
        <v>43840</v>
      </c>
      <c r="AF5" s="51"/>
      <c r="AG5" s="51"/>
      <c r="AH5" s="51"/>
      <c r="AI5" s="51"/>
      <c r="AJ5" s="51"/>
      <c r="AK5" s="52"/>
    </row>
    <row r="6" spans="2:37" s="11" customFormat="1" ht="15.75" x14ac:dyDescent="0.25">
      <c r="H6" s="37"/>
      <c r="J6" s="1">
        <f>$F$4-WEEKDAY(debut_location,16)+(semaine_affichage-1)*7</f>
        <v>43819</v>
      </c>
      <c r="K6" s="12">
        <f>J6+1</f>
        <v>43820</v>
      </c>
      <c r="L6" s="12">
        <f t="shared" ref="L6:AK6" si="0">K6+1</f>
        <v>43821</v>
      </c>
      <c r="M6" s="12">
        <f t="shared" si="0"/>
        <v>43822</v>
      </c>
      <c r="N6" s="12">
        <f t="shared" si="0"/>
        <v>43823</v>
      </c>
      <c r="O6" s="12">
        <f t="shared" si="0"/>
        <v>43824</v>
      </c>
      <c r="P6" s="12">
        <f t="shared" si="0"/>
        <v>43825</v>
      </c>
      <c r="Q6" s="13">
        <f t="shared" si="0"/>
        <v>43826</v>
      </c>
      <c r="R6" s="13">
        <f t="shared" si="0"/>
        <v>43827</v>
      </c>
      <c r="S6" s="13">
        <f t="shared" si="0"/>
        <v>43828</v>
      </c>
      <c r="T6" s="13">
        <f t="shared" si="0"/>
        <v>43829</v>
      </c>
      <c r="U6" s="13">
        <f t="shared" si="0"/>
        <v>43830</v>
      </c>
      <c r="V6" s="13">
        <f t="shared" si="0"/>
        <v>43831</v>
      </c>
      <c r="W6" s="14">
        <f t="shared" si="0"/>
        <v>43832</v>
      </c>
      <c r="X6" s="15">
        <f t="shared" si="0"/>
        <v>43833</v>
      </c>
      <c r="Y6" s="16">
        <f t="shared" si="0"/>
        <v>43834</v>
      </c>
      <c r="Z6" s="16">
        <f t="shared" si="0"/>
        <v>43835</v>
      </c>
      <c r="AA6" s="16">
        <f t="shared" si="0"/>
        <v>43836</v>
      </c>
      <c r="AB6" s="16">
        <f t="shared" si="0"/>
        <v>43837</v>
      </c>
      <c r="AC6" s="16">
        <f t="shared" si="0"/>
        <v>43838</v>
      </c>
      <c r="AD6" s="17">
        <f t="shared" si="0"/>
        <v>43839</v>
      </c>
      <c r="AE6" s="18">
        <f t="shared" si="0"/>
        <v>43840</v>
      </c>
      <c r="AF6" s="13">
        <f t="shared" si="0"/>
        <v>43841</v>
      </c>
      <c r="AG6" s="13">
        <f t="shared" si="0"/>
        <v>43842</v>
      </c>
      <c r="AH6" s="13">
        <f t="shared" si="0"/>
        <v>43843</v>
      </c>
      <c r="AI6" s="13">
        <f t="shared" si="0"/>
        <v>43844</v>
      </c>
      <c r="AJ6" s="13">
        <f t="shared" si="0"/>
        <v>43845</v>
      </c>
      <c r="AK6" s="14">
        <f t="shared" si="0"/>
        <v>43846</v>
      </c>
    </row>
    <row r="7" spans="2:37" s="25" customFormat="1" ht="37.5" x14ac:dyDescent="0.3">
      <c r="C7" s="19" t="s">
        <v>0</v>
      </c>
      <c r="D7" s="20" t="s">
        <v>10</v>
      </c>
      <c r="E7" s="20" t="s">
        <v>11</v>
      </c>
      <c r="F7" s="21" t="s">
        <v>12</v>
      </c>
      <c r="G7" s="21" t="s">
        <v>13</v>
      </c>
      <c r="H7" s="35" t="s">
        <v>28</v>
      </c>
      <c r="I7" s="22"/>
      <c r="J7" s="23" t="str">
        <f>TEXT(J6,"jjj")</f>
        <v>ven</v>
      </c>
      <c r="K7" s="23" t="str">
        <f t="shared" ref="K7:AK7" si="1">TEXT(K6,"jjj")</f>
        <v>sam</v>
      </c>
      <c r="L7" s="23" t="str">
        <f t="shared" si="1"/>
        <v>dim</v>
      </c>
      <c r="M7" s="23" t="str">
        <f t="shared" si="1"/>
        <v>lun</v>
      </c>
      <c r="N7" s="23" t="str">
        <f t="shared" si="1"/>
        <v>mar</v>
      </c>
      <c r="O7" s="23" t="str">
        <f t="shared" si="1"/>
        <v>mer</v>
      </c>
      <c r="P7" s="23" t="str">
        <f t="shared" si="1"/>
        <v>jeu</v>
      </c>
      <c r="Q7" s="24" t="str">
        <f t="shared" si="1"/>
        <v>ven</v>
      </c>
      <c r="R7" s="23" t="str">
        <f t="shared" si="1"/>
        <v>sam</v>
      </c>
      <c r="S7" s="23" t="str">
        <f t="shared" si="1"/>
        <v>dim</v>
      </c>
      <c r="T7" s="23" t="str">
        <f t="shared" si="1"/>
        <v>lun</v>
      </c>
      <c r="U7" s="23" t="str">
        <f t="shared" si="1"/>
        <v>mar</v>
      </c>
      <c r="V7" s="23" t="str">
        <f t="shared" si="1"/>
        <v>mer</v>
      </c>
      <c r="W7" s="23" t="str">
        <f t="shared" si="1"/>
        <v>jeu</v>
      </c>
      <c r="X7" s="23" t="str">
        <f t="shared" si="1"/>
        <v>ven</v>
      </c>
      <c r="Y7" s="23" t="str">
        <f t="shared" si="1"/>
        <v>sam</v>
      </c>
      <c r="Z7" s="23" t="str">
        <f t="shared" si="1"/>
        <v>dim</v>
      </c>
      <c r="AA7" s="23" t="str">
        <f t="shared" si="1"/>
        <v>lun</v>
      </c>
      <c r="AB7" s="23" t="str">
        <f t="shared" si="1"/>
        <v>mar</v>
      </c>
      <c r="AC7" s="23" t="str">
        <f t="shared" si="1"/>
        <v>mer</v>
      </c>
      <c r="AD7" s="23" t="str">
        <f t="shared" si="1"/>
        <v>jeu</v>
      </c>
      <c r="AE7" s="23" t="str">
        <f t="shared" si="1"/>
        <v>ven</v>
      </c>
      <c r="AF7" s="23" t="str">
        <f t="shared" si="1"/>
        <v>sam</v>
      </c>
      <c r="AG7" s="23" t="str">
        <f t="shared" si="1"/>
        <v>dim</v>
      </c>
      <c r="AH7" s="23" t="str">
        <f t="shared" si="1"/>
        <v>lun</v>
      </c>
      <c r="AI7" s="23" t="str">
        <f t="shared" si="1"/>
        <v>mar</v>
      </c>
      <c r="AJ7" s="23" t="str">
        <f t="shared" si="1"/>
        <v>mer</v>
      </c>
      <c r="AK7" s="23" t="str">
        <f t="shared" si="1"/>
        <v>jeu</v>
      </c>
    </row>
    <row r="8" spans="2:37" s="28" customFormat="1" ht="16.5" customHeight="1" x14ac:dyDescent="0.3">
      <c r="B8" s="28">
        <v>1</v>
      </c>
      <c r="C8" s="33" t="s">
        <v>14</v>
      </c>
      <c r="D8" s="26"/>
      <c r="E8" s="26"/>
      <c r="F8" s="27"/>
      <c r="G8" s="27"/>
      <c r="H8" s="38" t="str">
        <f>IF(F8="","-",(F8,G8))</f>
        <v>-</v>
      </c>
      <c r="I8" s="27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2:37" x14ac:dyDescent="0.3">
      <c r="B9" s="28">
        <v>1</v>
      </c>
      <c r="C9" s="29" t="s">
        <v>8</v>
      </c>
      <c r="D9" s="30"/>
      <c r="E9" s="30"/>
      <c r="F9" s="31"/>
      <c r="G9" s="31"/>
      <c r="H9" s="38" t="str">
        <f t="shared" ref="H9:H39" si="2">IF(F9="","-",NETWORKDAYS.INTL(F9,G9))</f>
        <v>-</v>
      </c>
      <c r="I9" s="31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</row>
    <row r="10" spans="2:37" x14ac:dyDescent="0.3">
      <c r="B10" s="28">
        <v>1</v>
      </c>
      <c r="C10" s="29" t="s">
        <v>18</v>
      </c>
      <c r="D10" s="30"/>
      <c r="E10" s="30"/>
      <c r="F10" s="31" t="s">
        <v>29</v>
      </c>
      <c r="G10" s="31" t="s">
        <v>30</v>
      </c>
      <c r="H10" s="38">
        <f t="shared" si="2"/>
        <v>3</v>
      </c>
      <c r="I10" s="31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</row>
    <row r="11" spans="2:37" x14ac:dyDescent="0.3">
      <c r="B11" s="28">
        <v>1</v>
      </c>
      <c r="C11" s="29" t="s">
        <v>19</v>
      </c>
      <c r="D11" s="30"/>
      <c r="E11" s="30"/>
      <c r="F11" s="31" t="s">
        <v>31</v>
      </c>
      <c r="G11" s="31" t="s">
        <v>32</v>
      </c>
      <c r="H11" s="38">
        <f t="shared" si="2"/>
        <v>6</v>
      </c>
      <c r="I11" s="31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</row>
    <row r="12" spans="2:37" x14ac:dyDescent="0.3">
      <c r="B12" s="28">
        <v>1</v>
      </c>
      <c r="C12" s="29" t="s">
        <v>20</v>
      </c>
      <c r="D12" s="30"/>
      <c r="E12" s="30"/>
      <c r="F12" s="31"/>
      <c r="G12" s="31"/>
      <c r="H12" s="38" t="str">
        <f t="shared" si="2"/>
        <v>-</v>
      </c>
      <c r="I12" s="31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</row>
    <row r="13" spans="2:37" x14ac:dyDescent="0.3">
      <c r="B13" s="28">
        <v>1</v>
      </c>
      <c r="C13" s="29" t="s">
        <v>21</v>
      </c>
      <c r="D13" s="30"/>
      <c r="E13" s="30"/>
      <c r="F13" s="31"/>
      <c r="G13" s="31"/>
      <c r="H13" s="38" t="str">
        <f t="shared" si="2"/>
        <v>-</v>
      </c>
      <c r="I13" s="31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</row>
    <row r="14" spans="2:37" x14ac:dyDescent="0.3">
      <c r="B14" s="28">
        <v>1</v>
      </c>
      <c r="C14" s="29" t="s">
        <v>22</v>
      </c>
      <c r="D14" s="30"/>
      <c r="E14" s="30"/>
      <c r="F14" s="31"/>
      <c r="G14" s="31"/>
      <c r="H14" s="38" t="str">
        <f t="shared" si="2"/>
        <v>-</v>
      </c>
      <c r="I14" s="31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</row>
    <row r="15" spans="2:37" x14ac:dyDescent="0.3">
      <c r="B15" s="28">
        <v>1</v>
      </c>
      <c r="C15" s="29" t="s">
        <v>23</v>
      </c>
      <c r="D15" s="30"/>
      <c r="E15" s="30"/>
      <c r="F15" s="31"/>
      <c r="G15" s="31"/>
      <c r="H15" s="38" t="str">
        <f t="shared" si="2"/>
        <v>-</v>
      </c>
      <c r="I15" s="31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</row>
    <row r="16" spans="2:37" x14ac:dyDescent="0.3">
      <c r="B16" s="28">
        <v>1</v>
      </c>
      <c r="C16" s="29" t="s">
        <v>24</v>
      </c>
      <c r="D16" s="30"/>
      <c r="E16" s="30"/>
      <c r="F16" s="31"/>
      <c r="G16" s="31"/>
      <c r="H16" s="38" t="str">
        <f t="shared" si="2"/>
        <v>-</v>
      </c>
      <c r="I16" s="31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</row>
    <row r="17" spans="2:37" x14ac:dyDescent="0.3">
      <c r="B17" s="28">
        <v>1</v>
      </c>
      <c r="C17" s="29" t="s">
        <v>25</v>
      </c>
      <c r="D17" s="30"/>
      <c r="E17" s="30"/>
      <c r="F17" s="31"/>
      <c r="G17" s="31"/>
      <c r="H17" s="38" t="str">
        <f t="shared" si="2"/>
        <v>-</v>
      </c>
      <c r="I17" s="31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</row>
    <row r="18" spans="2:37" x14ac:dyDescent="0.3">
      <c r="H18" s="38" t="str">
        <f t="shared" si="2"/>
        <v>-</v>
      </c>
    </row>
    <row r="19" spans="2:37" s="28" customFormat="1" ht="16.5" customHeight="1" x14ac:dyDescent="0.3">
      <c r="B19" s="28">
        <v>2</v>
      </c>
      <c r="C19" s="33" t="s">
        <v>15</v>
      </c>
      <c r="D19" s="26"/>
      <c r="E19" s="26"/>
      <c r="F19" s="27"/>
      <c r="G19" s="27"/>
      <c r="H19" s="38" t="str">
        <f t="shared" si="2"/>
        <v>-</v>
      </c>
      <c r="I19" s="27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2:37" x14ac:dyDescent="0.3">
      <c r="B20" s="3">
        <v>2</v>
      </c>
      <c r="C20" s="29" t="s">
        <v>26</v>
      </c>
      <c r="D20" s="30"/>
      <c r="E20" s="30"/>
      <c r="F20" s="31">
        <v>43823</v>
      </c>
      <c r="G20" s="31">
        <v>43825</v>
      </c>
      <c r="H20" s="38">
        <f t="shared" si="2"/>
        <v>3</v>
      </c>
      <c r="I20" s="31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</row>
    <row r="21" spans="2:37" x14ac:dyDescent="0.3">
      <c r="B21" s="3">
        <v>2</v>
      </c>
      <c r="C21" s="29" t="s">
        <v>2</v>
      </c>
      <c r="D21" s="30"/>
      <c r="E21" s="30"/>
      <c r="F21" s="31">
        <v>43825</v>
      </c>
      <c r="G21" s="31">
        <v>43835</v>
      </c>
      <c r="H21" s="38">
        <f t="shared" si="2"/>
        <v>7</v>
      </c>
      <c r="I21" s="31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</row>
    <row r="22" spans="2:37" x14ac:dyDescent="0.3">
      <c r="B22" s="3">
        <v>2</v>
      </c>
      <c r="C22" s="29" t="s">
        <v>1</v>
      </c>
      <c r="D22" s="30"/>
      <c r="E22" s="30"/>
      <c r="F22" s="31"/>
      <c r="G22" s="31"/>
      <c r="H22" s="38" t="str">
        <f t="shared" si="2"/>
        <v>-</v>
      </c>
      <c r="I22" s="31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</row>
    <row r="23" spans="2:37" x14ac:dyDescent="0.3">
      <c r="B23" s="3">
        <v>2</v>
      </c>
      <c r="C23" s="29" t="s">
        <v>3</v>
      </c>
      <c r="D23" s="30"/>
      <c r="E23" s="30"/>
      <c r="F23" s="31"/>
      <c r="G23" s="31"/>
      <c r="H23" s="38" t="str">
        <f t="shared" si="2"/>
        <v>-</v>
      </c>
      <c r="I23" s="31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</row>
    <row r="24" spans="2:37" x14ac:dyDescent="0.3">
      <c r="B24" s="3">
        <v>2</v>
      </c>
      <c r="C24" s="29" t="s">
        <v>4</v>
      </c>
      <c r="D24" s="30"/>
      <c r="E24" s="30"/>
      <c r="F24" s="31"/>
      <c r="G24" s="31"/>
      <c r="H24" s="38" t="str">
        <f t="shared" si="2"/>
        <v>-</v>
      </c>
      <c r="I24" s="31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</row>
    <row r="25" spans="2:37" x14ac:dyDescent="0.3">
      <c r="B25" s="3">
        <v>2</v>
      </c>
      <c r="C25" s="29" t="s">
        <v>5</v>
      </c>
      <c r="D25" s="30"/>
      <c r="E25" s="30"/>
      <c r="F25" s="31"/>
      <c r="G25" s="31"/>
      <c r="H25" s="38" t="str">
        <f t="shared" si="2"/>
        <v>-</v>
      </c>
      <c r="I25" s="31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</row>
    <row r="26" spans="2:37" x14ac:dyDescent="0.3">
      <c r="B26" s="3">
        <v>2</v>
      </c>
      <c r="C26" s="29" t="s">
        <v>6</v>
      </c>
      <c r="D26" s="30"/>
      <c r="E26" s="30"/>
      <c r="F26" s="31"/>
      <c r="G26" s="31"/>
      <c r="H26" s="38" t="str">
        <f t="shared" si="2"/>
        <v>-</v>
      </c>
      <c r="I26" s="31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</row>
    <row r="27" spans="2:37" ht="18" customHeight="1" x14ac:dyDescent="0.3">
      <c r="B27" s="3">
        <v>2</v>
      </c>
      <c r="C27" s="29" t="s">
        <v>7</v>
      </c>
      <c r="D27" s="30"/>
      <c r="E27" s="30"/>
      <c r="F27" s="31"/>
      <c r="G27" s="31"/>
      <c r="H27" s="38" t="str">
        <f t="shared" si="2"/>
        <v>-</v>
      </c>
      <c r="I27" s="31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</row>
    <row r="28" spans="2:37" x14ac:dyDescent="0.3">
      <c r="H28" s="38" t="str">
        <f t="shared" si="2"/>
        <v>-</v>
      </c>
    </row>
    <row r="29" spans="2:37" s="28" customFormat="1" ht="16.5" customHeight="1" x14ac:dyDescent="0.3">
      <c r="B29" s="28">
        <v>3</v>
      </c>
      <c r="C29" s="33" t="s">
        <v>16</v>
      </c>
      <c r="D29" s="26"/>
      <c r="E29" s="26"/>
      <c r="F29" s="27"/>
      <c r="G29" s="27"/>
      <c r="H29" s="38" t="str">
        <f t="shared" si="2"/>
        <v>-</v>
      </c>
      <c r="I29" s="27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</row>
    <row r="30" spans="2:37" x14ac:dyDescent="0.3">
      <c r="B30" s="3">
        <v>3</v>
      </c>
      <c r="C30" s="29" t="s">
        <v>8</v>
      </c>
      <c r="D30" s="30"/>
      <c r="E30" s="30"/>
      <c r="F30" s="31">
        <v>43813</v>
      </c>
      <c r="G30" s="31">
        <v>43820</v>
      </c>
      <c r="H30" s="38">
        <f t="shared" si="2"/>
        <v>5</v>
      </c>
      <c r="I30" s="31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</row>
    <row r="31" spans="2:37" x14ac:dyDescent="0.3">
      <c r="B31" s="3">
        <v>3</v>
      </c>
      <c r="C31" s="29" t="s">
        <v>18</v>
      </c>
      <c r="D31" s="30"/>
      <c r="E31" s="30"/>
      <c r="F31" s="31">
        <v>43820</v>
      </c>
      <c r="G31" s="31">
        <v>43822</v>
      </c>
      <c r="H31" s="38">
        <f t="shared" si="2"/>
        <v>1</v>
      </c>
      <c r="I31" s="31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</row>
    <row r="32" spans="2:37" x14ac:dyDescent="0.3">
      <c r="B32" s="3">
        <v>3</v>
      </c>
      <c r="C32" s="29" t="s">
        <v>19</v>
      </c>
      <c r="D32" s="30"/>
      <c r="E32" s="30"/>
      <c r="F32" s="31">
        <v>43822</v>
      </c>
      <c r="G32" s="31">
        <v>43825</v>
      </c>
      <c r="H32" s="38">
        <f t="shared" si="2"/>
        <v>4</v>
      </c>
      <c r="I32" s="31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</row>
    <row r="33" spans="2:37" x14ac:dyDescent="0.3">
      <c r="B33" s="3">
        <v>3</v>
      </c>
      <c r="C33" s="29" t="s">
        <v>20</v>
      </c>
      <c r="D33" s="30"/>
      <c r="E33" s="30"/>
      <c r="F33" s="31">
        <v>43825</v>
      </c>
      <c r="G33" s="31">
        <v>43828</v>
      </c>
      <c r="H33" s="38">
        <f t="shared" si="2"/>
        <v>2</v>
      </c>
      <c r="I33" s="31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</row>
    <row r="34" spans="2:37" x14ac:dyDescent="0.3">
      <c r="B34" s="3">
        <v>3</v>
      </c>
      <c r="C34" s="29" t="s">
        <v>21</v>
      </c>
      <c r="D34" s="30"/>
      <c r="E34" s="30"/>
      <c r="F34" s="31">
        <v>43828</v>
      </c>
      <c r="G34" s="31">
        <v>43832</v>
      </c>
      <c r="H34" s="38">
        <f t="shared" si="2"/>
        <v>4</v>
      </c>
      <c r="I34" s="31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</row>
    <row r="35" spans="2:37" x14ac:dyDescent="0.3">
      <c r="B35" s="3">
        <v>3</v>
      </c>
      <c r="C35" s="29" t="s">
        <v>22</v>
      </c>
      <c r="D35" s="30"/>
      <c r="E35" s="30"/>
      <c r="F35" s="31">
        <v>43833</v>
      </c>
      <c r="G35" s="31">
        <v>43835</v>
      </c>
      <c r="H35" s="38">
        <f t="shared" si="2"/>
        <v>1</v>
      </c>
      <c r="I35" s="31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</row>
    <row r="36" spans="2:37" x14ac:dyDescent="0.3">
      <c r="B36" s="3">
        <v>3</v>
      </c>
      <c r="C36" s="29" t="s">
        <v>23</v>
      </c>
      <c r="D36" s="30"/>
      <c r="E36" s="30"/>
      <c r="F36" s="31">
        <v>43835</v>
      </c>
      <c r="G36" s="31">
        <v>43840</v>
      </c>
      <c r="H36" s="38">
        <f t="shared" si="2"/>
        <v>5</v>
      </c>
      <c r="I36" s="31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</row>
    <row r="37" spans="2:37" x14ac:dyDescent="0.3">
      <c r="B37" s="3">
        <v>3</v>
      </c>
      <c r="C37" s="29" t="s">
        <v>24</v>
      </c>
      <c r="D37" s="30"/>
      <c r="E37" s="30"/>
      <c r="F37" s="31">
        <v>43840</v>
      </c>
      <c r="G37" s="31">
        <v>43842</v>
      </c>
      <c r="H37" s="38">
        <f t="shared" si="2"/>
        <v>1</v>
      </c>
      <c r="I37" s="31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</row>
    <row r="38" spans="2:37" x14ac:dyDescent="0.3">
      <c r="B38" s="3">
        <v>3</v>
      </c>
      <c r="C38" s="29" t="s">
        <v>25</v>
      </c>
      <c r="D38" s="30"/>
      <c r="E38" s="30"/>
      <c r="F38" s="31">
        <v>43849</v>
      </c>
      <c r="G38" s="31">
        <v>43854</v>
      </c>
      <c r="H38" s="38">
        <f t="shared" si="2"/>
        <v>5</v>
      </c>
      <c r="I38" s="31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</row>
    <row r="39" spans="2:37" x14ac:dyDescent="0.3">
      <c r="B39" s="3">
        <v>3</v>
      </c>
      <c r="C39" s="29" t="s">
        <v>27</v>
      </c>
      <c r="D39" s="30"/>
      <c r="E39" s="30"/>
      <c r="F39" s="31">
        <v>43854</v>
      </c>
      <c r="G39" s="31">
        <v>43856</v>
      </c>
      <c r="H39" s="38">
        <f t="shared" si="2"/>
        <v>1</v>
      </c>
      <c r="I39" s="31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</row>
  </sheetData>
  <sortState ref="F8:G17">
    <sortCondition ref="F8"/>
  </sortState>
  <mergeCells count="5">
    <mergeCell ref="F4:G4"/>
    <mergeCell ref="J5:P5"/>
    <mergeCell ref="Q5:W5"/>
    <mergeCell ref="X5:AD5"/>
    <mergeCell ref="AE5:AK5"/>
  </mergeCells>
  <conditionalFormatting sqref="J19:AK27 J6:AK17 J29:AK39">
    <cfRule type="expression" dxfId="5" priority="143">
      <formula>J$6=TODAY()</formula>
    </cfRule>
  </conditionalFormatting>
  <conditionalFormatting sqref="J8:AK17 J19:AK27 J29:AK39">
    <cfRule type="expression" dxfId="4" priority="2">
      <formula>AND(J$6&gt;=$F8,J$6&lt;=$G8)</formula>
    </cfRule>
  </conditionalFormatting>
  <conditionalFormatting sqref="F9:F17">
    <cfRule type="expression" priority="161">
      <formula>RANK(F9,F$9:F$14)</formula>
    </cfRule>
  </conditionalFormatting>
  <conditionalFormatting sqref="J6:AK39">
    <cfRule type="expression" dxfId="3" priority="145">
      <formula>NETWORKDAYS.INTL(J$6,J$6)=0</formula>
    </cfRule>
  </conditionalFormatting>
  <conditionalFormatting sqref="J8:AK39">
    <cfRule type="expression" dxfId="2" priority="14">
      <formula>AND($B8=1,(COUNTIFS(OFFSET($B$8,MATCH(1,$B:$B,0)-8,4,COUNTIF($B:$B,1),1),J$6)+COUNTIFS(OFFSET($B$8,MATCH(1,$B:$B,0)-8,5,COUNTIF($B:$B,1),1),J$6))&gt;1)</formula>
    </cfRule>
    <cfRule type="expression" dxfId="1" priority="15">
      <formula>AND($B8=2,(COUNTIFS(OFFSET($B$8,MATCH(2,$B:$B,0)-8,4,COUNTIF($B:$B,2),1),J$6)+COUNTIFS(OFFSET($B$8,MATCH(2,$B:$B,0)-8,5,COUNTIF($B:$B,2),1),J$6))&gt;1)</formula>
    </cfRule>
    <cfRule type="expression" dxfId="0" priority="16">
      <formula>AND($B8=3,(COUNTIFS(OFFSET($B$8,MATCH(3,$B:$B,0)-8,4,COUNTIF($B:$B,3),1),J$6)+COUNTIFS(OFFSET($B$8,MATCH(3,$B:$B,0)-8,5,COUNTIF($B:$B,3),1),J$6))&gt;1)</formula>
    </cfRule>
  </conditionalFormatting>
  <pageMargins left="0.59055118110236227" right="0.19685039370078741" top="0.19685039370078741" bottom="0.19685039370078741" header="0.31496062992125984" footer="0.31496062992125984"/>
  <pageSetup scale="52" fitToHeight="0" orientation="landscape" horizontalDpi="300" verticalDpi="300" r:id="rId1"/>
  <headerFooter>
    <oddFooter>&amp;CPage&amp;P de &amp;N</oddFooter>
  </headerFooter>
  <drawing r:id="rId2"/>
  <legacyDrawing r:id="rId3"/>
  <controls>
    <mc:AlternateContent xmlns:mc="http://schemas.openxmlformats.org/markup-compatibility/2006">
      <mc:Choice Requires="x14">
        <control shapeId="1028" r:id="rId4" name="DTPicker1">
          <controlPr autoLine="0" autoPict="0" linkedCell="$F$14" r:id="rId5">
            <anchor moveWithCells="1">
              <from>
                <xdr:col>6</xdr:col>
                <xdr:colOff>0</xdr:colOff>
                <xdr:row>13</xdr:row>
                <xdr:rowOff>0</xdr:rowOff>
              </from>
              <to>
                <xdr:col>6</xdr:col>
                <xdr:colOff>257175</xdr:colOff>
                <xdr:row>14</xdr:row>
                <xdr:rowOff>19050</xdr:rowOff>
              </to>
            </anchor>
          </controlPr>
        </control>
      </mc:Choice>
      <mc:Fallback>
        <control shapeId="1028" r:id="rId4" name="DTPicker1"/>
      </mc:Fallback>
    </mc:AlternateContent>
    <mc:AlternateContent xmlns:mc="http://schemas.openxmlformats.org/markup-compatibility/2006">
      <mc:Choice Requires="x14">
        <control shapeId="1025" r:id="rId6" name="Scroll Bar 1">
          <controlPr defaultSize="0" print="0" autoPict="0">
            <anchor moveWithCells="1">
              <from>
                <xdr:col>9</xdr:col>
                <xdr:colOff>9525</xdr:colOff>
                <xdr:row>3</xdr:row>
                <xdr:rowOff>19050</xdr:rowOff>
              </from>
              <to>
                <xdr:col>29</xdr:col>
                <xdr:colOff>19050</xdr:colOff>
                <xdr:row>3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arrivee</vt:lpstr>
      <vt:lpstr>Arrivée</vt:lpstr>
      <vt:lpstr>debut_location</vt:lpstr>
      <vt:lpstr>Feuil1!Impression_des_titres</vt:lpstr>
      <vt:lpstr>semaine_affichage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Martineau</dc:creator>
  <cp:lastModifiedBy>Martine Martineau</cp:lastModifiedBy>
  <cp:lastPrinted>2019-12-08T21:40:51Z</cp:lastPrinted>
  <dcterms:created xsi:type="dcterms:W3CDTF">2019-12-04T22:50:29Z</dcterms:created>
  <dcterms:modified xsi:type="dcterms:W3CDTF">2019-12-22T15:30:51Z</dcterms:modified>
</cp:coreProperties>
</file>