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lakehkh1\Desktop\Fichier test\"/>
    </mc:Choice>
  </mc:AlternateContent>
  <xr:revisionPtr revIDLastSave="0" documentId="13_ncr:1_{CBA55929-241E-4E49-AE44-4E3C8FD82E8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Noms">Feuil1!$F$4:$F$15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O4" i="1" s="1"/>
  <c r="J4" i="1" l="1" a="1"/>
  <c r="J4" i="1" s="1"/>
  <c r="J6" i="1" l="1" a="1"/>
  <c r="J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<sst xmlns="http://schemas.openxmlformats.org/spreadsheetml/2006/main" count="20" uniqueCount="11">
  <si>
    <t>Peugeot</t>
  </si>
  <si>
    <t>Citroen</t>
  </si>
  <si>
    <t>Renault</t>
  </si>
  <si>
    <t>VW</t>
  </si>
  <si>
    <t>BMW</t>
  </si>
  <si>
    <t>Audi</t>
  </si>
  <si>
    <t>Date</t>
  </si>
  <si>
    <t>Liste déroulante avec choix véhicule</t>
  </si>
  <si>
    <t>Dates la plus petite</t>
  </si>
  <si>
    <t>Véhicule</t>
  </si>
  <si>
    <t xml:space="preserve">Date la plus petite du mois en cours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</si>
</sst>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\ hh&quot;h&quot;"/>
  </numFmts>
  <fonts count="2" x14ac:knownFonts="1">
    <font>
      <sz val="11"/>
      <color theme="1"/>
      <name val="Calibri"/>
      <family val="2"/>
      <scheme val="minor"/>
    </font>
    <font>
      <sz val="8"/>
      <name val="Franklin Gothic Boo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O15"/>
  <sheetViews>
    <sheetView tabSelected="1" zoomScaleNormal="100" workbookViewId="0">
      <selection activeCell="K12" sqref="K12"/>
    </sheetView>
  </sheetViews>
  <sheetFormatPr defaultColWidth="11.42578125" defaultRowHeight="15" x14ac:dyDescent="0.25"/>
  <cols>
    <col min="5" max="5" width="15.5703125" customWidth="1"/>
    <col min="7" max="7" width="4.28515625" customWidth="1"/>
    <col min="8" max="8" width="32.85546875" customWidth="1"/>
    <col min="9" max="9" width="3.5703125" customWidth="1"/>
    <col min="10" max="10" width="21.5703125" customWidth="1"/>
    <col min="13" max="13" width="55.42578125" bestFit="1" customWidth="1"/>
    <col min="14" max="14" width="3.42578125" customWidth="1"/>
    <col min="22" max="22" width="22.7109375" customWidth="1"/>
    <col min="23" max="23" width="18.7109375" customWidth="1"/>
  </cols>
  <sheetData>
    <row r="2" spans="5:15" x14ac:dyDescent="0.25">
      <c r="H2" t="s">
        <v>7</v>
      </c>
      <c r="J2" s="3" t="s">
        <v>8</v>
      </c>
      <c r="M2" s="3" t="s">
        <v>10</v>
      </c>
      <c r="O2" t="s">
        <v>9</v>
      </c>
    </row>
    <row r="3" spans="5:15" ht="15.75" thickBot="1" x14ac:dyDescent="0.3">
      <c r="E3" t="s">
        <v>6</v>
      </c>
      <c r="F3" t="s">
        <v>9</v>
      </c>
    </row>
    <row r="4" spans="5:15" ht="15.75" thickBot="1" x14ac:dyDescent="0.3">
      <c r="E4" s="1">
        <v>44318.166666666664</v>
      </c>
      <c r="F4" t="s">
        <v>0</v>
      </c>
      <c r="H4" s="4" t="s">
        <v>4</v>
      </c>
      <c r="I4" s="6"/>
      <c r="J4" s="5" cm="1">
        <f t="array" ref="J4">IFERROR(SUMPRODUCT(SMALL(($F$4:$F$15=$H4)*($E$4:$E$15),ROWS($F$4:$F$15)-SUMPRODUCT(($E$4:$E$15&lt;&gt;0)*($F$4:$F$15=$H4))+1)),"")</f>
        <v>44233.416666666664</v>
      </c>
      <c r="M4" s="5" cm="1">
        <f t="array" aca="1" ref="M4" ca="1">IFERROR(VLOOKUP(TODAY()+MIN(ABS(TODAY()-IF($E$4:$E$15&lt;&gt;0,$E$4:$E$15))),$E$4:$E$15,1,0),VLOOKUP(TODAY()-MIN(ABS(TODAY()-IF($E$4:$E$15&lt;&gt;0,$E$4:$E$15))),$E$4:$E$15,1,0))</f>
        <v>44324.291666666664</v>
      </c>
      <c r="N4" s="2"/>
      <c r="O4" s="4" t="str">
        <f ca="1">VLOOKUP(M4,E4:F15,2,FALSE)</f>
        <v>Peugeot</v>
      </c>
    </row>
    <row r="5" spans="5:15" ht="15.75" thickBot="1" x14ac:dyDescent="0.3">
      <c r="E5" s="1">
        <v>44249.041666666664</v>
      </c>
      <c r="F5" t="s">
        <v>1</v>
      </c>
    </row>
    <row r="6" spans="5:15" ht="15.75" thickBot="1" x14ac:dyDescent="0.3">
      <c r="E6" s="1">
        <v>44200.875</v>
      </c>
      <c r="F6" t="s">
        <v>2</v>
      </c>
      <c r="H6" s="4" t="s">
        <v>5</v>
      </c>
      <c r="J6" s="5" cm="1">
        <f t="array" ref="J6">IFERROR(SUMPRODUCT(SMALL(($F$4:$F$15=$H6)*($E$4:$E$15),ROWS($F$4:$F$15)-SUMPRODUCT(($E$4:$E$15&lt;&gt;0)*($F$4:$F$15=$H4))+1)),"")</f>
        <v>44262</v>
      </c>
    </row>
    <row r="7" spans="5:15" x14ac:dyDescent="0.25">
      <c r="E7" s="1">
        <v>44321.125</v>
      </c>
      <c r="F7" t="s">
        <v>3</v>
      </c>
    </row>
    <row r="8" spans="5:15" x14ac:dyDescent="0.25">
      <c r="E8" s="1">
        <v>44233.416666666664</v>
      </c>
      <c r="F8" t="s">
        <v>4</v>
      </c>
    </row>
    <row r="9" spans="5:15" x14ac:dyDescent="0.25">
      <c r="E9" s="1">
        <v>44262</v>
      </c>
      <c r="F9" t="s">
        <v>5</v>
      </c>
    </row>
    <row r="10" spans="5:15" x14ac:dyDescent="0.25">
      <c r="E10" s="1">
        <v>44324.291666666664</v>
      </c>
      <c r="F10" t="s">
        <v>0</v>
      </c>
    </row>
    <row r="11" spans="5:15" x14ac:dyDescent="0.25">
      <c r="E11" s="1">
        <v>44264.208333333336</v>
      </c>
      <c r="F11" t="s">
        <v>1</v>
      </c>
    </row>
    <row r="12" spans="5:15" x14ac:dyDescent="0.25">
      <c r="E12" s="1">
        <v>44265.041666666664</v>
      </c>
      <c r="F12" t="s">
        <v>2</v>
      </c>
    </row>
    <row r="13" spans="5:15" x14ac:dyDescent="0.25">
      <c r="E13" s="1">
        <v>44297</v>
      </c>
      <c r="F13" t="s">
        <v>3</v>
      </c>
    </row>
    <row r="14" spans="5:15" x14ac:dyDescent="0.25">
      <c r="E14" s="1">
        <v>44298</v>
      </c>
      <c r="F14" t="s">
        <v>4</v>
      </c>
    </row>
    <row r="15" spans="5:15" x14ac:dyDescent="0.25">
      <c r="E15" s="1">
        <v>44299</v>
      </c>
      <c r="F15" t="s">
        <v>5</v>
      </c>
    </row>
  </sheetData>
  <dataValidations count="1">
    <dataValidation type="list" allowBlank="1" showInputMessage="1" showErrorMessage="1" sqref="H4:I4 H6" xr:uid="{00000000-0002-0000-0000-000000000000}">
      <formula1>Noms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Khaled Lakehal</dc:creator>
  <cp:lastModifiedBy>Lakehal, Khaled</cp:lastModifiedBy>
  <dcterms:created xsi:type="dcterms:W3CDTF">2021-02-02T20:47:19Z</dcterms:created>
  <dcterms:modified xsi:type="dcterms:W3CDTF">2021-08-02T08:41:30Z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929bff8-5b33-42aa-95d2-28f72e792cb0_Enabled">
    <vt:lpwstr>true</vt:lpwstr>
  </property>
  <property fmtid="{D5CDD505-2E9C-101B-9397-08002B2CF9AE}" pid="3" name="MSIP_Label_4929bff8-5b33-42aa-95d2-28f72e792cb0_SetDate">
    <vt:lpwstr>2021-05-28T12:32:57Z</vt:lpwstr>
  </property>
  <property fmtid="{D5CDD505-2E9C-101B-9397-08002B2CF9AE}" pid="4" name="MSIP_Label_4929bff8-5b33-42aa-95d2-28f72e792cb0_Method">
    <vt:lpwstr>Standard</vt:lpwstr>
  </property>
  <property fmtid="{D5CDD505-2E9C-101B-9397-08002B2CF9AE}" pid="5" name="MSIP_Label_4929bff8-5b33-42aa-95d2-28f72e792cb0_Name">
    <vt:lpwstr>Internal</vt:lpwstr>
  </property>
  <property fmtid="{D5CDD505-2E9C-101B-9397-08002B2CF9AE}" pid="6" name="MSIP_Label_4929bff8-5b33-42aa-95d2-28f72e792cb0_SiteId">
    <vt:lpwstr>f35a6974-607f-47d4-82d7-ff31d7dc53a5</vt:lpwstr>
  </property>
  <property fmtid="{D5CDD505-2E9C-101B-9397-08002B2CF9AE}" pid="7" name="MSIP_Label_4929bff8-5b33-42aa-95d2-28f72e792cb0_ActionId">
    <vt:lpwstr>f57f4edb-83f2-4ed5-80bb-d2f008d4d3c3</vt:lpwstr>
  </property>
  <property fmtid="{D5CDD505-2E9C-101B-9397-08002B2CF9AE}" pid="8" name="MSIP_Label_4929bff8-5b33-42aa-95d2-28f72e792cb0_ContentBits">
    <vt:lpwstr>0</vt:lpwstr>
  </property>
</Properties>
</file>