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F5BD5EC6-FB0F-4BC7-9941-0283AB939E38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PERSONN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K4" i="1" l="1"/>
  <c r="AK5" i="1" s="1"/>
  <c r="AK6" i="1" s="1"/>
  <c r="AK7" i="1" s="1"/>
  <c r="AK8" i="1" s="1"/>
  <c r="AK9" i="1" s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AK24" i="1" s="1"/>
  <c r="AK25" i="1" s="1"/>
  <c r="AK26" i="1" s="1"/>
  <c r="AK27" i="1" s="1"/>
  <c r="AK28" i="1" s="1"/>
  <c r="AK29" i="1" s="1"/>
  <c r="AK30" i="1" s="1"/>
  <c r="AK31" i="1" s="1"/>
  <c r="AK32" i="1" s="1"/>
  <c r="AK33" i="1" s="1"/>
  <c r="AK34" i="1" s="1"/>
  <c r="AJ34" i="1" s="1"/>
  <c r="AJ10" i="1" l="1"/>
  <c r="AJ18" i="1"/>
  <c r="AJ11" i="1"/>
  <c r="AJ19" i="1"/>
  <c r="AJ27" i="1"/>
  <c r="AJ4" i="1"/>
  <c r="AJ12" i="1"/>
  <c r="AJ20" i="1"/>
  <c r="AJ28" i="1"/>
  <c r="AJ5" i="1"/>
  <c r="AJ13" i="1"/>
  <c r="AJ21" i="1"/>
  <c r="AJ29" i="1"/>
  <c r="AJ14" i="1"/>
  <c r="AJ30" i="1"/>
  <c r="AJ6" i="1"/>
  <c r="AJ22" i="1"/>
  <c r="AJ7" i="1"/>
  <c r="AJ15" i="1"/>
  <c r="AJ23" i="1"/>
  <c r="AJ31" i="1"/>
  <c r="AJ26" i="1"/>
  <c r="AJ8" i="1"/>
  <c r="AJ16" i="1"/>
  <c r="AJ24" i="1"/>
  <c r="AJ32" i="1"/>
  <c r="AJ9" i="1"/>
  <c r="AJ17" i="1"/>
  <c r="AJ25" i="1"/>
  <c r="AJ33" i="1"/>
  <c r="BQ35" i="1"/>
  <c r="BL35" i="1"/>
  <c r="BG35" i="1"/>
  <c r="BB35" i="1"/>
  <c r="AW35" i="1"/>
  <c r="AR35" i="1"/>
  <c r="AL35" i="1"/>
  <c r="AF35" i="1"/>
  <c r="Z35" i="1"/>
  <c r="N35" i="1"/>
  <c r="H35" i="1"/>
  <c r="BP4" i="1"/>
  <c r="BK4" i="1"/>
  <c r="BF4" i="1"/>
  <c r="BA4" i="1"/>
  <c r="AV4" i="1"/>
  <c r="AQ4" i="1"/>
  <c r="AE4" i="1"/>
  <c r="Y4" i="1"/>
  <c r="S4" i="1"/>
  <c r="M4" i="1"/>
  <c r="G4" i="1"/>
  <c r="F4" i="1" s="1"/>
  <c r="BQ3" i="1"/>
  <c r="BL3" i="1"/>
  <c r="BG3" i="1"/>
  <c r="BB3" i="1"/>
  <c r="AW3" i="1"/>
  <c r="AR3" i="1"/>
  <c r="AL3" i="1"/>
  <c r="AF3" i="1"/>
  <c r="Z3" i="1"/>
  <c r="T3" i="1"/>
  <c r="N3" i="1"/>
  <c r="BL4" i="1" l="1"/>
  <c r="BJ4" i="1"/>
  <c r="AF4" i="1"/>
  <c r="AD4" i="1"/>
  <c r="AV5" i="1"/>
  <c r="AU5" i="1" s="1"/>
  <c r="AU4" i="1"/>
  <c r="AR4" i="1"/>
  <c r="AP4" i="1"/>
  <c r="BB4" i="1"/>
  <c r="AZ4" i="1"/>
  <c r="BG4" i="1"/>
  <c r="BE4" i="1"/>
  <c r="BP5" i="1"/>
  <c r="BO5" i="1" s="1"/>
  <c r="BO4" i="1"/>
  <c r="Y5" i="1"/>
  <c r="X5" i="1" s="1"/>
  <c r="X4" i="1"/>
  <c r="T4" i="1"/>
  <c r="R4" i="1"/>
  <c r="M5" i="1"/>
  <c r="M6" i="1" s="1"/>
  <c r="L6" i="1" s="1"/>
  <c r="L4" i="1"/>
  <c r="Z4" i="1"/>
  <c r="AW4" i="1"/>
  <c r="BP6" i="1"/>
  <c r="AL5" i="1"/>
  <c r="AW5" i="1"/>
  <c r="AL4" i="1"/>
  <c r="BQ4" i="1"/>
  <c r="BF5" i="1"/>
  <c r="BE5" i="1" s="1"/>
  <c r="N4" i="1"/>
  <c r="G5" i="1"/>
  <c r="H4" i="1"/>
  <c r="S5" i="1"/>
  <c r="R5" i="1" s="1"/>
  <c r="AE5" i="1"/>
  <c r="AD5" i="1" s="1"/>
  <c r="AQ5" i="1"/>
  <c r="AP5" i="1" s="1"/>
  <c r="BA5" i="1"/>
  <c r="AZ5" i="1" s="1"/>
  <c r="BK5" i="1"/>
  <c r="BJ5" i="1" s="1"/>
  <c r="BQ5" i="1" l="1"/>
  <c r="AV6" i="1"/>
  <c r="AV7" i="1" s="1"/>
  <c r="BP7" i="1"/>
  <c r="BO7" i="1" s="1"/>
  <c r="BO6" i="1"/>
  <c r="Y6" i="1"/>
  <c r="Z5" i="1"/>
  <c r="N5" i="1"/>
  <c r="L5" i="1"/>
  <c r="AW6" i="1"/>
  <c r="BQ6" i="1"/>
  <c r="AL6" i="1"/>
  <c r="BG5" i="1"/>
  <c r="BF6" i="1"/>
  <c r="BE6" i="1" s="1"/>
  <c r="S6" i="1"/>
  <c r="R6" i="1" s="1"/>
  <c r="T5" i="1"/>
  <c r="AL7" i="1"/>
  <c r="M7" i="1"/>
  <c r="L7" i="1" s="1"/>
  <c r="N6" i="1"/>
  <c r="BA6" i="1"/>
  <c r="AZ6" i="1" s="1"/>
  <c r="BB5" i="1"/>
  <c r="AE6" i="1"/>
  <c r="AD6" i="1" s="1"/>
  <c r="AF5" i="1"/>
  <c r="G6" i="1"/>
  <c r="F5" i="1"/>
  <c r="H5" i="1"/>
  <c r="BK6" i="1"/>
  <c r="BJ6" i="1" s="1"/>
  <c r="BL5" i="1"/>
  <c r="AQ6" i="1"/>
  <c r="AP6" i="1" s="1"/>
  <c r="AR5" i="1"/>
  <c r="AU7" i="1" l="1"/>
  <c r="AV8" i="1"/>
  <c r="AU8" i="1" s="1"/>
  <c r="AW7" i="1"/>
  <c r="AU6" i="1"/>
  <c r="BQ7" i="1"/>
  <c r="BP8" i="1"/>
  <c r="BO8" i="1" s="1"/>
  <c r="Z6" i="1"/>
  <c r="X6" i="1"/>
  <c r="Y7" i="1"/>
  <c r="Y8" i="1" s="1"/>
  <c r="Z8" i="1" s="1"/>
  <c r="BG6" i="1"/>
  <c r="BF7" i="1"/>
  <c r="BE7" i="1" s="1"/>
  <c r="AF6" i="1"/>
  <c r="AE7" i="1"/>
  <c r="AD7" i="1" s="1"/>
  <c r="BB6" i="1"/>
  <c r="BA7" i="1"/>
  <c r="AZ7" i="1" s="1"/>
  <c r="AL8" i="1"/>
  <c r="AV9" i="1"/>
  <c r="AU9" i="1" s="1"/>
  <c r="BL6" i="1"/>
  <c r="BK7" i="1"/>
  <c r="BJ7" i="1" s="1"/>
  <c r="AR6" i="1"/>
  <c r="AQ7" i="1"/>
  <c r="AP7" i="1" s="1"/>
  <c r="H6" i="1"/>
  <c r="G7" i="1"/>
  <c r="F6" i="1"/>
  <c r="M8" i="1"/>
  <c r="L8" i="1" s="1"/>
  <c r="N7" i="1"/>
  <c r="T6" i="1"/>
  <c r="S7" i="1"/>
  <c r="R7" i="1" s="1"/>
  <c r="AW8" i="1" l="1"/>
  <c r="BP9" i="1"/>
  <c r="BO9" i="1" s="1"/>
  <c r="BQ8" i="1"/>
  <c r="Y9" i="1"/>
  <c r="X9" i="1" s="1"/>
  <c r="X8" i="1"/>
  <c r="Z7" i="1"/>
  <c r="X7" i="1"/>
  <c r="BG7" i="1"/>
  <c r="BF8" i="1"/>
  <c r="BE8" i="1" s="1"/>
  <c r="N8" i="1"/>
  <c r="M9" i="1"/>
  <c r="L9" i="1" s="1"/>
  <c r="AR7" i="1"/>
  <c r="AQ8" i="1"/>
  <c r="AP8" i="1" s="1"/>
  <c r="BL7" i="1"/>
  <c r="BK8" i="1"/>
  <c r="BJ8" i="1" s="1"/>
  <c r="AF7" i="1"/>
  <c r="AE8" i="1"/>
  <c r="AD8" i="1" s="1"/>
  <c r="G8" i="1"/>
  <c r="F7" i="1"/>
  <c r="H7" i="1"/>
  <c r="BB7" i="1"/>
  <c r="BA8" i="1"/>
  <c r="AZ8" i="1" s="1"/>
  <c r="AL9" i="1"/>
  <c r="T7" i="1"/>
  <c r="S8" i="1"/>
  <c r="R8" i="1" s="1"/>
  <c r="AW9" i="1"/>
  <c r="AV10" i="1"/>
  <c r="AU10" i="1" s="1"/>
  <c r="Y10" i="1" l="1"/>
  <c r="X10" i="1" s="1"/>
  <c r="BQ9" i="1"/>
  <c r="BP10" i="1"/>
  <c r="BO10" i="1" s="1"/>
  <c r="Z9" i="1"/>
  <c r="BG8" i="1"/>
  <c r="BF9" i="1"/>
  <c r="BE9" i="1" s="1"/>
  <c r="AE9" i="1"/>
  <c r="AD9" i="1" s="1"/>
  <c r="AF8" i="1"/>
  <c r="AQ9" i="1"/>
  <c r="AP9" i="1" s="1"/>
  <c r="AR8" i="1"/>
  <c r="Y11" i="1"/>
  <c r="X11" i="1" s="1"/>
  <c r="BA9" i="1"/>
  <c r="AZ9" i="1" s="1"/>
  <c r="BB8" i="1"/>
  <c r="BK9" i="1"/>
  <c r="BJ9" i="1" s="1"/>
  <c r="BL8" i="1"/>
  <c r="M10" i="1"/>
  <c r="L10" i="1" s="1"/>
  <c r="N9" i="1"/>
  <c r="AL10" i="1"/>
  <c r="AV11" i="1"/>
  <c r="AU11" i="1" s="1"/>
  <c r="AW10" i="1"/>
  <c r="S9" i="1"/>
  <c r="R9" i="1" s="1"/>
  <c r="T8" i="1"/>
  <c r="F8" i="1"/>
  <c r="H8" i="1"/>
  <c r="G9" i="1"/>
  <c r="Z10" i="1" l="1"/>
  <c r="BQ10" i="1"/>
  <c r="BP11" i="1"/>
  <c r="BO11" i="1" s="1"/>
  <c r="BF10" i="1"/>
  <c r="BE10" i="1" s="1"/>
  <c r="BG9" i="1"/>
  <c r="AW11" i="1"/>
  <c r="AV12" i="1"/>
  <c r="AU12" i="1" s="1"/>
  <c r="M11" i="1"/>
  <c r="L11" i="1" s="1"/>
  <c r="N10" i="1"/>
  <c r="BA10" i="1"/>
  <c r="AZ10" i="1" s="1"/>
  <c r="BB9" i="1"/>
  <c r="AQ10" i="1"/>
  <c r="AP10" i="1" s="1"/>
  <c r="AR9" i="1"/>
  <c r="G10" i="1"/>
  <c r="H9" i="1"/>
  <c r="F9" i="1"/>
  <c r="S10" i="1"/>
  <c r="R10" i="1" s="1"/>
  <c r="T9" i="1"/>
  <c r="AL11" i="1"/>
  <c r="BK10" i="1"/>
  <c r="BJ10" i="1" s="1"/>
  <c r="BL9" i="1"/>
  <c r="Z11" i="1"/>
  <c r="Y12" i="1"/>
  <c r="X12" i="1" s="1"/>
  <c r="AE10" i="1"/>
  <c r="AD10" i="1" s="1"/>
  <c r="AF9" i="1"/>
  <c r="BQ11" i="1" l="1"/>
  <c r="BP12" i="1"/>
  <c r="BO12" i="1" s="1"/>
  <c r="BF11" i="1"/>
  <c r="BE11" i="1" s="1"/>
  <c r="BG10" i="1"/>
  <c r="Y13" i="1"/>
  <c r="X13" i="1" s="1"/>
  <c r="Z12" i="1"/>
  <c r="F10" i="1"/>
  <c r="G11" i="1"/>
  <c r="H10" i="1"/>
  <c r="AQ11" i="1"/>
  <c r="AP11" i="1" s="1"/>
  <c r="AR10" i="1"/>
  <c r="N11" i="1"/>
  <c r="M12" i="1"/>
  <c r="L12" i="1" s="1"/>
  <c r="AE11" i="1"/>
  <c r="AD11" i="1" s="1"/>
  <c r="AF10" i="1"/>
  <c r="BK11" i="1"/>
  <c r="BJ11" i="1" s="1"/>
  <c r="BL10" i="1"/>
  <c r="S11" i="1"/>
  <c r="R11" i="1" s="1"/>
  <c r="T10" i="1"/>
  <c r="AW12" i="1"/>
  <c r="AV13" i="1"/>
  <c r="AU13" i="1" s="1"/>
  <c r="AL12" i="1"/>
  <c r="BQ12" i="1"/>
  <c r="BP13" i="1"/>
  <c r="BO13" i="1" s="1"/>
  <c r="BA11" i="1"/>
  <c r="AZ11" i="1" s="1"/>
  <c r="BB10" i="1"/>
  <c r="BG11" i="1" l="1"/>
  <c r="BF12" i="1"/>
  <c r="BE12" i="1" s="1"/>
  <c r="G12" i="1"/>
  <c r="F11" i="1"/>
  <c r="H11" i="1"/>
  <c r="BB11" i="1"/>
  <c r="BA12" i="1"/>
  <c r="AZ12" i="1" s="1"/>
  <c r="AL13" i="1"/>
  <c r="AE12" i="1"/>
  <c r="AD12" i="1" s="1"/>
  <c r="AF11" i="1"/>
  <c r="BP14" i="1"/>
  <c r="BO14" i="1" s="1"/>
  <c r="BQ13" i="1"/>
  <c r="AV14" i="1"/>
  <c r="AU14" i="1" s="1"/>
  <c r="AW13" i="1"/>
  <c r="BK12" i="1"/>
  <c r="BJ12" i="1" s="1"/>
  <c r="BL11" i="1"/>
  <c r="N12" i="1"/>
  <c r="M13" i="1"/>
  <c r="L13" i="1" s="1"/>
  <c r="Y14" i="1"/>
  <c r="X14" i="1" s="1"/>
  <c r="Z13" i="1"/>
  <c r="S12" i="1"/>
  <c r="R12" i="1" s="1"/>
  <c r="T11" i="1"/>
  <c r="AQ12" i="1"/>
  <c r="AP12" i="1" s="1"/>
  <c r="AR11" i="1"/>
  <c r="BG12" i="1" l="1"/>
  <c r="BF13" i="1"/>
  <c r="BE13" i="1" s="1"/>
  <c r="S13" i="1"/>
  <c r="R13" i="1" s="1"/>
  <c r="T12" i="1"/>
  <c r="AV15" i="1"/>
  <c r="AU15" i="1" s="1"/>
  <c r="AW14" i="1"/>
  <c r="AE13" i="1"/>
  <c r="AD13" i="1" s="1"/>
  <c r="AF12" i="1"/>
  <c r="Y15" i="1"/>
  <c r="X15" i="1" s="1"/>
  <c r="Z14" i="1"/>
  <c r="BK13" i="1"/>
  <c r="BJ13" i="1" s="1"/>
  <c r="BL12" i="1"/>
  <c r="AL14" i="1"/>
  <c r="N13" i="1"/>
  <c r="M14" i="1"/>
  <c r="L14" i="1" s="1"/>
  <c r="BA13" i="1"/>
  <c r="AZ13" i="1" s="1"/>
  <c r="BB12" i="1"/>
  <c r="AQ13" i="1"/>
  <c r="AP13" i="1" s="1"/>
  <c r="AR12" i="1"/>
  <c r="G13" i="1"/>
  <c r="F12" i="1"/>
  <c r="H12" i="1"/>
  <c r="BP15" i="1"/>
  <c r="BO15" i="1" s="1"/>
  <c r="BQ14" i="1"/>
  <c r="BG13" i="1" l="1"/>
  <c r="BF14" i="1"/>
  <c r="BE14" i="1" s="1"/>
  <c r="BP16" i="1"/>
  <c r="BO16" i="1" s="1"/>
  <c r="BQ15" i="1"/>
  <c r="BB13" i="1"/>
  <c r="BA14" i="1"/>
  <c r="AZ14" i="1" s="1"/>
  <c r="AL15" i="1"/>
  <c r="Y16" i="1"/>
  <c r="X16" i="1" s="1"/>
  <c r="Z15" i="1"/>
  <c r="AV16" i="1"/>
  <c r="AU16" i="1" s="1"/>
  <c r="AW15" i="1"/>
  <c r="H13" i="1"/>
  <c r="F13" i="1"/>
  <c r="G14" i="1"/>
  <c r="AR13" i="1"/>
  <c r="AQ14" i="1"/>
  <c r="AP14" i="1" s="1"/>
  <c r="M15" i="1"/>
  <c r="L15" i="1" s="1"/>
  <c r="N14" i="1"/>
  <c r="BK14" i="1"/>
  <c r="BJ14" i="1" s="1"/>
  <c r="BL13" i="1"/>
  <c r="AE14" i="1"/>
  <c r="AD14" i="1" s="1"/>
  <c r="AF13" i="1"/>
  <c r="S14" i="1"/>
  <c r="R14" i="1" s="1"/>
  <c r="T13" i="1"/>
  <c r="BF15" i="1" l="1"/>
  <c r="BE15" i="1" s="1"/>
  <c r="BG14" i="1"/>
  <c r="T14" i="1"/>
  <c r="S15" i="1"/>
  <c r="R15" i="1" s="1"/>
  <c r="BL14" i="1"/>
  <c r="BK15" i="1"/>
  <c r="BJ15" i="1" s="1"/>
  <c r="BB14" i="1"/>
  <c r="BA15" i="1"/>
  <c r="AZ15" i="1" s="1"/>
  <c r="H14" i="1"/>
  <c r="F14" i="1"/>
  <c r="G15" i="1"/>
  <c r="Y17" i="1"/>
  <c r="X17" i="1" s="1"/>
  <c r="Z16" i="1"/>
  <c r="AF14" i="1"/>
  <c r="AE15" i="1"/>
  <c r="AD15" i="1" s="1"/>
  <c r="M16" i="1"/>
  <c r="L16" i="1" s="1"/>
  <c r="N15" i="1"/>
  <c r="AR14" i="1"/>
  <c r="AQ15" i="1"/>
  <c r="AP15" i="1" s="1"/>
  <c r="AV17" i="1"/>
  <c r="AU17" i="1" s="1"/>
  <c r="AW16" i="1"/>
  <c r="AL16" i="1"/>
  <c r="BP17" i="1"/>
  <c r="BO17" i="1" s="1"/>
  <c r="BQ16" i="1"/>
  <c r="BF16" i="1" l="1"/>
  <c r="BE16" i="1" s="1"/>
  <c r="BG15" i="1"/>
  <c r="AW17" i="1"/>
  <c r="AV18" i="1"/>
  <c r="AU18" i="1" s="1"/>
  <c r="M17" i="1"/>
  <c r="L17" i="1" s="1"/>
  <c r="N16" i="1"/>
  <c r="Z17" i="1"/>
  <c r="Y18" i="1"/>
  <c r="X18" i="1" s="1"/>
  <c r="BL15" i="1"/>
  <c r="BK16" i="1"/>
  <c r="BJ16" i="1" s="1"/>
  <c r="AQ16" i="1"/>
  <c r="AP16" i="1" s="1"/>
  <c r="AR15" i="1"/>
  <c r="AF15" i="1"/>
  <c r="AE16" i="1"/>
  <c r="AD16" i="1" s="1"/>
  <c r="AL17" i="1"/>
  <c r="BB15" i="1"/>
  <c r="BA16" i="1"/>
  <c r="AZ16" i="1" s="1"/>
  <c r="S16" i="1"/>
  <c r="R16" i="1" s="1"/>
  <c r="T15" i="1"/>
  <c r="BQ17" i="1"/>
  <c r="BP18" i="1"/>
  <c r="BO18" i="1" s="1"/>
  <c r="F15" i="1"/>
  <c r="G16" i="1"/>
  <c r="H15" i="1"/>
  <c r="BG16" i="1" l="1"/>
  <c r="BF17" i="1"/>
  <c r="BE17" i="1" s="1"/>
  <c r="AE17" i="1"/>
  <c r="AD17" i="1" s="1"/>
  <c r="AF16" i="1"/>
  <c r="BL16" i="1"/>
  <c r="BK17" i="1"/>
  <c r="BJ17" i="1" s="1"/>
  <c r="S17" i="1"/>
  <c r="R17" i="1" s="1"/>
  <c r="T16" i="1"/>
  <c r="N17" i="1"/>
  <c r="M18" i="1"/>
  <c r="L18" i="1" s="1"/>
  <c r="BQ18" i="1"/>
  <c r="BP19" i="1"/>
  <c r="BO19" i="1" s="1"/>
  <c r="BB16" i="1"/>
  <c r="BA17" i="1"/>
  <c r="AZ17" i="1" s="1"/>
  <c r="AL18" i="1"/>
  <c r="Z18" i="1"/>
  <c r="Y19" i="1"/>
  <c r="X19" i="1" s="1"/>
  <c r="AW18" i="1"/>
  <c r="AV19" i="1"/>
  <c r="AU19" i="1" s="1"/>
  <c r="G17" i="1"/>
  <c r="F16" i="1"/>
  <c r="H16" i="1"/>
  <c r="AQ17" i="1"/>
  <c r="AP17" i="1" s="1"/>
  <c r="AR16" i="1"/>
  <c r="BG17" i="1" l="1"/>
  <c r="BF18" i="1"/>
  <c r="BE18" i="1" s="1"/>
  <c r="AQ18" i="1"/>
  <c r="AP18" i="1" s="1"/>
  <c r="AR17" i="1"/>
  <c r="AL19" i="1"/>
  <c r="BP20" i="1"/>
  <c r="BO20" i="1" s="1"/>
  <c r="BQ19" i="1"/>
  <c r="S18" i="1"/>
  <c r="R18" i="1" s="1"/>
  <c r="T17" i="1"/>
  <c r="AE18" i="1"/>
  <c r="AD18" i="1" s="1"/>
  <c r="AF17" i="1"/>
  <c r="AV20" i="1"/>
  <c r="AU20" i="1" s="1"/>
  <c r="AW19" i="1"/>
  <c r="Y20" i="1"/>
  <c r="X20" i="1" s="1"/>
  <c r="Z19" i="1"/>
  <c r="BA18" i="1"/>
  <c r="AZ18" i="1" s="1"/>
  <c r="BB17" i="1"/>
  <c r="N18" i="1"/>
  <c r="M19" i="1"/>
  <c r="L19" i="1" s="1"/>
  <c r="BK18" i="1"/>
  <c r="BJ18" i="1" s="1"/>
  <c r="BL17" i="1"/>
  <c r="G18" i="1"/>
  <c r="F17" i="1"/>
  <c r="H17" i="1"/>
  <c r="BG18" i="1" l="1"/>
  <c r="BF19" i="1"/>
  <c r="BE19" i="1" s="1"/>
  <c r="G19" i="1"/>
  <c r="F18" i="1"/>
  <c r="H18" i="1"/>
  <c r="BK19" i="1"/>
  <c r="BJ19" i="1" s="1"/>
  <c r="BL18" i="1"/>
  <c r="BA19" i="1"/>
  <c r="AZ19" i="1" s="1"/>
  <c r="BB18" i="1"/>
  <c r="AV21" i="1"/>
  <c r="AU21" i="1" s="1"/>
  <c r="AW20" i="1"/>
  <c r="S19" i="1"/>
  <c r="R19" i="1" s="1"/>
  <c r="T18" i="1"/>
  <c r="AL20" i="1"/>
  <c r="M20" i="1"/>
  <c r="L20" i="1" s="1"/>
  <c r="N19" i="1"/>
  <c r="Y21" i="1"/>
  <c r="X21" i="1" s="1"/>
  <c r="Z20" i="1"/>
  <c r="AE19" i="1"/>
  <c r="AD19" i="1" s="1"/>
  <c r="AF18" i="1"/>
  <c r="BQ20" i="1"/>
  <c r="BP21" i="1"/>
  <c r="BO21" i="1" s="1"/>
  <c r="AQ19" i="1"/>
  <c r="AP19" i="1" s="1"/>
  <c r="AR18" i="1"/>
  <c r="BF20" i="1" l="1"/>
  <c r="BE20" i="1" s="1"/>
  <c r="BG19" i="1"/>
  <c r="AR19" i="1"/>
  <c r="AQ20" i="1"/>
  <c r="AP20" i="1" s="1"/>
  <c r="AF19" i="1"/>
  <c r="AE20" i="1"/>
  <c r="AD20" i="1" s="1"/>
  <c r="AL21" i="1"/>
  <c r="AV22" i="1"/>
  <c r="AU22" i="1" s="1"/>
  <c r="AW21" i="1"/>
  <c r="BL19" i="1"/>
  <c r="BK20" i="1"/>
  <c r="BJ20" i="1" s="1"/>
  <c r="BP22" i="1"/>
  <c r="BO22" i="1" s="1"/>
  <c r="BQ21" i="1"/>
  <c r="Y22" i="1"/>
  <c r="X22" i="1" s="1"/>
  <c r="Z21" i="1"/>
  <c r="M21" i="1"/>
  <c r="L21" i="1" s="1"/>
  <c r="N20" i="1"/>
  <c r="T19" i="1"/>
  <c r="S20" i="1"/>
  <c r="R20" i="1" s="1"/>
  <c r="BB19" i="1"/>
  <c r="BA20" i="1"/>
  <c r="AZ20" i="1" s="1"/>
  <c r="H19" i="1"/>
  <c r="G20" i="1"/>
  <c r="F19" i="1"/>
  <c r="BG20" i="1" l="1"/>
  <c r="BF21" i="1"/>
  <c r="BE21" i="1" s="1"/>
  <c r="Y23" i="1"/>
  <c r="X23" i="1" s="1"/>
  <c r="Z22" i="1"/>
  <c r="AL22" i="1"/>
  <c r="M22" i="1"/>
  <c r="L22" i="1" s="1"/>
  <c r="N21" i="1"/>
  <c r="H20" i="1"/>
  <c r="G21" i="1"/>
  <c r="F20" i="1"/>
  <c r="T20" i="1"/>
  <c r="S21" i="1"/>
  <c r="R21" i="1" s="1"/>
  <c r="BL20" i="1"/>
  <c r="BK21" i="1"/>
  <c r="BJ21" i="1" s="1"/>
  <c r="AF20" i="1"/>
  <c r="AE21" i="1"/>
  <c r="AD21" i="1" s="1"/>
  <c r="BB20" i="1"/>
  <c r="BA21" i="1"/>
  <c r="AZ21" i="1" s="1"/>
  <c r="AR20" i="1"/>
  <c r="AQ21" i="1"/>
  <c r="AP21" i="1" s="1"/>
  <c r="BP23" i="1"/>
  <c r="BO23" i="1" s="1"/>
  <c r="BQ22" i="1"/>
  <c r="AV23" i="1"/>
  <c r="AU23" i="1" s="1"/>
  <c r="AW22" i="1"/>
  <c r="BF22" i="1" l="1"/>
  <c r="BE22" i="1" s="1"/>
  <c r="BG21" i="1"/>
  <c r="AQ22" i="1"/>
  <c r="AP22" i="1" s="1"/>
  <c r="AR21" i="1"/>
  <c r="BQ23" i="1"/>
  <c r="BP24" i="1"/>
  <c r="BO24" i="1" s="1"/>
  <c r="F21" i="1"/>
  <c r="H21" i="1"/>
  <c r="G22" i="1"/>
  <c r="S22" i="1"/>
  <c r="R22" i="1" s="1"/>
  <c r="T21" i="1"/>
  <c r="AF21" i="1"/>
  <c r="AE22" i="1"/>
  <c r="AD22" i="1" s="1"/>
  <c r="AL23" i="1"/>
  <c r="AW23" i="1"/>
  <c r="AV24" i="1"/>
  <c r="AU24" i="1" s="1"/>
  <c r="BA22" i="1"/>
  <c r="AZ22" i="1" s="1"/>
  <c r="BB21" i="1"/>
  <c r="BL21" i="1"/>
  <c r="BK22" i="1"/>
  <c r="BJ22" i="1" s="1"/>
  <c r="M23" i="1"/>
  <c r="L23" i="1" s="1"/>
  <c r="N22" i="1"/>
  <c r="Z23" i="1"/>
  <c r="Y24" i="1"/>
  <c r="X24" i="1" s="1"/>
  <c r="BG22" i="1" l="1"/>
  <c r="BF23" i="1"/>
  <c r="BE23" i="1" s="1"/>
  <c r="AL24" i="1"/>
  <c r="N23" i="1"/>
  <c r="M24" i="1"/>
  <c r="L24" i="1" s="1"/>
  <c r="T22" i="1"/>
  <c r="S23" i="1"/>
  <c r="R23" i="1" s="1"/>
  <c r="BB22" i="1"/>
  <c r="BA23" i="1"/>
  <c r="AZ23" i="1" s="1"/>
  <c r="BQ24" i="1"/>
  <c r="BP25" i="1"/>
  <c r="BO25" i="1" s="1"/>
  <c r="Z24" i="1"/>
  <c r="Y25" i="1"/>
  <c r="X25" i="1" s="1"/>
  <c r="BL22" i="1"/>
  <c r="BK23" i="1"/>
  <c r="BJ23" i="1" s="1"/>
  <c r="AW24" i="1"/>
  <c r="AV25" i="1"/>
  <c r="AU25" i="1" s="1"/>
  <c r="AF22" i="1"/>
  <c r="AE23" i="1"/>
  <c r="AD23" i="1" s="1"/>
  <c r="H22" i="1"/>
  <c r="G23" i="1"/>
  <c r="F22" i="1"/>
  <c r="AR22" i="1"/>
  <c r="AQ23" i="1"/>
  <c r="AP23" i="1" s="1"/>
  <c r="BG23" i="1" l="1"/>
  <c r="BF24" i="1"/>
  <c r="BE24" i="1" s="1"/>
  <c r="AQ24" i="1"/>
  <c r="AP24" i="1" s="1"/>
  <c r="AR23" i="1"/>
  <c r="AE24" i="1"/>
  <c r="AD24" i="1" s="1"/>
  <c r="AF23" i="1"/>
  <c r="BK24" i="1"/>
  <c r="BJ24" i="1" s="1"/>
  <c r="BL23" i="1"/>
  <c r="BQ25" i="1"/>
  <c r="BP26" i="1"/>
  <c r="BO26" i="1" s="1"/>
  <c r="N24" i="1"/>
  <c r="M25" i="1"/>
  <c r="L25" i="1" s="1"/>
  <c r="G24" i="1"/>
  <c r="F23" i="1"/>
  <c r="H23" i="1"/>
  <c r="AV26" i="1"/>
  <c r="AU26" i="1" s="1"/>
  <c r="AW25" i="1"/>
  <c r="Z25" i="1"/>
  <c r="Y26" i="1"/>
  <c r="X26" i="1" s="1"/>
  <c r="BA24" i="1"/>
  <c r="AZ24" i="1" s="1"/>
  <c r="BB23" i="1"/>
  <c r="S24" i="1"/>
  <c r="R24" i="1" s="1"/>
  <c r="T23" i="1"/>
  <c r="AL25" i="1"/>
  <c r="BG24" i="1" l="1"/>
  <c r="BF25" i="1"/>
  <c r="BE25" i="1" s="1"/>
  <c r="AE25" i="1"/>
  <c r="AD25" i="1" s="1"/>
  <c r="AF24" i="1"/>
  <c r="AL26" i="1"/>
  <c r="BA25" i="1"/>
  <c r="AZ25" i="1" s="1"/>
  <c r="BB24" i="1"/>
  <c r="AV27" i="1"/>
  <c r="AU27" i="1" s="1"/>
  <c r="AW26" i="1"/>
  <c r="N25" i="1"/>
  <c r="M26" i="1"/>
  <c r="L26" i="1" s="1"/>
  <c r="BP27" i="1"/>
  <c r="BO27" i="1" s="1"/>
  <c r="BQ26" i="1"/>
  <c r="Y27" i="1"/>
  <c r="X27" i="1" s="1"/>
  <c r="Z26" i="1"/>
  <c r="S25" i="1"/>
  <c r="R25" i="1" s="1"/>
  <c r="T24" i="1"/>
  <c r="G25" i="1"/>
  <c r="F24" i="1"/>
  <c r="H24" i="1"/>
  <c r="BK25" i="1"/>
  <c r="BJ25" i="1" s="1"/>
  <c r="BL24" i="1"/>
  <c r="AQ25" i="1"/>
  <c r="AP25" i="1" s="1"/>
  <c r="AR24" i="1"/>
  <c r="BG25" i="1" l="1"/>
  <c r="BF26" i="1"/>
  <c r="BE26" i="1" s="1"/>
  <c r="Y28" i="1"/>
  <c r="X28" i="1" s="1"/>
  <c r="Z27" i="1"/>
  <c r="BA26" i="1"/>
  <c r="AZ26" i="1" s="1"/>
  <c r="BB25" i="1"/>
  <c r="AQ26" i="1"/>
  <c r="AP26" i="1" s="1"/>
  <c r="AR25" i="1"/>
  <c r="M27" i="1"/>
  <c r="L27" i="1" s="1"/>
  <c r="N26" i="1"/>
  <c r="G26" i="1"/>
  <c r="H25" i="1"/>
  <c r="F25" i="1"/>
  <c r="BK26" i="1"/>
  <c r="BJ26" i="1" s="1"/>
  <c r="BL25" i="1"/>
  <c r="S26" i="1"/>
  <c r="R26" i="1" s="1"/>
  <c r="T25" i="1"/>
  <c r="BP28" i="1"/>
  <c r="BO28" i="1" s="1"/>
  <c r="BQ27" i="1"/>
  <c r="AV28" i="1"/>
  <c r="AU28" i="1" s="1"/>
  <c r="AW27" i="1"/>
  <c r="AL27" i="1"/>
  <c r="AE26" i="1"/>
  <c r="AD26" i="1" s="1"/>
  <c r="AF25" i="1"/>
  <c r="BF27" i="1" l="1"/>
  <c r="BE27" i="1" s="1"/>
  <c r="BG26" i="1"/>
  <c r="BA27" i="1"/>
  <c r="AZ27" i="1" s="1"/>
  <c r="BB26" i="1"/>
  <c r="BK27" i="1"/>
  <c r="BJ27" i="1" s="1"/>
  <c r="BL26" i="1"/>
  <c r="AE27" i="1"/>
  <c r="AD27" i="1" s="1"/>
  <c r="AF26" i="1"/>
  <c r="AV29" i="1"/>
  <c r="AU29" i="1" s="1"/>
  <c r="AW28" i="1"/>
  <c r="S27" i="1"/>
  <c r="R27" i="1" s="1"/>
  <c r="T26" i="1"/>
  <c r="BP29" i="1"/>
  <c r="BO29" i="1" s="1"/>
  <c r="BQ28" i="1"/>
  <c r="M28" i="1"/>
  <c r="L28" i="1" s="1"/>
  <c r="N27" i="1"/>
  <c r="AL28" i="1"/>
  <c r="F26" i="1"/>
  <c r="G27" i="1"/>
  <c r="H26" i="1"/>
  <c r="AQ27" i="1"/>
  <c r="AP27" i="1" s="1"/>
  <c r="AR26" i="1"/>
  <c r="Y29" i="1"/>
  <c r="X29" i="1" s="1"/>
  <c r="Z28" i="1"/>
  <c r="BG27" i="1" l="1"/>
  <c r="BF28" i="1"/>
  <c r="BE28" i="1" s="1"/>
  <c r="M29" i="1"/>
  <c r="L29" i="1" s="1"/>
  <c r="N28" i="1"/>
  <c r="AW29" i="1"/>
  <c r="AV30" i="1"/>
  <c r="AU30" i="1" s="1"/>
  <c r="Y30" i="1"/>
  <c r="X30" i="1" s="1"/>
  <c r="Z29" i="1"/>
  <c r="F27" i="1"/>
  <c r="H27" i="1"/>
  <c r="G28" i="1"/>
  <c r="BL27" i="1"/>
  <c r="BK28" i="1"/>
  <c r="BJ28" i="1" s="1"/>
  <c r="AQ28" i="1"/>
  <c r="AP28" i="1" s="1"/>
  <c r="AR27" i="1"/>
  <c r="AL29" i="1"/>
  <c r="BP30" i="1"/>
  <c r="BO30" i="1" s="1"/>
  <c r="BQ29" i="1"/>
  <c r="T27" i="1"/>
  <c r="S28" i="1"/>
  <c r="R28" i="1" s="1"/>
  <c r="AE28" i="1"/>
  <c r="AD28" i="1" s="1"/>
  <c r="AF27" i="1"/>
  <c r="BB27" i="1"/>
  <c r="BA28" i="1"/>
  <c r="AZ28" i="1" s="1"/>
  <c r="BF29" i="1" l="1"/>
  <c r="BE29" i="1" s="1"/>
  <c r="BG28" i="1"/>
  <c r="AL30" i="1"/>
  <c r="AV31" i="1"/>
  <c r="AU31" i="1" s="1"/>
  <c r="AW30" i="1"/>
  <c r="AE29" i="1"/>
  <c r="AD29" i="1" s="1"/>
  <c r="AF28" i="1"/>
  <c r="AQ29" i="1"/>
  <c r="AP29" i="1" s="1"/>
  <c r="AR28" i="1"/>
  <c r="BP31" i="1"/>
  <c r="BO31" i="1" s="1"/>
  <c r="BQ30" i="1"/>
  <c r="BA29" i="1"/>
  <c r="AZ29" i="1" s="1"/>
  <c r="BB28" i="1"/>
  <c r="S29" i="1"/>
  <c r="R29" i="1" s="1"/>
  <c r="T28" i="1"/>
  <c r="BK29" i="1"/>
  <c r="BJ29" i="1" s="1"/>
  <c r="BL28" i="1"/>
  <c r="G29" i="1"/>
  <c r="H28" i="1"/>
  <c r="F28" i="1"/>
  <c r="Y31" i="1"/>
  <c r="X31" i="1" s="1"/>
  <c r="Z30" i="1"/>
  <c r="N29" i="1"/>
  <c r="M30" i="1"/>
  <c r="L30" i="1" s="1"/>
  <c r="BG29" i="1" l="1"/>
  <c r="BF30" i="1"/>
  <c r="BE30" i="1" s="1"/>
  <c r="AV32" i="1"/>
  <c r="AU32" i="1" s="1"/>
  <c r="AW31" i="1"/>
  <c r="Y32" i="1"/>
  <c r="X32" i="1" s="1"/>
  <c r="Z31" i="1"/>
  <c r="BP32" i="1"/>
  <c r="BO32" i="1" s="1"/>
  <c r="BQ31" i="1"/>
  <c r="G30" i="1"/>
  <c r="H29" i="1"/>
  <c r="F29" i="1"/>
  <c r="S30" i="1"/>
  <c r="R30" i="1" s="1"/>
  <c r="T29" i="1"/>
  <c r="AE30" i="1"/>
  <c r="AD30" i="1" s="1"/>
  <c r="AF29" i="1"/>
  <c r="M31" i="1"/>
  <c r="L31" i="1" s="1"/>
  <c r="N30" i="1"/>
  <c r="BK30" i="1"/>
  <c r="BJ30" i="1" s="1"/>
  <c r="BL29" i="1"/>
  <c r="BA30" i="1"/>
  <c r="AZ30" i="1" s="1"/>
  <c r="BB29" i="1"/>
  <c r="AQ30" i="1"/>
  <c r="AP30" i="1" s="1"/>
  <c r="AR29" i="1"/>
  <c r="AL31" i="1"/>
  <c r="BF31" i="1" l="1"/>
  <c r="BE31" i="1" s="1"/>
  <c r="BG30" i="1"/>
  <c r="Y33" i="1"/>
  <c r="X33" i="1" s="1"/>
  <c r="Z32" i="1"/>
  <c r="BA31" i="1"/>
  <c r="AZ31" i="1" s="1"/>
  <c r="BB30" i="1"/>
  <c r="S31" i="1"/>
  <c r="R31" i="1" s="1"/>
  <c r="T30" i="1"/>
  <c r="AL32" i="1"/>
  <c r="AQ31" i="1"/>
  <c r="AP31" i="1" s="1"/>
  <c r="AR30" i="1"/>
  <c r="BK31" i="1"/>
  <c r="BJ31" i="1" s="1"/>
  <c r="BL30" i="1"/>
  <c r="AE31" i="1"/>
  <c r="AD31" i="1" s="1"/>
  <c r="AF30" i="1"/>
  <c r="F30" i="1"/>
  <c r="G31" i="1"/>
  <c r="H30" i="1"/>
  <c r="M32" i="1"/>
  <c r="L32" i="1" s="1"/>
  <c r="N31" i="1"/>
  <c r="BP33" i="1"/>
  <c r="BO33" i="1" s="1"/>
  <c r="BQ32" i="1"/>
  <c r="AV33" i="1"/>
  <c r="AU33" i="1" s="1"/>
  <c r="AW32" i="1"/>
  <c r="P4" i="1" l="1"/>
  <c r="P5" i="1" s="1"/>
  <c r="P6" i="1" s="1"/>
  <c r="P7" i="1" s="1"/>
  <c r="P8" i="1" s="1"/>
  <c r="P9" i="1" s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BG31" i="1"/>
  <c r="BF32" i="1"/>
  <c r="BE32" i="1" s="1"/>
  <c r="AE32" i="1"/>
  <c r="AD32" i="1" s="1"/>
  <c r="AF31" i="1"/>
  <c r="AW33" i="1"/>
  <c r="AV34" i="1"/>
  <c r="M33" i="1"/>
  <c r="N32" i="1"/>
  <c r="AR31" i="1"/>
  <c r="AQ32" i="1"/>
  <c r="AP32" i="1" s="1"/>
  <c r="BP34" i="1"/>
  <c r="BQ33" i="1"/>
  <c r="S32" i="1"/>
  <c r="R32" i="1" s="1"/>
  <c r="T31" i="1"/>
  <c r="F31" i="1"/>
  <c r="H31" i="1"/>
  <c r="G32" i="1"/>
  <c r="BK32" i="1"/>
  <c r="BJ32" i="1" s="1"/>
  <c r="BL31" i="1"/>
  <c r="AL33" i="1"/>
  <c r="AL34" i="1"/>
  <c r="BB31" i="1"/>
  <c r="BA32" i="1"/>
  <c r="AZ32" i="1" s="1"/>
  <c r="Y34" i="1"/>
  <c r="Z34" i="1" s="1"/>
  <c r="Z33" i="1"/>
  <c r="BQ34" i="1" l="1"/>
  <c r="BO34" i="1"/>
  <c r="AW34" i="1"/>
  <c r="AU34" i="1"/>
  <c r="BF33" i="1"/>
  <c r="BE33" i="1" s="1"/>
  <c r="BG32" i="1"/>
  <c r="M34" i="1"/>
  <c r="N34" i="1" s="1"/>
  <c r="N33" i="1"/>
  <c r="BA33" i="1"/>
  <c r="AZ33" i="1" s="1"/>
  <c r="BB32" i="1"/>
  <c r="BK33" i="1"/>
  <c r="BJ33" i="1" s="1"/>
  <c r="BL32" i="1"/>
  <c r="AQ33" i="1"/>
  <c r="AP33" i="1" s="1"/>
  <c r="AR32" i="1"/>
  <c r="G33" i="1"/>
  <c r="H32" i="1"/>
  <c r="F32" i="1"/>
  <c r="S33" i="1"/>
  <c r="R33" i="1" s="1"/>
  <c r="T32" i="1"/>
  <c r="AE33" i="1"/>
  <c r="AD33" i="1" s="1"/>
  <c r="AF32" i="1"/>
  <c r="BF34" i="1" l="1"/>
  <c r="BG34" i="1" s="1"/>
  <c r="BG33" i="1"/>
  <c r="BA34" i="1"/>
  <c r="BB34" i="1" s="1"/>
  <c r="BB33" i="1"/>
  <c r="S34" i="1"/>
  <c r="T33" i="1"/>
  <c r="AE34" i="1"/>
  <c r="AF33" i="1"/>
  <c r="AQ34" i="1"/>
  <c r="AR33" i="1"/>
  <c r="G34" i="1"/>
  <c r="H33" i="1"/>
  <c r="F33" i="1"/>
  <c r="BK34" i="1"/>
  <c r="BL34" i="1" s="1"/>
  <c r="BL33" i="1"/>
  <c r="AF34" i="1" l="1"/>
  <c r="AD34" i="1"/>
  <c r="AR34" i="1"/>
  <c r="AP34" i="1"/>
  <c r="T34" i="1"/>
  <c r="R34" i="1"/>
  <c r="V4" i="1" s="1"/>
  <c r="V5" i="1" s="1"/>
  <c r="V6" i="1" s="1"/>
  <c r="V7" i="1" s="1"/>
  <c r="V8" i="1" s="1"/>
  <c r="V9" i="1" s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F34" i="1"/>
  <c r="J4" i="1" s="1"/>
  <c r="H34" i="1"/>
  <c r="J5" i="1" l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T35" i="1"/>
  <c r="H36" i="1" s="1"/>
  <c r="H3" i="1" l="1"/>
</calcChain>
</file>

<file path=xl/sharedStrings.xml><?xml version="1.0" encoding="utf-8"?>
<sst xmlns="http://schemas.openxmlformats.org/spreadsheetml/2006/main" count="3" uniqueCount="3">
  <si>
    <t xml:space="preserve">Heures supplémentaires / Heures complémentaires </t>
  </si>
  <si>
    <t>TOTAL</t>
  </si>
  <si>
    <t xml:space="preserve">SS-Total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</si>
</sst>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1"/>
      <color theme="1"/>
      <name val="Arial Black"/>
      <family val="2"/>
    </font>
    <font>
      <b/>
      <sz val="11"/>
      <name val="Calibri"/>
      <family val="2"/>
      <scheme val="minor"/>
    </font>
    <font>
      <sz val="10"/>
      <name val="Courier New"/>
      <family val="3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99CC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67B355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990099"/>
        <bgColor indexed="64"/>
      </patternFill>
    </fill>
    <fill>
      <patternFill patternType="solid">
        <fgColor rgb="FF7030A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2" borderId="0" xfId="0" applyFill="1" applyBorder="1"/>
    <xf numFmtId="0" fontId="0" fillId="2" borderId="4" xfId="0" applyFill="1" applyBorder="1" applyAlignment="1">
      <alignment horizontal="left" vertical="center"/>
    </xf>
    <xf numFmtId="164" fontId="1" fillId="2" borderId="2" xfId="0" applyNumberFormat="1" applyFont="1" applyFill="1" applyBorder="1" applyAlignment="1">
      <alignment horizontal="center" vertical="center" textRotation="90"/>
    </xf>
    <xf numFmtId="0" fontId="0" fillId="2" borderId="5" xfId="0" applyFill="1" applyBorder="1" applyAlignment="1">
      <alignment horizontal="left" vertical="center"/>
    </xf>
    <xf numFmtId="164" fontId="1" fillId="3" borderId="2" xfId="0" applyNumberFormat="1" applyFont="1" applyFill="1" applyBorder="1" applyAlignment="1">
      <alignment horizontal="center" vertical="center" textRotation="90"/>
    </xf>
    <xf numFmtId="0" fontId="0" fillId="2" borderId="3" xfId="0" applyFill="1" applyBorder="1"/>
    <xf numFmtId="0" fontId="2" fillId="2" borderId="9" xfId="0" applyFont="1" applyFill="1" applyBorder="1"/>
    <xf numFmtId="0" fontId="0" fillId="2" borderId="0" xfId="0" applyFill="1" applyBorder="1" applyProtection="1">
      <protection locked="0"/>
    </xf>
    <xf numFmtId="14" fontId="2" fillId="2" borderId="10" xfId="0" applyNumberFormat="1" applyFont="1" applyFill="1" applyBorder="1"/>
    <xf numFmtId="14" fontId="1" fillId="3" borderId="11" xfId="0" applyNumberFormat="1" applyFont="1" applyFill="1" applyBorder="1" applyAlignment="1">
      <alignment horizontal="center"/>
    </xf>
    <xf numFmtId="0" fontId="0" fillId="2" borderId="10" xfId="0" applyFill="1" applyBorder="1" applyProtection="1">
      <protection locked="0"/>
    </xf>
    <xf numFmtId="14" fontId="1" fillId="4" borderId="11" xfId="0" applyNumberFormat="1" applyFont="1" applyFill="1" applyBorder="1" applyAlignment="1">
      <alignment horizontal="center"/>
    </xf>
    <xf numFmtId="14" fontId="1" fillId="5" borderId="11" xfId="0" applyNumberFormat="1" applyFont="1" applyFill="1" applyBorder="1" applyAlignment="1">
      <alignment horizontal="center"/>
    </xf>
    <xf numFmtId="0" fontId="0" fillId="2" borderId="12" xfId="0" applyFill="1" applyBorder="1" applyProtection="1">
      <protection locked="0"/>
    </xf>
    <xf numFmtId="14" fontId="1" fillId="6" borderId="11" xfId="0" applyNumberFormat="1" applyFont="1" applyFill="1" applyBorder="1" applyAlignment="1">
      <alignment horizontal="center"/>
    </xf>
    <xf numFmtId="14" fontId="1" fillId="7" borderId="11" xfId="0" applyNumberFormat="1" applyFont="1" applyFill="1" applyBorder="1" applyAlignment="1">
      <alignment horizontal="center"/>
    </xf>
    <xf numFmtId="14" fontId="1" fillId="8" borderId="11" xfId="0" applyNumberFormat="1" applyFont="1" applyFill="1" applyBorder="1" applyAlignment="1">
      <alignment horizontal="center"/>
    </xf>
    <xf numFmtId="14" fontId="1" fillId="9" borderId="11" xfId="0" applyNumberFormat="1" applyFont="1" applyFill="1" applyBorder="1" applyAlignment="1">
      <alignment horizontal="center"/>
    </xf>
    <xf numFmtId="14" fontId="1" fillId="10" borderId="11" xfId="0" applyNumberFormat="1" applyFont="1" applyFill="1" applyBorder="1" applyAlignment="1">
      <alignment horizontal="center"/>
    </xf>
    <xf numFmtId="14" fontId="1" fillId="11" borderId="11" xfId="0" applyNumberFormat="1" applyFont="1" applyFill="1" applyBorder="1" applyAlignment="1">
      <alignment horizontal="center"/>
    </xf>
    <xf numFmtId="14" fontId="1" fillId="12" borderId="11" xfId="0" applyNumberFormat="1" applyFont="1" applyFill="1" applyBorder="1" applyAlignment="1">
      <alignment horizontal="center"/>
    </xf>
    <xf numFmtId="14" fontId="1" fillId="13" borderId="11" xfId="0" applyNumberFormat="1" applyFont="1" applyFill="1" applyBorder="1" applyAlignment="1">
      <alignment horizontal="center"/>
    </xf>
    <xf numFmtId="14" fontId="1" fillId="14" borderId="11" xfId="0" applyNumberFormat="1" applyFont="1" applyFill="1" applyBorder="1" applyAlignment="1">
      <alignment horizontal="center"/>
    </xf>
    <xf numFmtId="0" fontId="0" fillId="2" borderId="13" xfId="0" applyFill="1" applyBorder="1" applyProtection="1">
      <protection locked="0"/>
    </xf>
    <xf numFmtId="0" fontId="0" fillId="2" borderId="0" xfId="0" applyFill="1" applyBorder="1" applyAlignment="1">
      <alignment horizontal="center"/>
    </xf>
    <xf numFmtId="14" fontId="1" fillId="2" borderId="10" xfId="0" applyNumberFormat="1" applyFont="1" applyFill="1" applyBorder="1"/>
    <xf numFmtId="14" fontId="1" fillId="2" borderId="11" xfId="0" applyNumberFormat="1" applyFont="1" applyFill="1" applyBorder="1" applyAlignment="1">
      <alignment horizontal="center"/>
    </xf>
    <xf numFmtId="0" fontId="2" fillId="2" borderId="16" xfId="0" applyFont="1" applyFill="1" applyBorder="1"/>
    <xf numFmtId="14" fontId="1" fillId="2" borderId="17" xfId="0" applyNumberFormat="1" applyFont="1" applyFill="1" applyBorder="1" applyAlignment="1">
      <alignment horizontal="center"/>
    </xf>
    <xf numFmtId="0" fontId="0" fillId="2" borderId="18" xfId="0" applyFill="1" applyBorder="1" applyProtection="1">
      <protection locked="0"/>
    </xf>
    <xf numFmtId="14" fontId="1" fillId="6" borderId="17" xfId="0" applyNumberFormat="1" applyFont="1" applyFill="1" applyBorder="1" applyAlignment="1">
      <alignment horizontal="center"/>
    </xf>
    <xf numFmtId="14" fontId="1" fillId="7" borderId="17" xfId="0" applyNumberFormat="1" applyFont="1" applyFill="1" applyBorder="1" applyAlignment="1">
      <alignment horizontal="center"/>
    </xf>
    <xf numFmtId="14" fontId="1" fillId="8" borderId="17" xfId="0" applyNumberFormat="1" applyFont="1" applyFill="1" applyBorder="1" applyAlignment="1">
      <alignment horizontal="center"/>
    </xf>
    <xf numFmtId="14" fontId="1" fillId="9" borderId="17" xfId="0" applyNumberFormat="1" applyFont="1" applyFill="1" applyBorder="1" applyAlignment="1">
      <alignment horizontal="center"/>
    </xf>
    <xf numFmtId="14" fontId="1" fillId="10" borderId="17" xfId="0" applyNumberFormat="1" applyFont="1" applyFill="1" applyBorder="1" applyAlignment="1">
      <alignment horizontal="center"/>
    </xf>
    <xf numFmtId="14" fontId="1" fillId="11" borderId="17" xfId="0" applyNumberFormat="1" applyFont="1" applyFill="1" applyBorder="1" applyAlignment="1">
      <alignment horizontal="center"/>
    </xf>
    <xf numFmtId="14" fontId="1" fillId="12" borderId="17" xfId="0" applyNumberFormat="1" applyFont="1" applyFill="1" applyBorder="1" applyAlignment="1">
      <alignment horizontal="center"/>
    </xf>
    <xf numFmtId="14" fontId="1" fillId="13" borderId="17" xfId="0" applyNumberFormat="1" applyFont="1" applyFill="1" applyBorder="1" applyAlignment="1">
      <alignment horizontal="center"/>
    </xf>
    <xf numFmtId="14" fontId="1" fillId="14" borderId="17" xfId="0" applyNumberFormat="1" applyFont="1" applyFill="1" applyBorder="1" applyAlignment="1">
      <alignment horizontal="center"/>
    </xf>
    <xf numFmtId="0" fontId="0" fillId="2" borderId="19" xfId="0" applyFill="1" applyBorder="1" applyProtection="1">
      <protection locked="0"/>
    </xf>
    <xf numFmtId="0" fontId="5" fillId="2" borderId="20" xfId="0" applyFont="1" applyFill="1" applyBorder="1" applyAlignment="1">
      <alignment horizontal="right"/>
    </xf>
    <xf numFmtId="0" fontId="5" fillId="2" borderId="21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right"/>
    </xf>
    <xf numFmtId="0" fontId="0" fillId="2" borderId="24" xfId="0" applyFill="1" applyBorder="1"/>
    <xf numFmtId="0" fontId="0" fillId="2" borderId="25" xfId="0" applyFill="1" applyBorder="1"/>
    <xf numFmtId="0" fontId="0" fillId="0" borderId="25" xfId="0" applyBorder="1"/>
    <xf numFmtId="0" fontId="5" fillId="2" borderId="26" xfId="0" applyFont="1" applyFill="1" applyBorder="1" applyAlignment="1">
      <alignment horizontal="center"/>
    </xf>
    <xf numFmtId="0" fontId="5" fillId="2" borderId="25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1" fillId="4" borderId="5" xfId="0" applyNumberFormat="1" applyFont="1" applyFill="1" applyBorder="1" applyAlignment="1">
      <alignment horizontal="center" vertical="center" textRotation="90"/>
    </xf>
    <xf numFmtId="0" fontId="6" fillId="0" borderId="0" xfId="0" applyFont="1"/>
    <xf numFmtId="0" fontId="7" fillId="2" borderId="10" xfId="0" applyFont="1" applyFill="1" applyBorder="1" applyProtection="1">
      <protection locked="0"/>
    </xf>
    <xf numFmtId="0" fontId="0" fillId="2" borderId="27" xfId="0" applyFill="1" applyBorder="1" applyProtection="1">
      <protection locked="0"/>
    </xf>
    <xf numFmtId="0" fontId="7" fillId="2" borderId="0" xfId="0" applyFont="1" applyFill="1" applyBorder="1" applyProtection="1">
      <protection locked="0"/>
    </xf>
    <xf numFmtId="164" fontId="1" fillId="5" borderId="2" xfId="0" applyNumberFormat="1" applyFont="1" applyFill="1" applyBorder="1" applyAlignment="1">
      <alignment horizontal="center" vertical="center" textRotation="90"/>
    </xf>
    <xf numFmtId="14" fontId="3" fillId="0" borderId="2" xfId="0" applyNumberFormat="1" applyFont="1" applyBorder="1" applyAlignment="1">
      <alignment vertical="center"/>
    </xf>
    <xf numFmtId="0" fontId="4" fillId="2" borderId="0" xfId="0" applyFont="1" applyFill="1" applyBorder="1" applyAlignment="1"/>
    <xf numFmtId="0" fontId="1" fillId="8" borderId="2" xfId="0" applyNumberFormat="1" applyFont="1" applyFill="1" applyBorder="1" applyAlignment="1">
      <alignment horizontal="center" vertical="center" textRotation="90"/>
    </xf>
    <xf numFmtId="0" fontId="1" fillId="7" borderId="2" xfId="0" applyNumberFormat="1" applyFont="1" applyFill="1" applyBorder="1" applyAlignment="1">
      <alignment horizontal="center" vertical="center" textRotation="90"/>
    </xf>
    <xf numFmtId="0" fontId="1" fillId="6" borderId="2" xfId="0" applyNumberFormat="1" applyFont="1" applyFill="1" applyBorder="1" applyAlignment="1">
      <alignment horizontal="center" vertical="center" textRotation="90"/>
    </xf>
    <xf numFmtId="0" fontId="1" fillId="14" borderId="6" xfId="0" applyNumberFormat="1" applyFont="1" applyFill="1" applyBorder="1" applyAlignment="1">
      <alignment horizontal="center" vertical="center" textRotation="90"/>
    </xf>
    <xf numFmtId="0" fontId="1" fillId="14" borderId="8" xfId="0" applyNumberFormat="1" applyFont="1" applyFill="1" applyBorder="1" applyAlignment="1">
      <alignment horizontal="center" vertical="center" textRotation="90"/>
    </xf>
    <xf numFmtId="0" fontId="0" fillId="0" borderId="3" xfId="0" applyBorder="1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164" fontId="1" fillId="3" borderId="6" xfId="0" applyNumberFormat="1" applyFont="1" applyFill="1" applyBorder="1" applyAlignment="1">
      <alignment horizontal="center" vertical="center" textRotation="90"/>
    </xf>
    <xf numFmtId="164" fontId="1" fillId="3" borderId="5" xfId="0" applyNumberFormat="1" applyFont="1" applyFill="1" applyBorder="1" applyAlignment="1">
      <alignment horizontal="center" vertical="center" textRotation="90"/>
    </xf>
    <xf numFmtId="0" fontId="1" fillId="4" borderId="6" xfId="0" applyNumberFormat="1" applyFont="1" applyFill="1" applyBorder="1" applyAlignment="1">
      <alignment horizontal="center" vertical="center" textRotation="90"/>
    </xf>
    <xf numFmtId="0" fontId="1" fillId="4" borderId="5" xfId="0" applyNumberFormat="1" applyFont="1" applyFill="1" applyBorder="1" applyAlignment="1">
      <alignment horizontal="center" vertical="center" textRotation="90"/>
    </xf>
    <xf numFmtId="164" fontId="1" fillId="5" borderId="6" xfId="0" applyNumberFormat="1" applyFont="1" applyFill="1" applyBorder="1" applyAlignment="1">
      <alignment horizontal="center" vertical="center" textRotation="90"/>
    </xf>
    <xf numFmtId="164" fontId="1" fillId="5" borderId="7" xfId="0" applyNumberFormat="1" applyFont="1" applyFill="1" applyBorder="1" applyAlignment="1">
      <alignment horizontal="center" vertical="center" textRotation="90"/>
    </xf>
    <xf numFmtId="0" fontId="1" fillId="6" borderId="6" xfId="0" applyNumberFormat="1" applyFont="1" applyFill="1" applyBorder="1" applyAlignment="1">
      <alignment horizontal="center" vertical="center" textRotation="90"/>
    </xf>
    <xf numFmtId="0" fontId="1" fillId="6" borderId="5" xfId="0" applyNumberFormat="1" applyFont="1" applyFill="1" applyBorder="1" applyAlignment="1">
      <alignment horizontal="center" vertical="center" textRotation="90"/>
    </xf>
    <xf numFmtId="0" fontId="1" fillId="7" borderId="6" xfId="0" applyNumberFormat="1" applyFont="1" applyFill="1" applyBorder="1" applyAlignment="1">
      <alignment horizontal="center" vertical="center" textRotation="90"/>
    </xf>
    <xf numFmtId="0" fontId="1" fillId="7" borderId="5" xfId="0" applyNumberFormat="1" applyFont="1" applyFill="1" applyBorder="1" applyAlignment="1">
      <alignment horizontal="center" vertical="center" textRotation="90"/>
    </xf>
    <xf numFmtId="0" fontId="1" fillId="8" borderId="6" xfId="0" applyNumberFormat="1" applyFont="1" applyFill="1" applyBorder="1" applyAlignment="1">
      <alignment horizontal="center" vertical="center" textRotation="90"/>
    </xf>
    <xf numFmtId="0" fontId="1" fillId="8" borderId="5" xfId="0" applyNumberFormat="1" applyFont="1" applyFill="1" applyBorder="1" applyAlignment="1">
      <alignment horizontal="center" vertical="center" textRotation="90"/>
    </xf>
    <xf numFmtId="0" fontId="1" fillId="9" borderId="6" xfId="0" applyNumberFormat="1" applyFont="1" applyFill="1" applyBorder="1" applyAlignment="1">
      <alignment horizontal="center" vertical="center" textRotation="90"/>
    </xf>
    <xf numFmtId="0" fontId="1" fillId="9" borderId="5" xfId="0" applyNumberFormat="1" applyFont="1" applyFill="1" applyBorder="1" applyAlignment="1">
      <alignment horizontal="center" vertical="center" textRotation="90"/>
    </xf>
    <xf numFmtId="0" fontId="1" fillId="10" borderId="6" xfId="0" applyNumberFormat="1" applyFont="1" applyFill="1" applyBorder="1" applyAlignment="1">
      <alignment horizontal="center" vertical="center" textRotation="90"/>
    </xf>
    <xf numFmtId="0" fontId="1" fillId="10" borderId="5" xfId="0" applyNumberFormat="1" applyFont="1" applyFill="1" applyBorder="1" applyAlignment="1">
      <alignment horizontal="center" vertical="center" textRotation="90"/>
    </xf>
    <xf numFmtId="0" fontId="1" fillId="11" borderId="6" xfId="0" applyNumberFormat="1" applyFont="1" applyFill="1" applyBorder="1" applyAlignment="1">
      <alignment horizontal="center" vertical="center" textRotation="90"/>
    </xf>
    <xf numFmtId="0" fontId="1" fillId="11" borderId="5" xfId="0" applyNumberFormat="1" applyFont="1" applyFill="1" applyBorder="1" applyAlignment="1">
      <alignment horizontal="center" vertical="center" textRotation="90"/>
    </xf>
    <xf numFmtId="0" fontId="1" fillId="12" borderId="6" xfId="0" applyNumberFormat="1" applyFont="1" applyFill="1" applyBorder="1" applyAlignment="1">
      <alignment horizontal="center" vertical="center" textRotation="90"/>
    </xf>
    <xf numFmtId="0" fontId="1" fillId="12" borderId="5" xfId="0" applyNumberFormat="1" applyFont="1" applyFill="1" applyBorder="1" applyAlignment="1">
      <alignment horizontal="center" vertical="center" textRotation="90"/>
    </xf>
    <xf numFmtId="0" fontId="1" fillId="13" borderId="6" xfId="0" applyNumberFormat="1" applyFont="1" applyFill="1" applyBorder="1" applyAlignment="1">
      <alignment horizontal="center" vertical="center" textRotation="90"/>
    </xf>
    <xf numFmtId="0" fontId="1" fillId="13" borderId="5" xfId="0" applyNumberFormat="1" applyFont="1" applyFill="1" applyBorder="1" applyAlignment="1">
      <alignment horizontal="center" vertical="center" textRotation="90"/>
    </xf>
    <xf numFmtId="0" fontId="5" fillId="2" borderId="14" xfId="0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5" fillId="2" borderId="23" xfId="0" applyFont="1" applyFill="1" applyBorder="1" applyAlignment="1">
      <alignment horizontal="center"/>
    </xf>
    <xf numFmtId="0" fontId="3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4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5" fmlaLink="A2" fmlaRange="$B$40:$B$43" noThreeD="1" sel="4" val="0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</xdr:colOff>
      <xdr:row>2</xdr:row>
      <xdr:rowOff>0</xdr:rowOff>
    </xdr:from>
    <xdr:to>
      <xdr:col>3</xdr:col>
      <xdr:colOff>645584</xdr:colOff>
      <xdr:row>2</xdr:row>
      <xdr:rowOff>328083</xdr:rowOff>
    </xdr:to>
    <xdr:sp macro="" textlink="">
      <xdr:nvSpPr>
        <xdr:cNvPr id="3" name="Drop Down 1" hidden="1">
          <a:extLst>
            <a:ext uri="{63B3BB69-23CF-44E3-9099-C40C66FF867C}">
              <a14:compatExt xmlns:a14="http://schemas.microsoft.com/office/drawing/2010/main" spid="_x0000_s3073"/>
            </a:ex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 bwMode="auto">
        <a:xfrm>
          <a:off x="8677276" y="695325"/>
          <a:ext cx="645583" cy="328083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0</xdr:row>
          <xdr:rowOff>38100</xdr:rowOff>
        </xdr:from>
        <xdr:to>
          <xdr:col>20</xdr:col>
          <xdr:colOff>215053</xdr:colOff>
          <xdr:row>0</xdr:row>
          <xdr:rowOff>228600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R43"/>
  <sheetViews>
    <sheetView tabSelected="1" zoomScale="90" zoomScaleNormal="90" workbookViewId="0">
      <selection activeCell="BQ40" sqref="BQ40"/>
    </sheetView>
  </sheetViews>
  <sheetFormatPr baseColWidth="10" defaultRowHeight="14.4" x14ac:dyDescent="0.3"/>
  <cols>
    <col min="1" max="1" width="13.21875" bestFit="1" customWidth="1"/>
    <col min="2" max="2" width="12.6640625" customWidth="1"/>
    <col min="3" max="3" width="2.109375" customWidth="1"/>
    <col min="4" max="4" width="9.88671875" customWidth="1"/>
    <col min="5" max="5" width="1.6640625" customWidth="1"/>
    <col min="6" max="6" width="2.109375" hidden="1" customWidth="1"/>
    <col min="7" max="7" width="11.88671875" hidden="1" customWidth="1"/>
    <col min="8" max="8" width="4.6640625" customWidth="1"/>
    <col min="9" max="9" width="5.44140625" customWidth="1"/>
    <col min="10" max="10" width="7.33203125" hidden="1" customWidth="1"/>
    <col min="11" max="11" width="1.6640625" customWidth="1"/>
    <col min="12" max="12" width="3.33203125" hidden="1" customWidth="1"/>
    <col min="13" max="13" width="11.88671875" hidden="1" customWidth="1"/>
    <col min="14" max="14" width="4.6640625" customWidth="1"/>
    <col min="15" max="15" width="5.44140625" customWidth="1"/>
    <col min="16" max="16" width="5.44140625" hidden="1" customWidth="1"/>
    <col min="17" max="17" width="1.6640625" hidden="1" customWidth="1"/>
    <col min="18" max="18" width="3.33203125" hidden="1" customWidth="1"/>
    <col min="19" max="19" width="11.88671875" hidden="1" customWidth="1"/>
    <col min="20" max="20" width="4.6640625" customWidth="1"/>
    <col min="21" max="21" width="5.44140625" customWidth="1"/>
    <col min="22" max="22" width="5.44140625" hidden="1" customWidth="1"/>
    <col min="23" max="23" width="1.6640625" customWidth="1"/>
    <col min="24" max="24" width="3.33203125" hidden="1" customWidth="1"/>
    <col min="25" max="25" width="11.88671875" hidden="1" customWidth="1"/>
    <col min="26" max="26" width="4.6640625" customWidth="1"/>
    <col min="27" max="27" width="5.44140625" customWidth="1"/>
    <col min="28" max="28" width="5.44140625" hidden="1" customWidth="1"/>
    <col min="29" max="29" width="1.6640625" hidden="1" customWidth="1"/>
    <col min="30" max="30" width="3.33203125" hidden="1" customWidth="1"/>
    <col min="31" max="31" width="11.88671875" hidden="1" customWidth="1"/>
    <col min="32" max="32" width="4.6640625" customWidth="1"/>
    <col min="33" max="33" width="5.44140625" customWidth="1"/>
    <col min="34" max="34" width="5.44140625" hidden="1" customWidth="1"/>
    <col min="35" max="35" width="1.6640625" hidden="1" customWidth="1"/>
    <col min="36" max="36" width="3.33203125" hidden="1" customWidth="1"/>
    <col min="37" max="37" width="11.88671875" hidden="1" customWidth="1"/>
    <col min="38" max="38" width="4.6640625" customWidth="1"/>
    <col min="39" max="39" width="5.44140625" customWidth="1"/>
    <col min="40" max="40" width="5.44140625" hidden="1" customWidth="1"/>
    <col min="41" max="41" width="1.6640625" hidden="1" customWidth="1"/>
    <col min="42" max="42" width="3.33203125" hidden="1" customWidth="1"/>
    <col min="43" max="43" width="11.88671875" hidden="1" customWidth="1"/>
    <col min="44" max="44" width="4.6640625" customWidth="1"/>
    <col min="45" max="45" width="5.44140625" customWidth="1"/>
    <col min="46" max="46" width="1.6640625" customWidth="1"/>
    <col min="47" max="47" width="3.33203125" hidden="1" customWidth="1"/>
    <col min="48" max="48" width="11.88671875" hidden="1" customWidth="1"/>
    <col min="49" max="49" width="4.6640625" customWidth="1"/>
    <col min="50" max="50" width="5.44140625" customWidth="1"/>
    <col min="51" max="51" width="1.6640625" customWidth="1"/>
    <col min="52" max="52" width="3.33203125" hidden="1" customWidth="1"/>
    <col min="53" max="53" width="11.88671875" hidden="1" customWidth="1"/>
    <col min="54" max="54" width="4.6640625" customWidth="1"/>
    <col min="55" max="55" width="5.44140625" customWidth="1"/>
    <col min="56" max="56" width="1.6640625" customWidth="1"/>
    <col min="57" max="57" width="3.33203125" hidden="1" customWidth="1"/>
    <col min="58" max="58" width="11.88671875" hidden="1" customWidth="1"/>
    <col min="59" max="59" width="4.6640625" customWidth="1"/>
    <col min="60" max="60" width="5.44140625" customWidth="1"/>
    <col min="61" max="61" width="1.6640625" customWidth="1"/>
    <col min="62" max="62" width="3.33203125" hidden="1" customWidth="1"/>
    <col min="63" max="63" width="11.88671875" hidden="1" customWidth="1"/>
    <col min="64" max="64" width="4.6640625" customWidth="1"/>
    <col min="65" max="65" width="5.44140625" customWidth="1"/>
    <col min="66" max="66" width="1.6640625" customWidth="1"/>
    <col min="67" max="67" width="3.33203125" hidden="1" customWidth="1"/>
    <col min="68" max="68" width="11.88671875" hidden="1" customWidth="1"/>
    <col min="69" max="69" width="4.6640625" customWidth="1"/>
    <col min="70" max="70" width="5.44140625" customWidth="1"/>
    <col min="71" max="71" width="11.5546875" customWidth="1"/>
  </cols>
  <sheetData>
    <row r="1" spans="1:70" ht="37.5" customHeight="1" thickBot="1" x14ac:dyDescent="0.35">
      <c r="A1" s="92">
        <v>0.5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6"/>
      <c r="AG1" s="56"/>
      <c r="AH1" s="56"/>
      <c r="AI1" s="56"/>
      <c r="AJ1" s="56"/>
      <c r="AK1" s="56"/>
      <c r="AL1" s="56"/>
      <c r="AM1" s="56"/>
      <c r="AN1" s="56"/>
      <c r="AO1" s="56"/>
      <c r="AP1" s="56"/>
      <c r="AQ1" s="56"/>
      <c r="AR1" s="56"/>
      <c r="AS1" s="56"/>
      <c r="AT1" s="56"/>
      <c r="AU1" s="56"/>
      <c r="AV1" s="56"/>
      <c r="AW1" s="56"/>
      <c r="AX1" s="56"/>
      <c r="AY1" s="56"/>
      <c r="AZ1" s="56"/>
      <c r="BA1" s="56"/>
      <c r="BB1" s="56"/>
      <c r="BC1" s="56"/>
      <c r="BD1" s="56"/>
      <c r="BE1" s="56"/>
      <c r="BF1" s="56"/>
      <c r="BG1" s="56"/>
      <c r="BH1" s="56"/>
      <c r="BI1" s="56"/>
      <c r="BJ1" s="56"/>
      <c r="BK1" s="56"/>
      <c r="BL1" s="56"/>
      <c r="BM1" s="56"/>
      <c r="BN1" s="56"/>
      <c r="BO1" s="56"/>
      <c r="BP1" s="56"/>
      <c r="BQ1" s="56"/>
      <c r="BR1" s="56"/>
    </row>
    <row r="2" spans="1:70" ht="17.25" customHeight="1" thickBot="1" x14ac:dyDescent="0.5">
      <c r="A2" s="92">
        <v>8</v>
      </c>
      <c r="B2" s="1"/>
      <c r="C2" s="1"/>
      <c r="D2" s="57" t="s">
        <v>0</v>
      </c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  <c r="U2" s="57"/>
      <c r="V2" s="57"/>
      <c r="W2" s="57"/>
      <c r="X2" s="57"/>
      <c r="Y2" s="57"/>
      <c r="Z2" s="57"/>
      <c r="AA2" s="57"/>
      <c r="AB2" s="57"/>
      <c r="AC2" s="57"/>
      <c r="AD2" s="57"/>
      <c r="AE2" s="57"/>
      <c r="AF2" s="57"/>
      <c r="AG2" s="57"/>
      <c r="AH2" s="57"/>
      <c r="AI2" s="57"/>
      <c r="AJ2" s="57"/>
      <c r="AK2" s="57"/>
      <c r="AL2" s="57"/>
      <c r="AM2" s="57"/>
      <c r="AN2" s="57"/>
      <c r="AO2" s="57"/>
      <c r="AP2" s="57"/>
      <c r="AQ2" s="57"/>
      <c r="AR2" s="57"/>
      <c r="AS2" s="57"/>
      <c r="AT2" s="57"/>
      <c r="AU2" s="57"/>
      <c r="AV2" s="57"/>
      <c r="AW2" s="57"/>
      <c r="AX2" s="57"/>
      <c r="AY2" s="57"/>
      <c r="AZ2" s="57"/>
      <c r="BA2" s="57"/>
      <c r="BB2" s="57"/>
      <c r="BC2" s="57"/>
      <c r="BD2" s="57"/>
      <c r="BE2" s="57"/>
      <c r="BF2" s="57"/>
      <c r="BG2" s="57"/>
      <c r="BH2" s="57"/>
      <c r="BI2" s="57"/>
      <c r="BJ2" s="57"/>
      <c r="BK2" s="57"/>
      <c r="BL2" s="57"/>
      <c r="BM2" s="57"/>
      <c r="BN2" s="57"/>
      <c r="BO2" s="57"/>
      <c r="BP2" s="57"/>
      <c r="BQ2" s="57"/>
      <c r="BR2" s="57"/>
    </row>
    <row r="3" spans="1:70" ht="58.5" customHeight="1" x14ac:dyDescent="0.3">
      <c r="A3" s="63"/>
      <c r="B3" s="64"/>
      <c r="C3" s="65"/>
      <c r="D3" s="2"/>
      <c r="E3" s="3"/>
      <c r="F3" s="3"/>
      <c r="G3" s="4">
        <v>1</v>
      </c>
      <c r="H3" s="66">
        <f ca="1">TEXT("1/"&amp;H3,"mmmm")</f>
        <v>0</v>
      </c>
      <c r="I3" s="67"/>
      <c r="J3" s="5"/>
      <c r="K3" s="3"/>
      <c r="L3" s="3"/>
      <c r="M3" s="4">
        <v>2</v>
      </c>
      <c r="N3" s="68" t="str">
        <f>TEXT("1/"&amp;M3,"mmmm")</f>
        <v>février</v>
      </c>
      <c r="O3" s="69"/>
      <c r="P3" s="50"/>
      <c r="Q3" s="3"/>
      <c r="R3" s="3"/>
      <c r="S3" s="4">
        <v>3</v>
      </c>
      <c r="T3" s="70" t="str">
        <f>TEXT("1/"&amp;S3,"mmmm")</f>
        <v>mars</v>
      </c>
      <c r="U3" s="71"/>
      <c r="V3" s="55"/>
      <c r="W3" s="3"/>
      <c r="X3" s="3"/>
      <c r="Y3" s="4">
        <v>4</v>
      </c>
      <c r="Z3" s="72" t="str">
        <f>TEXT("1/"&amp;Y3,"mmmm")</f>
        <v>avril</v>
      </c>
      <c r="AA3" s="73"/>
      <c r="AB3" s="60"/>
      <c r="AC3" s="3"/>
      <c r="AD3" s="3"/>
      <c r="AE3" s="4">
        <v>5</v>
      </c>
      <c r="AF3" s="74" t="str">
        <f>TEXT("1/"&amp;AE3,"mmmm")</f>
        <v>mai</v>
      </c>
      <c r="AG3" s="75"/>
      <c r="AH3" s="59"/>
      <c r="AI3" s="3"/>
      <c r="AJ3" s="3"/>
      <c r="AK3" s="4">
        <v>6</v>
      </c>
      <c r="AL3" s="76" t="str">
        <f>TEXT("1/"&amp;AK3,"mmmm")</f>
        <v>juin</v>
      </c>
      <c r="AM3" s="77"/>
      <c r="AN3" s="58"/>
      <c r="AO3" s="3"/>
      <c r="AP3" s="3"/>
      <c r="AQ3" s="4">
        <v>7</v>
      </c>
      <c r="AR3" s="78" t="str">
        <f>TEXT("1/"&amp;AQ3,"mmmm")</f>
        <v>juillet</v>
      </c>
      <c r="AS3" s="79"/>
      <c r="AT3" s="3"/>
      <c r="AU3" s="3"/>
      <c r="AV3" s="4">
        <v>8</v>
      </c>
      <c r="AW3" s="80" t="str">
        <f>TEXT("1/"&amp;AV3,"mmmm")</f>
        <v>août</v>
      </c>
      <c r="AX3" s="81"/>
      <c r="AY3" s="3"/>
      <c r="AZ3" s="3"/>
      <c r="BA3" s="4">
        <v>9</v>
      </c>
      <c r="BB3" s="82" t="str">
        <f>TEXT("1/"&amp;BA3,"mmmm")</f>
        <v>septembre</v>
      </c>
      <c r="BC3" s="83"/>
      <c r="BD3" s="3"/>
      <c r="BE3" s="3"/>
      <c r="BF3" s="4">
        <v>10</v>
      </c>
      <c r="BG3" s="84" t="str">
        <f>TEXT("1/"&amp;BF3,"mmmm")</f>
        <v>octobre</v>
      </c>
      <c r="BH3" s="85"/>
      <c r="BI3" s="3"/>
      <c r="BJ3" s="3"/>
      <c r="BK3" s="4">
        <v>11</v>
      </c>
      <c r="BL3" s="86" t="str">
        <f>TEXT("1/"&amp;BK3,"mmmm")</f>
        <v>novembre</v>
      </c>
      <c r="BM3" s="87"/>
      <c r="BN3" s="3"/>
      <c r="BO3" s="3"/>
      <c r="BP3" s="4">
        <v>12</v>
      </c>
      <c r="BQ3" s="61" t="str">
        <f>TEXT("1/"&amp;BP3,"mmmm")</f>
        <v>décembre</v>
      </c>
      <c r="BR3" s="62"/>
    </row>
    <row r="4" spans="1:70" x14ac:dyDescent="0.3">
      <c r="A4" s="6"/>
      <c r="B4" s="1"/>
      <c r="C4" s="65"/>
      <c r="D4" s="7">
        <v>1</v>
      </c>
      <c r="E4" s="8"/>
      <c r="F4" s="8">
        <f>WEEKNUM(G4,2)</f>
        <v>1</v>
      </c>
      <c r="G4" s="9">
        <f>DATE((2018+A2),G3,D4)</f>
        <v>46023</v>
      </c>
      <c r="H4" s="10" t="str">
        <f t="shared" ref="H4:H34" si="0">CHOOSE(WEEKDAY(G4,2),"Lu","Ma","Me","Je","Ve","Sa","Di")</f>
        <v>Je</v>
      </c>
      <c r="I4" s="52"/>
      <c r="J4" s="51">
        <f>IF(F4&gt;F3,SUMPRODUCT((F4:F34=F4)*(I4:I34)),J3)</f>
        <v>11</v>
      </c>
      <c r="K4" s="8"/>
      <c r="L4" s="54">
        <f>WEEKNUM(M4,2)</f>
        <v>5</v>
      </c>
      <c r="M4" s="9">
        <f>DATE(2018+A2,M3,D4)</f>
        <v>46054</v>
      </c>
      <c r="N4" s="12" t="str">
        <f t="shared" ref="N4:N34" si="1">CHOOSE(WEEKDAY(M4,2),"Lu","Ma","Me","Je","Ve","Sa","Di")</f>
        <v>Di</v>
      </c>
      <c r="O4" s="11">
        <v>8</v>
      </c>
      <c r="P4" s="51">
        <f>IF(L4&gt;L3,SUMPRODUCT((L4:L34=L4)*(O4:O34)),P3)</f>
        <v>8</v>
      </c>
      <c r="Q4" s="8"/>
      <c r="R4" s="54">
        <f>WEEKNUM(S4,2)</f>
        <v>9</v>
      </c>
      <c r="S4" s="9">
        <f>DATE((2018+A2),S3,D4)</f>
        <v>46082</v>
      </c>
      <c r="T4" s="13" t="str">
        <f t="shared" ref="T4:T34" si="2">CHOOSE(WEEKDAY(S4,2),"Lu","Ma","Me","Je","Ve","Sa","Di")</f>
        <v>Di</v>
      </c>
      <c r="U4" s="14"/>
      <c r="V4" s="14">
        <f>IF(R4&gt;R3,SUMPRODUCT((R4:R34=R4)*(U4:U34)),V3)</f>
        <v>0</v>
      </c>
      <c r="W4" s="8"/>
      <c r="X4" s="54">
        <f>WEEKNUM(Y4,2)</f>
        <v>14</v>
      </c>
      <c r="Y4" s="9">
        <f>DATE(2018+A2,Y3,D4)</f>
        <v>46113</v>
      </c>
      <c r="Z4" s="15" t="str">
        <f t="shared" ref="Z4:Z34" si="3">CHOOSE(WEEKDAY(Y4,2),"Lu","Ma","Me","Je","Ve","Sa","Di")</f>
        <v>Me</v>
      </c>
      <c r="AA4" s="11"/>
      <c r="AB4" s="8"/>
      <c r="AC4" s="8"/>
      <c r="AD4" s="54">
        <f>WEEKNUM(AE4,2)</f>
        <v>18</v>
      </c>
      <c r="AE4" s="9">
        <f>DATE(2018+A2,AE3,1)</f>
        <v>46143</v>
      </c>
      <c r="AF4" s="16" t="str">
        <f t="shared" ref="AF4:AF34" si="4">CHOOSE(WEEKDAY(AE4,2),"Lu","Ma","Me","Je","Ve","Sa","Di")</f>
        <v>Ve</v>
      </c>
      <c r="AG4" s="11"/>
      <c r="AH4" s="8"/>
      <c r="AI4" s="8"/>
      <c r="AJ4" s="54">
        <f>WEEKNUM(AK4,2)</f>
        <v>23</v>
      </c>
      <c r="AK4" s="9">
        <f>DATE(2018+A2,AK3,1)</f>
        <v>46174</v>
      </c>
      <c r="AL4" s="17" t="str">
        <f t="shared" ref="AL4:AL34" si="5">CHOOSE(WEEKDAY(AK4,2),"Lu","Ma","Me","Je","Ve","Sa","Di")</f>
        <v>Lu</v>
      </c>
      <c r="AM4" s="11"/>
      <c r="AN4" s="8"/>
      <c r="AO4" s="8"/>
      <c r="AP4" s="54">
        <f>WEEKNUM(AQ4,2)</f>
        <v>27</v>
      </c>
      <c r="AQ4" s="9">
        <f>DATE(2018+A2,AQ3,1)</f>
        <v>46204</v>
      </c>
      <c r="AR4" s="18" t="str">
        <f t="shared" ref="AR4:AR34" si="6">CHOOSE(WEEKDAY(AQ4,2),"Lu","Ma","Me","Je","Ve","Sa","Di")</f>
        <v>Me</v>
      </c>
      <c r="AS4" s="11"/>
      <c r="AT4" s="8"/>
      <c r="AU4" s="54">
        <f>WEEKNUM(AV4,2)</f>
        <v>31</v>
      </c>
      <c r="AV4" s="9">
        <f>DATE(2018+A2,AV3,1)</f>
        <v>46235</v>
      </c>
      <c r="AW4" s="19" t="str">
        <f t="shared" ref="AW4:AW34" si="7">CHOOSE(WEEKDAY(AV4,2),"Lu","Ma","Me","Je","Ve","Sa","Di")</f>
        <v>Sa</v>
      </c>
      <c r="AX4" s="11"/>
      <c r="AY4" s="8"/>
      <c r="AZ4" s="54">
        <f>WEEKNUM(BA4,2)</f>
        <v>36</v>
      </c>
      <c r="BA4" s="9">
        <f>DATE(2018+A2,BA3,1)</f>
        <v>46266</v>
      </c>
      <c r="BB4" s="20" t="str">
        <f t="shared" ref="BB4:BB34" si="8">CHOOSE(WEEKDAY(BA4,2),"Lu","Ma","Me","Je","Ve","Sa","Di")</f>
        <v>Ma</v>
      </c>
      <c r="BC4" s="11"/>
      <c r="BD4" s="8"/>
      <c r="BE4" s="54">
        <f>WEEKNUM(BF4,2)</f>
        <v>40</v>
      </c>
      <c r="BF4" s="9">
        <f>DATE(2018+A2,BF3,1)</f>
        <v>46296</v>
      </c>
      <c r="BG4" s="21" t="str">
        <f t="shared" ref="BG4:BG34" si="9">CHOOSE(WEEKDAY(BF4,2),"Lu","Ma","Me","Je","Ve","Sa","Di")</f>
        <v>Je</v>
      </c>
      <c r="BH4" s="11"/>
      <c r="BI4" s="8"/>
      <c r="BJ4" s="54">
        <f>WEEKNUM(BK4,2)</f>
        <v>44</v>
      </c>
      <c r="BK4" s="9">
        <f>DATE(2018+A2,BK3,1)</f>
        <v>46327</v>
      </c>
      <c r="BL4" s="22" t="str">
        <f t="shared" ref="BL4:BL34" si="10">CHOOSE(WEEKDAY(BK4,2),"Lu","Ma","Me","Je","Ve","Sa","Di")</f>
        <v>Di</v>
      </c>
      <c r="BM4" s="11"/>
      <c r="BN4" s="8"/>
      <c r="BO4" s="54">
        <f>WEEKNUM(BP4,2)</f>
        <v>49</v>
      </c>
      <c r="BP4" s="9">
        <f>DATE(2018+A2,BP3,1)</f>
        <v>46357</v>
      </c>
      <c r="BQ4" s="23" t="str">
        <f>CHOOSE(WEEKDAY(BP4,2),"Lu","Ma","Me","Je","Ve","Sa","Di")</f>
        <v>Ma</v>
      </c>
      <c r="BR4" s="24"/>
    </row>
    <row r="5" spans="1:70" x14ac:dyDescent="0.3">
      <c r="A5" s="6"/>
      <c r="B5" s="1"/>
      <c r="C5" s="65"/>
      <c r="D5" s="7">
        <v>2</v>
      </c>
      <c r="E5" s="8"/>
      <c r="F5" s="8">
        <f t="shared" ref="F5:F8" si="11">WEEKNUM(G5,2)</f>
        <v>1</v>
      </c>
      <c r="G5" s="9">
        <f>SUM(G4+1)</f>
        <v>46024</v>
      </c>
      <c r="H5" s="10" t="str">
        <f t="shared" si="0"/>
        <v>Ve</v>
      </c>
      <c r="I5" s="52"/>
      <c r="J5" s="51">
        <f t="shared" ref="J5:J34" si="12">IF(F5&gt;F4,SUMPRODUCT((F5:F35=F5)*(I5:I35)),J4)</f>
        <v>11</v>
      </c>
      <c r="K5" s="8"/>
      <c r="L5" s="54">
        <f t="shared" ref="L5:L32" si="13">WEEKNUM(M5,2)</f>
        <v>6</v>
      </c>
      <c r="M5" s="9">
        <f>SUM(M4+1)</f>
        <v>46055</v>
      </c>
      <c r="N5" s="12" t="str">
        <f t="shared" si="1"/>
        <v>Lu</v>
      </c>
      <c r="O5" s="11"/>
      <c r="P5" s="51">
        <f t="shared" ref="P5:P32" si="14">IF(L5&gt;L4,SUMPRODUCT((L5:L35=L5)*(O5:O35)),P4)</f>
        <v>0</v>
      </c>
      <c r="Q5" s="8"/>
      <c r="R5" s="54">
        <f t="shared" ref="R5:R34" si="15">WEEKNUM(S5,2)</f>
        <v>10</v>
      </c>
      <c r="S5" s="9">
        <f>SUM(S4+1)</f>
        <v>46083</v>
      </c>
      <c r="T5" s="13" t="str">
        <f t="shared" si="2"/>
        <v>Lu</v>
      </c>
      <c r="U5" s="14"/>
      <c r="V5" s="14">
        <f t="shared" ref="V5:V34" si="16">IF(R5&gt;R4,SUMPRODUCT((R5:R35=R5)*(U5:U35)),V4)</f>
        <v>0</v>
      </c>
      <c r="W5" s="8"/>
      <c r="X5" s="54">
        <f t="shared" ref="X5:X33" si="17">WEEKNUM(Y5,2)</f>
        <v>14</v>
      </c>
      <c r="Y5" s="9">
        <f>SUM(Y4+1)</f>
        <v>46114</v>
      </c>
      <c r="Z5" s="15" t="str">
        <f t="shared" si="3"/>
        <v>Je</v>
      </c>
      <c r="AA5" s="11"/>
      <c r="AB5" s="8"/>
      <c r="AC5" s="8"/>
      <c r="AD5" s="54">
        <f t="shared" ref="AD5:AD34" si="18">WEEKNUM(AE5,2)</f>
        <v>18</v>
      </c>
      <c r="AE5" s="9">
        <f>SUM(AE4+1)</f>
        <v>46144</v>
      </c>
      <c r="AF5" s="16" t="str">
        <f t="shared" si="4"/>
        <v>Sa</v>
      </c>
      <c r="AG5" s="11"/>
      <c r="AH5" s="8"/>
      <c r="AI5" s="8"/>
      <c r="AJ5" s="54">
        <f t="shared" ref="AJ5:AJ34" si="19">WEEKNUM(AK5,2)</f>
        <v>23</v>
      </c>
      <c r="AK5" s="9">
        <f>SUM(AK4+1)</f>
        <v>46175</v>
      </c>
      <c r="AL5" s="17" t="str">
        <f t="shared" si="5"/>
        <v>Ma</v>
      </c>
      <c r="AM5" s="11"/>
      <c r="AN5" s="8"/>
      <c r="AO5" s="8"/>
      <c r="AP5" s="54">
        <f t="shared" ref="AP5:AP34" si="20">WEEKNUM(AQ5,2)</f>
        <v>27</v>
      </c>
      <c r="AQ5" s="9">
        <f>SUM(AQ4+1)</f>
        <v>46205</v>
      </c>
      <c r="AR5" s="18" t="str">
        <f t="shared" si="6"/>
        <v>Je</v>
      </c>
      <c r="AS5" s="11"/>
      <c r="AT5" s="8"/>
      <c r="AU5" s="54">
        <f t="shared" ref="AU5:AU34" si="21">WEEKNUM(AV5,2)</f>
        <v>31</v>
      </c>
      <c r="AV5" s="9">
        <f>SUM(AV4+1)</f>
        <v>46236</v>
      </c>
      <c r="AW5" s="19" t="str">
        <f t="shared" si="7"/>
        <v>Di</v>
      </c>
      <c r="AX5" s="11"/>
      <c r="AY5" s="8"/>
      <c r="AZ5" s="54">
        <f t="shared" ref="AZ5:AZ33" si="22">WEEKNUM(BA5,2)</f>
        <v>36</v>
      </c>
      <c r="BA5" s="9">
        <f>SUM(BA4+1)</f>
        <v>46267</v>
      </c>
      <c r="BB5" s="20" t="str">
        <f t="shared" si="8"/>
        <v>Me</v>
      </c>
      <c r="BC5" s="11"/>
      <c r="BD5" s="8"/>
      <c r="BE5" s="54">
        <f t="shared" ref="BE5:BE33" si="23">WEEKNUM(BF5,2)</f>
        <v>40</v>
      </c>
      <c r="BF5" s="9">
        <f>SUM(BF4+1)</f>
        <v>46297</v>
      </c>
      <c r="BG5" s="21" t="str">
        <f t="shared" si="9"/>
        <v>Ve</v>
      </c>
      <c r="BH5" s="11"/>
      <c r="BI5" s="8"/>
      <c r="BJ5" s="54">
        <f t="shared" ref="BJ5:BJ33" si="24">WEEKNUM(BK5,2)</f>
        <v>45</v>
      </c>
      <c r="BK5" s="9">
        <f>SUM(BK4+1)</f>
        <v>46328</v>
      </c>
      <c r="BL5" s="22" t="str">
        <f t="shared" si="10"/>
        <v>Lu</v>
      </c>
      <c r="BM5" s="11"/>
      <c r="BN5" s="8"/>
      <c r="BO5" s="54">
        <f t="shared" ref="BO5:BO33" si="25">WEEKNUM(BP5,2)</f>
        <v>49</v>
      </c>
      <c r="BP5" s="9">
        <f>SUM(BP4+1)</f>
        <v>46358</v>
      </c>
      <c r="BQ5" s="23" t="str">
        <f t="shared" ref="BQ5:BQ34" si="26">CHOOSE(WEEKDAY(BP5,2),"Lu","Ma","Me","Je","Ve","Sa","Di")</f>
        <v>Me</v>
      </c>
      <c r="BR5" s="24"/>
    </row>
    <row r="6" spans="1:70" x14ac:dyDescent="0.3">
      <c r="A6" s="6"/>
      <c r="B6" s="1"/>
      <c r="C6" s="65"/>
      <c r="D6" s="7">
        <v>3</v>
      </c>
      <c r="E6" s="8"/>
      <c r="F6" s="8">
        <f t="shared" si="11"/>
        <v>1</v>
      </c>
      <c r="G6" s="9">
        <f>G5+1</f>
        <v>46025</v>
      </c>
      <c r="H6" s="10" t="str">
        <f t="shared" si="0"/>
        <v>Sa</v>
      </c>
      <c r="I6" s="52">
        <v>8</v>
      </c>
      <c r="J6" s="51">
        <f t="shared" si="12"/>
        <v>11</v>
      </c>
      <c r="K6" s="8"/>
      <c r="L6" s="54">
        <f t="shared" si="13"/>
        <v>6</v>
      </c>
      <c r="M6" s="9">
        <f>M5+1</f>
        <v>46056</v>
      </c>
      <c r="N6" s="12" t="str">
        <f t="shared" si="1"/>
        <v>Ma</v>
      </c>
      <c r="O6" s="11"/>
      <c r="P6" s="51">
        <f t="shared" si="14"/>
        <v>0</v>
      </c>
      <c r="Q6" s="8"/>
      <c r="R6" s="54">
        <f t="shared" si="15"/>
        <v>10</v>
      </c>
      <c r="S6" s="9">
        <f>S5+1</f>
        <v>46084</v>
      </c>
      <c r="T6" s="13" t="str">
        <f t="shared" si="2"/>
        <v>Ma</v>
      </c>
      <c r="U6" s="14"/>
      <c r="V6" s="14">
        <f t="shared" si="16"/>
        <v>0</v>
      </c>
      <c r="W6" s="8"/>
      <c r="X6" s="54">
        <f t="shared" si="17"/>
        <v>14</v>
      </c>
      <c r="Y6" s="9">
        <f>Y5+1</f>
        <v>46115</v>
      </c>
      <c r="Z6" s="15" t="str">
        <f t="shared" si="3"/>
        <v>Ve</v>
      </c>
      <c r="AA6" s="11"/>
      <c r="AB6" s="8"/>
      <c r="AC6" s="8"/>
      <c r="AD6" s="54">
        <f t="shared" si="18"/>
        <v>18</v>
      </c>
      <c r="AE6" s="9">
        <f>AE5+1</f>
        <v>46145</v>
      </c>
      <c r="AF6" s="16" t="str">
        <f t="shared" si="4"/>
        <v>Di</v>
      </c>
      <c r="AG6" s="11"/>
      <c r="AH6" s="8"/>
      <c r="AI6" s="8"/>
      <c r="AJ6" s="54">
        <f t="shared" si="19"/>
        <v>23</v>
      </c>
      <c r="AK6" s="9">
        <f>AK5+1</f>
        <v>46176</v>
      </c>
      <c r="AL6" s="17" t="str">
        <f t="shared" si="5"/>
        <v>Me</v>
      </c>
      <c r="AM6" s="11"/>
      <c r="AN6" s="8"/>
      <c r="AO6" s="8"/>
      <c r="AP6" s="54">
        <f t="shared" si="20"/>
        <v>27</v>
      </c>
      <c r="AQ6" s="9">
        <f>AQ5+1</f>
        <v>46206</v>
      </c>
      <c r="AR6" s="18" t="str">
        <f t="shared" si="6"/>
        <v>Ve</v>
      </c>
      <c r="AS6" s="11"/>
      <c r="AT6" s="8"/>
      <c r="AU6" s="54">
        <f t="shared" si="21"/>
        <v>32</v>
      </c>
      <c r="AV6" s="9">
        <f>AV5+1</f>
        <v>46237</v>
      </c>
      <c r="AW6" s="19" t="str">
        <f t="shared" si="7"/>
        <v>Lu</v>
      </c>
      <c r="AX6" s="11"/>
      <c r="AY6" s="8"/>
      <c r="AZ6" s="54">
        <f t="shared" si="22"/>
        <v>36</v>
      </c>
      <c r="BA6" s="9">
        <f>BA5+1</f>
        <v>46268</v>
      </c>
      <c r="BB6" s="20" t="str">
        <f t="shared" si="8"/>
        <v>Je</v>
      </c>
      <c r="BC6" s="11"/>
      <c r="BD6" s="8"/>
      <c r="BE6" s="54">
        <f t="shared" si="23"/>
        <v>40</v>
      </c>
      <c r="BF6" s="9">
        <f>BF5+1</f>
        <v>46298</v>
      </c>
      <c r="BG6" s="21" t="str">
        <f t="shared" si="9"/>
        <v>Sa</v>
      </c>
      <c r="BH6" s="11"/>
      <c r="BI6" s="8"/>
      <c r="BJ6" s="54">
        <f t="shared" si="24"/>
        <v>45</v>
      </c>
      <c r="BK6" s="9">
        <f>BK5+1</f>
        <v>46329</v>
      </c>
      <c r="BL6" s="22" t="str">
        <f t="shared" si="10"/>
        <v>Ma</v>
      </c>
      <c r="BM6" s="11"/>
      <c r="BN6" s="8"/>
      <c r="BO6" s="54">
        <f t="shared" si="25"/>
        <v>49</v>
      </c>
      <c r="BP6" s="9">
        <f>BP5+1</f>
        <v>46359</v>
      </c>
      <c r="BQ6" s="23" t="str">
        <f t="shared" si="26"/>
        <v>Je</v>
      </c>
      <c r="BR6" s="24"/>
    </row>
    <row r="7" spans="1:70" ht="15.75" customHeight="1" x14ac:dyDescent="0.3">
      <c r="A7" s="6"/>
      <c r="B7" s="1"/>
      <c r="C7" s="65"/>
      <c r="D7" s="7">
        <v>4</v>
      </c>
      <c r="E7" s="8"/>
      <c r="F7" s="8">
        <f t="shared" si="11"/>
        <v>1</v>
      </c>
      <c r="G7" s="9">
        <f t="shared" ref="G7:M22" si="27">G6+1</f>
        <v>46026</v>
      </c>
      <c r="H7" s="10" t="str">
        <f t="shared" si="0"/>
        <v>Di</v>
      </c>
      <c r="I7" s="52">
        <v>3</v>
      </c>
      <c r="J7" s="51">
        <f t="shared" si="12"/>
        <v>11</v>
      </c>
      <c r="K7" s="8"/>
      <c r="L7" s="54">
        <f t="shared" si="13"/>
        <v>6</v>
      </c>
      <c r="M7" s="9">
        <f t="shared" si="27"/>
        <v>46057</v>
      </c>
      <c r="N7" s="12" t="str">
        <f t="shared" si="1"/>
        <v>Me</v>
      </c>
      <c r="O7" s="11"/>
      <c r="P7" s="51">
        <f t="shared" si="14"/>
        <v>0</v>
      </c>
      <c r="Q7" s="8"/>
      <c r="R7" s="54">
        <f t="shared" si="15"/>
        <v>10</v>
      </c>
      <c r="S7" s="9">
        <f t="shared" ref="S7:S34" si="28">S6+1</f>
        <v>46085</v>
      </c>
      <c r="T7" s="13" t="str">
        <f t="shared" si="2"/>
        <v>Me</v>
      </c>
      <c r="U7" s="14"/>
      <c r="V7" s="14">
        <f t="shared" si="16"/>
        <v>0</v>
      </c>
      <c r="W7" s="8"/>
      <c r="X7" s="54">
        <f t="shared" si="17"/>
        <v>14</v>
      </c>
      <c r="Y7" s="9">
        <f t="shared" ref="Y7:Y34" si="29">Y6+1</f>
        <v>46116</v>
      </c>
      <c r="Z7" s="15" t="str">
        <f t="shared" si="3"/>
        <v>Sa</v>
      </c>
      <c r="AA7" s="11"/>
      <c r="AB7" s="8"/>
      <c r="AC7" s="8"/>
      <c r="AD7" s="54">
        <f t="shared" si="18"/>
        <v>19</v>
      </c>
      <c r="AE7" s="9">
        <f t="shared" ref="AE7:AE34" si="30">AE6+1</f>
        <v>46146</v>
      </c>
      <c r="AF7" s="16" t="str">
        <f t="shared" si="4"/>
        <v>Lu</v>
      </c>
      <c r="AG7" s="11"/>
      <c r="AH7" s="8"/>
      <c r="AI7" s="8"/>
      <c r="AJ7" s="54">
        <f t="shared" si="19"/>
        <v>23</v>
      </c>
      <c r="AK7" s="9">
        <f t="shared" ref="AK7:AK34" si="31">AK6+1</f>
        <v>46177</v>
      </c>
      <c r="AL7" s="17" t="str">
        <f t="shared" si="5"/>
        <v>Je</v>
      </c>
      <c r="AM7" s="11"/>
      <c r="AN7" s="8"/>
      <c r="AO7" s="8"/>
      <c r="AP7" s="54">
        <f t="shared" si="20"/>
        <v>27</v>
      </c>
      <c r="AQ7" s="9">
        <f t="shared" ref="AQ7:AQ34" si="32">AQ6+1</f>
        <v>46207</v>
      </c>
      <c r="AR7" s="18" t="str">
        <f t="shared" si="6"/>
        <v>Sa</v>
      </c>
      <c r="AS7" s="11"/>
      <c r="AT7" s="8"/>
      <c r="AU7" s="54">
        <f t="shared" si="21"/>
        <v>32</v>
      </c>
      <c r="AV7" s="9">
        <f t="shared" ref="AV7:AV34" si="33">AV6+1</f>
        <v>46238</v>
      </c>
      <c r="AW7" s="19" t="str">
        <f t="shared" si="7"/>
        <v>Ma</v>
      </c>
      <c r="AX7" s="11"/>
      <c r="AY7" s="8"/>
      <c r="AZ7" s="54">
        <f t="shared" si="22"/>
        <v>36</v>
      </c>
      <c r="BA7" s="9">
        <f t="shared" ref="BA7:BA34" si="34">BA6+1</f>
        <v>46269</v>
      </c>
      <c r="BB7" s="20" t="str">
        <f t="shared" si="8"/>
        <v>Ve</v>
      </c>
      <c r="BC7" s="11"/>
      <c r="BD7" s="8"/>
      <c r="BE7" s="54">
        <f t="shared" si="23"/>
        <v>40</v>
      </c>
      <c r="BF7" s="9">
        <f t="shared" ref="BF7:BF34" si="35">BF6+1</f>
        <v>46299</v>
      </c>
      <c r="BG7" s="21" t="str">
        <f t="shared" si="9"/>
        <v>Di</v>
      </c>
      <c r="BH7" s="11"/>
      <c r="BI7" s="8"/>
      <c r="BJ7" s="54">
        <f t="shared" si="24"/>
        <v>45</v>
      </c>
      <c r="BK7" s="9">
        <f t="shared" ref="BK7:BK34" si="36">BK6+1</f>
        <v>46330</v>
      </c>
      <c r="BL7" s="22" t="str">
        <f t="shared" si="10"/>
        <v>Me</v>
      </c>
      <c r="BM7" s="11"/>
      <c r="BN7" s="8"/>
      <c r="BO7" s="54">
        <f t="shared" si="25"/>
        <v>49</v>
      </c>
      <c r="BP7" s="9">
        <f t="shared" ref="BP7:BP34" si="37">BP6+1</f>
        <v>46360</v>
      </c>
      <c r="BQ7" s="23" t="str">
        <f t="shared" si="26"/>
        <v>Ve</v>
      </c>
      <c r="BR7" s="24"/>
    </row>
    <row r="8" spans="1:70" x14ac:dyDescent="0.3">
      <c r="A8" s="6"/>
      <c r="B8" s="1"/>
      <c r="C8" s="65"/>
      <c r="D8" s="7">
        <v>5</v>
      </c>
      <c r="E8" s="8"/>
      <c r="F8" s="8">
        <f t="shared" si="11"/>
        <v>2</v>
      </c>
      <c r="G8" s="9">
        <f t="shared" si="27"/>
        <v>46027</v>
      </c>
      <c r="H8" s="10" t="str">
        <f t="shared" si="0"/>
        <v>Lu</v>
      </c>
      <c r="I8" s="52"/>
      <c r="J8" s="51">
        <f t="shared" si="12"/>
        <v>0</v>
      </c>
      <c r="K8" s="8"/>
      <c r="L8" s="54">
        <f t="shared" si="13"/>
        <v>6</v>
      </c>
      <c r="M8" s="9">
        <f t="shared" si="27"/>
        <v>46058</v>
      </c>
      <c r="N8" s="12" t="str">
        <f t="shared" si="1"/>
        <v>Je</v>
      </c>
      <c r="O8" s="11"/>
      <c r="P8" s="51">
        <f t="shared" si="14"/>
        <v>0</v>
      </c>
      <c r="Q8" s="8"/>
      <c r="R8" s="54">
        <f t="shared" si="15"/>
        <v>10</v>
      </c>
      <c r="S8" s="9">
        <f t="shared" si="28"/>
        <v>46086</v>
      </c>
      <c r="T8" s="13" t="str">
        <f t="shared" si="2"/>
        <v>Je</v>
      </c>
      <c r="U8" s="14"/>
      <c r="V8" s="14">
        <f t="shared" si="16"/>
        <v>0</v>
      </c>
      <c r="W8" s="8"/>
      <c r="X8" s="54">
        <f t="shared" si="17"/>
        <v>14</v>
      </c>
      <c r="Y8" s="9">
        <f t="shared" si="29"/>
        <v>46117</v>
      </c>
      <c r="Z8" s="15" t="str">
        <f t="shared" si="3"/>
        <v>Di</v>
      </c>
      <c r="AA8" s="11"/>
      <c r="AB8" s="8"/>
      <c r="AC8" s="8"/>
      <c r="AD8" s="54">
        <f t="shared" si="18"/>
        <v>19</v>
      </c>
      <c r="AE8" s="9">
        <f t="shared" si="30"/>
        <v>46147</v>
      </c>
      <c r="AF8" s="16" t="str">
        <f t="shared" si="4"/>
        <v>Ma</v>
      </c>
      <c r="AG8" s="11"/>
      <c r="AH8" s="8"/>
      <c r="AI8" s="8"/>
      <c r="AJ8" s="54">
        <f t="shared" si="19"/>
        <v>23</v>
      </c>
      <c r="AK8" s="9">
        <f t="shared" si="31"/>
        <v>46178</v>
      </c>
      <c r="AL8" s="17" t="str">
        <f t="shared" si="5"/>
        <v>Ve</v>
      </c>
      <c r="AM8" s="11"/>
      <c r="AN8" s="8"/>
      <c r="AO8" s="8"/>
      <c r="AP8" s="54">
        <f t="shared" si="20"/>
        <v>27</v>
      </c>
      <c r="AQ8" s="9">
        <f t="shared" si="32"/>
        <v>46208</v>
      </c>
      <c r="AR8" s="18" t="str">
        <f t="shared" si="6"/>
        <v>Di</v>
      </c>
      <c r="AS8" s="11"/>
      <c r="AT8" s="8"/>
      <c r="AU8" s="54">
        <f t="shared" si="21"/>
        <v>32</v>
      </c>
      <c r="AV8" s="9">
        <f t="shared" si="33"/>
        <v>46239</v>
      </c>
      <c r="AW8" s="19" t="str">
        <f t="shared" si="7"/>
        <v>Me</v>
      </c>
      <c r="AX8" s="11"/>
      <c r="AY8" s="8"/>
      <c r="AZ8" s="54">
        <f t="shared" si="22"/>
        <v>36</v>
      </c>
      <c r="BA8" s="9">
        <f t="shared" si="34"/>
        <v>46270</v>
      </c>
      <c r="BB8" s="20" t="str">
        <f t="shared" si="8"/>
        <v>Sa</v>
      </c>
      <c r="BC8" s="11"/>
      <c r="BD8" s="8"/>
      <c r="BE8" s="54">
        <f t="shared" si="23"/>
        <v>41</v>
      </c>
      <c r="BF8" s="9">
        <f t="shared" si="35"/>
        <v>46300</v>
      </c>
      <c r="BG8" s="21" t="str">
        <f t="shared" si="9"/>
        <v>Lu</v>
      </c>
      <c r="BH8" s="11"/>
      <c r="BI8" s="8"/>
      <c r="BJ8" s="54">
        <f t="shared" si="24"/>
        <v>45</v>
      </c>
      <c r="BK8" s="9">
        <f t="shared" si="36"/>
        <v>46331</v>
      </c>
      <c r="BL8" s="22" t="str">
        <f t="shared" si="10"/>
        <v>Je</v>
      </c>
      <c r="BM8" s="11"/>
      <c r="BN8" s="8"/>
      <c r="BO8" s="54">
        <f t="shared" si="25"/>
        <v>49</v>
      </c>
      <c r="BP8" s="9">
        <f t="shared" si="37"/>
        <v>46361</v>
      </c>
      <c r="BQ8" s="23" t="str">
        <f t="shared" si="26"/>
        <v>Sa</v>
      </c>
      <c r="BR8" s="24"/>
    </row>
    <row r="9" spans="1:70" x14ac:dyDescent="0.3">
      <c r="A9" s="6"/>
      <c r="B9" s="1"/>
      <c r="C9" s="65"/>
      <c r="D9" s="7">
        <v>6</v>
      </c>
      <c r="E9" s="8"/>
      <c r="F9" s="8">
        <f>WEEKNUM(G9,2)</f>
        <v>2</v>
      </c>
      <c r="G9" s="9">
        <f t="shared" si="27"/>
        <v>46028</v>
      </c>
      <c r="H9" s="10" t="str">
        <f t="shared" si="0"/>
        <v>Ma</v>
      </c>
      <c r="I9" s="52"/>
      <c r="J9" s="51">
        <f t="shared" si="12"/>
        <v>0</v>
      </c>
      <c r="K9" s="8"/>
      <c r="L9" s="54">
        <f t="shared" si="13"/>
        <v>6</v>
      </c>
      <c r="M9" s="9">
        <f t="shared" si="27"/>
        <v>46059</v>
      </c>
      <c r="N9" s="12" t="str">
        <f t="shared" si="1"/>
        <v>Ve</v>
      </c>
      <c r="O9" s="11"/>
      <c r="P9" s="51">
        <f t="shared" si="14"/>
        <v>0</v>
      </c>
      <c r="Q9" s="8"/>
      <c r="R9" s="54">
        <f t="shared" si="15"/>
        <v>10</v>
      </c>
      <c r="S9" s="9">
        <f t="shared" si="28"/>
        <v>46087</v>
      </c>
      <c r="T9" s="13" t="str">
        <f t="shared" si="2"/>
        <v>Ve</v>
      </c>
      <c r="U9" s="14"/>
      <c r="V9" s="14">
        <f t="shared" si="16"/>
        <v>0</v>
      </c>
      <c r="W9" s="8"/>
      <c r="X9" s="54">
        <f t="shared" si="17"/>
        <v>15</v>
      </c>
      <c r="Y9" s="9">
        <f t="shared" si="29"/>
        <v>46118</v>
      </c>
      <c r="Z9" s="15" t="str">
        <f t="shared" si="3"/>
        <v>Lu</v>
      </c>
      <c r="AA9" s="11"/>
      <c r="AB9" s="8"/>
      <c r="AC9" s="8"/>
      <c r="AD9" s="54">
        <f t="shared" si="18"/>
        <v>19</v>
      </c>
      <c r="AE9" s="9">
        <f t="shared" si="30"/>
        <v>46148</v>
      </c>
      <c r="AF9" s="16" t="str">
        <f t="shared" si="4"/>
        <v>Me</v>
      </c>
      <c r="AG9" s="11"/>
      <c r="AH9" s="8"/>
      <c r="AI9" s="8"/>
      <c r="AJ9" s="54">
        <f t="shared" si="19"/>
        <v>23</v>
      </c>
      <c r="AK9" s="9">
        <f t="shared" si="31"/>
        <v>46179</v>
      </c>
      <c r="AL9" s="17" t="str">
        <f t="shared" si="5"/>
        <v>Sa</v>
      </c>
      <c r="AM9" s="11"/>
      <c r="AN9" s="8"/>
      <c r="AO9" s="8"/>
      <c r="AP9" s="54">
        <f t="shared" si="20"/>
        <v>28</v>
      </c>
      <c r="AQ9" s="9">
        <f t="shared" si="32"/>
        <v>46209</v>
      </c>
      <c r="AR9" s="18" t="str">
        <f t="shared" si="6"/>
        <v>Lu</v>
      </c>
      <c r="AS9" s="11"/>
      <c r="AT9" s="8"/>
      <c r="AU9" s="54">
        <f t="shared" si="21"/>
        <v>32</v>
      </c>
      <c r="AV9" s="9">
        <f t="shared" si="33"/>
        <v>46240</v>
      </c>
      <c r="AW9" s="19" t="str">
        <f t="shared" si="7"/>
        <v>Je</v>
      </c>
      <c r="AX9" s="11"/>
      <c r="AY9" s="8"/>
      <c r="AZ9" s="54">
        <f t="shared" si="22"/>
        <v>36</v>
      </c>
      <c r="BA9" s="9">
        <f t="shared" si="34"/>
        <v>46271</v>
      </c>
      <c r="BB9" s="20" t="str">
        <f t="shared" si="8"/>
        <v>Di</v>
      </c>
      <c r="BC9" s="11"/>
      <c r="BD9" s="8"/>
      <c r="BE9" s="54">
        <f t="shared" si="23"/>
        <v>41</v>
      </c>
      <c r="BF9" s="9">
        <f t="shared" si="35"/>
        <v>46301</v>
      </c>
      <c r="BG9" s="21" t="str">
        <f t="shared" si="9"/>
        <v>Ma</v>
      </c>
      <c r="BH9" s="11"/>
      <c r="BI9" s="8"/>
      <c r="BJ9" s="54">
        <f t="shared" si="24"/>
        <v>45</v>
      </c>
      <c r="BK9" s="9">
        <f t="shared" si="36"/>
        <v>46332</v>
      </c>
      <c r="BL9" s="22" t="str">
        <f t="shared" si="10"/>
        <v>Ve</v>
      </c>
      <c r="BM9" s="11"/>
      <c r="BN9" s="8"/>
      <c r="BO9" s="54">
        <f t="shared" si="25"/>
        <v>49</v>
      </c>
      <c r="BP9" s="9">
        <f t="shared" si="37"/>
        <v>46362</v>
      </c>
      <c r="BQ9" s="23" t="str">
        <f t="shared" si="26"/>
        <v>Di</v>
      </c>
      <c r="BR9" s="24"/>
    </row>
    <row r="10" spans="1:70" x14ac:dyDescent="0.3">
      <c r="A10" s="6"/>
      <c r="B10" s="1"/>
      <c r="C10" s="65"/>
      <c r="D10" s="7">
        <v>7</v>
      </c>
      <c r="E10" s="8"/>
      <c r="F10" s="8">
        <f t="shared" ref="F10:F34" si="38">WEEKNUM(G10,2)</f>
        <v>2</v>
      </c>
      <c r="G10" s="9">
        <f t="shared" si="27"/>
        <v>46029</v>
      </c>
      <c r="H10" s="10" t="str">
        <f t="shared" si="0"/>
        <v>Me</v>
      </c>
      <c r="I10" s="52"/>
      <c r="J10" s="51">
        <f t="shared" si="12"/>
        <v>0</v>
      </c>
      <c r="K10" s="8"/>
      <c r="L10" s="54">
        <f t="shared" si="13"/>
        <v>6</v>
      </c>
      <c r="M10" s="9">
        <f t="shared" si="27"/>
        <v>46060</v>
      </c>
      <c r="N10" s="12" t="str">
        <f t="shared" si="1"/>
        <v>Sa</v>
      </c>
      <c r="O10" s="11"/>
      <c r="P10" s="51">
        <f t="shared" si="14"/>
        <v>0</v>
      </c>
      <c r="Q10" s="8"/>
      <c r="R10" s="54">
        <f t="shared" si="15"/>
        <v>10</v>
      </c>
      <c r="S10" s="9">
        <f t="shared" si="28"/>
        <v>46088</v>
      </c>
      <c r="T10" s="13" t="str">
        <f t="shared" si="2"/>
        <v>Sa</v>
      </c>
      <c r="U10" s="14"/>
      <c r="V10" s="14">
        <f t="shared" si="16"/>
        <v>0</v>
      </c>
      <c r="W10" s="8"/>
      <c r="X10" s="54">
        <f t="shared" si="17"/>
        <v>15</v>
      </c>
      <c r="Y10" s="9">
        <f t="shared" si="29"/>
        <v>46119</v>
      </c>
      <c r="Z10" s="15" t="str">
        <f t="shared" si="3"/>
        <v>Ma</v>
      </c>
      <c r="AA10" s="11"/>
      <c r="AB10" s="8"/>
      <c r="AC10" s="8"/>
      <c r="AD10" s="54">
        <f t="shared" si="18"/>
        <v>19</v>
      </c>
      <c r="AE10" s="9">
        <f t="shared" si="30"/>
        <v>46149</v>
      </c>
      <c r="AF10" s="16" t="str">
        <f t="shared" si="4"/>
        <v>Je</v>
      </c>
      <c r="AG10" s="11"/>
      <c r="AH10" s="8"/>
      <c r="AI10" s="8"/>
      <c r="AJ10" s="54">
        <f t="shared" si="19"/>
        <v>23</v>
      </c>
      <c r="AK10" s="9">
        <f t="shared" si="31"/>
        <v>46180</v>
      </c>
      <c r="AL10" s="17" t="str">
        <f t="shared" si="5"/>
        <v>Di</v>
      </c>
      <c r="AM10" s="11"/>
      <c r="AN10" s="8"/>
      <c r="AO10" s="8"/>
      <c r="AP10" s="54">
        <f t="shared" si="20"/>
        <v>28</v>
      </c>
      <c r="AQ10" s="9">
        <f t="shared" si="32"/>
        <v>46210</v>
      </c>
      <c r="AR10" s="18" t="str">
        <f t="shared" si="6"/>
        <v>Ma</v>
      </c>
      <c r="AS10" s="11"/>
      <c r="AT10" s="8"/>
      <c r="AU10" s="54">
        <f t="shared" si="21"/>
        <v>32</v>
      </c>
      <c r="AV10" s="9">
        <f t="shared" si="33"/>
        <v>46241</v>
      </c>
      <c r="AW10" s="19" t="str">
        <f t="shared" si="7"/>
        <v>Ve</v>
      </c>
      <c r="AX10" s="11"/>
      <c r="AY10" s="8"/>
      <c r="AZ10" s="54">
        <f t="shared" si="22"/>
        <v>37</v>
      </c>
      <c r="BA10" s="9">
        <f t="shared" si="34"/>
        <v>46272</v>
      </c>
      <c r="BB10" s="20" t="str">
        <f t="shared" si="8"/>
        <v>Lu</v>
      </c>
      <c r="BC10" s="11"/>
      <c r="BD10" s="8"/>
      <c r="BE10" s="54">
        <f t="shared" si="23"/>
        <v>41</v>
      </c>
      <c r="BF10" s="9">
        <f t="shared" si="35"/>
        <v>46302</v>
      </c>
      <c r="BG10" s="21" t="str">
        <f t="shared" si="9"/>
        <v>Me</v>
      </c>
      <c r="BH10" s="11"/>
      <c r="BI10" s="8"/>
      <c r="BJ10" s="54">
        <f t="shared" si="24"/>
        <v>45</v>
      </c>
      <c r="BK10" s="9">
        <f t="shared" si="36"/>
        <v>46333</v>
      </c>
      <c r="BL10" s="22" t="str">
        <f t="shared" si="10"/>
        <v>Sa</v>
      </c>
      <c r="BM10" s="11"/>
      <c r="BN10" s="8"/>
      <c r="BO10" s="54">
        <f t="shared" si="25"/>
        <v>50</v>
      </c>
      <c r="BP10" s="9">
        <f t="shared" si="37"/>
        <v>46363</v>
      </c>
      <c r="BQ10" s="23" t="str">
        <f t="shared" si="26"/>
        <v>Lu</v>
      </c>
      <c r="BR10" s="24"/>
    </row>
    <row r="11" spans="1:70" x14ac:dyDescent="0.3">
      <c r="A11" s="6"/>
      <c r="B11" s="25"/>
      <c r="C11" s="65"/>
      <c r="D11" s="7">
        <v>8</v>
      </c>
      <c r="E11" s="8"/>
      <c r="F11" s="8">
        <f t="shared" si="38"/>
        <v>2</v>
      </c>
      <c r="G11" s="9">
        <f t="shared" si="27"/>
        <v>46030</v>
      </c>
      <c r="H11" s="10" t="str">
        <f t="shared" si="0"/>
        <v>Je</v>
      </c>
      <c r="I11" s="52"/>
      <c r="J11" s="51">
        <f t="shared" si="12"/>
        <v>0</v>
      </c>
      <c r="K11" s="8"/>
      <c r="L11" s="54">
        <f t="shared" si="13"/>
        <v>6</v>
      </c>
      <c r="M11" s="9">
        <f t="shared" si="27"/>
        <v>46061</v>
      </c>
      <c r="N11" s="12" t="str">
        <f t="shared" si="1"/>
        <v>Di</v>
      </c>
      <c r="O11" s="11"/>
      <c r="P11" s="51">
        <f t="shared" si="14"/>
        <v>0</v>
      </c>
      <c r="Q11" s="8"/>
      <c r="R11" s="54">
        <f t="shared" si="15"/>
        <v>10</v>
      </c>
      <c r="S11" s="9">
        <f t="shared" si="28"/>
        <v>46089</v>
      </c>
      <c r="T11" s="13" t="str">
        <f t="shared" si="2"/>
        <v>Di</v>
      </c>
      <c r="U11" s="14"/>
      <c r="V11" s="14">
        <f t="shared" si="16"/>
        <v>0</v>
      </c>
      <c r="W11" s="8"/>
      <c r="X11" s="54">
        <f t="shared" si="17"/>
        <v>15</v>
      </c>
      <c r="Y11" s="9">
        <f t="shared" si="29"/>
        <v>46120</v>
      </c>
      <c r="Z11" s="15" t="str">
        <f t="shared" si="3"/>
        <v>Me</v>
      </c>
      <c r="AA11" s="11"/>
      <c r="AB11" s="8"/>
      <c r="AC11" s="8"/>
      <c r="AD11" s="54">
        <f t="shared" si="18"/>
        <v>19</v>
      </c>
      <c r="AE11" s="9">
        <f t="shared" si="30"/>
        <v>46150</v>
      </c>
      <c r="AF11" s="16" t="str">
        <f t="shared" si="4"/>
        <v>Ve</v>
      </c>
      <c r="AG11" s="11"/>
      <c r="AH11" s="8"/>
      <c r="AI11" s="8"/>
      <c r="AJ11" s="54">
        <f t="shared" si="19"/>
        <v>24</v>
      </c>
      <c r="AK11" s="9">
        <f t="shared" si="31"/>
        <v>46181</v>
      </c>
      <c r="AL11" s="17" t="str">
        <f t="shared" si="5"/>
        <v>Lu</v>
      </c>
      <c r="AM11" s="11"/>
      <c r="AN11" s="8"/>
      <c r="AO11" s="8"/>
      <c r="AP11" s="54">
        <f t="shared" si="20"/>
        <v>28</v>
      </c>
      <c r="AQ11" s="9">
        <f t="shared" si="32"/>
        <v>46211</v>
      </c>
      <c r="AR11" s="18" t="str">
        <f t="shared" si="6"/>
        <v>Me</v>
      </c>
      <c r="AS11" s="11"/>
      <c r="AT11" s="8"/>
      <c r="AU11" s="54">
        <f t="shared" si="21"/>
        <v>32</v>
      </c>
      <c r="AV11" s="9">
        <f t="shared" si="33"/>
        <v>46242</v>
      </c>
      <c r="AW11" s="19" t="str">
        <f t="shared" si="7"/>
        <v>Sa</v>
      </c>
      <c r="AX11" s="11"/>
      <c r="AY11" s="8"/>
      <c r="AZ11" s="54">
        <f t="shared" si="22"/>
        <v>37</v>
      </c>
      <c r="BA11" s="9">
        <f t="shared" si="34"/>
        <v>46273</v>
      </c>
      <c r="BB11" s="20" t="str">
        <f t="shared" si="8"/>
        <v>Ma</v>
      </c>
      <c r="BC11" s="11"/>
      <c r="BD11" s="8"/>
      <c r="BE11" s="54">
        <f t="shared" si="23"/>
        <v>41</v>
      </c>
      <c r="BF11" s="9">
        <f t="shared" si="35"/>
        <v>46303</v>
      </c>
      <c r="BG11" s="21" t="str">
        <f t="shared" si="9"/>
        <v>Je</v>
      </c>
      <c r="BH11" s="11"/>
      <c r="BI11" s="8"/>
      <c r="BJ11" s="54">
        <f t="shared" si="24"/>
        <v>45</v>
      </c>
      <c r="BK11" s="9">
        <f t="shared" si="36"/>
        <v>46334</v>
      </c>
      <c r="BL11" s="22" t="str">
        <f t="shared" si="10"/>
        <v>Di</v>
      </c>
      <c r="BM11" s="11"/>
      <c r="BN11" s="8"/>
      <c r="BO11" s="54">
        <f t="shared" si="25"/>
        <v>50</v>
      </c>
      <c r="BP11" s="9">
        <f t="shared" si="37"/>
        <v>46364</v>
      </c>
      <c r="BQ11" s="23" t="str">
        <f t="shared" si="26"/>
        <v>Ma</v>
      </c>
      <c r="BR11" s="24"/>
    </row>
    <row r="12" spans="1:70" x14ac:dyDescent="0.3">
      <c r="A12" s="6"/>
      <c r="B12" s="1"/>
      <c r="C12" s="65"/>
      <c r="D12" s="7">
        <v>9</v>
      </c>
      <c r="E12" s="8"/>
      <c r="F12" s="8">
        <f t="shared" si="38"/>
        <v>2</v>
      </c>
      <c r="G12" s="9">
        <f t="shared" si="27"/>
        <v>46031</v>
      </c>
      <c r="H12" s="10" t="str">
        <f t="shared" si="0"/>
        <v>Ve</v>
      </c>
      <c r="I12" s="52"/>
      <c r="J12" s="51">
        <f t="shared" si="12"/>
        <v>0</v>
      </c>
      <c r="K12" s="8"/>
      <c r="L12" s="54">
        <f t="shared" si="13"/>
        <v>7</v>
      </c>
      <c r="M12" s="9">
        <f t="shared" si="27"/>
        <v>46062</v>
      </c>
      <c r="N12" s="12" t="str">
        <f t="shared" si="1"/>
        <v>Lu</v>
      </c>
      <c r="O12" s="11"/>
      <c r="P12" s="51">
        <f t="shared" si="14"/>
        <v>0</v>
      </c>
      <c r="Q12" s="8"/>
      <c r="R12" s="54">
        <f t="shared" si="15"/>
        <v>11</v>
      </c>
      <c r="S12" s="9">
        <f t="shared" si="28"/>
        <v>46090</v>
      </c>
      <c r="T12" s="13" t="str">
        <f t="shared" si="2"/>
        <v>Lu</v>
      </c>
      <c r="U12" s="14"/>
      <c r="V12" s="14">
        <f t="shared" si="16"/>
        <v>9</v>
      </c>
      <c r="W12" s="8"/>
      <c r="X12" s="54">
        <f t="shared" si="17"/>
        <v>15</v>
      </c>
      <c r="Y12" s="9">
        <f t="shared" si="29"/>
        <v>46121</v>
      </c>
      <c r="Z12" s="15" t="str">
        <f t="shared" si="3"/>
        <v>Je</v>
      </c>
      <c r="AA12" s="11"/>
      <c r="AB12" s="8"/>
      <c r="AC12" s="8"/>
      <c r="AD12" s="54">
        <f t="shared" si="18"/>
        <v>19</v>
      </c>
      <c r="AE12" s="9">
        <f t="shared" si="30"/>
        <v>46151</v>
      </c>
      <c r="AF12" s="16" t="str">
        <f t="shared" si="4"/>
        <v>Sa</v>
      </c>
      <c r="AG12" s="11"/>
      <c r="AH12" s="8"/>
      <c r="AI12" s="8"/>
      <c r="AJ12" s="54">
        <f t="shared" si="19"/>
        <v>24</v>
      </c>
      <c r="AK12" s="9">
        <f t="shared" si="31"/>
        <v>46182</v>
      </c>
      <c r="AL12" s="17" t="str">
        <f t="shared" si="5"/>
        <v>Ma</v>
      </c>
      <c r="AM12" s="11"/>
      <c r="AN12" s="8"/>
      <c r="AO12" s="8"/>
      <c r="AP12" s="54">
        <f t="shared" si="20"/>
        <v>28</v>
      </c>
      <c r="AQ12" s="9">
        <f t="shared" si="32"/>
        <v>46212</v>
      </c>
      <c r="AR12" s="18" t="str">
        <f t="shared" si="6"/>
        <v>Je</v>
      </c>
      <c r="AS12" s="11"/>
      <c r="AT12" s="8"/>
      <c r="AU12" s="54">
        <f t="shared" si="21"/>
        <v>32</v>
      </c>
      <c r="AV12" s="9">
        <f t="shared" si="33"/>
        <v>46243</v>
      </c>
      <c r="AW12" s="19" t="str">
        <f t="shared" si="7"/>
        <v>Di</v>
      </c>
      <c r="AX12" s="11"/>
      <c r="AY12" s="8"/>
      <c r="AZ12" s="54">
        <f t="shared" si="22"/>
        <v>37</v>
      </c>
      <c r="BA12" s="9">
        <f t="shared" si="34"/>
        <v>46274</v>
      </c>
      <c r="BB12" s="20" t="str">
        <f t="shared" si="8"/>
        <v>Me</v>
      </c>
      <c r="BC12" s="11"/>
      <c r="BD12" s="8"/>
      <c r="BE12" s="54">
        <f t="shared" si="23"/>
        <v>41</v>
      </c>
      <c r="BF12" s="9">
        <f t="shared" si="35"/>
        <v>46304</v>
      </c>
      <c r="BG12" s="21" t="str">
        <f t="shared" si="9"/>
        <v>Ve</v>
      </c>
      <c r="BH12" s="11"/>
      <c r="BI12" s="8"/>
      <c r="BJ12" s="54">
        <f t="shared" si="24"/>
        <v>46</v>
      </c>
      <c r="BK12" s="9">
        <f t="shared" si="36"/>
        <v>46335</v>
      </c>
      <c r="BL12" s="22" t="str">
        <f t="shared" si="10"/>
        <v>Lu</v>
      </c>
      <c r="BM12" s="11"/>
      <c r="BN12" s="8"/>
      <c r="BO12" s="54">
        <f t="shared" si="25"/>
        <v>50</v>
      </c>
      <c r="BP12" s="9">
        <f t="shared" si="37"/>
        <v>46365</v>
      </c>
      <c r="BQ12" s="23" t="str">
        <f t="shared" si="26"/>
        <v>Me</v>
      </c>
      <c r="BR12" s="24"/>
    </row>
    <row r="13" spans="1:70" x14ac:dyDescent="0.3">
      <c r="A13" s="6"/>
      <c r="B13" s="1"/>
      <c r="C13" s="65"/>
      <c r="D13" s="7">
        <v>10</v>
      </c>
      <c r="E13" s="8"/>
      <c r="F13" s="8">
        <f t="shared" si="38"/>
        <v>2</v>
      </c>
      <c r="G13" s="9">
        <f t="shared" si="27"/>
        <v>46032</v>
      </c>
      <c r="H13" s="10" t="str">
        <f t="shared" si="0"/>
        <v>Sa</v>
      </c>
      <c r="I13" s="52"/>
      <c r="J13" s="51">
        <f t="shared" si="12"/>
        <v>0</v>
      </c>
      <c r="K13" s="8"/>
      <c r="L13" s="54">
        <f t="shared" si="13"/>
        <v>7</v>
      </c>
      <c r="M13" s="9">
        <f t="shared" si="27"/>
        <v>46063</v>
      </c>
      <c r="N13" s="12" t="str">
        <f t="shared" si="1"/>
        <v>Ma</v>
      </c>
      <c r="O13" s="11"/>
      <c r="P13" s="51">
        <f t="shared" si="14"/>
        <v>0</v>
      </c>
      <c r="Q13" s="8"/>
      <c r="R13" s="54">
        <f t="shared" si="15"/>
        <v>11</v>
      </c>
      <c r="S13" s="9">
        <f t="shared" si="28"/>
        <v>46091</v>
      </c>
      <c r="T13" s="13" t="str">
        <f t="shared" si="2"/>
        <v>Ma</v>
      </c>
      <c r="U13" s="14">
        <v>9</v>
      </c>
      <c r="V13" s="14">
        <f t="shared" si="16"/>
        <v>9</v>
      </c>
      <c r="W13" s="8"/>
      <c r="X13" s="54">
        <f t="shared" si="17"/>
        <v>15</v>
      </c>
      <c r="Y13" s="9">
        <f t="shared" si="29"/>
        <v>46122</v>
      </c>
      <c r="Z13" s="15" t="str">
        <f t="shared" si="3"/>
        <v>Ve</v>
      </c>
      <c r="AA13" s="11"/>
      <c r="AB13" s="8"/>
      <c r="AC13" s="8"/>
      <c r="AD13" s="54">
        <f t="shared" si="18"/>
        <v>19</v>
      </c>
      <c r="AE13" s="9">
        <f t="shared" si="30"/>
        <v>46152</v>
      </c>
      <c r="AF13" s="16" t="str">
        <f t="shared" si="4"/>
        <v>Di</v>
      </c>
      <c r="AG13" s="11"/>
      <c r="AH13" s="8"/>
      <c r="AI13" s="8"/>
      <c r="AJ13" s="54">
        <f t="shared" si="19"/>
        <v>24</v>
      </c>
      <c r="AK13" s="9">
        <f t="shared" si="31"/>
        <v>46183</v>
      </c>
      <c r="AL13" s="17" t="str">
        <f t="shared" si="5"/>
        <v>Me</v>
      </c>
      <c r="AM13" s="11"/>
      <c r="AN13" s="8"/>
      <c r="AO13" s="8"/>
      <c r="AP13" s="54">
        <f t="shared" si="20"/>
        <v>28</v>
      </c>
      <c r="AQ13" s="9">
        <f t="shared" si="32"/>
        <v>46213</v>
      </c>
      <c r="AR13" s="18" t="str">
        <f t="shared" si="6"/>
        <v>Ve</v>
      </c>
      <c r="AS13" s="11"/>
      <c r="AT13" s="8"/>
      <c r="AU13" s="54">
        <f t="shared" si="21"/>
        <v>33</v>
      </c>
      <c r="AV13" s="9">
        <f t="shared" si="33"/>
        <v>46244</v>
      </c>
      <c r="AW13" s="19" t="str">
        <f t="shared" si="7"/>
        <v>Lu</v>
      </c>
      <c r="AX13" s="11"/>
      <c r="AY13" s="8"/>
      <c r="AZ13" s="54">
        <f t="shared" si="22"/>
        <v>37</v>
      </c>
      <c r="BA13" s="9">
        <f t="shared" si="34"/>
        <v>46275</v>
      </c>
      <c r="BB13" s="20" t="str">
        <f t="shared" si="8"/>
        <v>Je</v>
      </c>
      <c r="BC13" s="11"/>
      <c r="BD13" s="8"/>
      <c r="BE13" s="54">
        <f t="shared" si="23"/>
        <v>41</v>
      </c>
      <c r="BF13" s="9">
        <f t="shared" si="35"/>
        <v>46305</v>
      </c>
      <c r="BG13" s="21" t="str">
        <f t="shared" si="9"/>
        <v>Sa</v>
      </c>
      <c r="BH13" s="11"/>
      <c r="BI13" s="8"/>
      <c r="BJ13" s="54">
        <f t="shared" si="24"/>
        <v>46</v>
      </c>
      <c r="BK13" s="9">
        <f t="shared" si="36"/>
        <v>46336</v>
      </c>
      <c r="BL13" s="22" t="str">
        <f t="shared" si="10"/>
        <v>Ma</v>
      </c>
      <c r="BM13" s="11"/>
      <c r="BN13" s="8"/>
      <c r="BO13" s="54">
        <f t="shared" si="25"/>
        <v>50</v>
      </c>
      <c r="BP13" s="9">
        <f t="shared" si="37"/>
        <v>46366</v>
      </c>
      <c r="BQ13" s="23" t="str">
        <f t="shared" si="26"/>
        <v>Je</v>
      </c>
      <c r="BR13" s="24"/>
    </row>
    <row r="14" spans="1:70" x14ac:dyDescent="0.3">
      <c r="A14" s="6"/>
      <c r="B14" s="1"/>
      <c r="C14" s="65"/>
      <c r="D14" s="7">
        <v>11</v>
      </c>
      <c r="E14" s="8"/>
      <c r="F14" s="8">
        <f t="shared" si="38"/>
        <v>2</v>
      </c>
      <c r="G14" s="9">
        <f t="shared" si="27"/>
        <v>46033</v>
      </c>
      <c r="H14" s="10" t="str">
        <f t="shared" si="0"/>
        <v>Di</v>
      </c>
      <c r="I14" s="52"/>
      <c r="J14" s="51">
        <f t="shared" si="12"/>
        <v>0</v>
      </c>
      <c r="K14" s="8"/>
      <c r="L14" s="54">
        <f t="shared" si="13"/>
        <v>7</v>
      </c>
      <c r="M14" s="9">
        <f t="shared" si="27"/>
        <v>46064</v>
      </c>
      <c r="N14" s="12" t="str">
        <f t="shared" si="1"/>
        <v>Me</v>
      </c>
      <c r="O14" s="11"/>
      <c r="P14" s="51">
        <f t="shared" si="14"/>
        <v>0</v>
      </c>
      <c r="Q14" s="8"/>
      <c r="R14" s="54">
        <f t="shared" si="15"/>
        <v>11</v>
      </c>
      <c r="S14" s="9">
        <f t="shared" si="28"/>
        <v>46092</v>
      </c>
      <c r="T14" s="13" t="str">
        <f t="shared" si="2"/>
        <v>Me</v>
      </c>
      <c r="U14" s="14"/>
      <c r="V14" s="14">
        <f t="shared" si="16"/>
        <v>9</v>
      </c>
      <c r="W14" s="8"/>
      <c r="X14" s="54">
        <f t="shared" si="17"/>
        <v>15</v>
      </c>
      <c r="Y14" s="9">
        <f t="shared" si="29"/>
        <v>46123</v>
      </c>
      <c r="Z14" s="15" t="str">
        <f t="shared" si="3"/>
        <v>Sa</v>
      </c>
      <c r="AA14" s="11"/>
      <c r="AB14" s="8"/>
      <c r="AC14" s="8"/>
      <c r="AD14" s="54">
        <f t="shared" si="18"/>
        <v>20</v>
      </c>
      <c r="AE14" s="9">
        <f t="shared" si="30"/>
        <v>46153</v>
      </c>
      <c r="AF14" s="16" t="str">
        <f t="shared" si="4"/>
        <v>Lu</v>
      </c>
      <c r="AG14" s="11"/>
      <c r="AH14" s="8"/>
      <c r="AI14" s="8"/>
      <c r="AJ14" s="54">
        <f t="shared" si="19"/>
        <v>24</v>
      </c>
      <c r="AK14" s="9">
        <f t="shared" si="31"/>
        <v>46184</v>
      </c>
      <c r="AL14" s="17" t="str">
        <f t="shared" si="5"/>
        <v>Je</v>
      </c>
      <c r="AM14" s="11"/>
      <c r="AN14" s="8"/>
      <c r="AO14" s="8"/>
      <c r="AP14" s="54">
        <f t="shared" si="20"/>
        <v>28</v>
      </c>
      <c r="AQ14" s="9">
        <f t="shared" si="32"/>
        <v>46214</v>
      </c>
      <c r="AR14" s="18" t="str">
        <f t="shared" si="6"/>
        <v>Sa</v>
      </c>
      <c r="AS14" s="11"/>
      <c r="AT14" s="8"/>
      <c r="AU14" s="54">
        <f t="shared" si="21"/>
        <v>33</v>
      </c>
      <c r="AV14" s="9">
        <f t="shared" si="33"/>
        <v>46245</v>
      </c>
      <c r="AW14" s="19" t="str">
        <f t="shared" si="7"/>
        <v>Ma</v>
      </c>
      <c r="AX14" s="11"/>
      <c r="AY14" s="8"/>
      <c r="AZ14" s="54">
        <f t="shared" si="22"/>
        <v>37</v>
      </c>
      <c r="BA14" s="9">
        <f t="shared" si="34"/>
        <v>46276</v>
      </c>
      <c r="BB14" s="20" t="str">
        <f t="shared" si="8"/>
        <v>Ve</v>
      </c>
      <c r="BC14" s="11"/>
      <c r="BD14" s="8"/>
      <c r="BE14" s="54">
        <f t="shared" si="23"/>
        <v>41</v>
      </c>
      <c r="BF14" s="9">
        <f t="shared" si="35"/>
        <v>46306</v>
      </c>
      <c r="BG14" s="21" t="str">
        <f t="shared" si="9"/>
        <v>Di</v>
      </c>
      <c r="BH14" s="11"/>
      <c r="BI14" s="8"/>
      <c r="BJ14" s="54">
        <f t="shared" si="24"/>
        <v>46</v>
      </c>
      <c r="BK14" s="9">
        <f t="shared" si="36"/>
        <v>46337</v>
      </c>
      <c r="BL14" s="22" t="str">
        <f t="shared" si="10"/>
        <v>Me</v>
      </c>
      <c r="BM14" s="11"/>
      <c r="BN14" s="8"/>
      <c r="BO14" s="54">
        <f t="shared" si="25"/>
        <v>50</v>
      </c>
      <c r="BP14" s="9">
        <f t="shared" si="37"/>
        <v>46367</v>
      </c>
      <c r="BQ14" s="23" t="str">
        <f t="shared" si="26"/>
        <v>Ve</v>
      </c>
      <c r="BR14" s="24"/>
    </row>
    <row r="15" spans="1:70" x14ac:dyDescent="0.3">
      <c r="A15" s="6"/>
      <c r="B15" s="1"/>
      <c r="C15" s="65"/>
      <c r="D15" s="7">
        <v>12</v>
      </c>
      <c r="E15" s="8"/>
      <c r="F15" s="8">
        <f t="shared" si="38"/>
        <v>3</v>
      </c>
      <c r="G15" s="9">
        <f t="shared" si="27"/>
        <v>46034</v>
      </c>
      <c r="H15" s="10" t="str">
        <f t="shared" si="0"/>
        <v>Lu</v>
      </c>
      <c r="I15" s="52"/>
      <c r="J15" s="51">
        <f t="shared" si="12"/>
        <v>0</v>
      </c>
      <c r="K15" s="8"/>
      <c r="L15" s="54">
        <f t="shared" si="13"/>
        <v>7</v>
      </c>
      <c r="M15" s="9">
        <f t="shared" si="27"/>
        <v>46065</v>
      </c>
      <c r="N15" s="12" t="str">
        <f t="shared" si="1"/>
        <v>Je</v>
      </c>
      <c r="O15" s="11"/>
      <c r="P15" s="51">
        <f t="shared" si="14"/>
        <v>0</v>
      </c>
      <c r="Q15" s="8"/>
      <c r="R15" s="54">
        <f t="shared" si="15"/>
        <v>11</v>
      </c>
      <c r="S15" s="9">
        <f t="shared" si="28"/>
        <v>46093</v>
      </c>
      <c r="T15" s="13" t="str">
        <f t="shared" si="2"/>
        <v>Je</v>
      </c>
      <c r="U15" s="14"/>
      <c r="V15" s="14">
        <f t="shared" si="16"/>
        <v>9</v>
      </c>
      <c r="W15" s="8"/>
      <c r="X15" s="54">
        <f t="shared" si="17"/>
        <v>15</v>
      </c>
      <c r="Y15" s="9">
        <f t="shared" si="29"/>
        <v>46124</v>
      </c>
      <c r="Z15" s="15" t="str">
        <f t="shared" si="3"/>
        <v>Di</v>
      </c>
      <c r="AA15" s="11"/>
      <c r="AB15" s="8"/>
      <c r="AC15" s="8"/>
      <c r="AD15" s="54">
        <f t="shared" si="18"/>
        <v>20</v>
      </c>
      <c r="AE15" s="9">
        <f t="shared" si="30"/>
        <v>46154</v>
      </c>
      <c r="AF15" s="16" t="str">
        <f t="shared" si="4"/>
        <v>Ma</v>
      </c>
      <c r="AG15" s="11"/>
      <c r="AH15" s="8"/>
      <c r="AI15" s="8"/>
      <c r="AJ15" s="54">
        <f t="shared" si="19"/>
        <v>24</v>
      </c>
      <c r="AK15" s="9">
        <f t="shared" si="31"/>
        <v>46185</v>
      </c>
      <c r="AL15" s="17" t="str">
        <f t="shared" si="5"/>
        <v>Ve</v>
      </c>
      <c r="AM15" s="11"/>
      <c r="AN15" s="8"/>
      <c r="AO15" s="8"/>
      <c r="AP15" s="54">
        <f t="shared" si="20"/>
        <v>28</v>
      </c>
      <c r="AQ15" s="9">
        <f t="shared" si="32"/>
        <v>46215</v>
      </c>
      <c r="AR15" s="18" t="str">
        <f t="shared" si="6"/>
        <v>Di</v>
      </c>
      <c r="AS15" s="11"/>
      <c r="AT15" s="8"/>
      <c r="AU15" s="54">
        <f t="shared" si="21"/>
        <v>33</v>
      </c>
      <c r="AV15" s="9">
        <f t="shared" si="33"/>
        <v>46246</v>
      </c>
      <c r="AW15" s="19" t="str">
        <f t="shared" si="7"/>
        <v>Me</v>
      </c>
      <c r="AX15" s="11"/>
      <c r="AY15" s="8"/>
      <c r="AZ15" s="54">
        <f t="shared" si="22"/>
        <v>37</v>
      </c>
      <c r="BA15" s="9">
        <f t="shared" si="34"/>
        <v>46277</v>
      </c>
      <c r="BB15" s="20" t="str">
        <f t="shared" si="8"/>
        <v>Sa</v>
      </c>
      <c r="BC15" s="11"/>
      <c r="BD15" s="8"/>
      <c r="BE15" s="54">
        <f t="shared" si="23"/>
        <v>42</v>
      </c>
      <c r="BF15" s="9">
        <f t="shared" si="35"/>
        <v>46307</v>
      </c>
      <c r="BG15" s="21" t="str">
        <f t="shared" si="9"/>
        <v>Lu</v>
      </c>
      <c r="BH15" s="11"/>
      <c r="BI15" s="8"/>
      <c r="BJ15" s="54">
        <f t="shared" si="24"/>
        <v>46</v>
      </c>
      <c r="BK15" s="9">
        <f t="shared" si="36"/>
        <v>46338</v>
      </c>
      <c r="BL15" s="22" t="str">
        <f t="shared" si="10"/>
        <v>Je</v>
      </c>
      <c r="BM15" s="11"/>
      <c r="BN15" s="8"/>
      <c r="BO15" s="54">
        <f t="shared" si="25"/>
        <v>50</v>
      </c>
      <c r="BP15" s="9">
        <f t="shared" si="37"/>
        <v>46368</v>
      </c>
      <c r="BQ15" s="23" t="str">
        <f t="shared" si="26"/>
        <v>Sa</v>
      </c>
      <c r="BR15" s="24"/>
    </row>
    <row r="16" spans="1:70" x14ac:dyDescent="0.3">
      <c r="A16" s="6"/>
      <c r="B16" s="1"/>
      <c r="C16" s="65"/>
      <c r="D16" s="7">
        <v>13</v>
      </c>
      <c r="E16" s="8"/>
      <c r="F16" s="8">
        <f t="shared" si="38"/>
        <v>3</v>
      </c>
      <c r="G16" s="9">
        <f t="shared" si="27"/>
        <v>46035</v>
      </c>
      <c r="H16" s="10" t="str">
        <f t="shared" si="0"/>
        <v>Ma</v>
      </c>
      <c r="I16" s="52"/>
      <c r="J16" s="51">
        <f t="shared" si="12"/>
        <v>0</v>
      </c>
      <c r="K16" s="8"/>
      <c r="L16" s="54">
        <f t="shared" si="13"/>
        <v>7</v>
      </c>
      <c r="M16" s="9">
        <f t="shared" si="27"/>
        <v>46066</v>
      </c>
      <c r="N16" s="12" t="str">
        <f t="shared" si="1"/>
        <v>Ve</v>
      </c>
      <c r="O16" s="11"/>
      <c r="P16" s="51">
        <f t="shared" si="14"/>
        <v>0</v>
      </c>
      <c r="Q16" s="8"/>
      <c r="R16" s="54">
        <f t="shared" si="15"/>
        <v>11</v>
      </c>
      <c r="S16" s="9">
        <f t="shared" si="28"/>
        <v>46094</v>
      </c>
      <c r="T16" s="13" t="str">
        <f t="shared" si="2"/>
        <v>Ve</v>
      </c>
      <c r="U16" s="14"/>
      <c r="V16" s="14">
        <f t="shared" si="16"/>
        <v>9</v>
      </c>
      <c r="W16" s="8"/>
      <c r="X16" s="54">
        <f t="shared" si="17"/>
        <v>16</v>
      </c>
      <c r="Y16" s="9">
        <f t="shared" si="29"/>
        <v>46125</v>
      </c>
      <c r="Z16" s="15" t="str">
        <f t="shared" si="3"/>
        <v>Lu</v>
      </c>
      <c r="AA16" s="11"/>
      <c r="AB16" s="8"/>
      <c r="AC16" s="8"/>
      <c r="AD16" s="54">
        <f t="shared" si="18"/>
        <v>20</v>
      </c>
      <c r="AE16" s="9">
        <f t="shared" si="30"/>
        <v>46155</v>
      </c>
      <c r="AF16" s="16" t="str">
        <f t="shared" si="4"/>
        <v>Me</v>
      </c>
      <c r="AG16" s="11"/>
      <c r="AH16" s="8"/>
      <c r="AI16" s="8"/>
      <c r="AJ16" s="54">
        <f t="shared" si="19"/>
        <v>24</v>
      </c>
      <c r="AK16" s="9">
        <f t="shared" si="31"/>
        <v>46186</v>
      </c>
      <c r="AL16" s="17" t="str">
        <f t="shared" si="5"/>
        <v>Sa</v>
      </c>
      <c r="AM16" s="11"/>
      <c r="AN16" s="8"/>
      <c r="AO16" s="8"/>
      <c r="AP16" s="54">
        <f t="shared" si="20"/>
        <v>29</v>
      </c>
      <c r="AQ16" s="9">
        <f t="shared" si="32"/>
        <v>46216</v>
      </c>
      <c r="AR16" s="18" t="str">
        <f t="shared" si="6"/>
        <v>Lu</v>
      </c>
      <c r="AS16" s="11"/>
      <c r="AT16" s="8"/>
      <c r="AU16" s="54">
        <f t="shared" si="21"/>
        <v>33</v>
      </c>
      <c r="AV16" s="9">
        <f t="shared" si="33"/>
        <v>46247</v>
      </c>
      <c r="AW16" s="19" t="str">
        <f t="shared" si="7"/>
        <v>Je</v>
      </c>
      <c r="AX16" s="11"/>
      <c r="AY16" s="8"/>
      <c r="AZ16" s="54">
        <f t="shared" si="22"/>
        <v>37</v>
      </c>
      <c r="BA16" s="9">
        <f t="shared" si="34"/>
        <v>46278</v>
      </c>
      <c r="BB16" s="20" t="str">
        <f t="shared" si="8"/>
        <v>Di</v>
      </c>
      <c r="BC16" s="11"/>
      <c r="BD16" s="8"/>
      <c r="BE16" s="54">
        <f t="shared" si="23"/>
        <v>42</v>
      </c>
      <c r="BF16" s="9">
        <f t="shared" si="35"/>
        <v>46308</v>
      </c>
      <c r="BG16" s="21" t="str">
        <f t="shared" si="9"/>
        <v>Ma</v>
      </c>
      <c r="BH16" s="11"/>
      <c r="BI16" s="8"/>
      <c r="BJ16" s="54">
        <f t="shared" si="24"/>
        <v>46</v>
      </c>
      <c r="BK16" s="9">
        <f t="shared" si="36"/>
        <v>46339</v>
      </c>
      <c r="BL16" s="22" t="str">
        <f t="shared" si="10"/>
        <v>Ve</v>
      </c>
      <c r="BM16" s="11"/>
      <c r="BN16" s="8"/>
      <c r="BO16" s="54">
        <f t="shared" si="25"/>
        <v>50</v>
      </c>
      <c r="BP16" s="9">
        <f t="shared" si="37"/>
        <v>46369</v>
      </c>
      <c r="BQ16" s="23" t="str">
        <f t="shared" si="26"/>
        <v>Di</v>
      </c>
      <c r="BR16" s="24"/>
    </row>
    <row r="17" spans="1:70" x14ac:dyDescent="0.3">
      <c r="A17" s="6"/>
      <c r="B17" s="1"/>
      <c r="C17" s="65"/>
      <c r="D17" s="7">
        <v>14</v>
      </c>
      <c r="E17" s="8"/>
      <c r="F17" s="8">
        <f t="shared" si="38"/>
        <v>3</v>
      </c>
      <c r="G17" s="9">
        <f t="shared" si="27"/>
        <v>46036</v>
      </c>
      <c r="H17" s="10" t="str">
        <f t="shared" si="0"/>
        <v>Me</v>
      </c>
      <c r="I17" s="52"/>
      <c r="J17" s="51">
        <f t="shared" si="12"/>
        <v>0</v>
      </c>
      <c r="K17" s="8"/>
      <c r="L17" s="54">
        <f t="shared" si="13"/>
        <v>7</v>
      </c>
      <c r="M17" s="9">
        <f t="shared" si="27"/>
        <v>46067</v>
      </c>
      <c r="N17" s="12" t="str">
        <f t="shared" si="1"/>
        <v>Sa</v>
      </c>
      <c r="O17" s="11"/>
      <c r="P17" s="51">
        <f t="shared" si="14"/>
        <v>0</v>
      </c>
      <c r="Q17" s="8"/>
      <c r="R17" s="54">
        <f t="shared" si="15"/>
        <v>11</v>
      </c>
      <c r="S17" s="9">
        <f t="shared" si="28"/>
        <v>46095</v>
      </c>
      <c r="T17" s="13" t="str">
        <f t="shared" si="2"/>
        <v>Sa</v>
      </c>
      <c r="U17" s="14"/>
      <c r="V17" s="14">
        <f t="shared" si="16"/>
        <v>9</v>
      </c>
      <c r="W17" s="8"/>
      <c r="X17" s="54">
        <f t="shared" si="17"/>
        <v>16</v>
      </c>
      <c r="Y17" s="9">
        <f t="shared" si="29"/>
        <v>46126</v>
      </c>
      <c r="Z17" s="15" t="str">
        <f t="shared" si="3"/>
        <v>Ma</v>
      </c>
      <c r="AA17" s="11"/>
      <c r="AB17" s="8"/>
      <c r="AC17" s="8"/>
      <c r="AD17" s="54">
        <f t="shared" si="18"/>
        <v>20</v>
      </c>
      <c r="AE17" s="9">
        <f t="shared" si="30"/>
        <v>46156</v>
      </c>
      <c r="AF17" s="16" t="str">
        <f t="shared" si="4"/>
        <v>Je</v>
      </c>
      <c r="AG17" s="11"/>
      <c r="AH17" s="8"/>
      <c r="AI17" s="8"/>
      <c r="AJ17" s="54">
        <f t="shared" si="19"/>
        <v>24</v>
      </c>
      <c r="AK17" s="9">
        <f t="shared" si="31"/>
        <v>46187</v>
      </c>
      <c r="AL17" s="17" t="str">
        <f t="shared" si="5"/>
        <v>Di</v>
      </c>
      <c r="AM17" s="11"/>
      <c r="AN17" s="8"/>
      <c r="AO17" s="8"/>
      <c r="AP17" s="54">
        <f t="shared" si="20"/>
        <v>29</v>
      </c>
      <c r="AQ17" s="9">
        <f t="shared" si="32"/>
        <v>46217</v>
      </c>
      <c r="AR17" s="18" t="str">
        <f t="shared" si="6"/>
        <v>Ma</v>
      </c>
      <c r="AS17" s="11"/>
      <c r="AT17" s="8"/>
      <c r="AU17" s="54">
        <f t="shared" si="21"/>
        <v>33</v>
      </c>
      <c r="AV17" s="9">
        <f t="shared" si="33"/>
        <v>46248</v>
      </c>
      <c r="AW17" s="19" t="str">
        <f t="shared" si="7"/>
        <v>Ve</v>
      </c>
      <c r="AX17" s="11"/>
      <c r="AY17" s="8"/>
      <c r="AZ17" s="54">
        <f t="shared" si="22"/>
        <v>38</v>
      </c>
      <c r="BA17" s="9">
        <f t="shared" si="34"/>
        <v>46279</v>
      </c>
      <c r="BB17" s="20" t="str">
        <f t="shared" si="8"/>
        <v>Lu</v>
      </c>
      <c r="BC17" s="11"/>
      <c r="BD17" s="8"/>
      <c r="BE17" s="54">
        <f t="shared" si="23"/>
        <v>42</v>
      </c>
      <c r="BF17" s="9">
        <f t="shared" si="35"/>
        <v>46309</v>
      </c>
      <c r="BG17" s="21" t="str">
        <f t="shared" si="9"/>
        <v>Me</v>
      </c>
      <c r="BH17" s="11"/>
      <c r="BI17" s="8"/>
      <c r="BJ17" s="54">
        <f t="shared" si="24"/>
        <v>46</v>
      </c>
      <c r="BK17" s="9">
        <f t="shared" si="36"/>
        <v>46340</v>
      </c>
      <c r="BL17" s="22" t="str">
        <f t="shared" si="10"/>
        <v>Sa</v>
      </c>
      <c r="BM17" s="11"/>
      <c r="BN17" s="8"/>
      <c r="BO17" s="54">
        <f t="shared" si="25"/>
        <v>51</v>
      </c>
      <c r="BP17" s="9">
        <f t="shared" si="37"/>
        <v>46370</v>
      </c>
      <c r="BQ17" s="23" t="str">
        <f t="shared" si="26"/>
        <v>Lu</v>
      </c>
      <c r="BR17" s="24"/>
    </row>
    <row r="18" spans="1:70" x14ac:dyDescent="0.3">
      <c r="A18" s="6"/>
      <c r="B18" s="1"/>
      <c r="C18" s="65"/>
      <c r="D18" s="7">
        <v>15</v>
      </c>
      <c r="E18" s="8"/>
      <c r="F18" s="8">
        <f t="shared" si="38"/>
        <v>3</v>
      </c>
      <c r="G18" s="9">
        <f t="shared" si="27"/>
        <v>46037</v>
      </c>
      <c r="H18" s="10" t="str">
        <f t="shared" si="0"/>
        <v>Je</v>
      </c>
      <c r="I18" s="52"/>
      <c r="J18" s="51">
        <f t="shared" si="12"/>
        <v>0</v>
      </c>
      <c r="K18" s="8"/>
      <c r="L18" s="54">
        <f t="shared" si="13"/>
        <v>7</v>
      </c>
      <c r="M18" s="9">
        <f t="shared" si="27"/>
        <v>46068</v>
      </c>
      <c r="N18" s="12" t="str">
        <f t="shared" si="1"/>
        <v>Di</v>
      </c>
      <c r="O18" s="11"/>
      <c r="P18" s="51">
        <f t="shared" si="14"/>
        <v>0</v>
      </c>
      <c r="Q18" s="8"/>
      <c r="R18" s="54">
        <f t="shared" si="15"/>
        <v>11</v>
      </c>
      <c r="S18" s="9">
        <f t="shared" si="28"/>
        <v>46096</v>
      </c>
      <c r="T18" s="13" t="str">
        <f t="shared" si="2"/>
        <v>Di</v>
      </c>
      <c r="U18" s="14"/>
      <c r="V18" s="14">
        <f t="shared" si="16"/>
        <v>9</v>
      </c>
      <c r="W18" s="8"/>
      <c r="X18" s="54">
        <f t="shared" si="17"/>
        <v>16</v>
      </c>
      <c r="Y18" s="9">
        <f t="shared" si="29"/>
        <v>46127</v>
      </c>
      <c r="Z18" s="15" t="str">
        <f t="shared" si="3"/>
        <v>Me</v>
      </c>
      <c r="AA18" s="11"/>
      <c r="AB18" s="8"/>
      <c r="AC18" s="8"/>
      <c r="AD18" s="54">
        <f t="shared" si="18"/>
        <v>20</v>
      </c>
      <c r="AE18" s="9">
        <f t="shared" si="30"/>
        <v>46157</v>
      </c>
      <c r="AF18" s="16" t="str">
        <f t="shared" si="4"/>
        <v>Ve</v>
      </c>
      <c r="AG18" s="11"/>
      <c r="AH18" s="8"/>
      <c r="AI18" s="8"/>
      <c r="AJ18" s="54">
        <f t="shared" si="19"/>
        <v>25</v>
      </c>
      <c r="AK18" s="9">
        <f t="shared" si="31"/>
        <v>46188</v>
      </c>
      <c r="AL18" s="17" t="str">
        <f t="shared" si="5"/>
        <v>Lu</v>
      </c>
      <c r="AM18" s="11"/>
      <c r="AN18" s="8"/>
      <c r="AO18" s="8"/>
      <c r="AP18" s="54">
        <f t="shared" si="20"/>
        <v>29</v>
      </c>
      <c r="AQ18" s="9">
        <f t="shared" si="32"/>
        <v>46218</v>
      </c>
      <c r="AR18" s="18" t="str">
        <f t="shared" si="6"/>
        <v>Me</v>
      </c>
      <c r="AS18" s="11"/>
      <c r="AT18" s="8"/>
      <c r="AU18" s="54">
        <f t="shared" si="21"/>
        <v>33</v>
      </c>
      <c r="AV18" s="9">
        <f t="shared" si="33"/>
        <v>46249</v>
      </c>
      <c r="AW18" s="19" t="str">
        <f t="shared" si="7"/>
        <v>Sa</v>
      </c>
      <c r="AX18" s="11"/>
      <c r="AY18" s="8"/>
      <c r="AZ18" s="54">
        <f t="shared" si="22"/>
        <v>38</v>
      </c>
      <c r="BA18" s="9">
        <f t="shared" si="34"/>
        <v>46280</v>
      </c>
      <c r="BB18" s="20" t="str">
        <f t="shared" si="8"/>
        <v>Ma</v>
      </c>
      <c r="BC18" s="11"/>
      <c r="BD18" s="8"/>
      <c r="BE18" s="54">
        <f t="shared" si="23"/>
        <v>42</v>
      </c>
      <c r="BF18" s="9">
        <f t="shared" si="35"/>
        <v>46310</v>
      </c>
      <c r="BG18" s="21" t="str">
        <f t="shared" si="9"/>
        <v>Je</v>
      </c>
      <c r="BH18" s="11"/>
      <c r="BI18" s="8"/>
      <c r="BJ18" s="54">
        <f t="shared" si="24"/>
        <v>46</v>
      </c>
      <c r="BK18" s="9">
        <f t="shared" si="36"/>
        <v>46341</v>
      </c>
      <c r="BL18" s="22" t="str">
        <f t="shared" si="10"/>
        <v>Di</v>
      </c>
      <c r="BM18" s="11"/>
      <c r="BN18" s="8"/>
      <c r="BO18" s="54">
        <f t="shared" si="25"/>
        <v>51</v>
      </c>
      <c r="BP18" s="9">
        <f t="shared" si="37"/>
        <v>46371</v>
      </c>
      <c r="BQ18" s="23" t="str">
        <f t="shared" si="26"/>
        <v>Ma</v>
      </c>
      <c r="BR18" s="24"/>
    </row>
    <row r="19" spans="1:70" x14ac:dyDescent="0.3">
      <c r="A19" s="6"/>
      <c r="B19" s="1"/>
      <c r="C19" s="65"/>
      <c r="D19" s="7">
        <v>16</v>
      </c>
      <c r="E19" s="8"/>
      <c r="F19" s="8">
        <f t="shared" si="38"/>
        <v>3</v>
      </c>
      <c r="G19" s="9">
        <f t="shared" si="27"/>
        <v>46038</v>
      </c>
      <c r="H19" s="10" t="str">
        <f t="shared" si="0"/>
        <v>Ve</v>
      </c>
      <c r="I19" s="52"/>
      <c r="J19" s="51">
        <f t="shared" si="12"/>
        <v>0</v>
      </c>
      <c r="K19" s="8"/>
      <c r="L19" s="54">
        <f t="shared" si="13"/>
        <v>8</v>
      </c>
      <c r="M19" s="9">
        <f t="shared" si="27"/>
        <v>46069</v>
      </c>
      <c r="N19" s="12" t="str">
        <f t="shared" si="1"/>
        <v>Lu</v>
      </c>
      <c r="O19" s="11"/>
      <c r="P19" s="51">
        <f t="shared" si="14"/>
        <v>0</v>
      </c>
      <c r="Q19" s="8"/>
      <c r="R19" s="54">
        <f t="shared" si="15"/>
        <v>12</v>
      </c>
      <c r="S19" s="9">
        <f t="shared" si="28"/>
        <v>46097</v>
      </c>
      <c r="T19" s="13" t="str">
        <f t="shared" si="2"/>
        <v>Lu</v>
      </c>
      <c r="U19" s="14"/>
      <c r="V19" s="14">
        <f t="shared" si="16"/>
        <v>0</v>
      </c>
      <c r="W19" s="8"/>
      <c r="X19" s="54">
        <f t="shared" si="17"/>
        <v>16</v>
      </c>
      <c r="Y19" s="9">
        <f t="shared" si="29"/>
        <v>46128</v>
      </c>
      <c r="Z19" s="15" t="str">
        <f t="shared" si="3"/>
        <v>Je</v>
      </c>
      <c r="AA19" s="11"/>
      <c r="AB19" s="8"/>
      <c r="AC19" s="8"/>
      <c r="AD19" s="54">
        <f t="shared" si="18"/>
        <v>20</v>
      </c>
      <c r="AE19" s="9">
        <f t="shared" si="30"/>
        <v>46158</v>
      </c>
      <c r="AF19" s="16" t="str">
        <f t="shared" si="4"/>
        <v>Sa</v>
      </c>
      <c r="AG19" s="11"/>
      <c r="AH19" s="8"/>
      <c r="AI19" s="8"/>
      <c r="AJ19" s="54">
        <f t="shared" si="19"/>
        <v>25</v>
      </c>
      <c r="AK19" s="9">
        <f t="shared" si="31"/>
        <v>46189</v>
      </c>
      <c r="AL19" s="17" t="str">
        <f t="shared" si="5"/>
        <v>Ma</v>
      </c>
      <c r="AM19" s="11"/>
      <c r="AN19" s="8"/>
      <c r="AO19" s="8"/>
      <c r="AP19" s="54">
        <f t="shared" si="20"/>
        <v>29</v>
      </c>
      <c r="AQ19" s="9">
        <f t="shared" si="32"/>
        <v>46219</v>
      </c>
      <c r="AR19" s="18" t="str">
        <f t="shared" si="6"/>
        <v>Je</v>
      </c>
      <c r="AS19" s="11"/>
      <c r="AT19" s="8"/>
      <c r="AU19" s="54">
        <f t="shared" si="21"/>
        <v>33</v>
      </c>
      <c r="AV19" s="9">
        <f t="shared" si="33"/>
        <v>46250</v>
      </c>
      <c r="AW19" s="19" t="str">
        <f t="shared" si="7"/>
        <v>Di</v>
      </c>
      <c r="AX19" s="11"/>
      <c r="AY19" s="8"/>
      <c r="AZ19" s="54">
        <f t="shared" si="22"/>
        <v>38</v>
      </c>
      <c r="BA19" s="9">
        <f t="shared" si="34"/>
        <v>46281</v>
      </c>
      <c r="BB19" s="20" t="str">
        <f t="shared" si="8"/>
        <v>Me</v>
      </c>
      <c r="BC19" s="11"/>
      <c r="BD19" s="8"/>
      <c r="BE19" s="54">
        <f t="shared" si="23"/>
        <v>42</v>
      </c>
      <c r="BF19" s="9">
        <f t="shared" si="35"/>
        <v>46311</v>
      </c>
      <c r="BG19" s="21" t="str">
        <f t="shared" si="9"/>
        <v>Ve</v>
      </c>
      <c r="BH19" s="11"/>
      <c r="BI19" s="8"/>
      <c r="BJ19" s="54">
        <f t="shared" si="24"/>
        <v>47</v>
      </c>
      <c r="BK19" s="9">
        <f t="shared" si="36"/>
        <v>46342</v>
      </c>
      <c r="BL19" s="22" t="str">
        <f t="shared" si="10"/>
        <v>Lu</v>
      </c>
      <c r="BM19" s="11"/>
      <c r="BN19" s="8"/>
      <c r="BO19" s="54">
        <f t="shared" si="25"/>
        <v>51</v>
      </c>
      <c r="BP19" s="9">
        <f t="shared" si="37"/>
        <v>46372</v>
      </c>
      <c r="BQ19" s="23" t="str">
        <f t="shared" si="26"/>
        <v>Me</v>
      </c>
      <c r="BR19" s="24"/>
    </row>
    <row r="20" spans="1:70" x14ac:dyDescent="0.3">
      <c r="A20" s="6"/>
      <c r="B20" s="1"/>
      <c r="C20" s="65"/>
      <c r="D20" s="7">
        <v>17</v>
      </c>
      <c r="E20" s="8"/>
      <c r="F20" s="8">
        <f t="shared" si="38"/>
        <v>3</v>
      </c>
      <c r="G20" s="9">
        <f t="shared" si="27"/>
        <v>46039</v>
      </c>
      <c r="H20" s="10" t="str">
        <f t="shared" si="0"/>
        <v>Sa</v>
      </c>
      <c r="I20" s="52"/>
      <c r="J20" s="51">
        <f t="shared" si="12"/>
        <v>0</v>
      </c>
      <c r="K20" s="8"/>
      <c r="L20" s="54">
        <f t="shared" si="13"/>
        <v>8</v>
      </c>
      <c r="M20" s="9">
        <f t="shared" si="27"/>
        <v>46070</v>
      </c>
      <c r="N20" s="12" t="str">
        <f t="shared" si="1"/>
        <v>Ma</v>
      </c>
      <c r="O20" s="11"/>
      <c r="P20" s="51">
        <f t="shared" si="14"/>
        <v>0</v>
      </c>
      <c r="Q20" s="8"/>
      <c r="R20" s="54">
        <f t="shared" si="15"/>
        <v>12</v>
      </c>
      <c r="S20" s="9">
        <f t="shared" si="28"/>
        <v>46098</v>
      </c>
      <c r="T20" s="13" t="str">
        <f t="shared" si="2"/>
        <v>Ma</v>
      </c>
      <c r="U20" s="14"/>
      <c r="V20" s="14">
        <f t="shared" si="16"/>
        <v>0</v>
      </c>
      <c r="W20" s="8"/>
      <c r="X20" s="54">
        <f t="shared" si="17"/>
        <v>16</v>
      </c>
      <c r="Y20" s="9">
        <f t="shared" si="29"/>
        <v>46129</v>
      </c>
      <c r="Z20" s="15" t="str">
        <f t="shared" si="3"/>
        <v>Ve</v>
      </c>
      <c r="AA20" s="11"/>
      <c r="AB20" s="8"/>
      <c r="AC20" s="8"/>
      <c r="AD20" s="54">
        <f t="shared" si="18"/>
        <v>20</v>
      </c>
      <c r="AE20" s="9">
        <f t="shared" si="30"/>
        <v>46159</v>
      </c>
      <c r="AF20" s="16" t="str">
        <f t="shared" si="4"/>
        <v>Di</v>
      </c>
      <c r="AG20" s="11"/>
      <c r="AH20" s="8"/>
      <c r="AI20" s="8"/>
      <c r="AJ20" s="54">
        <f t="shared" si="19"/>
        <v>25</v>
      </c>
      <c r="AK20" s="9">
        <f t="shared" si="31"/>
        <v>46190</v>
      </c>
      <c r="AL20" s="17" t="str">
        <f t="shared" si="5"/>
        <v>Me</v>
      </c>
      <c r="AM20" s="11"/>
      <c r="AN20" s="8"/>
      <c r="AO20" s="8"/>
      <c r="AP20" s="54">
        <f t="shared" si="20"/>
        <v>29</v>
      </c>
      <c r="AQ20" s="9">
        <f t="shared" si="32"/>
        <v>46220</v>
      </c>
      <c r="AR20" s="18" t="str">
        <f t="shared" si="6"/>
        <v>Ve</v>
      </c>
      <c r="AS20" s="11"/>
      <c r="AT20" s="8"/>
      <c r="AU20" s="54">
        <f t="shared" si="21"/>
        <v>34</v>
      </c>
      <c r="AV20" s="9">
        <f t="shared" si="33"/>
        <v>46251</v>
      </c>
      <c r="AW20" s="19" t="str">
        <f t="shared" si="7"/>
        <v>Lu</v>
      </c>
      <c r="AX20" s="11"/>
      <c r="AY20" s="8"/>
      <c r="AZ20" s="54">
        <f t="shared" si="22"/>
        <v>38</v>
      </c>
      <c r="BA20" s="9">
        <f t="shared" si="34"/>
        <v>46282</v>
      </c>
      <c r="BB20" s="20" t="str">
        <f t="shared" si="8"/>
        <v>Je</v>
      </c>
      <c r="BC20" s="11"/>
      <c r="BD20" s="8"/>
      <c r="BE20" s="54">
        <f t="shared" si="23"/>
        <v>42</v>
      </c>
      <c r="BF20" s="9">
        <f t="shared" si="35"/>
        <v>46312</v>
      </c>
      <c r="BG20" s="21" t="str">
        <f t="shared" si="9"/>
        <v>Sa</v>
      </c>
      <c r="BH20" s="11"/>
      <c r="BI20" s="8"/>
      <c r="BJ20" s="54">
        <f t="shared" si="24"/>
        <v>47</v>
      </c>
      <c r="BK20" s="9">
        <f t="shared" si="36"/>
        <v>46343</v>
      </c>
      <c r="BL20" s="22" t="str">
        <f t="shared" si="10"/>
        <v>Ma</v>
      </c>
      <c r="BM20" s="11"/>
      <c r="BN20" s="8"/>
      <c r="BO20" s="54">
        <f t="shared" si="25"/>
        <v>51</v>
      </c>
      <c r="BP20" s="9">
        <f t="shared" si="37"/>
        <v>46373</v>
      </c>
      <c r="BQ20" s="23" t="str">
        <f t="shared" si="26"/>
        <v>Je</v>
      </c>
      <c r="BR20" s="24"/>
    </row>
    <row r="21" spans="1:70" x14ac:dyDescent="0.3">
      <c r="A21" s="6"/>
      <c r="B21" s="1"/>
      <c r="C21" s="65"/>
      <c r="D21" s="7">
        <v>18</v>
      </c>
      <c r="E21" s="8"/>
      <c r="F21" s="8">
        <f t="shared" si="38"/>
        <v>3</v>
      </c>
      <c r="G21" s="9">
        <f t="shared" si="27"/>
        <v>46040</v>
      </c>
      <c r="H21" s="10" t="str">
        <f t="shared" si="0"/>
        <v>Di</v>
      </c>
      <c r="I21" s="52"/>
      <c r="J21" s="51">
        <f t="shared" si="12"/>
        <v>0</v>
      </c>
      <c r="K21" s="8"/>
      <c r="L21" s="54">
        <f t="shared" si="13"/>
        <v>8</v>
      </c>
      <c r="M21" s="9">
        <f t="shared" si="27"/>
        <v>46071</v>
      </c>
      <c r="N21" s="12" t="str">
        <f t="shared" si="1"/>
        <v>Me</v>
      </c>
      <c r="O21" s="11"/>
      <c r="P21" s="51">
        <f t="shared" si="14"/>
        <v>0</v>
      </c>
      <c r="Q21" s="8"/>
      <c r="R21" s="54">
        <f t="shared" si="15"/>
        <v>12</v>
      </c>
      <c r="S21" s="9">
        <f t="shared" si="28"/>
        <v>46099</v>
      </c>
      <c r="T21" s="13" t="str">
        <f t="shared" si="2"/>
        <v>Me</v>
      </c>
      <c r="U21" s="14"/>
      <c r="V21" s="14">
        <f t="shared" si="16"/>
        <v>0</v>
      </c>
      <c r="W21" s="8"/>
      <c r="X21" s="54">
        <f t="shared" si="17"/>
        <v>16</v>
      </c>
      <c r="Y21" s="9">
        <f t="shared" si="29"/>
        <v>46130</v>
      </c>
      <c r="Z21" s="15" t="str">
        <f t="shared" si="3"/>
        <v>Sa</v>
      </c>
      <c r="AA21" s="11"/>
      <c r="AB21" s="8"/>
      <c r="AC21" s="8"/>
      <c r="AD21" s="54">
        <f t="shared" si="18"/>
        <v>21</v>
      </c>
      <c r="AE21" s="9">
        <f t="shared" si="30"/>
        <v>46160</v>
      </c>
      <c r="AF21" s="16" t="str">
        <f t="shared" si="4"/>
        <v>Lu</v>
      </c>
      <c r="AG21" s="11"/>
      <c r="AH21" s="8"/>
      <c r="AI21" s="8"/>
      <c r="AJ21" s="54">
        <f t="shared" si="19"/>
        <v>25</v>
      </c>
      <c r="AK21" s="9">
        <f t="shared" si="31"/>
        <v>46191</v>
      </c>
      <c r="AL21" s="17" t="str">
        <f t="shared" si="5"/>
        <v>Je</v>
      </c>
      <c r="AM21" s="11"/>
      <c r="AN21" s="8"/>
      <c r="AO21" s="8"/>
      <c r="AP21" s="54">
        <f t="shared" si="20"/>
        <v>29</v>
      </c>
      <c r="AQ21" s="9">
        <f t="shared" si="32"/>
        <v>46221</v>
      </c>
      <c r="AR21" s="18" t="str">
        <f t="shared" si="6"/>
        <v>Sa</v>
      </c>
      <c r="AS21" s="11"/>
      <c r="AT21" s="8"/>
      <c r="AU21" s="54">
        <f t="shared" si="21"/>
        <v>34</v>
      </c>
      <c r="AV21" s="9">
        <f t="shared" si="33"/>
        <v>46252</v>
      </c>
      <c r="AW21" s="19" t="str">
        <f t="shared" si="7"/>
        <v>Ma</v>
      </c>
      <c r="AX21" s="11"/>
      <c r="AY21" s="8"/>
      <c r="AZ21" s="54">
        <f t="shared" si="22"/>
        <v>38</v>
      </c>
      <c r="BA21" s="9">
        <f t="shared" si="34"/>
        <v>46283</v>
      </c>
      <c r="BB21" s="20" t="str">
        <f t="shared" si="8"/>
        <v>Ve</v>
      </c>
      <c r="BC21" s="11"/>
      <c r="BD21" s="8"/>
      <c r="BE21" s="54">
        <f t="shared" si="23"/>
        <v>42</v>
      </c>
      <c r="BF21" s="9">
        <f t="shared" si="35"/>
        <v>46313</v>
      </c>
      <c r="BG21" s="21" t="str">
        <f t="shared" si="9"/>
        <v>Di</v>
      </c>
      <c r="BH21" s="11"/>
      <c r="BI21" s="8"/>
      <c r="BJ21" s="54">
        <f t="shared" si="24"/>
        <v>47</v>
      </c>
      <c r="BK21" s="9">
        <f t="shared" si="36"/>
        <v>46344</v>
      </c>
      <c r="BL21" s="22" t="str">
        <f t="shared" si="10"/>
        <v>Me</v>
      </c>
      <c r="BM21" s="11"/>
      <c r="BN21" s="8"/>
      <c r="BO21" s="54">
        <f t="shared" si="25"/>
        <v>51</v>
      </c>
      <c r="BP21" s="9">
        <f t="shared" si="37"/>
        <v>46374</v>
      </c>
      <c r="BQ21" s="23" t="str">
        <f t="shared" si="26"/>
        <v>Ve</v>
      </c>
      <c r="BR21" s="24"/>
    </row>
    <row r="22" spans="1:70" x14ac:dyDescent="0.3">
      <c r="A22" s="6"/>
      <c r="B22" s="1"/>
      <c r="C22" s="65"/>
      <c r="D22" s="7">
        <v>19</v>
      </c>
      <c r="E22" s="8"/>
      <c r="F22" s="8">
        <f t="shared" si="38"/>
        <v>4</v>
      </c>
      <c r="G22" s="9">
        <f t="shared" si="27"/>
        <v>46041</v>
      </c>
      <c r="H22" s="10" t="str">
        <f t="shared" si="0"/>
        <v>Lu</v>
      </c>
      <c r="I22" s="52"/>
      <c r="J22" s="51">
        <f t="shared" si="12"/>
        <v>0</v>
      </c>
      <c r="K22" s="8"/>
      <c r="L22" s="54">
        <f t="shared" si="13"/>
        <v>8</v>
      </c>
      <c r="M22" s="9">
        <f t="shared" si="27"/>
        <v>46072</v>
      </c>
      <c r="N22" s="12" t="str">
        <f t="shared" si="1"/>
        <v>Je</v>
      </c>
      <c r="O22" s="11"/>
      <c r="P22" s="51">
        <f t="shared" si="14"/>
        <v>0</v>
      </c>
      <c r="Q22" s="8"/>
      <c r="R22" s="54">
        <f t="shared" si="15"/>
        <v>12</v>
      </c>
      <c r="S22" s="9">
        <f t="shared" si="28"/>
        <v>46100</v>
      </c>
      <c r="T22" s="13" t="str">
        <f t="shared" si="2"/>
        <v>Je</v>
      </c>
      <c r="U22" s="14"/>
      <c r="V22" s="14">
        <f t="shared" si="16"/>
        <v>0</v>
      </c>
      <c r="W22" s="8"/>
      <c r="X22" s="54">
        <f t="shared" si="17"/>
        <v>16</v>
      </c>
      <c r="Y22" s="9">
        <f t="shared" si="29"/>
        <v>46131</v>
      </c>
      <c r="Z22" s="15" t="str">
        <f t="shared" si="3"/>
        <v>Di</v>
      </c>
      <c r="AA22" s="11"/>
      <c r="AB22" s="8"/>
      <c r="AC22" s="8"/>
      <c r="AD22" s="54">
        <f t="shared" si="18"/>
        <v>21</v>
      </c>
      <c r="AE22" s="9">
        <f t="shared" si="30"/>
        <v>46161</v>
      </c>
      <c r="AF22" s="16" t="str">
        <f t="shared" si="4"/>
        <v>Ma</v>
      </c>
      <c r="AG22" s="11"/>
      <c r="AH22" s="8"/>
      <c r="AI22" s="8"/>
      <c r="AJ22" s="54">
        <f t="shared" si="19"/>
        <v>25</v>
      </c>
      <c r="AK22" s="9">
        <f t="shared" si="31"/>
        <v>46192</v>
      </c>
      <c r="AL22" s="17" t="str">
        <f t="shared" si="5"/>
        <v>Ve</v>
      </c>
      <c r="AM22" s="11"/>
      <c r="AN22" s="8"/>
      <c r="AO22" s="8"/>
      <c r="AP22" s="54">
        <f t="shared" si="20"/>
        <v>29</v>
      </c>
      <c r="AQ22" s="9">
        <f t="shared" si="32"/>
        <v>46222</v>
      </c>
      <c r="AR22" s="18" t="str">
        <f t="shared" si="6"/>
        <v>Di</v>
      </c>
      <c r="AS22" s="11"/>
      <c r="AT22" s="8"/>
      <c r="AU22" s="54">
        <f t="shared" si="21"/>
        <v>34</v>
      </c>
      <c r="AV22" s="9">
        <f t="shared" si="33"/>
        <v>46253</v>
      </c>
      <c r="AW22" s="19" t="str">
        <f t="shared" si="7"/>
        <v>Me</v>
      </c>
      <c r="AX22" s="11"/>
      <c r="AY22" s="8"/>
      <c r="AZ22" s="54">
        <f t="shared" si="22"/>
        <v>38</v>
      </c>
      <c r="BA22" s="9">
        <f t="shared" si="34"/>
        <v>46284</v>
      </c>
      <c r="BB22" s="20" t="str">
        <f t="shared" si="8"/>
        <v>Sa</v>
      </c>
      <c r="BC22" s="11"/>
      <c r="BD22" s="8"/>
      <c r="BE22" s="54">
        <f t="shared" si="23"/>
        <v>43</v>
      </c>
      <c r="BF22" s="9">
        <f t="shared" si="35"/>
        <v>46314</v>
      </c>
      <c r="BG22" s="21" t="str">
        <f t="shared" si="9"/>
        <v>Lu</v>
      </c>
      <c r="BH22" s="11"/>
      <c r="BI22" s="8"/>
      <c r="BJ22" s="54">
        <f t="shared" si="24"/>
        <v>47</v>
      </c>
      <c r="BK22" s="9">
        <f t="shared" si="36"/>
        <v>46345</v>
      </c>
      <c r="BL22" s="22" t="str">
        <f t="shared" si="10"/>
        <v>Je</v>
      </c>
      <c r="BM22" s="11"/>
      <c r="BN22" s="8"/>
      <c r="BO22" s="54">
        <f t="shared" si="25"/>
        <v>51</v>
      </c>
      <c r="BP22" s="9">
        <f t="shared" si="37"/>
        <v>46375</v>
      </c>
      <c r="BQ22" s="23" t="str">
        <f t="shared" si="26"/>
        <v>Sa</v>
      </c>
      <c r="BR22" s="24"/>
    </row>
    <row r="23" spans="1:70" x14ac:dyDescent="0.3">
      <c r="A23" s="6"/>
      <c r="B23" s="1"/>
      <c r="C23" s="65"/>
      <c r="D23" s="7">
        <v>20</v>
      </c>
      <c r="E23" s="8"/>
      <c r="F23" s="8">
        <f t="shared" si="38"/>
        <v>4</v>
      </c>
      <c r="G23" s="9">
        <f t="shared" ref="G23:M34" si="39">G22+1</f>
        <v>46042</v>
      </c>
      <c r="H23" s="10" t="str">
        <f t="shared" si="0"/>
        <v>Ma</v>
      </c>
      <c r="I23" s="52"/>
      <c r="J23" s="51">
        <f t="shared" si="12"/>
        <v>0</v>
      </c>
      <c r="K23" s="8"/>
      <c r="L23" s="54">
        <f t="shared" si="13"/>
        <v>8</v>
      </c>
      <c r="M23" s="9">
        <f t="shared" si="39"/>
        <v>46073</v>
      </c>
      <c r="N23" s="12" t="str">
        <f t="shared" si="1"/>
        <v>Ve</v>
      </c>
      <c r="O23" s="11"/>
      <c r="P23" s="51">
        <f t="shared" si="14"/>
        <v>0</v>
      </c>
      <c r="Q23" s="8"/>
      <c r="R23" s="54">
        <f t="shared" si="15"/>
        <v>12</v>
      </c>
      <c r="S23" s="9">
        <f t="shared" si="28"/>
        <v>46101</v>
      </c>
      <c r="T23" s="13" t="str">
        <f t="shared" si="2"/>
        <v>Ve</v>
      </c>
      <c r="U23" s="14"/>
      <c r="V23" s="14">
        <f t="shared" si="16"/>
        <v>0</v>
      </c>
      <c r="W23" s="8"/>
      <c r="X23" s="54">
        <f t="shared" si="17"/>
        <v>17</v>
      </c>
      <c r="Y23" s="9">
        <f t="shared" si="29"/>
        <v>46132</v>
      </c>
      <c r="Z23" s="15" t="str">
        <f t="shared" si="3"/>
        <v>Lu</v>
      </c>
      <c r="AA23" s="11"/>
      <c r="AB23" s="8"/>
      <c r="AC23" s="8"/>
      <c r="AD23" s="54">
        <f t="shared" si="18"/>
        <v>21</v>
      </c>
      <c r="AE23" s="9">
        <f t="shared" si="30"/>
        <v>46162</v>
      </c>
      <c r="AF23" s="16" t="str">
        <f t="shared" si="4"/>
        <v>Me</v>
      </c>
      <c r="AG23" s="11"/>
      <c r="AH23" s="8"/>
      <c r="AI23" s="8"/>
      <c r="AJ23" s="54">
        <f t="shared" si="19"/>
        <v>25</v>
      </c>
      <c r="AK23" s="9">
        <f t="shared" si="31"/>
        <v>46193</v>
      </c>
      <c r="AL23" s="17" t="str">
        <f t="shared" si="5"/>
        <v>Sa</v>
      </c>
      <c r="AM23" s="11"/>
      <c r="AN23" s="8"/>
      <c r="AO23" s="8"/>
      <c r="AP23" s="54">
        <f t="shared" si="20"/>
        <v>30</v>
      </c>
      <c r="AQ23" s="9">
        <f t="shared" si="32"/>
        <v>46223</v>
      </c>
      <c r="AR23" s="18" t="str">
        <f t="shared" si="6"/>
        <v>Lu</v>
      </c>
      <c r="AS23" s="11"/>
      <c r="AT23" s="8"/>
      <c r="AU23" s="54">
        <f t="shared" si="21"/>
        <v>34</v>
      </c>
      <c r="AV23" s="9">
        <f t="shared" si="33"/>
        <v>46254</v>
      </c>
      <c r="AW23" s="19" t="str">
        <f t="shared" si="7"/>
        <v>Je</v>
      </c>
      <c r="AX23" s="11"/>
      <c r="AY23" s="8"/>
      <c r="AZ23" s="54">
        <f t="shared" si="22"/>
        <v>38</v>
      </c>
      <c r="BA23" s="9">
        <f t="shared" si="34"/>
        <v>46285</v>
      </c>
      <c r="BB23" s="20" t="str">
        <f t="shared" si="8"/>
        <v>Di</v>
      </c>
      <c r="BC23" s="11"/>
      <c r="BD23" s="8"/>
      <c r="BE23" s="54">
        <f t="shared" si="23"/>
        <v>43</v>
      </c>
      <c r="BF23" s="9">
        <f t="shared" si="35"/>
        <v>46315</v>
      </c>
      <c r="BG23" s="21" t="str">
        <f t="shared" si="9"/>
        <v>Ma</v>
      </c>
      <c r="BH23" s="11"/>
      <c r="BI23" s="8"/>
      <c r="BJ23" s="54">
        <f t="shared" si="24"/>
        <v>47</v>
      </c>
      <c r="BK23" s="9">
        <f t="shared" si="36"/>
        <v>46346</v>
      </c>
      <c r="BL23" s="22" t="str">
        <f t="shared" si="10"/>
        <v>Ve</v>
      </c>
      <c r="BM23" s="11"/>
      <c r="BN23" s="8"/>
      <c r="BO23" s="54">
        <f t="shared" si="25"/>
        <v>51</v>
      </c>
      <c r="BP23" s="9">
        <f t="shared" si="37"/>
        <v>46376</v>
      </c>
      <c r="BQ23" s="23" t="str">
        <f t="shared" si="26"/>
        <v>Di</v>
      </c>
      <c r="BR23" s="24"/>
    </row>
    <row r="24" spans="1:70" x14ac:dyDescent="0.3">
      <c r="A24" s="6"/>
      <c r="B24" s="1"/>
      <c r="C24" s="65"/>
      <c r="D24" s="7">
        <v>21</v>
      </c>
      <c r="E24" s="8"/>
      <c r="F24" s="8">
        <f t="shared" si="38"/>
        <v>4</v>
      </c>
      <c r="G24" s="9">
        <f t="shared" si="39"/>
        <v>46043</v>
      </c>
      <c r="H24" s="10" t="str">
        <f t="shared" si="0"/>
        <v>Me</v>
      </c>
      <c r="I24" s="52"/>
      <c r="J24" s="51">
        <f t="shared" si="12"/>
        <v>0</v>
      </c>
      <c r="K24" s="8"/>
      <c r="L24" s="54">
        <f t="shared" si="13"/>
        <v>8</v>
      </c>
      <c r="M24" s="9">
        <f t="shared" si="39"/>
        <v>46074</v>
      </c>
      <c r="N24" s="12" t="str">
        <f t="shared" si="1"/>
        <v>Sa</v>
      </c>
      <c r="O24" s="11"/>
      <c r="P24" s="51">
        <f t="shared" si="14"/>
        <v>0</v>
      </c>
      <c r="Q24" s="8"/>
      <c r="R24" s="54">
        <f t="shared" si="15"/>
        <v>12</v>
      </c>
      <c r="S24" s="9">
        <f t="shared" si="28"/>
        <v>46102</v>
      </c>
      <c r="T24" s="13" t="str">
        <f t="shared" si="2"/>
        <v>Sa</v>
      </c>
      <c r="U24" s="14"/>
      <c r="V24" s="14">
        <f t="shared" si="16"/>
        <v>0</v>
      </c>
      <c r="W24" s="8"/>
      <c r="X24" s="54">
        <f t="shared" si="17"/>
        <v>17</v>
      </c>
      <c r="Y24" s="9">
        <f t="shared" si="29"/>
        <v>46133</v>
      </c>
      <c r="Z24" s="15" t="str">
        <f t="shared" si="3"/>
        <v>Ma</v>
      </c>
      <c r="AA24" s="11"/>
      <c r="AB24" s="8"/>
      <c r="AC24" s="8"/>
      <c r="AD24" s="54">
        <f t="shared" si="18"/>
        <v>21</v>
      </c>
      <c r="AE24" s="9">
        <f t="shared" si="30"/>
        <v>46163</v>
      </c>
      <c r="AF24" s="16" t="str">
        <f t="shared" si="4"/>
        <v>Je</v>
      </c>
      <c r="AG24" s="11"/>
      <c r="AH24" s="8"/>
      <c r="AI24" s="8"/>
      <c r="AJ24" s="54">
        <f t="shared" si="19"/>
        <v>25</v>
      </c>
      <c r="AK24" s="9">
        <f t="shared" si="31"/>
        <v>46194</v>
      </c>
      <c r="AL24" s="17" t="str">
        <f t="shared" si="5"/>
        <v>Di</v>
      </c>
      <c r="AM24" s="11"/>
      <c r="AN24" s="8"/>
      <c r="AO24" s="8"/>
      <c r="AP24" s="54">
        <f t="shared" si="20"/>
        <v>30</v>
      </c>
      <c r="AQ24" s="9">
        <f t="shared" si="32"/>
        <v>46224</v>
      </c>
      <c r="AR24" s="18" t="str">
        <f t="shared" si="6"/>
        <v>Ma</v>
      </c>
      <c r="AS24" s="11"/>
      <c r="AT24" s="8"/>
      <c r="AU24" s="54">
        <f t="shared" si="21"/>
        <v>34</v>
      </c>
      <c r="AV24" s="9">
        <f t="shared" si="33"/>
        <v>46255</v>
      </c>
      <c r="AW24" s="19" t="str">
        <f t="shared" si="7"/>
        <v>Ve</v>
      </c>
      <c r="AX24" s="11"/>
      <c r="AY24" s="8"/>
      <c r="AZ24" s="54">
        <f t="shared" si="22"/>
        <v>39</v>
      </c>
      <c r="BA24" s="9">
        <f t="shared" si="34"/>
        <v>46286</v>
      </c>
      <c r="BB24" s="20" t="str">
        <f t="shared" si="8"/>
        <v>Lu</v>
      </c>
      <c r="BC24" s="11"/>
      <c r="BD24" s="8"/>
      <c r="BE24" s="54">
        <f t="shared" si="23"/>
        <v>43</v>
      </c>
      <c r="BF24" s="9">
        <f t="shared" si="35"/>
        <v>46316</v>
      </c>
      <c r="BG24" s="21" t="str">
        <f t="shared" si="9"/>
        <v>Me</v>
      </c>
      <c r="BH24" s="11"/>
      <c r="BI24" s="8"/>
      <c r="BJ24" s="54">
        <f t="shared" si="24"/>
        <v>47</v>
      </c>
      <c r="BK24" s="9">
        <f t="shared" si="36"/>
        <v>46347</v>
      </c>
      <c r="BL24" s="22" t="str">
        <f t="shared" si="10"/>
        <v>Sa</v>
      </c>
      <c r="BM24" s="11"/>
      <c r="BN24" s="8"/>
      <c r="BO24" s="54">
        <f t="shared" si="25"/>
        <v>52</v>
      </c>
      <c r="BP24" s="9">
        <f t="shared" si="37"/>
        <v>46377</v>
      </c>
      <c r="BQ24" s="23" t="str">
        <f t="shared" si="26"/>
        <v>Lu</v>
      </c>
      <c r="BR24" s="24"/>
    </row>
    <row r="25" spans="1:70" x14ac:dyDescent="0.3">
      <c r="A25" s="6"/>
      <c r="B25" s="1"/>
      <c r="C25" s="65"/>
      <c r="D25" s="7">
        <v>22</v>
      </c>
      <c r="E25" s="8"/>
      <c r="F25" s="8">
        <f t="shared" si="38"/>
        <v>4</v>
      </c>
      <c r="G25" s="9">
        <f t="shared" si="39"/>
        <v>46044</v>
      </c>
      <c r="H25" s="10" t="str">
        <f t="shared" si="0"/>
        <v>Je</v>
      </c>
      <c r="I25" s="52"/>
      <c r="J25" s="51">
        <f t="shared" si="12"/>
        <v>0</v>
      </c>
      <c r="K25" s="8"/>
      <c r="L25" s="54">
        <f t="shared" si="13"/>
        <v>8</v>
      </c>
      <c r="M25" s="9">
        <f t="shared" si="39"/>
        <v>46075</v>
      </c>
      <c r="N25" s="12" t="str">
        <f t="shared" si="1"/>
        <v>Di</v>
      </c>
      <c r="O25" s="11"/>
      <c r="P25" s="51">
        <f t="shared" si="14"/>
        <v>0</v>
      </c>
      <c r="Q25" s="8"/>
      <c r="R25" s="54">
        <f t="shared" si="15"/>
        <v>12</v>
      </c>
      <c r="S25" s="9">
        <f t="shared" si="28"/>
        <v>46103</v>
      </c>
      <c r="T25" s="13" t="str">
        <f t="shared" si="2"/>
        <v>Di</v>
      </c>
      <c r="U25" s="14"/>
      <c r="V25" s="14">
        <f t="shared" si="16"/>
        <v>0</v>
      </c>
      <c r="W25" s="8"/>
      <c r="X25" s="54">
        <f t="shared" si="17"/>
        <v>17</v>
      </c>
      <c r="Y25" s="9">
        <f t="shared" si="29"/>
        <v>46134</v>
      </c>
      <c r="Z25" s="15" t="str">
        <f t="shared" si="3"/>
        <v>Me</v>
      </c>
      <c r="AA25" s="11"/>
      <c r="AB25" s="8"/>
      <c r="AC25" s="8"/>
      <c r="AD25" s="54">
        <f t="shared" si="18"/>
        <v>21</v>
      </c>
      <c r="AE25" s="9">
        <f t="shared" si="30"/>
        <v>46164</v>
      </c>
      <c r="AF25" s="16" t="str">
        <f t="shared" si="4"/>
        <v>Ve</v>
      </c>
      <c r="AG25" s="11"/>
      <c r="AH25" s="8"/>
      <c r="AI25" s="8"/>
      <c r="AJ25" s="54">
        <f t="shared" si="19"/>
        <v>26</v>
      </c>
      <c r="AK25" s="9">
        <f t="shared" si="31"/>
        <v>46195</v>
      </c>
      <c r="AL25" s="17" t="str">
        <f t="shared" si="5"/>
        <v>Lu</v>
      </c>
      <c r="AM25" s="11"/>
      <c r="AN25" s="8"/>
      <c r="AO25" s="8"/>
      <c r="AP25" s="54">
        <f t="shared" si="20"/>
        <v>30</v>
      </c>
      <c r="AQ25" s="9">
        <f t="shared" si="32"/>
        <v>46225</v>
      </c>
      <c r="AR25" s="18" t="str">
        <f t="shared" si="6"/>
        <v>Me</v>
      </c>
      <c r="AS25" s="11"/>
      <c r="AT25" s="8"/>
      <c r="AU25" s="54">
        <f t="shared" si="21"/>
        <v>34</v>
      </c>
      <c r="AV25" s="9">
        <f t="shared" si="33"/>
        <v>46256</v>
      </c>
      <c r="AW25" s="19" t="str">
        <f t="shared" si="7"/>
        <v>Sa</v>
      </c>
      <c r="AX25" s="11"/>
      <c r="AY25" s="8"/>
      <c r="AZ25" s="54">
        <f t="shared" si="22"/>
        <v>39</v>
      </c>
      <c r="BA25" s="9">
        <f t="shared" si="34"/>
        <v>46287</v>
      </c>
      <c r="BB25" s="20" t="str">
        <f t="shared" si="8"/>
        <v>Ma</v>
      </c>
      <c r="BC25" s="11"/>
      <c r="BD25" s="8"/>
      <c r="BE25" s="54">
        <f t="shared" si="23"/>
        <v>43</v>
      </c>
      <c r="BF25" s="9">
        <f t="shared" si="35"/>
        <v>46317</v>
      </c>
      <c r="BG25" s="21" t="str">
        <f t="shared" si="9"/>
        <v>Je</v>
      </c>
      <c r="BH25" s="11"/>
      <c r="BI25" s="8"/>
      <c r="BJ25" s="54">
        <f t="shared" si="24"/>
        <v>47</v>
      </c>
      <c r="BK25" s="9">
        <f t="shared" si="36"/>
        <v>46348</v>
      </c>
      <c r="BL25" s="22" t="str">
        <f t="shared" si="10"/>
        <v>Di</v>
      </c>
      <c r="BM25" s="11"/>
      <c r="BN25" s="8"/>
      <c r="BO25" s="54">
        <f t="shared" si="25"/>
        <v>52</v>
      </c>
      <c r="BP25" s="9">
        <f t="shared" si="37"/>
        <v>46378</v>
      </c>
      <c r="BQ25" s="23" t="str">
        <f t="shared" si="26"/>
        <v>Ma</v>
      </c>
      <c r="BR25" s="24"/>
    </row>
    <row r="26" spans="1:70" x14ac:dyDescent="0.3">
      <c r="A26" s="6"/>
      <c r="B26" s="1"/>
      <c r="C26" s="65"/>
      <c r="D26" s="7">
        <v>23</v>
      </c>
      <c r="E26" s="8"/>
      <c r="F26" s="8">
        <f t="shared" si="38"/>
        <v>4</v>
      </c>
      <c r="G26" s="9">
        <f t="shared" si="39"/>
        <v>46045</v>
      </c>
      <c r="H26" s="10" t="str">
        <f t="shared" si="0"/>
        <v>Ve</v>
      </c>
      <c r="I26" s="52"/>
      <c r="J26" s="51">
        <f t="shared" si="12"/>
        <v>0</v>
      </c>
      <c r="K26" s="8"/>
      <c r="L26" s="54">
        <f t="shared" si="13"/>
        <v>9</v>
      </c>
      <c r="M26" s="9">
        <f t="shared" si="39"/>
        <v>46076</v>
      </c>
      <c r="N26" s="12" t="str">
        <f t="shared" si="1"/>
        <v>Lu</v>
      </c>
      <c r="O26" s="11"/>
      <c r="P26" s="51">
        <f t="shared" si="14"/>
        <v>0</v>
      </c>
      <c r="Q26" s="8"/>
      <c r="R26" s="54">
        <f t="shared" si="15"/>
        <v>13</v>
      </c>
      <c r="S26" s="9">
        <f t="shared" si="28"/>
        <v>46104</v>
      </c>
      <c r="T26" s="13" t="str">
        <f t="shared" si="2"/>
        <v>Lu</v>
      </c>
      <c r="U26" s="14"/>
      <c r="V26" s="14">
        <f t="shared" si="16"/>
        <v>0</v>
      </c>
      <c r="W26" s="8"/>
      <c r="X26" s="54">
        <f t="shared" si="17"/>
        <v>17</v>
      </c>
      <c r="Y26" s="9">
        <f t="shared" si="29"/>
        <v>46135</v>
      </c>
      <c r="Z26" s="15" t="str">
        <f t="shared" si="3"/>
        <v>Je</v>
      </c>
      <c r="AA26" s="11"/>
      <c r="AB26" s="8"/>
      <c r="AC26" s="8"/>
      <c r="AD26" s="54">
        <f t="shared" si="18"/>
        <v>21</v>
      </c>
      <c r="AE26" s="9">
        <f t="shared" si="30"/>
        <v>46165</v>
      </c>
      <c r="AF26" s="16" t="str">
        <f t="shared" si="4"/>
        <v>Sa</v>
      </c>
      <c r="AG26" s="11"/>
      <c r="AH26" s="8"/>
      <c r="AI26" s="8"/>
      <c r="AJ26" s="54">
        <f t="shared" si="19"/>
        <v>26</v>
      </c>
      <c r="AK26" s="9">
        <f t="shared" si="31"/>
        <v>46196</v>
      </c>
      <c r="AL26" s="17" t="str">
        <f t="shared" si="5"/>
        <v>Ma</v>
      </c>
      <c r="AM26" s="11"/>
      <c r="AN26" s="8"/>
      <c r="AO26" s="8"/>
      <c r="AP26" s="54">
        <f t="shared" si="20"/>
        <v>30</v>
      </c>
      <c r="AQ26" s="9">
        <f t="shared" si="32"/>
        <v>46226</v>
      </c>
      <c r="AR26" s="18" t="str">
        <f t="shared" si="6"/>
        <v>Je</v>
      </c>
      <c r="AS26" s="11"/>
      <c r="AT26" s="8"/>
      <c r="AU26" s="54">
        <f t="shared" si="21"/>
        <v>34</v>
      </c>
      <c r="AV26" s="9">
        <f t="shared" si="33"/>
        <v>46257</v>
      </c>
      <c r="AW26" s="19" t="str">
        <f t="shared" si="7"/>
        <v>Di</v>
      </c>
      <c r="AX26" s="11"/>
      <c r="AY26" s="8"/>
      <c r="AZ26" s="54">
        <f t="shared" si="22"/>
        <v>39</v>
      </c>
      <c r="BA26" s="9">
        <f t="shared" si="34"/>
        <v>46288</v>
      </c>
      <c r="BB26" s="20" t="str">
        <f t="shared" si="8"/>
        <v>Me</v>
      </c>
      <c r="BC26" s="11"/>
      <c r="BD26" s="8"/>
      <c r="BE26" s="54">
        <f t="shared" si="23"/>
        <v>43</v>
      </c>
      <c r="BF26" s="9">
        <f t="shared" si="35"/>
        <v>46318</v>
      </c>
      <c r="BG26" s="21" t="str">
        <f t="shared" si="9"/>
        <v>Ve</v>
      </c>
      <c r="BH26" s="11"/>
      <c r="BI26" s="8"/>
      <c r="BJ26" s="54">
        <f t="shared" si="24"/>
        <v>48</v>
      </c>
      <c r="BK26" s="9">
        <f t="shared" si="36"/>
        <v>46349</v>
      </c>
      <c r="BL26" s="22" t="str">
        <f t="shared" si="10"/>
        <v>Lu</v>
      </c>
      <c r="BM26" s="11"/>
      <c r="BN26" s="8"/>
      <c r="BO26" s="54">
        <f t="shared" si="25"/>
        <v>52</v>
      </c>
      <c r="BP26" s="9">
        <f t="shared" si="37"/>
        <v>46379</v>
      </c>
      <c r="BQ26" s="23" t="str">
        <f t="shared" si="26"/>
        <v>Me</v>
      </c>
      <c r="BR26" s="24"/>
    </row>
    <row r="27" spans="1:70" x14ac:dyDescent="0.3">
      <c r="A27" s="6"/>
      <c r="B27" s="1"/>
      <c r="C27" s="65"/>
      <c r="D27" s="7">
        <v>24</v>
      </c>
      <c r="E27" s="8"/>
      <c r="F27" s="8">
        <f t="shared" si="38"/>
        <v>4</v>
      </c>
      <c r="G27" s="9">
        <f t="shared" si="39"/>
        <v>46046</v>
      </c>
      <c r="H27" s="10" t="str">
        <f t="shared" si="0"/>
        <v>Sa</v>
      </c>
      <c r="I27" s="52"/>
      <c r="J27" s="51">
        <f t="shared" si="12"/>
        <v>0</v>
      </c>
      <c r="K27" s="8"/>
      <c r="L27" s="54">
        <f t="shared" si="13"/>
        <v>9</v>
      </c>
      <c r="M27" s="9">
        <f t="shared" si="39"/>
        <v>46077</v>
      </c>
      <c r="N27" s="12" t="str">
        <f t="shared" si="1"/>
        <v>Ma</v>
      </c>
      <c r="O27" s="11"/>
      <c r="P27" s="51">
        <f t="shared" si="14"/>
        <v>0</v>
      </c>
      <c r="Q27" s="8"/>
      <c r="R27" s="54">
        <f t="shared" si="15"/>
        <v>13</v>
      </c>
      <c r="S27" s="9">
        <f t="shared" si="28"/>
        <v>46105</v>
      </c>
      <c r="T27" s="13" t="str">
        <f t="shared" si="2"/>
        <v>Ma</v>
      </c>
      <c r="U27" s="14"/>
      <c r="V27" s="14">
        <f t="shared" si="16"/>
        <v>0</v>
      </c>
      <c r="W27" s="8"/>
      <c r="X27" s="54">
        <f t="shared" si="17"/>
        <v>17</v>
      </c>
      <c r="Y27" s="9">
        <f t="shared" si="29"/>
        <v>46136</v>
      </c>
      <c r="Z27" s="15" t="str">
        <f t="shared" si="3"/>
        <v>Ve</v>
      </c>
      <c r="AA27" s="11"/>
      <c r="AB27" s="8"/>
      <c r="AC27" s="8"/>
      <c r="AD27" s="54">
        <f t="shared" si="18"/>
        <v>21</v>
      </c>
      <c r="AE27" s="9">
        <f t="shared" si="30"/>
        <v>46166</v>
      </c>
      <c r="AF27" s="16" t="str">
        <f t="shared" si="4"/>
        <v>Di</v>
      </c>
      <c r="AG27" s="11"/>
      <c r="AH27" s="8"/>
      <c r="AI27" s="8"/>
      <c r="AJ27" s="54">
        <f t="shared" si="19"/>
        <v>26</v>
      </c>
      <c r="AK27" s="9">
        <f t="shared" si="31"/>
        <v>46197</v>
      </c>
      <c r="AL27" s="17" t="str">
        <f t="shared" si="5"/>
        <v>Me</v>
      </c>
      <c r="AM27" s="11"/>
      <c r="AN27" s="8"/>
      <c r="AO27" s="8"/>
      <c r="AP27" s="54">
        <f t="shared" si="20"/>
        <v>30</v>
      </c>
      <c r="AQ27" s="9">
        <f t="shared" si="32"/>
        <v>46227</v>
      </c>
      <c r="AR27" s="18" t="str">
        <f t="shared" si="6"/>
        <v>Ve</v>
      </c>
      <c r="AS27" s="11"/>
      <c r="AT27" s="8"/>
      <c r="AU27" s="54">
        <f t="shared" si="21"/>
        <v>35</v>
      </c>
      <c r="AV27" s="9">
        <f t="shared" si="33"/>
        <v>46258</v>
      </c>
      <c r="AW27" s="19" t="str">
        <f t="shared" si="7"/>
        <v>Lu</v>
      </c>
      <c r="AX27" s="11"/>
      <c r="AY27" s="8"/>
      <c r="AZ27" s="54">
        <f t="shared" si="22"/>
        <v>39</v>
      </c>
      <c r="BA27" s="9">
        <f t="shared" si="34"/>
        <v>46289</v>
      </c>
      <c r="BB27" s="20" t="str">
        <f t="shared" si="8"/>
        <v>Je</v>
      </c>
      <c r="BC27" s="11"/>
      <c r="BD27" s="8"/>
      <c r="BE27" s="54">
        <f t="shared" si="23"/>
        <v>43</v>
      </c>
      <c r="BF27" s="9">
        <f t="shared" si="35"/>
        <v>46319</v>
      </c>
      <c r="BG27" s="21" t="str">
        <f t="shared" si="9"/>
        <v>Sa</v>
      </c>
      <c r="BH27" s="11"/>
      <c r="BI27" s="8"/>
      <c r="BJ27" s="54">
        <f t="shared" si="24"/>
        <v>48</v>
      </c>
      <c r="BK27" s="9">
        <f t="shared" si="36"/>
        <v>46350</v>
      </c>
      <c r="BL27" s="22" t="str">
        <f t="shared" si="10"/>
        <v>Ma</v>
      </c>
      <c r="BM27" s="11"/>
      <c r="BN27" s="8"/>
      <c r="BO27" s="54">
        <f t="shared" si="25"/>
        <v>52</v>
      </c>
      <c r="BP27" s="9">
        <f t="shared" si="37"/>
        <v>46380</v>
      </c>
      <c r="BQ27" s="23" t="str">
        <f t="shared" si="26"/>
        <v>Je</v>
      </c>
      <c r="BR27" s="24"/>
    </row>
    <row r="28" spans="1:70" x14ac:dyDescent="0.3">
      <c r="A28" s="6"/>
      <c r="B28" s="1"/>
      <c r="C28" s="65"/>
      <c r="D28" s="7">
        <v>25</v>
      </c>
      <c r="E28" s="8"/>
      <c r="F28" s="8">
        <f t="shared" si="38"/>
        <v>4</v>
      </c>
      <c r="G28" s="9">
        <f t="shared" si="39"/>
        <v>46047</v>
      </c>
      <c r="H28" s="10" t="str">
        <f t="shared" si="0"/>
        <v>Di</v>
      </c>
      <c r="I28" s="52"/>
      <c r="J28" s="51">
        <f t="shared" si="12"/>
        <v>0</v>
      </c>
      <c r="K28" s="8"/>
      <c r="L28" s="54">
        <f t="shared" si="13"/>
        <v>9</v>
      </c>
      <c r="M28" s="9">
        <f t="shared" si="39"/>
        <v>46078</v>
      </c>
      <c r="N28" s="12" t="str">
        <f t="shared" si="1"/>
        <v>Me</v>
      </c>
      <c r="O28" s="11"/>
      <c r="P28" s="51">
        <f t="shared" si="14"/>
        <v>0</v>
      </c>
      <c r="Q28" s="8"/>
      <c r="R28" s="54">
        <f t="shared" si="15"/>
        <v>13</v>
      </c>
      <c r="S28" s="9">
        <f t="shared" si="28"/>
        <v>46106</v>
      </c>
      <c r="T28" s="13" t="str">
        <f t="shared" si="2"/>
        <v>Me</v>
      </c>
      <c r="U28" s="14"/>
      <c r="V28" s="14">
        <f t="shared" si="16"/>
        <v>0</v>
      </c>
      <c r="W28" s="8"/>
      <c r="X28" s="54">
        <f t="shared" si="17"/>
        <v>17</v>
      </c>
      <c r="Y28" s="9">
        <f t="shared" si="29"/>
        <v>46137</v>
      </c>
      <c r="Z28" s="15" t="str">
        <f t="shared" si="3"/>
        <v>Sa</v>
      </c>
      <c r="AA28" s="11"/>
      <c r="AB28" s="8"/>
      <c r="AC28" s="8"/>
      <c r="AD28" s="54">
        <f t="shared" si="18"/>
        <v>22</v>
      </c>
      <c r="AE28" s="9">
        <f t="shared" si="30"/>
        <v>46167</v>
      </c>
      <c r="AF28" s="16" t="str">
        <f t="shared" si="4"/>
        <v>Lu</v>
      </c>
      <c r="AG28" s="11"/>
      <c r="AH28" s="8"/>
      <c r="AI28" s="8"/>
      <c r="AJ28" s="54">
        <f t="shared" si="19"/>
        <v>26</v>
      </c>
      <c r="AK28" s="9">
        <f t="shared" si="31"/>
        <v>46198</v>
      </c>
      <c r="AL28" s="17" t="str">
        <f t="shared" si="5"/>
        <v>Je</v>
      </c>
      <c r="AM28" s="11"/>
      <c r="AN28" s="8"/>
      <c r="AO28" s="8"/>
      <c r="AP28" s="54">
        <f t="shared" si="20"/>
        <v>30</v>
      </c>
      <c r="AQ28" s="9">
        <f t="shared" si="32"/>
        <v>46228</v>
      </c>
      <c r="AR28" s="18" t="str">
        <f t="shared" si="6"/>
        <v>Sa</v>
      </c>
      <c r="AS28" s="11"/>
      <c r="AT28" s="8"/>
      <c r="AU28" s="54">
        <f t="shared" si="21"/>
        <v>35</v>
      </c>
      <c r="AV28" s="9">
        <f t="shared" si="33"/>
        <v>46259</v>
      </c>
      <c r="AW28" s="19" t="str">
        <f t="shared" si="7"/>
        <v>Ma</v>
      </c>
      <c r="AX28" s="11"/>
      <c r="AY28" s="8"/>
      <c r="AZ28" s="54">
        <f t="shared" si="22"/>
        <v>39</v>
      </c>
      <c r="BA28" s="9">
        <f t="shared" si="34"/>
        <v>46290</v>
      </c>
      <c r="BB28" s="20" t="str">
        <f t="shared" si="8"/>
        <v>Ve</v>
      </c>
      <c r="BC28" s="11"/>
      <c r="BD28" s="8"/>
      <c r="BE28" s="54">
        <f t="shared" si="23"/>
        <v>43</v>
      </c>
      <c r="BF28" s="9">
        <f t="shared" si="35"/>
        <v>46320</v>
      </c>
      <c r="BG28" s="21" t="str">
        <f t="shared" si="9"/>
        <v>Di</v>
      </c>
      <c r="BH28" s="11"/>
      <c r="BI28" s="8"/>
      <c r="BJ28" s="54">
        <f t="shared" si="24"/>
        <v>48</v>
      </c>
      <c r="BK28" s="9">
        <f t="shared" si="36"/>
        <v>46351</v>
      </c>
      <c r="BL28" s="22" t="str">
        <f t="shared" si="10"/>
        <v>Me</v>
      </c>
      <c r="BM28" s="11"/>
      <c r="BN28" s="8"/>
      <c r="BO28" s="54">
        <f t="shared" si="25"/>
        <v>52</v>
      </c>
      <c r="BP28" s="9">
        <f t="shared" si="37"/>
        <v>46381</v>
      </c>
      <c r="BQ28" s="23" t="str">
        <f t="shared" si="26"/>
        <v>Ve</v>
      </c>
      <c r="BR28" s="24"/>
    </row>
    <row r="29" spans="1:70" x14ac:dyDescent="0.3">
      <c r="A29" s="6"/>
      <c r="B29" s="1"/>
      <c r="C29" s="65"/>
      <c r="D29" s="7">
        <v>26</v>
      </c>
      <c r="E29" s="8"/>
      <c r="F29" s="8">
        <f t="shared" si="38"/>
        <v>5</v>
      </c>
      <c r="G29" s="9">
        <f t="shared" si="39"/>
        <v>46048</v>
      </c>
      <c r="H29" s="10" t="str">
        <f t="shared" si="0"/>
        <v>Lu</v>
      </c>
      <c r="I29" s="52"/>
      <c r="J29" s="51">
        <f t="shared" si="12"/>
        <v>0</v>
      </c>
      <c r="K29" s="8"/>
      <c r="L29" s="54">
        <f t="shared" si="13"/>
        <v>9</v>
      </c>
      <c r="M29" s="9">
        <f t="shared" si="39"/>
        <v>46079</v>
      </c>
      <c r="N29" s="12" t="str">
        <f t="shared" si="1"/>
        <v>Je</v>
      </c>
      <c r="O29" s="11"/>
      <c r="P29" s="51">
        <f t="shared" si="14"/>
        <v>0</v>
      </c>
      <c r="Q29" s="8"/>
      <c r="R29" s="54">
        <f t="shared" si="15"/>
        <v>13</v>
      </c>
      <c r="S29" s="9">
        <f t="shared" si="28"/>
        <v>46107</v>
      </c>
      <c r="T29" s="13" t="str">
        <f t="shared" si="2"/>
        <v>Je</v>
      </c>
      <c r="U29" s="14"/>
      <c r="V29" s="14">
        <f t="shared" si="16"/>
        <v>0</v>
      </c>
      <c r="W29" s="8"/>
      <c r="X29" s="54">
        <f t="shared" si="17"/>
        <v>17</v>
      </c>
      <c r="Y29" s="9">
        <f t="shared" si="29"/>
        <v>46138</v>
      </c>
      <c r="Z29" s="15" t="str">
        <f t="shared" si="3"/>
        <v>Di</v>
      </c>
      <c r="AA29" s="11"/>
      <c r="AB29" s="8"/>
      <c r="AC29" s="8"/>
      <c r="AD29" s="54">
        <f t="shared" si="18"/>
        <v>22</v>
      </c>
      <c r="AE29" s="9">
        <f t="shared" si="30"/>
        <v>46168</v>
      </c>
      <c r="AF29" s="16" t="str">
        <f t="shared" si="4"/>
        <v>Ma</v>
      </c>
      <c r="AG29" s="11"/>
      <c r="AH29" s="8"/>
      <c r="AI29" s="8"/>
      <c r="AJ29" s="54">
        <f t="shared" si="19"/>
        <v>26</v>
      </c>
      <c r="AK29" s="9">
        <f t="shared" si="31"/>
        <v>46199</v>
      </c>
      <c r="AL29" s="17" t="str">
        <f t="shared" si="5"/>
        <v>Ve</v>
      </c>
      <c r="AM29" s="11">
        <v>10</v>
      </c>
      <c r="AN29" s="8"/>
      <c r="AO29" s="8"/>
      <c r="AP29" s="54">
        <f t="shared" si="20"/>
        <v>30</v>
      </c>
      <c r="AQ29" s="9">
        <f t="shared" si="32"/>
        <v>46229</v>
      </c>
      <c r="AR29" s="18" t="str">
        <f t="shared" si="6"/>
        <v>Di</v>
      </c>
      <c r="AS29" s="11"/>
      <c r="AT29" s="8"/>
      <c r="AU29" s="54">
        <f t="shared" si="21"/>
        <v>35</v>
      </c>
      <c r="AV29" s="9">
        <f t="shared" si="33"/>
        <v>46260</v>
      </c>
      <c r="AW29" s="19" t="str">
        <f t="shared" si="7"/>
        <v>Me</v>
      </c>
      <c r="AX29" s="11"/>
      <c r="AY29" s="8"/>
      <c r="AZ29" s="54">
        <f t="shared" si="22"/>
        <v>39</v>
      </c>
      <c r="BA29" s="9">
        <f t="shared" si="34"/>
        <v>46291</v>
      </c>
      <c r="BB29" s="20" t="str">
        <f t="shared" si="8"/>
        <v>Sa</v>
      </c>
      <c r="BC29" s="11"/>
      <c r="BD29" s="8"/>
      <c r="BE29" s="54">
        <f t="shared" si="23"/>
        <v>44</v>
      </c>
      <c r="BF29" s="9">
        <f t="shared" si="35"/>
        <v>46321</v>
      </c>
      <c r="BG29" s="21" t="str">
        <f t="shared" si="9"/>
        <v>Lu</v>
      </c>
      <c r="BH29" s="11"/>
      <c r="BI29" s="8"/>
      <c r="BJ29" s="54">
        <f t="shared" si="24"/>
        <v>48</v>
      </c>
      <c r="BK29" s="9">
        <f t="shared" si="36"/>
        <v>46352</v>
      </c>
      <c r="BL29" s="22" t="str">
        <f t="shared" si="10"/>
        <v>Je</v>
      </c>
      <c r="BM29" s="11"/>
      <c r="BN29" s="8"/>
      <c r="BO29" s="54">
        <f t="shared" si="25"/>
        <v>52</v>
      </c>
      <c r="BP29" s="9">
        <f t="shared" si="37"/>
        <v>46382</v>
      </c>
      <c r="BQ29" s="23" t="str">
        <f t="shared" si="26"/>
        <v>Sa</v>
      </c>
      <c r="BR29" s="24"/>
    </row>
    <row r="30" spans="1:70" x14ac:dyDescent="0.3">
      <c r="A30" s="6"/>
      <c r="B30" s="1"/>
      <c r="C30" s="65"/>
      <c r="D30" s="7">
        <v>27</v>
      </c>
      <c r="E30" s="8"/>
      <c r="F30" s="8">
        <f t="shared" si="38"/>
        <v>5</v>
      </c>
      <c r="G30" s="9">
        <f t="shared" si="39"/>
        <v>46049</v>
      </c>
      <c r="H30" s="10" t="str">
        <f t="shared" si="0"/>
        <v>Ma</v>
      </c>
      <c r="I30" s="52"/>
      <c r="J30" s="51">
        <f t="shared" si="12"/>
        <v>0</v>
      </c>
      <c r="K30" s="8"/>
      <c r="L30" s="54">
        <f t="shared" si="13"/>
        <v>9</v>
      </c>
      <c r="M30" s="9">
        <f t="shared" si="39"/>
        <v>46080</v>
      </c>
      <c r="N30" s="12" t="str">
        <f t="shared" si="1"/>
        <v>Ve</v>
      </c>
      <c r="O30" s="11"/>
      <c r="P30" s="51">
        <f t="shared" si="14"/>
        <v>0</v>
      </c>
      <c r="Q30" s="8"/>
      <c r="R30" s="54">
        <f t="shared" si="15"/>
        <v>13</v>
      </c>
      <c r="S30" s="9">
        <f t="shared" si="28"/>
        <v>46108</v>
      </c>
      <c r="T30" s="13" t="str">
        <f t="shared" si="2"/>
        <v>Ve</v>
      </c>
      <c r="U30" s="14"/>
      <c r="V30" s="14">
        <f t="shared" si="16"/>
        <v>0</v>
      </c>
      <c r="W30" s="8"/>
      <c r="X30" s="54">
        <f t="shared" si="17"/>
        <v>18</v>
      </c>
      <c r="Y30" s="9">
        <f t="shared" si="29"/>
        <v>46139</v>
      </c>
      <c r="Z30" s="15" t="str">
        <f t="shared" si="3"/>
        <v>Lu</v>
      </c>
      <c r="AA30" s="11"/>
      <c r="AB30" s="8"/>
      <c r="AC30" s="8"/>
      <c r="AD30" s="54">
        <f t="shared" si="18"/>
        <v>22</v>
      </c>
      <c r="AE30" s="9">
        <f t="shared" si="30"/>
        <v>46169</v>
      </c>
      <c r="AF30" s="16" t="str">
        <f t="shared" si="4"/>
        <v>Me</v>
      </c>
      <c r="AG30" s="11"/>
      <c r="AH30" s="8"/>
      <c r="AI30" s="8"/>
      <c r="AJ30" s="54">
        <f t="shared" si="19"/>
        <v>26</v>
      </c>
      <c r="AK30" s="9">
        <f t="shared" si="31"/>
        <v>46200</v>
      </c>
      <c r="AL30" s="17" t="str">
        <f t="shared" si="5"/>
        <v>Sa</v>
      </c>
      <c r="AM30" s="11"/>
      <c r="AN30" s="8"/>
      <c r="AO30" s="8"/>
      <c r="AP30" s="54">
        <f t="shared" si="20"/>
        <v>31</v>
      </c>
      <c r="AQ30" s="9">
        <f t="shared" si="32"/>
        <v>46230</v>
      </c>
      <c r="AR30" s="18" t="str">
        <f t="shared" si="6"/>
        <v>Lu</v>
      </c>
      <c r="AS30" s="11"/>
      <c r="AT30" s="8"/>
      <c r="AU30" s="54">
        <f t="shared" si="21"/>
        <v>35</v>
      </c>
      <c r="AV30" s="9">
        <f t="shared" si="33"/>
        <v>46261</v>
      </c>
      <c r="AW30" s="19" t="str">
        <f t="shared" si="7"/>
        <v>Je</v>
      </c>
      <c r="AX30" s="11"/>
      <c r="AY30" s="8"/>
      <c r="AZ30" s="54">
        <f t="shared" si="22"/>
        <v>39</v>
      </c>
      <c r="BA30" s="9">
        <f t="shared" si="34"/>
        <v>46292</v>
      </c>
      <c r="BB30" s="20" t="str">
        <f t="shared" si="8"/>
        <v>Di</v>
      </c>
      <c r="BC30" s="11"/>
      <c r="BD30" s="8"/>
      <c r="BE30" s="54">
        <f t="shared" si="23"/>
        <v>44</v>
      </c>
      <c r="BF30" s="9">
        <f t="shared" si="35"/>
        <v>46322</v>
      </c>
      <c r="BG30" s="21" t="str">
        <f t="shared" si="9"/>
        <v>Ma</v>
      </c>
      <c r="BH30" s="11"/>
      <c r="BI30" s="8"/>
      <c r="BJ30" s="54">
        <f t="shared" si="24"/>
        <v>48</v>
      </c>
      <c r="BK30" s="9">
        <f t="shared" si="36"/>
        <v>46353</v>
      </c>
      <c r="BL30" s="22" t="str">
        <f t="shared" si="10"/>
        <v>Ve</v>
      </c>
      <c r="BM30" s="11"/>
      <c r="BN30" s="8"/>
      <c r="BO30" s="54">
        <f t="shared" si="25"/>
        <v>52</v>
      </c>
      <c r="BP30" s="9">
        <f t="shared" si="37"/>
        <v>46383</v>
      </c>
      <c r="BQ30" s="23" t="str">
        <f t="shared" si="26"/>
        <v>Di</v>
      </c>
      <c r="BR30" s="24"/>
    </row>
    <row r="31" spans="1:70" x14ac:dyDescent="0.3">
      <c r="A31" s="6"/>
      <c r="B31" s="1"/>
      <c r="C31" s="65"/>
      <c r="D31" s="7">
        <v>28</v>
      </c>
      <c r="E31" s="8"/>
      <c r="F31" s="8">
        <f t="shared" si="38"/>
        <v>5</v>
      </c>
      <c r="G31" s="9">
        <f t="shared" si="39"/>
        <v>46050</v>
      </c>
      <c r="H31" s="10" t="str">
        <f t="shared" si="0"/>
        <v>Me</v>
      </c>
      <c r="I31" s="52"/>
      <c r="J31" s="51">
        <f t="shared" si="12"/>
        <v>0</v>
      </c>
      <c r="K31" s="8"/>
      <c r="L31" s="54">
        <f t="shared" si="13"/>
        <v>9</v>
      </c>
      <c r="M31" s="9">
        <f t="shared" si="39"/>
        <v>46081</v>
      </c>
      <c r="N31" s="12" t="str">
        <f t="shared" si="1"/>
        <v>Sa</v>
      </c>
      <c r="O31" s="11"/>
      <c r="P31" s="51">
        <f t="shared" si="14"/>
        <v>0</v>
      </c>
      <c r="Q31" s="8"/>
      <c r="R31" s="54">
        <f t="shared" si="15"/>
        <v>13</v>
      </c>
      <c r="S31" s="9">
        <f t="shared" si="28"/>
        <v>46109</v>
      </c>
      <c r="T31" s="13" t="str">
        <f t="shared" si="2"/>
        <v>Sa</v>
      </c>
      <c r="U31" s="14"/>
      <c r="V31" s="14">
        <f t="shared" si="16"/>
        <v>0</v>
      </c>
      <c r="W31" s="8"/>
      <c r="X31" s="54">
        <f t="shared" si="17"/>
        <v>18</v>
      </c>
      <c r="Y31" s="9">
        <f t="shared" si="29"/>
        <v>46140</v>
      </c>
      <c r="Z31" s="15" t="str">
        <f t="shared" si="3"/>
        <v>Ma</v>
      </c>
      <c r="AA31" s="11"/>
      <c r="AB31" s="8"/>
      <c r="AC31" s="8"/>
      <c r="AD31" s="54">
        <f t="shared" si="18"/>
        <v>22</v>
      </c>
      <c r="AE31" s="9">
        <f t="shared" si="30"/>
        <v>46170</v>
      </c>
      <c r="AF31" s="16" t="str">
        <f t="shared" si="4"/>
        <v>Je</v>
      </c>
      <c r="AG31" s="11"/>
      <c r="AH31" s="8"/>
      <c r="AI31" s="8"/>
      <c r="AJ31" s="54">
        <f t="shared" si="19"/>
        <v>26</v>
      </c>
      <c r="AK31" s="9">
        <f t="shared" si="31"/>
        <v>46201</v>
      </c>
      <c r="AL31" s="17" t="str">
        <f t="shared" si="5"/>
        <v>Di</v>
      </c>
      <c r="AM31" s="11"/>
      <c r="AN31" s="8"/>
      <c r="AO31" s="8"/>
      <c r="AP31" s="54">
        <f t="shared" si="20"/>
        <v>31</v>
      </c>
      <c r="AQ31" s="9">
        <f t="shared" si="32"/>
        <v>46231</v>
      </c>
      <c r="AR31" s="18" t="str">
        <f t="shared" si="6"/>
        <v>Ma</v>
      </c>
      <c r="AS31" s="11"/>
      <c r="AT31" s="8"/>
      <c r="AU31" s="54">
        <f t="shared" si="21"/>
        <v>35</v>
      </c>
      <c r="AV31" s="9">
        <f t="shared" si="33"/>
        <v>46262</v>
      </c>
      <c r="AW31" s="19" t="str">
        <f t="shared" si="7"/>
        <v>Ve</v>
      </c>
      <c r="AX31" s="11"/>
      <c r="AY31" s="8"/>
      <c r="AZ31" s="54">
        <f t="shared" si="22"/>
        <v>40</v>
      </c>
      <c r="BA31" s="9">
        <f t="shared" si="34"/>
        <v>46293</v>
      </c>
      <c r="BB31" s="20" t="str">
        <f t="shared" si="8"/>
        <v>Lu</v>
      </c>
      <c r="BC31" s="11"/>
      <c r="BD31" s="8"/>
      <c r="BE31" s="54">
        <f t="shared" si="23"/>
        <v>44</v>
      </c>
      <c r="BF31" s="9">
        <f t="shared" si="35"/>
        <v>46323</v>
      </c>
      <c r="BG31" s="21" t="str">
        <f t="shared" si="9"/>
        <v>Me</v>
      </c>
      <c r="BH31" s="11"/>
      <c r="BI31" s="8"/>
      <c r="BJ31" s="54">
        <f t="shared" si="24"/>
        <v>48</v>
      </c>
      <c r="BK31" s="9">
        <f t="shared" si="36"/>
        <v>46354</v>
      </c>
      <c r="BL31" s="22" t="str">
        <f t="shared" si="10"/>
        <v>Sa</v>
      </c>
      <c r="BM31" s="11"/>
      <c r="BN31" s="8"/>
      <c r="BO31" s="54">
        <f t="shared" si="25"/>
        <v>53</v>
      </c>
      <c r="BP31" s="9">
        <f t="shared" si="37"/>
        <v>46384</v>
      </c>
      <c r="BQ31" s="23" t="str">
        <f t="shared" si="26"/>
        <v>Lu</v>
      </c>
      <c r="BR31" s="24"/>
    </row>
    <row r="32" spans="1:70" x14ac:dyDescent="0.3">
      <c r="A32" s="6"/>
      <c r="B32" s="1"/>
      <c r="C32" s="65"/>
      <c r="D32" s="7">
        <v>29</v>
      </c>
      <c r="E32" s="8"/>
      <c r="F32" s="8">
        <f t="shared" si="38"/>
        <v>5</v>
      </c>
      <c r="G32" s="9">
        <f t="shared" si="39"/>
        <v>46051</v>
      </c>
      <c r="H32" s="10" t="str">
        <f t="shared" si="0"/>
        <v>Je</v>
      </c>
      <c r="I32" s="52"/>
      <c r="J32" s="51">
        <f t="shared" si="12"/>
        <v>0</v>
      </c>
      <c r="K32" s="8"/>
      <c r="L32" s="54">
        <f t="shared" si="13"/>
        <v>9</v>
      </c>
      <c r="M32" s="9">
        <f t="shared" si="39"/>
        <v>46082</v>
      </c>
      <c r="N32" s="12" t="str">
        <f t="shared" si="1"/>
        <v>Di</v>
      </c>
      <c r="O32" s="11"/>
      <c r="P32" s="51">
        <f t="shared" si="14"/>
        <v>0</v>
      </c>
      <c r="Q32" s="8"/>
      <c r="R32" s="54">
        <f t="shared" si="15"/>
        <v>13</v>
      </c>
      <c r="S32" s="9">
        <f t="shared" si="28"/>
        <v>46110</v>
      </c>
      <c r="T32" s="13" t="str">
        <f t="shared" si="2"/>
        <v>Di</v>
      </c>
      <c r="U32" s="14"/>
      <c r="V32" s="14">
        <f t="shared" si="16"/>
        <v>0</v>
      </c>
      <c r="W32" s="8"/>
      <c r="X32" s="54">
        <f t="shared" si="17"/>
        <v>18</v>
      </c>
      <c r="Y32" s="9">
        <f t="shared" si="29"/>
        <v>46141</v>
      </c>
      <c r="Z32" s="15" t="str">
        <f t="shared" si="3"/>
        <v>Me</v>
      </c>
      <c r="AA32" s="11"/>
      <c r="AB32" s="8"/>
      <c r="AC32" s="8"/>
      <c r="AD32" s="54">
        <f t="shared" si="18"/>
        <v>22</v>
      </c>
      <c r="AE32" s="9">
        <f t="shared" si="30"/>
        <v>46171</v>
      </c>
      <c r="AF32" s="16" t="str">
        <f t="shared" si="4"/>
        <v>Ve</v>
      </c>
      <c r="AG32" s="11"/>
      <c r="AH32" s="8"/>
      <c r="AI32" s="8"/>
      <c r="AJ32" s="54">
        <f t="shared" si="19"/>
        <v>27</v>
      </c>
      <c r="AK32" s="9">
        <f t="shared" si="31"/>
        <v>46202</v>
      </c>
      <c r="AL32" s="17" t="str">
        <f t="shared" si="5"/>
        <v>Lu</v>
      </c>
      <c r="AM32" s="11"/>
      <c r="AN32" s="8"/>
      <c r="AO32" s="8"/>
      <c r="AP32" s="54">
        <f t="shared" si="20"/>
        <v>31</v>
      </c>
      <c r="AQ32" s="9">
        <f t="shared" si="32"/>
        <v>46232</v>
      </c>
      <c r="AR32" s="18" t="str">
        <f t="shared" si="6"/>
        <v>Me</v>
      </c>
      <c r="AS32" s="11"/>
      <c r="AT32" s="8"/>
      <c r="AU32" s="54">
        <f t="shared" si="21"/>
        <v>35</v>
      </c>
      <c r="AV32" s="9">
        <f t="shared" si="33"/>
        <v>46263</v>
      </c>
      <c r="AW32" s="19" t="str">
        <f t="shared" si="7"/>
        <v>Sa</v>
      </c>
      <c r="AX32" s="11"/>
      <c r="AY32" s="8"/>
      <c r="AZ32" s="54">
        <f t="shared" si="22"/>
        <v>40</v>
      </c>
      <c r="BA32" s="9">
        <f t="shared" si="34"/>
        <v>46294</v>
      </c>
      <c r="BB32" s="20" t="str">
        <f t="shared" si="8"/>
        <v>Ma</v>
      </c>
      <c r="BC32" s="11"/>
      <c r="BD32" s="8"/>
      <c r="BE32" s="54">
        <f t="shared" si="23"/>
        <v>44</v>
      </c>
      <c r="BF32" s="9">
        <f t="shared" si="35"/>
        <v>46324</v>
      </c>
      <c r="BG32" s="21" t="str">
        <f t="shared" si="9"/>
        <v>Je</v>
      </c>
      <c r="BH32" s="11"/>
      <c r="BI32" s="8"/>
      <c r="BJ32" s="54">
        <f t="shared" si="24"/>
        <v>48</v>
      </c>
      <c r="BK32" s="9">
        <f t="shared" si="36"/>
        <v>46355</v>
      </c>
      <c r="BL32" s="22" t="str">
        <f t="shared" si="10"/>
        <v>Di</v>
      </c>
      <c r="BM32" s="11"/>
      <c r="BN32" s="8"/>
      <c r="BO32" s="54">
        <f t="shared" si="25"/>
        <v>53</v>
      </c>
      <c r="BP32" s="9">
        <f t="shared" si="37"/>
        <v>46385</v>
      </c>
      <c r="BQ32" s="23" t="str">
        <f t="shared" si="26"/>
        <v>Ma</v>
      </c>
      <c r="BR32" s="24"/>
    </row>
    <row r="33" spans="1:70" x14ac:dyDescent="0.3">
      <c r="A33" s="6"/>
      <c r="B33" s="1"/>
      <c r="C33" s="65"/>
      <c r="D33" s="7">
        <v>30</v>
      </c>
      <c r="E33" s="8"/>
      <c r="F33" s="8">
        <f t="shared" si="38"/>
        <v>5</v>
      </c>
      <c r="G33" s="9">
        <f t="shared" si="39"/>
        <v>46052</v>
      </c>
      <c r="H33" s="10" t="str">
        <f t="shared" si="0"/>
        <v>Ve</v>
      </c>
      <c r="I33" s="52"/>
      <c r="J33" s="51">
        <f t="shared" si="12"/>
        <v>0</v>
      </c>
      <c r="K33" s="8"/>
      <c r="L33" s="8"/>
      <c r="M33" s="26">
        <f t="shared" si="39"/>
        <v>46083</v>
      </c>
      <c r="N33" s="27" t="str">
        <f t="shared" si="1"/>
        <v>Lu</v>
      </c>
      <c r="O33" s="11"/>
      <c r="P33" s="11"/>
      <c r="Q33" s="8"/>
      <c r="R33" s="54">
        <f t="shared" si="15"/>
        <v>14</v>
      </c>
      <c r="S33" s="9">
        <f t="shared" si="28"/>
        <v>46111</v>
      </c>
      <c r="T33" s="13" t="str">
        <f t="shared" si="2"/>
        <v>Lu</v>
      </c>
      <c r="U33" s="14"/>
      <c r="V33" s="14">
        <f t="shared" si="16"/>
        <v>0</v>
      </c>
      <c r="W33" s="8"/>
      <c r="X33" s="54">
        <f t="shared" si="17"/>
        <v>18</v>
      </c>
      <c r="Y33" s="9">
        <f t="shared" si="29"/>
        <v>46142</v>
      </c>
      <c r="Z33" s="15" t="str">
        <f t="shared" si="3"/>
        <v>Je</v>
      </c>
      <c r="AA33" s="11"/>
      <c r="AB33" s="8"/>
      <c r="AC33" s="8"/>
      <c r="AD33" s="54">
        <f t="shared" si="18"/>
        <v>22</v>
      </c>
      <c r="AE33" s="9">
        <f t="shared" si="30"/>
        <v>46172</v>
      </c>
      <c r="AF33" s="16" t="str">
        <f t="shared" si="4"/>
        <v>Sa</v>
      </c>
      <c r="AG33" s="11"/>
      <c r="AH33" s="8"/>
      <c r="AI33" s="8"/>
      <c r="AJ33" s="54">
        <f t="shared" si="19"/>
        <v>27</v>
      </c>
      <c r="AK33" s="9">
        <f t="shared" si="31"/>
        <v>46203</v>
      </c>
      <c r="AL33" s="17" t="str">
        <f t="shared" si="5"/>
        <v>Ma</v>
      </c>
      <c r="AM33" s="11"/>
      <c r="AN33" s="8"/>
      <c r="AO33" s="8"/>
      <c r="AP33" s="54">
        <f t="shared" si="20"/>
        <v>31</v>
      </c>
      <c r="AQ33" s="9">
        <f t="shared" si="32"/>
        <v>46233</v>
      </c>
      <c r="AR33" s="18" t="str">
        <f t="shared" si="6"/>
        <v>Je</v>
      </c>
      <c r="AS33" s="11"/>
      <c r="AT33" s="8"/>
      <c r="AU33" s="54">
        <f t="shared" si="21"/>
        <v>35</v>
      </c>
      <c r="AV33" s="9">
        <f t="shared" si="33"/>
        <v>46264</v>
      </c>
      <c r="AW33" s="19" t="str">
        <f t="shared" si="7"/>
        <v>Di</v>
      </c>
      <c r="AX33" s="11"/>
      <c r="AY33" s="8"/>
      <c r="AZ33" s="54">
        <f t="shared" si="22"/>
        <v>40</v>
      </c>
      <c r="BA33" s="9">
        <f t="shared" si="34"/>
        <v>46295</v>
      </c>
      <c r="BB33" s="20" t="str">
        <f t="shared" si="8"/>
        <v>Me</v>
      </c>
      <c r="BC33" s="11"/>
      <c r="BD33" s="8"/>
      <c r="BE33" s="54">
        <f t="shared" si="23"/>
        <v>44</v>
      </c>
      <c r="BF33" s="9">
        <f t="shared" si="35"/>
        <v>46325</v>
      </c>
      <c r="BG33" s="21" t="str">
        <f t="shared" si="9"/>
        <v>Ve</v>
      </c>
      <c r="BH33" s="11"/>
      <c r="BI33" s="8"/>
      <c r="BJ33" s="54">
        <f t="shared" si="24"/>
        <v>49</v>
      </c>
      <c r="BK33" s="9">
        <f t="shared" si="36"/>
        <v>46356</v>
      </c>
      <c r="BL33" s="22" t="str">
        <f t="shared" si="10"/>
        <v>Lu</v>
      </c>
      <c r="BM33" s="11"/>
      <c r="BN33" s="8"/>
      <c r="BO33" s="54">
        <f t="shared" si="25"/>
        <v>53</v>
      </c>
      <c r="BP33" s="9">
        <f t="shared" si="37"/>
        <v>46386</v>
      </c>
      <c r="BQ33" s="23" t="str">
        <f t="shared" si="26"/>
        <v>Me</v>
      </c>
      <c r="BR33" s="24"/>
    </row>
    <row r="34" spans="1:70" ht="15" thickBot="1" x14ac:dyDescent="0.35">
      <c r="A34" s="6"/>
      <c r="B34" s="1"/>
      <c r="C34" s="65"/>
      <c r="D34" s="28">
        <v>31</v>
      </c>
      <c r="E34" s="8"/>
      <c r="F34" s="8">
        <f t="shared" si="38"/>
        <v>5</v>
      </c>
      <c r="G34" s="9">
        <f t="shared" si="39"/>
        <v>46053</v>
      </c>
      <c r="H34" s="10" t="str">
        <f t="shared" si="0"/>
        <v>Sa</v>
      </c>
      <c r="I34" s="52"/>
      <c r="J34" s="51">
        <f t="shared" si="12"/>
        <v>0</v>
      </c>
      <c r="K34" s="8"/>
      <c r="L34" s="8"/>
      <c r="M34" s="26">
        <f t="shared" si="39"/>
        <v>46084</v>
      </c>
      <c r="N34" s="29" t="str">
        <f t="shared" si="1"/>
        <v>Ma</v>
      </c>
      <c r="O34" s="30"/>
      <c r="P34" s="53"/>
      <c r="Q34" s="8"/>
      <c r="R34" s="54">
        <f t="shared" si="15"/>
        <v>14</v>
      </c>
      <c r="S34" s="9">
        <f t="shared" si="28"/>
        <v>46112</v>
      </c>
      <c r="T34" s="13" t="str">
        <f t="shared" si="2"/>
        <v>Ma</v>
      </c>
      <c r="U34" s="14"/>
      <c r="V34" s="14">
        <f t="shared" si="16"/>
        <v>0</v>
      </c>
      <c r="W34" s="8"/>
      <c r="X34" s="8"/>
      <c r="Y34" s="26">
        <f t="shared" si="29"/>
        <v>46143</v>
      </c>
      <c r="Z34" s="31" t="str">
        <f t="shared" si="3"/>
        <v>Ve</v>
      </c>
      <c r="AA34" s="30"/>
      <c r="AB34" s="8"/>
      <c r="AC34" s="8"/>
      <c r="AD34" s="54">
        <f t="shared" si="18"/>
        <v>22</v>
      </c>
      <c r="AE34" s="9">
        <f t="shared" si="30"/>
        <v>46173</v>
      </c>
      <c r="AF34" s="32" t="str">
        <f t="shared" si="4"/>
        <v>Di</v>
      </c>
      <c r="AG34" s="30"/>
      <c r="AH34" s="8"/>
      <c r="AI34" s="8"/>
      <c r="AJ34" s="54">
        <f t="shared" si="19"/>
        <v>27</v>
      </c>
      <c r="AK34" s="26">
        <f t="shared" si="31"/>
        <v>46204</v>
      </c>
      <c r="AL34" s="33" t="str">
        <f t="shared" si="5"/>
        <v>Me</v>
      </c>
      <c r="AM34" s="30"/>
      <c r="AN34" s="8"/>
      <c r="AO34" s="8"/>
      <c r="AP34" s="54">
        <f t="shared" si="20"/>
        <v>31</v>
      </c>
      <c r="AQ34" s="9">
        <f t="shared" si="32"/>
        <v>46234</v>
      </c>
      <c r="AR34" s="34" t="str">
        <f t="shared" si="6"/>
        <v>Ve</v>
      </c>
      <c r="AS34" s="30"/>
      <c r="AT34" s="8"/>
      <c r="AU34" s="54">
        <f t="shared" si="21"/>
        <v>36</v>
      </c>
      <c r="AV34" s="9">
        <f t="shared" si="33"/>
        <v>46265</v>
      </c>
      <c r="AW34" s="35" t="str">
        <f t="shared" si="7"/>
        <v>Lu</v>
      </c>
      <c r="AX34" s="30"/>
      <c r="AY34" s="8"/>
      <c r="AZ34" s="8"/>
      <c r="BA34" s="26">
        <f t="shared" si="34"/>
        <v>46296</v>
      </c>
      <c r="BB34" s="36" t="str">
        <f t="shared" si="8"/>
        <v>Je</v>
      </c>
      <c r="BC34" s="30"/>
      <c r="BD34" s="8"/>
      <c r="BE34" s="8"/>
      <c r="BF34" s="9">
        <f t="shared" si="35"/>
        <v>46326</v>
      </c>
      <c r="BG34" s="37" t="str">
        <f t="shared" si="9"/>
        <v>Sa</v>
      </c>
      <c r="BH34" s="30"/>
      <c r="BI34" s="8"/>
      <c r="BJ34" s="8"/>
      <c r="BK34" s="26">
        <f t="shared" si="36"/>
        <v>46357</v>
      </c>
      <c r="BL34" s="38" t="str">
        <f t="shared" si="10"/>
        <v>Ma</v>
      </c>
      <c r="BM34" s="30"/>
      <c r="BN34" s="8"/>
      <c r="BO34" s="54">
        <f>WEEKNUM(BP34,2)</f>
        <v>53</v>
      </c>
      <c r="BP34" s="9">
        <f t="shared" si="37"/>
        <v>46387</v>
      </c>
      <c r="BQ34" s="39" t="str">
        <f t="shared" si="26"/>
        <v>Je</v>
      </c>
      <c r="BR34" s="40"/>
    </row>
    <row r="35" spans="1:70" ht="15" thickBot="1" x14ac:dyDescent="0.35">
      <c r="A35" s="6"/>
      <c r="B35" s="1"/>
      <c r="C35" s="65"/>
      <c r="D35" s="41" t="s">
        <v>2</v>
      </c>
      <c r="E35" s="42"/>
      <c r="F35" s="42"/>
      <c r="G35" s="43"/>
      <c r="H35" s="89">
        <f>SUM(I4:I34)</f>
        <v>11</v>
      </c>
      <c r="I35" s="90"/>
      <c r="J35" s="42"/>
      <c r="K35" s="42"/>
      <c r="L35" s="42"/>
      <c r="M35" s="43"/>
      <c r="N35" s="89">
        <f>SUM(O4:O34)</f>
        <v>8</v>
      </c>
      <c r="O35" s="90"/>
      <c r="P35" s="49"/>
      <c r="Q35" s="42"/>
      <c r="R35" s="42"/>
      <c r="S35" s="43"/>
      <c r="T35" s="89">
        <f>SUM(U4:U34)</f>
        <v>9</v>
      </c>
      <c r="U35" s="90"/>
      <c r="V35" s="42"/>
      <c r="W35" s="42"/>
      <c r="X35" s="42"/>
      <c r="Y35" s="43"/>
      <c r="Z35" s="89">
        <f>SUM(AA4:AA34)</f>
        <v>0</v>
      </c>
      <c r="AA35" s="90"/>
      <c r="AB35" s="42"/>
      <c r="AC35" s="42"/>
      <c r="AD35" s="42"/>
      <c r="AE35" s="43"/>
      <c r="AF35" s="89">
        <f>SUM(AG4:AG34)</f>
        <v>0</v>
      </c>
      <c r="AG35" s="90"/>
      <c r="AH35" s="42"/>
      <c r="AI35" s="42"/>
      <c r="AJ35" s="42"/>
      <c r="AK35" s="43"/>
      <c r="AL35" s="89">
        <f>SUM(AM4:AM34)</f>
        <v>10</v>
      </c>
      <c r="AM35" s="90"/>
      <c r="AN35" s="42"/>
      <c r="AO35" s="42"/>
      <c r="AP35" s="42"/>
      <c r="AQ35" s="43"/>
      <c r="AR35" s="89">
        <f>SUM(AS4:AS34)</f>
        <v>0</v>
      </c>
      <c r="AS35" s="90"/>
      <c r="AT35" s="42"/>
      <c r="AU35" s="42"/>
      <c r="AV35" s="43"/>
      <c r="AW35" s="89">
        <f>SUM(AX4:AX34)</f>
        <v>0</v>
      </c>
      <c r="AX35" s="90"/>
      <c r="AY35" s="42"/>
      <c r="AZ35" s="42"/>
      <c r="BA35" s="43"/>
      <c r="BB35" s="89">
        <f>SUM(BC4:BC34)</f>
        <v>0</v>
      </c>
      <c r="BC35" s="90"/>
      <c r="BD35" s="42"/>
      <c r="BE35" s="42"/>
      <c r="BF35" s="43"/>
      <c r="BG35" s="89">
        <f>SUM(BH4:BH34)</f>
        <v>0</v>
      </c>
      <c r="BH35" s="90"/>
      <c r="BI35" s="42"/>
      <c r="BJ35" s="42"/>
      <c r="BK35" s="43"/>
      <c r="BL35" s="89">
        <f>SUM(BM4:BM34)</f>
        <v>0</v>
      </c>
      <c r="BM35" s="90"/>
      <c r="BN35" s="42"/>
      <c r="BO35" s="42"/>
      <c r="BP35" s="43"/>
      <c r="BQ35" s="89">
        <f>SUM(BR4:BR34)</f>
        <v>0</v>
      </c>
      <c r="BR35" s="91"/>
    </row>
    <row r="36" spans="1:70" ht="15" thickBot="1" x14ac:dyDescent="0.35">
      <c r="A36" s="44"/>
      <c r="B36" s="45"/>
      <c r="C36" s="46"/>
      <c r="D36" s="47" t="s">
        <v>1</v>
      </c>
      <c r="E36" s="48"/>
      <c r="F36" s="48"/>
      <c r="G36" s="48"/>
      <c r="H36" s="88">
        <f>SUM(H35:BR35)</f>
        <v>38</v>
      </c>
      <c r="I36" s="88"/>
      <c r="J36" s="88"/>
      <c r="K36" s="88"/>
      <c r="L36" s="88"/>
      <c r="M36" s="88"/>
      <c r="N36" s="88"/>
      <c r="O36" s="88"/>
      <c r="P36" s="88"/>
      <c r="Q36" s="88"/>
      <c r="R36" s="88"/>
      <c r="S36" s="88"/>
      <c r="T36" s="88"/>
      <c r="U36" s="88"/>
      <c r="V36" s="88"/>
      <c r="W36" s="88"/>
      <c r="X36" s="88"/>
      <c r="Y36" s="88"/>
      <c r="Z36" s="88"/>
      <c r="AA36" s="88"/>
      <c r="AB36" s="88"/>
      <c r="AC36" s="88"/>
      <c r="AD36" s="88"/>
      <c r="AE36" s="88"/>
      <c r="AF36" s="88"/>
      <c r="AG36" s="88"/>
      <c r="AH36" s="88"/>
      <c r="AI36" s="88"/>
      <c r="AJ36" s="88"/>
      <c r="AK36" s="88"/>
      <c r="AL36" s="88"/>
      <c r="AM36" s="88"/>
      <c r="AN36" s="88"/>
      <c r="AO36" s="88"/>
      <c r="AP36" s="88"/>
      <c r="AQ36" s="88"/>
      <c r="AR36" s="88"/>
      <c r="AS36" s="88"/>
      <c r="AT36" s="88"/>
      <c r="AU36" s="88"/>
      <c r="AV36" s="88"/>
      <c r="AW36" s="88"/>
      <c r="AX36" s="88"/>
      <c r="AY36" s="88"/>
      <c r="AZ36" s="88"/>
      <c r="BA36" s="88"/>
      <c r="BB36" s="88"/>
      <c r="BC36" s="88"/>
      <c r="BD36" s="88"/>
      <c r="BE36" s="88"/>
      <c r="BF36" s="88"/>
      <c r="BG36" s="88"/>
      <c r="BH36" s="88"/>
      <c r="BI36" s="88"/>
      <c r="BJ36" s="88"/>
      <c r="BK36" s="88"/>
      <c r="BL36" s="88"/>
      <c r="BM36" s="88"/>
      <c r="BN36" s="88"/>
      <c r="BO36" s="88"/>
      <c r="BP36" s="88"/>
      <c r="BQ36" s="88"/>
      <c r="BR36" s="88"/>
    </row>
    <row r="40" spans="1:70" x14ac:dyDescent="0.3">
      <c r="B40">
        <v>2019</v>
      </c>
    </row>
    <row r="41" spans="1:70" x14ac:dyDescent="0.3">
      <c r="B41">
        <v>2020</v>
      </c>
    </row>
    <row r="42" spans="1:70" x14ac:dyDescent="0.3">
      <c r="B42">
        <v>2021</v>
      </c>
    </row>
    <row r="43" spans="1:70" x14ac:dyDescent="0.3">
      <c r="B43">
        <v>2022</v>
      </c>
    </row>
  </sheetData>
  <mergeCells count="27">
    <mergeCell ref="H36:BR36"/>
    <mergeCell ref="N35:O35"/>
    <mergeCell ref="T35:U35"/>
    <mergeCell ref="Z35:AA35"/>
    <mergeCell ref="AF35:AG35"/>
    <mergeCell ref="AL35:AM35"/>
    <mergeCell ref="AR35:AS35"/>
    <mergeCell ref="H35:I35"/>
    <mergeCell ref="AW35:AX35"/>
    <mergeCell ref="BB35:BC35"/>
    <mergeCell ref="BG35:BH35"/>
    <mergeCell ref="BL35:BM35"/>
    <mergeCell ref="BQ35:BR35"/>
    <mergeCell ref="BQ3:BR3"/>
    <mergeCell ref="A3:B3"/>
    <mergeCell ref="C3:C35"/>
    <mergeCell ref="H3:I3"/>
    <mergeCell ref="N3:O3"/>
    <mergeCell ref="T3:U3"/>
    <mergeCell ref="Z3:AA3"/>
    <mergeCell ref="AF3:AG3"/>
    <mergeCell ref="AL3:AM3"/>
    <mergeCell ref="AR3:AS3"/>
    <mergeCell ref="AW3:AX3"/>
    <mergeCell ref="BB3:BC3"/>
    <mergeCell ref="BG3:BH3"/>
    <mergeCell ref="BL3:BM3"/>
  </mergeCells>
  <conditionalFormatting sqref="H35">
    <cfRule type="cellIs" dxfId="39" priority="50" operator="greaterThan">
      <formula>32</formula>
    </cfRule>
  </conditionalFormatting>
  <conditionalFormatting sqref="H36">
    <cfRule type="cellIs" dxfId="38" priority="49" operator="greaterThanOrEqual">
      <formula>110</formula>
    </cfRule>
  </conditionalFormatting>
  <conditionalFormatting sqref="N35">
    <cfRule type="cellIs" dxfId="37" priority="48" operator="greaterThan">
      <formula>32</formula>
    </cfRule>
  </conditionalFormatting>
  <conditionalFormatting sqref="T35">
    <cfRule type="cellIs" dxfId="36" priority="47" operator="greaterThan">
      <formula>32</formula>
    </cfRule>
  </conditionalFormatting>
  <conditionalFormatting sqref="Z35">
    <cfRule type="cellIs" dxfId="35" priority="46" operator="greaterThan">
      <formula>32</formula>
    </cfRule>
  </conditionalFormatting>
  <conditionalFormatting sqref="AF35">
    <cfRule type="cellIs" dxfId="34" priority="44" operator="greaterThan">
      <formula>32</formula>
    </cfRule>
  </conditionalFormatting>
  <conditionalFormatting sqref="AL35">
    <cfRule type="cellIs" dxfId="33" priority="43" operator="greaterThan">
      <formula>32</formula>
    </cfRule>
  </conditionalFormatting>
  <conditionalFormatting sqref="AR35">
    <cfRule type="cellIs" dxfId="32" priority="42" operator="greaterThan">
      <formula>32</formula>
    </cfRule>
  </conditionalFormatting>
  <conditionalFormatting sqref="AW35">
    <cfRule type="cellIs" dxfId="31" priority="41" operator="greaterThan">
      <formula>32</formula>
    </cfRule>
  </conditionalFormatting>
  <conditionalFormatting sqref="BB35">
    <cfRule type="cellIs" dxfId="30" priority="40" operator="greaterThan">
      <formula>32</formula>
    </cfRule>
  </conditionalFormatting>
  <conditionalFormatting sqref="BG35">
    <cfRule type="cellIs" dxfId="29" priority="39" operator="greaterThan">
      <formula>32</formula>
    </cfRule>
  </conditionalFormatting>
  <conditionalFormatting sqref="BL35">
    <cfRule type="cellIs" dxfId="28" priority="38" operator="greaterThan">
      <formula>32</formula>
    </cfRule>
  </conditionalFormatting>
  <conditionalFormatting sqref="BQ35">
    <cfRule type="cellIs" dxfId="27" priority="37" operator="greaterThan">
      <formula>32</formula>
    </cfRule>
  </conditionalFormatting>
  <conditionalFormatting sqref="E35:F35">
    <cfRule type="cellIs" dxfId="26" priority="27" operator="greaterThan">
      <formula>32</formula>
    </cfRule>
  </conditionalFormatting>
  <conditionalFormatting sqref="K35:L35">
    <cfRule type="cellIs" dxfId="25" priority="25" operator="greaterThan">
      <formula>32</formula>
    </cfRule>
  </conditionalFormatting>
  <conditionalFormatting sqref="R35">
    <cfRule type="cellIs" dxfId="24" priority="21" operator="greaterThan">
      <formula>32</formula>
    </cfRule>
  </conditionalFormatting>
  <conditionalFormatting sqref="E36:F36">
    <cfRule type="cellIs" dxfId="23" priority="26" operator="greaterThanOrEqual">
      <formula>110</formula>
    </cfRule>
  </conditionalFormatting>
  <conditionalFormatting sqref="J4:J34">
    <cfRule type="expression" dxfId="22" priority="24">
      <formula>$F4=$F3</formula>
    </cfRule>
  </conditionalFormatting>
  <conditionalFormatting sqref="I4:I34">
    <cfRule type="expression" dxfId="21" priority="23">
      <formula>$J4&gt;8</formula>
    </cfRule>
  </conditionalFormatting>
  <conditionalFormatting sqref="P4:P32">
    <cfRule type="expression" dxfId="20" priority="22">
      <formula>$L4=$L3</formula>
    </cfRule>
  </conditionalFormatting>
  <conditionalFormatting sqref="Q35">
    <cfRule type="cellIs" dxfId="19" priority="20" operator="greaterThan">
      <formula>32</formula>
    </cfRule>
  </conditionalFormatting>
  <conditionalFormatting sqref="X35">
    <cfRule type="cellIs" dxfId="18" priority="19" operator="greaterThan">
      <formula>32</formula>
    </cfRule>
  </conditionalFormatting>
  <conditionalFormatting sqref="W35">
    <cfRule type="cellIs" dxfId="17" priority="18" operator="greaterThan">
      <formula>32</formula>
    </cfRule>
  </conditionalFormatting>
  <conditionalFormatting sqref="AD35">
    <cfRule type="cellIs" dxfId="16" priority="17" operator="greaterThan">
      <formula>32</formula>
    </cfRule>
  </conditionalFormatting>
  <conditionalFormatting sqref="AJ35">
    <cfRule type="cellIs" dxfId="15" priority="16" operator="greaterThan">
      <formula>32</formula>
    </cfRule>
  </conditionalFormatting>
  <conditionalFormatting sqref="AP35">
    <cfRule type="cellIs" dxfId="14" priority="15" operator="greaterThan">
      <formula>32</formula>
    </cfRule>
  </conditionalFormatting>
  <conditionalFormatting sqref="AU35">
    <cfRule type="cellIs" dxfId="13" priority="14" operator="greaterThan">
      <formula>32</formula>
    </cfRule>
  </conditionalFormatting>
  <conditionalFormatting sqref="AZ35">
    <cfRule type="cellIs" dxfId="12" priority="13" operator="greaterThan">
      <formula>32</formula>
    </cfRule>
  </conditionalFormatting>
  <conditionalFormatting sqref="BE35">
    <cfRule type="cellIs" dxfId="11" priority="12" operator="greaterThan">
      <formula>32</formula>
    </cfRule>
  </conditionalFormatting>
  <conditionalFormatting sqref="BJ35">
    <cfRule type="cellIs" dxfId="10" priority="11" operator="greaterThan">
      <formula>32</formula>
    </cfRule>
  </conditionalFormatting>
  <conditionalFormatting sqref="BO35">
    <cfRule type="cellIs" dxfId="9" priority="10" operator="greaterThan">
      <formula>32</formula>
    </cfRule>
  </conditionalFormatting>
  <conditionalFormatting sqref="AO35">
    <cfRule type="cellIs" dxfId="8" priority="9" operator="greaterThan">
      <formula>32</formula>
    </cfRule>
  </conditionalFormatting>
  <conditionalFormatting sqref="AI35">
    <cfRule type="cellIs" dxfId="7" priority="8" operator="greaterThan">
      <formula>32</formula>
    </cfRule>
  </conditionalFormatting>
  <conditionalFormatting sqref="AC35">
    <cfRule type="cellIs" dxfId="6" priority="7" operator="greaterThan">
      <formula>32</formula>
    </cfRule>
  </conditionalFormatting>
  <conditionalFormatting sqref="BN35">
    <cfRule type="cellIs" dxfId="5" priority="6" operator="greaterThan">
      <formula>32</formula>
    </cfRule>
  </conditionalFormatting>
  <conditionalFormatting sqref="BI35">
    <cfRule type="cellIs" dxfId="4" priority="5" operator="greaterThan">
      <formula>32</formula>
    </cfRule>
  </conditionalFormatting>
  <conditionalFormatting sqref="BD35">
    <cfRule type="cellIs" dxfId="3" priority="4" operator="greaterThan">
      <formula>32</formula>
    </cfRule>
  </conditionalFormatting>
  <conditionalFormatting sqref="AY35">
    <cfRule type="cellIs" dxfId="2" priority="3" operator="greaterThan">
      <formula>32</formula>
    </cfRule>
  </conditionalFormatting>
  <conditionalFormatting sqref="AT35">
    <cfRule type="cellIs" dxfId="1" priority="2" operator="greaterThan">
      <formula>32</formula>
    </cfRule>
  </conditionalFormatting>
  <conditionalFormatting sqref="O4:O32">
    <cfRule type="expression" dxfId="0" priority="1">
      <formula>$P4&gt;8</formula>
    </cfRule>
  </conditionalFormatting>
  <printOptions horizontalCentered="1" verticalCentered="1"/>
  <pageMargins left="0.23622047244094491" right="0.23622047244094491" top="0.15748031496062992" bottom="0.15748031496062992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Drop Down 7">
              <controlPr defaultSize="0" autoLine="0" autoPict="0">
                <anchor moveWithCells="1">
                  <from>
                    <xdr:col>3</xdr:col>
                    <xdr:colOff>7620</xdr:colOff>
                    <xdr:row>0</xdr:row>
                    <xdr:rowOff>38100</xdr:rowOff>
                  </from>
                  <to>
                    <xdr:col>20</xdr:col>
                    <xdr:colOff>220980</xdr:colOff>
                    <xdr:row>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PERSONNE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2-DIRECTION</dc:creator>
  <cp:lastModifiedBy>User</cp:lastModifiedBy>
  <dcterms:created xsi:type="dcterms:W3CDTF">2019-12-18T22:03:16Z</dcterms:created>
  <dcterms:modified xsi:type="dcterms:W3CDTF">2019-12-25T21:14:13Z</dcterms:modified>
</cp:coreProperties>
</file>