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S:\METRO\Gabin\VBA ; Classeurs Excel ; Moulinettes\Convertisseur DFQ vers RC\"/>
    </mc:Choice>
  </mc:AlternateContent>
  <bookViews>
    <workbookView xWindow="0" yWindow="0" windowWidth="23040" windowHeight="9972"/>
  </bookViews>
  <sheets>
    <sheet name="Accueil" sheetId="1" r:id="rId1"/>
    <sheet name="E Vierge" sheetId="22" state="hidden" r:id="rId2"/>
  </sheets>
  <functionGroups builtInGroupCount="18"/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4" i="22" l="1"/>
  <c r="AL4" i="22"/>
  <c r="BQ4" i="22" l="1"/>
  <c r="BR4" i="22"/>
  <c r="BS4" i="22"/>
  <c r="AP4" i="22"/>
  <c r="AQ4" i="22"/>
  <c r="AR4" i="22"/>
  <c r="AS4" i="22"/>
  <c r="AT4" i="22"/>
  <c r="AU4" i="22"/>
  <c r="AV4" i="22"/>
  <c r="AW4" i="22"/>
  <c r="AX4" i="22"/>
  <c r="AY4" i="22"/>
  <c r="AZ4" i="22"/>
  <c r="BA4" i="22"/>
  <c r="BB4" i="22"/>
  <c r="BC4" i="22"/>
  <c r="BD4" i="22"/>
  <c r="BE4" i="22"/>
  <c r="BF4" i="22"/>
  <c r="BG4" i="22"/>
  <c r="BH4" i="22"/>
  <c r="BI4" i="22"/>
  <c r="BJ4" i="22"/>
  <c r="BK4" i="22"/>
  <c r="BL4" i="22"/>
  <c r="BM4" i="22"/>
  <c r="BN4" i="22"/>
  <c r="BO4" i="22"/>
  <c r="BP4" i="22"/>
  <c r="AO4" i="22" l="1"/>
  <c r="AN4" i="22" l="1"/>
  <c r="AM4" i="22" l="1"/>
  <c r="BT4" i="22" l="1"/>
</calcChain>
</file>

<file path=xl/sharedStrings.xml><?xml version="1.0" encoding="utf-8"?>
<sst xmlns="http://schemas.openxmlformats.org/spreadsheetml/2006/main" count="24" uniqueCount="22">
  <si>
    <t>Tol+</t>
  </si>
  <si>
    <t>Tol-</t>
  </si>
  <si>
    <t>Nominal</t>
  </si>
  <si>
    <t>Nom de la pièce</t>
  </si>
  <si>
    <t>N°</t>
  </si>
  <si>
    <t>Correction proposée:</t>
  </si>
  <si>
    <t>Mesuré</t>
  </si>
  <si>
    <r>
      <rPr>
        <sz val="14"/>
        <color rgb="FF00B050"/>
        <rFont val="Calibri"/>
        <family val="2"/>
        <scheme val="minor"/>
      </rPr>
      <t>OK</t>
    </r>
    <r>
      <rPr>
        <sz val="14"/>
        <color theme="1"/>
        <rFont val="Calibri"/>
        <family val="2"/>
        <scheme val="minor"/>
      </rPr>
      <t>/</t>
    </r>
    <r>
      <rPr>
        <sz val="14"/>
        <color rgb="FFFF0000"/>
        <rFont val="Calibri"/>
        <family val="2"/>
        <scheme val="minor"/>
      </rPr>
      <t>NOK</t>
    </r>
  </si>
  <si>
    <t>Intervalle</t>
  </si>
  <si>
    <t>Caractéristique</t>
  </si>
  <si>
    <r>
      <t xml:space="preserve">Une ligne en  </t>
    </r>
    <r>
      <rPr>
        <sz val="12"/>
        <color rgb="FFFFC000"/>
        <rFont val="Arial"/>
        <family val="2"/>
      </rPr>
      <t>JAUNE</t>
    </r>
    <r>
      <rPr>
        <sz val="12"/>
        <color theme="1"/>
        <rFont val="Arial"/>
        <family val="2"/>
      </rPr>
      <t xml:space="preserve"> signifie que le calcul est impossible              et que l'intervalle doit être élargie</t>
    </r>
  </si>
  <si>
    <t>Part name:</t>
  </si>
  <si>
    <t>Drawing:</t>
  </si>
  <si>
    <t>BX level:</t>
  </si>
  <si>
    <t>Projet:</t>
  </si>
  <si>
    <t>Indice:</t>
  </si>
  <si>
    <t>Client:</t>
  </si>
  <si>
    <t>Part number:</t>
  </si>
  <si>
    <t>SC ?</t>
  </si>
  <si>
    <t>Pensez à activer les macros</t>
  </si>
  <si>
    <t>Ce programme permet d'extraire les mesures de plusieurs fichiers .DFQ d'une pièce pour les afficher en format Rapport de contrôle PVL</t>
  </si>
  <si>
    <t>A la fin de l'execution une fenêtre vous demandera de choisir le fichier de destination pour sauvegarder le Rapport de 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</si>
</sst>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28"/>
      <color theme="1"/>
      <name val="Arial"/>
      <family val="2"/>
    </font>
    <font>
      <sz val="14"/>
      <color theme="1"/>
      <name val="Arial"/>
      <family val="2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4" tint="-0.49998474074526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rgb="FFFFC000"/>
      <name val="Arial"/>
      <family val="2"/>
    </font>
    <font>
      <sz val="28"/>
      <color theme="0"/>
      <name val="Arial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rgb="FFFF66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5C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2" borderId="0" xfId="0" applyNumberFormat="1" applyFont="1" applyFill="1" applyBorder="1" applyAlignment="1">
      <alignment vertical="center"/>
    </xf>
    <xf numFmtId="0" fontId="3" fillId="7" borderId="1" xfId="0" applyNumberFormat="1" applyFont="1" applyFill="1" applyBorder="1"/>
    <xf numFmtId="0" fontId="4" fillId="12" borderId="1" xfId="0" applyFont="1" applyFill="1" applyBorder="1" applyAlignment="1">
      <alignment horizontal="center"/>
    </xf>
    <xf numFmtId="0" fontId="3" fillId="6" borderId="3" xfId="0" applyNumberFormat="1" applyFont="1" applyFill="1" applyBorder="1"/>
    <xf numFmtId="0" fontId="1" fillId="2" borderId="0" xfId="0" applyNumberFormat="1" applyFont="1" applyFill="1" applyBorder="1" applyAlignment="1">
      <alignment vertical="center"/>
    </xf>
    <xf numFmtId="2" fontId="4" fillId="8" borderId="5" xfId="0" applyNumberFormat="1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/>
    </xf>
    <xf numFmtId="2" fontId="4" fillId="5" borderId="9" xfId="0" applyNumberFormat="1" applyFont="1" applyFill="1" applyBorder="1" applyAlignment="1">
      <alignment horizontal="center"/>
    </xf>
    <xf numFmtId="2" fontId="4" fillId="5" borderId="6" xfId="0" applyNumberFormat="1" applyFont="1" applyFill="1" applyBorder="1" applyAlignment="1">
      <alignment horizontal="center"/>
    </xf>
    <xf numFmtId="2" fontId="4" fillId="3" borderId="9" xfId="0" applyNumberFormat="1" applyFont="1" applyFill="1" applyBorder="1" applyAlignment="1">
      <alignment horizontal="center"/>
    </xf>
    <xf numFmtId="2" fontId="4" fillId="3" borderId="7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2" fontId="7" fillId="10" borderId="10" xfId="0" applyNumberFormat="1" applyFont="1" applyFill="1" applyBorder="1" applyAlignment="1">
      <alignment horizontal="center"/>
    </xf>
    <xf numFmtId="2" fontId="7" fillId="10" borderId="2" xfId="0" applyNumberFormat="1" applyFont="1" applyFill="1" applyBorder="1" applyAlignment="1">
      <alignment horizontal="center"/>
    </xf>
    <xf numFmtId="2" fontId="7" fillId="10" borderId="8" xfId="0" applyNumberFormat="1" applyFont="1" applyFill="1" applyBorder="1" applyAlignment="1">
      <alignment horizontal="center"/>
    </xf>
    <xf numFmtId="2" fontId="7" fillId="9" borderId="10" xfId="0" applyNumberFormat="1" applyFont="1" applyFill="1" applyBorder="1" applyAlignment="1">
      <alignment horizontal="center"/>
    </xf>
    <xf numFmtId="2" fontId="7" fillId="4" borderId="2" xfId="0" applyNumberFormat="1" applyFont="1" applyFill="1" applyBorder="1" applyAlignment="1">
      <alignment horizontal="center"/>
    </xf>
    <xf numFmtId="2" fontId="7" fillId="4" borderId="12" xfId="0" applyNumberFormat="1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7" borderId="5" xfId="0" applyNumberFormat="1" applyFont="1" applyFill="1" applyBorder="1"/>
    <xf numFmtId="0" fontId="3" fillId="6" borderId="10" xfId="0" applyNumberFormat="1" applyFont="1" applyFill="1" applyBorder="1"/>
    <xf numFmtId="2" fontId="0" fillId="0" borderId="0" xfId="0" applyNumberFormat="1"/>
    <xf numFmtId="0" fontId="0" fillId="2" borderId="0" xfId="0" applyFill="1"/>
    <xf numFmtId="0" fontId="11" fillId="2" borderId="0" xfId="0" applyNumberFormat="1" applyFont="1" applyFill="1" applyBorder="1" applyAlignment="1">
      <alignment horizontal="center" vertical="center"/>
    </xf>
    <xf numFmtId="0" fontId="12" fillId="2" borderId="0" xfId="0" applyFont="1" applyFill="1"/>
    <xf numFmtId="0" fontId="0" fillId="13" borderId="0" xfId="0" applyFill="1" applyAlignment="1">
      <alignment horizontal="center"/>
    </xf>
    <xf numFmtId="0" fontId="13" fillId="2" borderId="0" xfId="0" applyFont="1" applyFill="1"/>
    <xf numFmtId="0" fontId="4" fillId="2" borderId="0" xfId="0" applyFont="1" applyFill="1" applyAlignment="1">
      <alignment horizontal="left" vertical="top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11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2" fontId="8" fillId="8" borderId="4" xfId="0" applyNumberFormat="1" applyFont="1" applyFill="1" applyBorder="1" applyAlignment="1">
      <alignment horizontal="center"/>
    </xf>
    <xf numFmtId="2" fontId="8" fillId="8" borderId="11" xfId="0" applyNumberFormat="1" applyFont="1" applyFill="1" applyBorder="1" applyAlignment="1">
      <alignment horizontal="center"/>
    </xf>
    <xf numFmtId="2" fontId="8" fillId="8" borderId="5" xfId="0" applyNumberFormat="1" applyFont="1" applyFill="1" applyBorder="1" applyAlignment="1">
      <alignment horizontal="center"/>
    </xf>
    <xf numFmtId="2" fontId="2" fillId="11" borderId="4" xfId="0" applyNumberFormat="1" applyFont="1" applyFill="1" applyBorder="1" applyAlignment="1">
      <alignment horizontal="center" vertical="center"/>
    </xf>
    <xf numFmtId="2" fontId="2" fillId="11" borderId="11" xfId="0" applyNumberFormat="1" applyFont="1" applyFill="1" applyBorder="1" applyAlignment="1">
      <alignment horizontal="center" vertical="center"/>
    </xf>
    <xf numFmtId="2" fontId="2" fillId="11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5C6"/>
      <color rgb="FFFFF9E7"/>
      <color rgb="FFFEF5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731520</xdr:colOff>
          <xdr:row>1</xdr:row>
          <xdr:rowOff>83820</xdr:rowOff>
        </xdr:from>
        <xdr:to>
          <xdr:col>5</xdr:col>
          <xdr:colOff>274320</xdr:colOff>
          <xdr:row>9</xdr:row>
          <xdr:rowOff>83820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Choisir des DFQ à convertir en Rapport de Controle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563880</xdr:colOff>
      <xdr:row>0</xdr:row>
      <xdr:rowOff>76200</xdr:rowOff>
    </xdr:from>
    <xdr:to>
      <xdr:col>7</xdr:col>
      <xdr:colOff>685800</xdr:colOff>
      <xdr:row>1</xdr:row>
      <xdr:rowOff>121920</xdr:rowOff>
    </xdr:to>
    <xdr:cxnSp macro="">
      <xdr:nvCxnSpPr>
        <xdr:cNvPr id="3" name="Connecteur droit avec flèche 2"/>
        <xdr:cNvCxnSpPr/>
      </xdr:nvCxnSpPr>
      <xdr:spPr>
        <a:xfrm flipH="1" flipV="1">
          <a:off x="5318760" y="76200"/>
          <a:ext cx="914400" cy="2286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N14"/>
  <sheetViews>
    <sheetView tabSelected="1" workbookViewId="0">
      <selection activeCell="E19" sqref="E19"/>
    </sheetView>
  </sheetViews>
  <sheetFormatPr baseColWidth="10" defaultRowHeight="14.4" x14ac:dyDescent="0.3"/>
  <cols>
    <col min="1" max="16384" width="11.5546875" style="25"/>
  </cols>
  <sheetData>
    <row r="3" spans="2:14" x14ac:dyDescent="0.3">
      <c r="I3" s="29" t="s">
        <v>19</v>
      </c>
      <c r="M3" s="27" t="s">
        <v>11</v>
      </c>
      <c r="N3" s="27"/>
    </row>
    <row r="4" spans="2:14" x14ac:dyDescent="0.3">
      <c r="M4" s="27" t="s">
        <v>12</v>
      </c>
      <c r="N4" s="27"/>
    </row>
    <row r="5" spans="2:14" x14ac:dyDescent="0.3">
      <c r="M5" s="27" t="s">
        <v>13</v>
      </c>
      <c r="N5" s="27"/>
    </row>
    <row r="6" spans="2:14" x14ac:dyDescent="0.3">
      <c r="M6" s="27" t="s">
        <v>14</v>
      </c>
      <c r="N6" s="27"/>
    </row>
    <row r="7" spans="2:14" x14ac:dyDescent="0.3">
      <c r="M7" s="27" t="s">
        <v>15</v>
      </c>
      <c r="N7" s="27"/>
    </row>
    <row r="8" spans="2:14" x14ac:dyDescent="0.3">
      <c r="M8" s="27" t="s">
        <v>16</v>
      </c>
      <c r="N8" s="27"/>
    </row>
    <row r="9" spans="2:14" x14ac:dyDescent="0.3">
      <c r="M9" s="27" t="s">
        <v>17</v>
      </c>
      <c r="N9" s="27"/>
    </row>
    <row r="13" spans="2:14" ht="18" x14ac:dyDescent="0.3">
      <c r="B13" s="30" t="s">
        <v>20</v>
      </c>
    </row>
    <row r="14" spans="2:14" ht="18" x14ac:dyDescent="0.3">
      <c r="B14" s="30" t="s">
        <v>21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parti">
                <anchor moveWithCells="1" sizeWithCells="1">
                  <from>
                    <xdr:col>0</xdr:col>
                    <xdr:colOff>731520</xdr:colOff>
                    <xdr:row>1</xdr:row>
                    <xdr:rowOff>83820</xdr:rowOff>
                  </from>
                  <to>
                    <xdr:col>5</xdr:col>
                    <xdr:colOff>274320</xdr:colOff>
                    <xdr:row>9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U4"/>
  <sheetViews>
    <sheetView showGridLines="0" zoomScale="55" zoomScaleNormal="55" workbookViewId="0">
      <selection activeCell="F3" sqref="F3"/>
    </sheetView>
  </sheetViews>
  <sheetFormatPr baseColWidth="10" defaultRowHeight="14.4" x14ac:dyDescent="0.3"/>
  <cols>
    <col min="41" max="72" width="11.5546875" customWidth="1"/>
  </cols>
  <sheetData>
    <row r="1" spans="1:73" s="5" customFormat="1" ht="36" customHeight="1" thickBot="1" x14ac:dyDescent="0.35">
      <c r="A1" s="5" t="s">
        <v>3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26"/>
      <c r="AN1" s="7"/>
    </row>
    <row r="2" spans="1:73" s="1" customFormat="1" ht="31.2" customHeight="1" thickBot="1" x14ac:dyDescent="0.45">
      <c r="A2" s="31" t="s">
        <v>10</v>
      </c>
      <c r="B2" s="32"/>
      <c r="C2" s="32"/>
      <c r="D2" s="32"/>
      <c r="E2" s="33"/>
      <c r="F2" s="34" t="s">
        <v>6</v>
      </c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  <c r="AK2" s="37" t="s">
        <v>5</v>
      </c>
      <c r="AL2" s="38"/>
      <c r="AM2" s="39"/>
      <c r="AN2" s="8"/>
    </row>
    <row r="3" spans="1:73" ht="16.2" customHeight="1" thickBot="1" x14ac:dyDescent="0.4">
      <c r="A3" s="2" t="s">
        <v>4</v>
      </c>
      <c r="B3" s="22" t="s">
        <v>9</v>
      </c>
      <c r="C3" s="9" t="s">
        <v>2</v>
      </c>
      <c r="D3" s="10" t="s">
        <v>0</v>
      </c>
      <c r="E3" s="11" t="s">
        <v>1</v>
      </c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12" t="s">
        <v>0</v>
      </c>
      <c r="AL3" s="13" t="s">
        <v>1</v>
      </c>
      <c r="AM3" s="14" t="s">
        <v>8</v>
      </c>
      <c r="AN3" s="3" t="s">
        <v>7</v>
      </c>
      <c r="BU3" s="28" t="s">
        <v>18</v>
      </c>
    </row>
    <row r="4" spans="1:73" ht="15" customHeight="1" x14ac:dyDescent="0.35">
      <c r="A4" s="4"/>
      <c r="B4" s="23"/>
      <c r="C4" s="15"/>
      <c r="D4" s="16"/>
      <c r="E4" s="17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9">
        <f>IF(C4=0,ROUNDUP(MAX(F4:AJ4)/0.05,0)*0.05,IF(AN4="NOK",ROUND(AVERAGE(MAX(F4:AJ4)-C4,MIN(F4:AJ4)-C4+ABS(D4)+ABS(E4))/0.05,0)*0.05,""))</f>
        <v>0</v>
      </c>
      <c r="AL4" s="19">
        <f>IF(C4=0,0,IF(AN4="NOK",ROUND(AK4-ABS(D4)-ABS(E4),2),""))</f>
        <v>0</v>
      </c>
      <c r="AM4" s="20" t="str">
        <f>IF(AN4="NOK","[" &amp; C4+AL4 &amp; " , " &amp; C4+AK4 &amp; "]","")</f>
        <v/>
      </c>
      <c r="AN4" s="21" t="str">
        <f>IF(AND(D4=0,E4=0),"",IF(OR(AND(D4="",E4=""),C4=""),"",IF(SUM(AO4:BS4)&gt;0,"NOK","OK")))</f>
        <v/>
      </c>
      <c r="AO4" t="str">
        <f>IF(F4="","",IF(OR(F4&gt;($C4+$D4),F4&lt;($C4+$E4)),1,0))</f>
        <v/>
      </c>
      <c r="AP4" t="str">
        <f t="shared" ref="AP4:BP4" si="0">IF(G4="","",IF(OR(G4&gt;($C4+$D4),G4&lt;($C4+$E4)),1,0))</f>
        <v/>
      </c>
      <c r="AQ4" t="str">
        <f t="shared" si="0"/>
        <v/>
      </c>
      <c r="AR4" t="str">
        <f t="shared" si="0"/>
        <v/>
      </c>
      <c r="AS4" t="str">
        <f t="shared" si="0"/>
        <v/>
      </c>
      <c r="AT4" t="str">
        <f t="shared" si="0"/>
        <v/>
      </c>
      <c r="AU4" t="str">
        <f t="shared" si="0"/>
        <v/>
      </c>
      <c r="AV4" t="str">
        <f t="shared" si="0"/>
        <v/>
      </c>
      <c r="AW4" t="str">
        <f t="shared" si="0"/>
        <v/>
      </c>
      <c r="AX4" t="str">
        <f t="shared" si="0"/>
        <v/>
      </c>
      <c r="AY4" t="str">
        <f t="shared" si="0"/>
        <v/>
      </c>
      <c r="AZ4" t="str">
        <f t="shared" si="0"/>
        <v/>
      </c>
      <c r="BA4" t="str">
        <f t="shared" si="0"/>
        <v/>
      </c>
      <c r="BB4" t="str">
        <f t="shared" si="0"/>
        <v/>
      </c>
      <c r="BC4" t="str">
        <f t="shared" si="0"/>
        <v/>
      </c>
      <c r="BD4" t="str">
        <f t="shared" si="0"/>
        <v/>
      </c>
      <c r="BE4" t="str">
        <f t="shared" si="0"/>
        <v/>
      </c>
      <c r="BF4" t="str">
        <f t="shared" si="0"/>
        <v/>
      </c>
      <c r="BG4" t="str">
        <f t="shared" si="0"/>
        <v/>
      </c>
      <c r="BH4" t="str">
        <f t="shared" si="0"/>
        <v/>
      </c>
      <c r="BI4" t="str">
        <f t="shared" si="0"/>
        <v/>
      </c>
      <c r="BJ4" t="str">
        <f t="shared" si="0"/>
        <v/>
      </c>
      <c r="BK4" t="str">
        <f t="shared" si="0"/>
        <v/>
      </c>
      <c r="BL4" t="str">
        <f t="shared" si="0"/>
        <v/>
      </c>
      <c r="BM4" t="str">
        <f t="shared" si="0"/>
        <v/>
      </c>
      <c r="BN4" t="str">
        <f t="shared" si="0"/>
        <v/>
      </c>
      <c r="BO4" t="str">
        <f t="shared" si="0"/>
        <v/>
      </c>
      <c r="BP4" t="str">
        <f t="shared" si="0"/>
        <v/>
      </c>
      <c r="BQ4" t="str">
        <f t="shared" ref="BQ4" si="1">IF(AH4="","",IF(OR(AH4&gt;($C4+$D4),AH4&lt;($C4+$E4)),1,0))</f>
        <v/>
      </c>
      <c r="BR4" t="str">
        <f t="shared" ref="BR4" si="2">IF(AI4="","",IF(OR(AI4&gt;($C4+$D4),AI4&lt;($C4+$E4)),1,0))</f>
        <v/>
      </c>
      <c r="BS4" t="str">
        <f t="shared" ref="BS4" si="3">IF(AJ4="","",IF(OR(AJ4&gt;($C4+$D4),AJ4&lt;($C4+$E4)),1,0))</f>
        <v/>
      </c>
      <c r="BT4" s="24" t="str">
        <f>IF(AN4="NOK",IF(AND(MAX(F4:AJ4)&lt;=C4+AK4,MIN(F4:AJ4)&gt;=C4+AL4),0,2),"")</f>
        <v/>
      </c>
    </row>
  </sheetData>
  <mergeCells count="3">
    <mergeCell ref="A2:E2"/>
    <mergeCell ref="F2:AJ2"/>
    <mergeCell ref="AK2:AM2"/>
  </mergeCells>
  <conditionalFormatting sqref="AN2">
    <cfRule type="containsText" dxfId="5" priority="21" operator="containsText" text="NOK">
      <formula>NOT(ISERROR(SEARCH("NOK",AN2)))</formula>
    </cfRule>
    <cfRule type="containsText" dxfId="4" priority="22" operator="containsText" text="OK">
      <formula>NOT(ISERROR(SEARCH("OK",AN2)))</formula>
    </cfRule>
  </conditionalFormatting>
  <conditionalFormatting sqref="A1:M1 A2 F2:M2 Y1:AN2 A3:AN4">
    <cfRule type="expression" dxfId="3" priority="20">
      <formula>$BT1=2</formula>
    </cfRule>
  </conditionalFormatting>
  <conditionalFormatting sqref="AN4">
    <cfRule type="containsText" dxfId="2" priority="2" operator="containsText" text="NOK">
      <formula>NOT(ISERROR(SEARCH("NOK",AN4)))</formula>
    </cfRule>
    <cfRule type="containsText" dxfId="1" priority="3" operator="containsText" text="OK">
      <formula>NOT(ISERROR(SEARCH("OK",AN4)))</formula>
    </cfRule>
  </conditionalFormatting>
  <conditionalFormatting sqref="N1:X2">
    <cfRule type="expression" dxfId="0" priority="1">
      <formula>$BT1=2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E Vierge</vt:lpstr>
    </vt:vector>
  </TitlesOfParts>
  <Company>Plastivaloire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2021-05-06T12:48:27Z</dcterms:created>
  <dcterms:modified xsi:type="dcterms:W3CDTF">2021-09-23T07:00:03Z</dcterms:modified>
</cp:coreProperties>
</file>