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bin\Desktop\"/>
    </mc:Choice>
  </mc:AlternateContent>
  <xr:revisionPtr revIDLastSave="0" documentId="8_{8197B5ED-325B-4474-A369-151921528D29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Base de données" sheetId="1" r:id="rId1"/>
    <sheet name="Base de données V2" sheetId="4" r:id="rId2"/>
    <sheet name="Base de données V3" sheetId="6" r:id="rId3"/>
    <sheet name="Classes" sheetId="2" r:id="rId4"/>
    <sheet name="Acropora sp. Culture" sheetId="7" r:id="rId5"/>
    <sheet name="test" sheetId="8" r:id="rId6"/>
  </sheets>
  <calcPr calcId="191028"/>
  <pivotCaches>
    <pivotCache cacheId="4" r:id="rId7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4" l="1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2" i="4"/>
  <c r="D9" i="2"/>
  <c r="C9" i="2"/>
  <c r="D6" i="2"/>
  <c r="D7" i="2"/>
  <c r="D8" i="2"/>
  <c r="B9" i="2"/>
</calcChain>
</file>

<file path=xl/sharedStrings.xml><?xml version="1.0" encoding="utf-8"?>
<sst xmlns="http://schemas.openxmlformats.org/spreadsheetml/2006/main" count="659" uniqueCount="52">
  <si>
    <t>Espèce</t>
  </si>
  <si>
    <t>Origine du corail</t>
  </si>
  <si>
    <r>
      <t>Taux de calcification (CaCO</t>
    </r>
    <r>
      <rPr>
        <b/>
        <vertAlign val="subscript"/>
        <sz val="10"/>
        <color rgb="FF000000"/>
        <rFont val="Arial"/>
        <family val="2"/>
      </rPr>
      <t>3</t>
    </r>
    <r>
      <rPr>
        <b/>
        <sz val="10"/>
        <color rgb="FF000000"/>
        <rFont val="Arial"/>
        <family val="2"/>
      </rPr>
      <t xml:space="preserve"> g.cm</t>
    </r>
    <r>
      <rPr>
        <b/>
        <vertAlign val="superscript"/>
        <sz val="10"/>
        <color rgb="FF000000"/>
        <rFont val="Arial"/>
        <family val="2"/>
      </rPr>
      <t>-2</t>
    </r>
    <r>
      <rPr>
        <b/>
        <sz val="10"/>
        <color rgb="FF000000"/>
        <rFont val="Arial"/>
        <family val="2"/>
      </rPr>
      <t>.an</t>
    </r>
    <r>
      <rPr>
        <b/>
        <vertAlign val="superscript"/>
        <sz val="10"/>
        <color rgb="FF000000"/>
        <rFont val="Arial"/>
        <family val="2"/>
      </rPr>
      <t>-1</t>
    </r>
    <r>
      <rPr>
        <b/>
        <sz val="10"/>
        <color rgb="FF000000"/>
        <rFont val="Arial"/>
        <family val="2"/>
      </rPr>
      <t>)</t>
    </r>
  </si>
  <si>
    <r>
      <t>Saturation en CaCO</t>
    </r>
    <r>
      <rPr>
        <b/>
        <vertAlign val="subscript"/>
        <sz val="10"/>
        <color rgb="FF000000"/>
        <rFont val="Arial"/>
        <family val="2"/>
      </rPr>
      <t>3</t>
    </r>
    <r>
      <rPr>
        <b/>
        <sz val="10"/>
        <color rgb="FF000000"/>
        <rFont val="Arial"/>
        <family val="2"/>
      </rPr>
      <t xml:space="preserve"> dans l'eau (%) </t>
    </r>
  </si>
  <si>
    <t>Température (°C)</t>
  </si>
  <si>
    <r>
      <t>Concentration en Phosphates PO</t>
    </r>
    <r>
      <rPr>
        <b/>
        <vertAlign val="subscript"/>
        <sz val="10"/>
        <color rgb="FF000000"/>
        <rFont val="Arial"/>
        <family val="2"/>
      </rPr>
      <t>4</t>
    </r>
    <r>
      <rPr>
        <b/>
        <vertAlign val="superscript"/>
        <sz val="10"/>
        <color rgb="FF000000"/>
        <rFont val="Arial"/>
        <family val="2"/>
      </rPr>
      <t>-</t>
    </r>
    <r>
      <rPr>
        <b/>
        <sz val="10"/>
        <color rgb="FF000000"/>
        <rFont val="Arial"/>
        <family val="2"/>
      </rPr>
      <t xml:space="preserve"> (mg.L</t>
    </r>
    <r>
      <rPr>
        <b/>
        <vertAlign val="superscript"/>
        <sz val="10"/>
        <color rgb="FF000000"/>
        <rFont val="Arial"/>
        <family val="2"/>
      </rPr>
      <t>-1</t>
    </r>
    <r>
      <rPr>
        <b/>
        <sz val="10"/>
        <color rgb="FF000000"/>
        <rFont val="Arial"/>
        <family val="2"/>
      </rPr>
      <t>)</t>
    </r>
  </si>
  <si>
    <r>
      <t>Concentration en Nitrates NO</t>
    </r>
    <r>
      <rPr>
        <b/>
        <vertAlign val="subscript"/>
        <sz val="10"/>
        <color rgb="FF000000"/>
        <rFont val="Arial"/>
        <family val="2"/>
      </rPr>
      <t>3</t>
    </r>
    <r>
      <rPr>
        <b/>
        <vertAlign val="superscript"/>
        <sz val="10"/>
        <color rgb="FF000000"/>
        <rFont val="Arial"/>
        <family val="2"/>
      </rPr>
      <t>-</t>
    </r>
    <r>
      <rPr>
        <b/>
        <sz val="10"/>
        <color rgb="FF000000"/>
        <rFont val="Arial"/>
        <family val="2"/>
      </rPr>
      <t xml:space="preserve"> (µM)</t>
    </r>
  </si>
  <si>
    <t>Concentration en Silicium Si (µM)</t>
  </si>
  <si>
    <r>
      <t>Irradiance (µE.m</t>
    </r>
    <r>
      <rPr>
        <b/>
        <vertAlign val="superscript"/>
        <sz val="10"/>
        <color rgb="FF000000"/>
        <rFont val="Arial"/>
        <family val="2"/>
      </rPr>
      <t>-2</t>
    </r>
    <r>
      <rPr>
        <b/>
        <sz val="10"/>
        <color rgb="FF000000"/>
        <rFont val="Arial"/>
        <family val="2"/>
      </rPr>
      <t>.s</t>
    </r>
    <r>
      <rPr>
        <b/>
        <vertAlign val="superscript"/>
        <sz val="10"/>
        <color rgb="FF000000"/>
        <rFont val="Arial"/>
        <family val="2"/>
      </rPr>
      <t>-1</t>
    </r>
    <r>
      <rPr>
        <b/>
        <sz val="10"/>
        <color rgb="FF000000"/>
        <rFont val="Arial"/>
        <family val="2"/>
      </rPr>
      <t>)</t>
    </r>
  </si>
  <si>
    <r>
      <t>Courant (cm.s</t>
    </r>
    <r>
      <rPr>
        <b/>
        <vertAlign val="superscript"/>
        <sz val="10"/>
        <color rgb="FF000000"/>
        <rFont val="Arial"/>
        <family val="2"/>
      </rPr>
      <t>-1</t>
    </r>
    <r>
      <rPr>
        <b/>
        <sz val="10"/>
        <color rgb="FF000000"/>
        <rFont val="Arial"/>
        <family val="2"/>
      </rPr>
      <t>)</t>
    </r>
  </si>
  <si>
    <t xml:space="preserve">pH </t>
  </si>
  <si>
    <t>Stylophora pistillata</t>
  </si>
  <si>
    <t>Culture</t>
  </si>
  <si>
    <r>
      <t>Faible (5-10 cm.s</t>
    </r>
    <r>
      <rPr>
        <vertAlign val="superscript"/>
        <sz val="10"/>
        <color rgb="FF111111"/>
        <rFont val="Arial"/>
        <family val="2"/>
      </rPr>
      <t>-1</t>
    </r>
    <r>
      <rPr>
        <sz val="10"/>
        <color rgb="FF111111"/>
        <rFont val="Arial"/>
        <family val="2"/>
      </rPr>
      <t>)</t>
    </r>
  </si>
  <si>
    <t>Porites (coraux massifs)</t>
  </si>
  <si>
    <t>Acropora sp.</t>
  </si>
  <si>
    <r>
      <t>Fort (15–25 cm.s</t>
    </r>
    <r>
      <rPr>
        <vertAlign val="superscript"/>
        <sz val="10"/>
        <color rgb="FF111111"/>
        <rFont val="Arial"/>
        <family val="2"/>
      </rPr>
      <t>-1</t>
    </r>
    <r>
      <rPr>
        <sz val="10"/>
        <color rgb="FF111111"/>
        <rFont val="Arial"/>
        <family val="2"/>
      </rPr>
      <t>)</t>
    </r>
  </si>
  <si>
    <t>Nombre d'espèces</t>
  </si>
  <si>
    <t>TOTAL</t>
  </si>
  <si>
    <t>Faible (5-10 cm.s-1)</t>
  </si>
  <si>
    <t>Prélevé in situ</t>
  </si>
  <si>
    <t>Fort (15–25 cm.s-1)</t>
  </si>
  <si>
    <r>
      <t>Taux de calcification (CaCO</t>
    </r>
    <r>
      <rPr>
        <b/>
        <vertAlign val="subscript"/>
        <sz val="10"/>
        <color theme="1"/>
        <rFont val="Arial"/>
        <family val="2"/>
      </rPr>
      <t>3</t>
    </r>
    <r>
      <rPr>
        <b/>
        <sz val="10"/>
        <color theme="1"/>
        <rFont val="Arial"/>
        <family val="2"/>
      </rPr>
      <t xml:space="preserve"> g.cm</t>
    </r>
    <r>
      <rPr>
        <b/>
        <vertAlign val="superscript"/>
        <sz val="10"/>
        <color theme="1"/>
        <rFont val="Arial"/>
        <family val="2"/>
      </rPr>
      <t>-2</t>
    </r>
    <r>
      <rPr>
        <b/>
        <sz val="10"/>
        <color theme="1"/>
        <rFont val="Arial"/>
        <family val="2"/>
      </rPr>
      <t>.an</t>
    </r>
    <r>
      <rPr>
        <b/>
        <vertAlign val="superscript"/>
        <sz val="10"/>
        <color theme="1"/>
        <rFont val="Arial"/>
        <family val="2"/>
      </rPr>
      <t>-1</t>
    </r>
    <r>
      <rPr>
        <b/>
        <sz val="10"/>
        <color theme="1"/>
        <rFont val="Arial"/>
        <family val="2"/>
      </rPr>
      <t>)</t>
    </r>
  </si>
  <si>
    <r>
      <t>Saturation en CaCO</t>
    </r>
    <r>
      <rPr>
        <b/>
        <vertAlign val="subscript"/>
        <sz val="10"/>
        <color theme="1"/>
        <rFont val="Arial"/>
        <family val="2"/>
      </rPr>
      <t>3</t>
    </r>
    <r>
      <rPr>
        <b/>
        <sz val="10"/>
        <color theme="1"/>
        <rFont val="Arial"/>
        <family val="2"/>
      </rPr>
      <t xml:space="preserve"> dans l'eau (%) </t>
    </r>
  </si>
  <si>
    <r>
      <t>Concentration en Phosphates PO</t>
    </r>
    <r>
      <rPr>
        <b/>
        <vertAlign val="subscript"/>
        <sz val="10"/>
        <color theme="1"/>
        <rFont val="Arial"/>
        <family val="2"/>
      </rPr>
      <t>4</t>
    </r>
    <r>
      <rPr>
        <b/>
        <vertAlign val="superscript"/>
        <sz val="10"/>
        <color theme="1"/>
        <rFont val="Arial"/>
        <family val="2"/>
      </rPr>
      <t>-</t>
    </r>
    <r>
      <rPr>
        <b/>
        <sz val="10"/>
        <color theme="1"/>
        <rFont val="Arial"/>
        <family val="2"/>
      </rPr>
      <t xml:space="preserve"> (mg.L</t>
    </r>
    <r>
      <rPr>
        <b/>
        <vertAlign val="superscript"/>
        <sz val="10"/>
        <color theme="1"/>
        <rFont val="Arial"/>
        <family val="2"/>
      </rPr>
      <t>-1</t>
    </r>
    <r>
      <rPr>
        <b/>
        <sz val="10"/>
        <color theme="1"/>
        <rFont val="Arial"/>
        <family val="2"/>
      </rPr>
      <t>)</t>
    </r>
  </si>
  <si>
    <r>
      <t>Concentration en Nitrates NO</t>
    </r>
    <r>
      <rPr>
        <b/>
        <vertAlign val="subscript"/>
        <sz val="10"/>
        <color theme="1"/>
        <rFont val="Arial"/>
        <family val="2"/>
      </rPr>
      <t>3</t>
    </r>
    <r>
      <rPr>
        <b/>
        <vertAlign val="superscript"/>
        <sz val="10"/>
        <color theme="1"/>
        <rFont val="Arial"/>
        <family val="2"/>
      </rPr>
      <t>-</t>
    </r>
    <r>
      <rPr>
        <b/>
        <sz val="10"/>
        <color theme="1"/>
        <rFont val="Arial"/>
        <family val="2"/>
      </rPr>
      <t xml:space="preserve"> (µM)</t>
    </r>
  </si>
  <si>
    <r>
      <t>Irradiance (µE.m</t>
    </r>
    <r>
      <rPr>
        <b/>
        <vertAlign val="superscript"/>
        <sz val="10"/>
        <color theme="1"/>
        <rFont val="Arial"/>
        <family val="2"/>
      </rPr>
      <t>-2</t>
    </r>
    <r>
      <rPr>
        <b/>
        <sz val="10"/>
        <color theme="1"/>
        <rFont val="Arial"/>
        <family val="2"/>
      </rPr>
      <t>.s</t>
    </r>
    <r>
      <rPr>
        <b/>
        <vertAlign val="superscript"/>
        <sz val="10"/>
        <color theme="1"/>
        <rFont val="Arial"/>
        <family val="2"/>
      </rPr>
      <t>-1</t>
    </r>
    <r>
      <rPr>
        <b/>
        <sz val="10"/>
        <color theme="1"/>
        <rFont val="Arial"/>
        <family val="2"/>
      </rPr>
      <t>)</t>
    </r>
  </si>
  <si>
    <r>
      <t>Courant (cm.s</t>
    </r>
    <r>
      <rPr>
        <b/>
        <vertAlign val="superscript"/>
        <sz val="10"/>
        <color theme="1"/>
        <rFont val="Arial"/>
        <family val="2"/>
      </rPr>
      <t>-1</t>
    </r>
    <r>
      <rPr>
        <b/>
        <sz val="10"/>
        <color theme="1"/>
        <rFont val="Arial"/>
        <family val="2"/>
      </rPr>
      <t>)</t>
    </r>
  </si>
  <si>
    <r>
      <t xml:space="preserve">Prélevé </t>
    </r>
    <r>
      <rPr>
        <i/>
        <sz val="10"/>
        <color theme="1"/>
        <rFont val="Arial"/>
        <family val="2"/>
      </rPr>
      <t>in situ</t>
    </r>
  </si>
  <si>
    <t>Espèces</t>
  </si>
  <si>
    <t>Taille de l'échantillon</t>
  </si>
  <si>
    <t>Provenance</t>
  </si>
  <si>
    <t>Étiquettes de lignes</t>
  </si>
  <si>
    <t>(vide)</t>
  </si>
  <si>
    <t>Total général</t>
  </si>
  <si>
    <t>Somme de Taux de calcification (CaCO3 g.cm-2.an-1)</t>
  </si>
  <si>
    <t xml:space="preserve">Somme de Saturation en CaCO3 dans l'eau (%) </t>
  </si>
  <si>
    <t>Somme de Température (°C)</t>
  </si>
  <si>
    <t>Somme de Concentration en Phosphates PO4- (mg.L-1)</t>
  </si>
  <si>
    <t>Somme de Concentration en Nitrates NO3- (µM)</t>
  </si>
  <si>
    <t>Somme de Concentration en Silicium Si (µM)</t>
  </si>
  <si>
    <t>Somme de Irradiance (µE.m-2.s-1)</t>
  </si>
  <si>
    <t xml:space="preserve">Somme de pH </t>
  </si>
  <si>
    <r>
      <t>Paramètres en fonction de la saturation en CACO</t>
    </r>
    <r>
      <rPr>
        <vertAlign val="subscript"/>
        <sz val="26"/>
        <color theme="1"/>
        <rFont val="Calibri"/>
        <family val="2"/>
        <scheme val="minor"/>
      </rPr>
      <t>3</t>
    </r>
  </si>
  <si>
    <t>nom codé</t>
  </si>
  <si>
    <t>Acropora sp._Culture</t>
  </si>
  <si>
    <t>Porites (coraux massifs)_Culture</t>
  </si>
  <si>
    <t>Stylophora pistillata_Culture</t>
  </si>
  <si>
    <t>Acropora sp._Prélevé in situ</t>
  </si>
  <si>
    <t>Porites (coraux massifs)_Prélevé in situ</t>
  </si>
  <si>
    <t>Stylophora pistillata_Prélevé in situ</t>
  </si>
  <si>
    <t>Choisir espèce: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</si>
</sst>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8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vertAlign val="subscript"/>
      <sz val="10"/>
      <color rgb="FF000000"/>
      <name val="Arial"/>
      <family val="2"/>
    </font>
    <font>
      <b/>
      <vertAlign val="superscript"/>
      <sz val="10"/>
      <color rgb="FF000000"/>
      <name val="Arial"/>
      <family val="2"/>
    </font>
    <font>
      <b/>
      <sz val="10"/>
      <color rgb="FF111111"/>
      <name val="Arial"/>
      <family val="2"/>
    </font>
    <font>
      <sz val="10"/>
      <color rgb="FF000000"/>
      <name val="Arial"/>
      <family val="2"/>
    </font>
    <font>
      <vertAlign val="superscript"/>
      <sz val="10"/>
      <color rgb="FF111111"/>
      <name val="Arial"/>
      <family val="2"/>
    </font>
    <font>
      <sz val="10"/>
      <color rgb="FF111111"/>
      <name val="Arial"/>
      <family val="2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b/>
      <vertAlign val="subscript"/>
      <sz val="10"/>
      <color theme="1"/>
      <name val="Arial"/>
      <family val="2"/>
    </font>
    <font>
      <b/>
      <vertAlign val="superscript"/>
      <sz val="10"/>
      <color theme="1"/>
      <name val="Arial"/>
      <family val="2"/>
    </font>
    <font>
      <i/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vertAlign val="subscript"/>
      <sz val="2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0" fillId="2" borderId="0" xfId="0" applyFill="1" applyAlignment="1">
      <alignment wrapText="1"/>
    </xf>
    <xf numFmtId="0" fontId="1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2" fontId="0" fillId="0" borderId="0" xfId="0" applyNumberFormat="1"/>
    <xf numFmtId="2" fontId="0" fillId="3" borderId="0" xfId="0" applyNumberFormat="1" applyFill="1" applyAlignment="1">
      <alignment horizontal="left"/>
    </xf>
    <xf numFmtId="1" fontId="0" fillId="0" borderId="0" xfId="0" applyNumberFormat="1" applyAlignment="1">
      <alignment horizontal="left"/>
    </xf>
    <xf numFmtId="164" fontId="0" fillId="0" borderId="0" xfId="0" applyNumberFormat="1" applyAlignment="1">
      <alignment horizontal="left"/>
    </xf>
    <xf numFmtId="2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1" fillId="0" borderId="0" xfId="0" applyFont="1" applyAlignment="1">
      <alignment horizontal="center"/>
    </xf>
    <xf numFmtId="1" fontId="11" fillId="0" borderId="0" xfId="0" applyNumberFormat="1" applyFont="1" applyAlignment="1">
      <alignment horizontal="left"/>
    </xf>
    <xf numFmtId="164" fontId="11" fillId="0" borderId="0" xfId="0" applyNumberFormat="1" applyFont="1" applyAlignment="1">
      <alignment horizontal="left"/>
    </xf>
    <xf numFmtId="2" fontId="11" fillId="0" borderId="0" xfId="0" applyNumberFormat="1" applyFont="1" applyAlignment="1">
      <alignment horizontal="left"/>
    </xf>
    <xf numFmtId="2" fontId="11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1" fontId="11" fillId="0" borderId="0" xfId="0" applyNumberFormat="1" applyFont="1" applyAlignment="1">
      <alignment horizontal="center"/>
    </xf>
    <xf numFmtId="0" fontId="7" fillId="0" borderId="0" xfId="0" applyFont="1" applyAlignment="1">
      <alignment horizontal="right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0" fillId="0" borderId="0" xfId="0" applyBorder="1"/>
    <xf numFmtId="0" fontId="1" fillId="5" borderId="3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5" fillId="4" borderId="6" xfId="0" applyFont="1" applyFill="1" applyBorder="1" applyAlignment="1">
      <alignment horizontal="center"/>
    </xf>
    <xf numFmtId="0" fontId="15" fillId="4" borderId="7" xfId="0" applyFont="1" applyFill="1" applyBorder="1" applyAlignment="1">
      <alignment horizontal="center"/>
    </xf>
    <xf numFmtId="0" fontId="15" fillId="5" borderId="6" xfId="0" applyFont="1" applyFill="1" applyBorder="1" applyAlignment="1">
      <alignment horizontal="center"/>
    </xf>
    <xf numFmtId="0" fontId="15" fillId="5" borderId="7" xfId="0" applyFont="1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 indent="1"/>
    </xf>
    <xf numFmtId="0" fontId="0" fillId="0" borderId="0" xfId="0" applyNumberFormat="1"/>
    <xf numFmtId="0" fontId="0" fillId="0" borderId="0" xfId="0" applyAlignment="1">
      <alignment horizontal="left" indent="2"/>
    </xf>
    <xf numFmtId="0" fontId="16" fillId="5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Taux de calcification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'Base de données V2'!$E$2:$E$9</c:f>
              <c:numCache>
                <c:formatCode>General</c:formatCode>
                <c:ptCount val="8"/>
                <c:pt idx="0">
                  <c:v>154</c:v>
                </c:pt>
                <c:pt idx="1">
                  <c:v>141</c:v>
                </c:pt>
                <c:pt idx="2">
                  <c:v>262</c:v>
                </c:pt>
                <c:pt idx="3">
                  <c:v>241</c:v>
                </c:pt>
                <c:pt idx="4">
                  <c:v>390</c:v>
                </c:pt>
                <c:pt idx="5">
                  <c:v>215</c:v>
                </c:pt>
                <c:pt idx="6">
                  <c:v>293</c:v>
                </c:pt>
                <c:pt idx="7">
                  <c:v>407</c:v>
                </c:pt>
              </c:numCache>
            </c:numRef>
          </c:xVal>
          <c:yVal>
            <c:numRef>
              <c:f>'Base de données V2'!$D$2:$D$9</c:f>
              <c:numCache>
                <c:formatCode>General</c:formatCode>
                <c:ptCount val="8"/>
                <c:pt idx="0">
                  <c:v>0.63</c:v>
                </c:pt>
                <c:pt idx="1">
                  <c:v>0.79</c:v>
                </c:pt>
                <c:pt idx="2">
                  <c:v>1.25</c:v>
                </c:pt>
                <c:pt idx="3">
                  <c:v>1.26</c:v>
                </c:pt>
                <c:pt idx="4">
                  <c:v>1.5558454896993739</c:v>
                </c:pt>
                <c:pt idx="5">
                  <c:v>1.8149716104470652</c:v>
                </c:pt>
                <c:pt idx="6">
                  <c:v>1.9445346708209108</c:v>
                </c:pt>
                <c:pt idx="7">
                  <c:v>2.06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758-41BC-8C9E-BAE1A212E9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4477279"/>
        <c:axId val="464448159"/>
      </c:scatterChart>
      <c:valAx>
        <c:axId val="46447727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4448159"/>
        <c:crosses val="autoZero"/>
        <c:crossBetween val="midCat"/>
      </c:valAx>
      <c:valAx>
        <c:axId val="4644481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44772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Température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'Base de données V2'!$E$2:$E$9</c:f>
              <c:numCache>
                <c:formatCode>General</c:formatCode>
                <c:ptCount val="8"/>
                <c:pt idx="0">
                  <c:v>154</c:v>
                </c:pt>
                <c:pt idx="1">
                  <c:v>141</c:v>
                </c:pt>
                <c:pt idx="2">
                  <c:v>262</c:v>
                </c:pt>
                <c:pt idx="3">
                  <c:v>241</c:v>
                </c:pt>
                <c:pt idx="4">
                  <c:v>390</c:v>
                </c:pt>
                <c:pt idx="5">
                  <c:v>215</c:v>
                </c:pt>
                <c:pt idx="6">
                  <c:v>293</c:v>
                </c:pt>
                <c:pt idx="7">
                  <c:v>407</c:v>
                </c:pt>
              </c:numCache>
            </c:numRef>
          </c:xVal>
          <c:yVal>
            <c:numRef>
              <c:f>'Base de données V2'!$F$2:$F$10</c:f>
              <c:numCache>
                <c:formatCode>General</c:formatCode>
                <c:ptCount val="9"/>
                <c:pt idx="0">
                  <c:v>23.3</c:v>
                </c:pt>
                <c:pt idx="1">
                  <c:v>24.2</c:v>
                </c:pt>
                <c:pt idx="2">
                  <c:v>25.5</c:v>
                </c:pt>
                <c:pt idx="3">
                  <c:v>25.7</c:v>
                </c:pt>
                <c:pt idx="4">
                  <c:v>26</c:v>
                </c:pt>
                <c:pt idx="5">
                  <c:v>27</c:v>
                </c:pt>
                <c:pt idx="6">
                  <c:v>26.7</c:v>
                </c:pt>
                <c:pt idx="7">
                  <c:v>26.9</c:v>
                </c:pt>
                <c:pt idx="8">
                  <c:v>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D54-41BD-A838-BA48A746D8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4477279"/>
        <c:axId val="464448159"/>
      </c:scatterChart>
      <c:valAx>
        <c:axId val="46447727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4448159"/>
        <c:crosses val="autoZero"/>
        <c:crossBetween val="midCat"/>
      </c:valAx>
      <c:valAx>
        <c:axId val="4644481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44772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Taux de calcification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'Base de données V2'!$E$2:$E$9</c:f>
              <c:numCache>
                <c:formatCode>General</c:formatCode>
                <c:ptCount val="8"/>
                <c:pt idx="0">
                  <c:v>154</c:v>
                </c:pt>
                <c:pt idx="1">
                  <c:v>141</c:v>
                </c:pt>
                <c:pt idx="2">
                  <c:v>262</c:v>
                </c:pt>
                <c:pt idx="3">
                  <c:v>241</c:v>
                </c:pt>
                <c:pt idx="4">
                  <c:v>390</c:v>
                </c:pt>
                <c:pt idx="5">
                  <c:v>215</c:v>
                </c:pt>
                <c:pt idx="6">
                  <c:v>293</c:v>
                </c:pt>
                <c:pt idx="7">
                  <c:v>407</c:v>
                </c:pt>
              </c:numCache>
            </c:numRef>
          </c:xVal>
          <c:yVal>
            <c:numRef>
              <c:f>'Base de données V2'!$D$2:$D$9</c:f>
              <c:numCache>
                <c:formatCode>General</c:formatCode>
                <c:ptCount val="8"/>
                <c:pt idx="0">
                  <c:v>0.63</c:v>
                </c:pt>
                <c:pt idx="1">
                  <c:v>0.79</c:v>
                </c:pt>
                <c:pt idx="2">
                  <c:v>1.25</c:v>
                </c:pt>
                <c:pt idx="3">
                  <c:v>1.26</c:v>
                </c:pt>
                <c:pt idx="4">
                  <c:v>1.5558454896993739</c:v>
                </c:pt>
                <c:pt idx="5">
                  <c:v>1.8149716104470652</c:v>
                </c:pt>
                <c:pt idx="6">
                  <c:v>1.9445346708209108</c:v>
                </c:pt>
                <c:pt idx="7">
                  <c:v>2.06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341-45A2-8671-4F08D8DDE7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4477279"/>
        <c:axId val="464448159"/>
      </c:scatterChart>
      <c:valAx>
        <c:axId val="46447727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4448159"/>
        <c:crosses val="autoZero"/>
        <c:crossBetween val="midCat"/>
      </c:valAx>
      <c:valAx>
        <c:axId val="4644481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44772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4762</xdr:rowOff>
    </xdr:from>
    <xdr:to>
      <xdr:col>7</xdr:col>
      <xdr:colOff>0</xdr:colOff>
      <xdr:row>17</xdr:row>
      <xdr:rowOff>80962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8A19C10-6D2A-4676-86D4-6A8ADA8FEB0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2</xdr:row>
      <xdr:rowOff>180975</xdr:rowOff>
    </xdr:from>
    <xdr:to>
      <xdr:col>14</xdr:col>
      <xdr:colOff>0</xdr:colOff>
      <xdr:row>17</xdr:row>
      <xdr:rowOff>66675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65A3BF5B-16B1-4384-9EBD-08392D41BCA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0</xdr:colOff>
      <xdr:row>3</xdr:row>
      <xdr:rowOff>0</xdr:rowOff>
    </xdr:from>
    <xdr:to>
      <xdr:col>21</xdr:col>
      <xdr:colOff>0</xdr:colOff>
      <xdr:row>17</xdr:row>
      <xdr:rowOff>76200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187DE7A5-7F0C-4154-87BC-484B23E9032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abin PETIT" refreshedDate="44365.651342824072" createdVersion="7" refreshedVersion="7" minRefreshableVersion="3" recordCount="99" xr:uid="{DD419704-927C-4856-A3B7-20D9046AC85C}">
  <cacheSource type="worksheet">
    <worksheetSource ref="B1:L1048576" sheet="Base de données V2"/>
  </cacheSource>
  <cacheFields count="11">
    <cacheField name="Espèce" numFmtId="0">
      <sharedItems containsBlank="1" count="4">
        <s v="Acropora sp."/>
        <s v="Porites (coraux massifs)"/>
        <s v="Stylophora pistillata"/>
        <m/>
      </sharedItems>
    </cacheField>
    <cacheField name="Origine du corail" numFmtId="0">
      <sharedItems containsBlank="1" count="3">
        <s v="Culture"/>
        <s v="Prélevé in situ"/>
        <m/>
      </sharedItems>
    </cacheField>
    <cacheField name="Taux de calcification (CaCO3 g.cm-2.an-1)" numFmtId="0">
      <sharedItems containsString="0" containsBlank="1" containsNumber="1" minValue="0.45" maxValue="2.1194629484124898"/>
    </cacheField>
    <cacheField name="Saturation en CaCO3 dans l'eau (%) " numFmtId="0">
      <sharedItems containsString="0" containsBlank="1" containsNumber="1" containsInteger="1" minValue="88" maxValue="430"/>
    </cacheField>
    <cacheField name="Température (°C)" numFmtId="0">
      <sharedItems containsString="0" containsBlank="1" containsNumber="1" minValue="22.9" maxValue="27.2"/>
    </cacheField>
    <cacheField name="Concentration en Phosphates PO4- (mg.L-1)" numFmtId="0">
      <sharedItems containsString="0" containsBlank="1" containsNumber="1" minValue="0.1" maxValue="1"/>
    </cacheField>
    <cacheField name="Concentration en Nitrates NO3- (µM)" numFmtId="0">
      <sharedItems containsString="0" containsBlank="1" containsNumber="1" minValue="0.5" maxValue="5"/>
    </cacheField>
    <cacheField name="Concentration en Silicium Si (µM)" numFmtId="0">
      <sharedItems containsString="0" containsBlank="1" containsNumber="1" containsInteger="1" minValue="7" maxValue="10"/>
    </cacheField>
    <cacheField name="Irradiance (µE.m-2.s-1)" numFmtId="0">
      <sharedItems containsString="0" containsBlank="1" containsNumber="1" containsInteger="1" minValue="100" maxValue="600"/>
    </cacheField>
    <cacheField name="Courant (cm.s-1)" numFmtId="0">
      <sharedItems containsBlank="1" count="3">
        <s v="Faible (5-10 cm.s-1)"/>
        <s v="Fort (15–25 cm.s-1)"/>
        <m/>
      </sharedItems>
    </cacheField>
    <cacheField name="pH " numFmtId="0">
      <sharedItems containsString="0" containsBlank="1" containsNumber="1" minValue="7.2" maxValue="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9">
  <r>
    <x v="0"/>
    <x v="0"/>
    <n v="0.63"/>
    <n v="154"/>
    <n v="23.3"/>
    <n v="1"/>
    <n v="5"/>
    <n v="7"/>
    <n v="100"/>
    <x v="0"/>
    <n v="8"/>
  </r>
  <r>
    <x v="0"/>
    <x v="1"/>
    <n v="0.69"/>
    <n v="110"/>
    <n v="23.6"/>
    <n v="0.1"/>
    <n v="5"/>
    <n v="8"/>
    <n v="100"/>
    <x v="0"/>
    <n v="7.2"/>
  </r>
  <r>
    <x v="0"/>
    <x v="0"/>
    <n v="0.79"/>
    <n v="141"/>
    <n v="24.2"/>
    <n v="0.9"/>
    <n v="5"/>
    <n v="9"/>
    <n v="100"/>
    <x v="0"/>
    <n v="7.2"/>
  </r>
  <r>
    <x v="0"/>
    <x v="0"/>
    <n v="1.25"/>
    <n v="262"/>
    <n v="25.5"/>
    <n v="0.2"/>
    <n v="0.5"/>
    <n v="7"/>
    <n v="300"/>
    <x v="0"/>
    <n v="8"/>
  </r>
  <r>
    <x v="0"/>
    <x v="0"/>
    <n v="1.26"/>
    <n v="241"/>
    <n v="25.7"/>
    <n v="0.2"/>
    <n v="0.5"/>
    <n v="10"/>
    <n v="300"/>
    <x v="1"/>
    <n v="7.2"/>
  </r>
  <r>
    <x v="0"/>
    <x v="1"/>
    <n v="1.42"/>
    <n v="253"/>
    <n v="26.3"/>
    <n v="0.7"/>
    <n v="1"/>
    <n v="9"/>
    <n v="300"/>
    <x v="0"/>
    <n v="7.2"/>
  </r>
  <r>
    <x v="0"/>
    <x v="0"/>
    <n v="1.5558454896993739"/>
    <n v="390"/>
    <n v="26"/>
    <n v="0.6"/>
    <n v="1"/>
    <n v="7"/>
    <n v="600"/>
    <x v="1"/>
    <n v="8"/>
  </r>
  <r>
    <x v="0"/>
    <x v="1"/>
    <n v="1.57"/>
    <n v="280"/>
    <n v="26.4"/>
    <n v="0.3"/>
    <n v="1"/>
    <n v="8"/>
    <n v="300"/>
    <x v="1"/>
    <n v="7.2"/>
  </r>
  <r>
    <x v="0"/>
    <x v="0"/>
    <n v="1.8149716104470652"/>
    <n v="215"/>
    <n v="27"/>
    <n v="0.4"/>
    <n v="1.5"/>
    <n v="9"/>
    <n v="600"/>
    <x v="1"/>
    <n v="8"/>
  </r>
  <r>
    <x v="0"/>
    <x v="1"/>
    <n v="1.88"/>
    <n v="352"/>
    <n v="26.5"/>
    <n v="0.6"/>
    <n v="1.5"/>
    <n v="10"/>
    <n v="600"/>
    <x v="1"/>
    <n v="8"/>
  </r>
  <r>
    <x v="0"/>
    <x v="1"/>
    <n v="1.93"/>
    <n v="330"/>
    <n v="26.4"/>
    <n v="0.5"/>
    <n v="1.5"/>
    <n v="9"/>
    <n v="600"/>
    <x v="1"/>
    <n v="7.2"/>
  </r>
  <r>
    <x v="0"/>
    <x v="0"/>
    <n v="1.9445346708209108"/>
    <n v="293"/>
    <n v="26.7"/>
    <n v="0.4"/>
    <n v="1"/>
    <n v="10"/>
    <n v="600"/>
    <x v="1"/>
    <n v="8"/>
  </r>
  <r>
    <x v="0"/>
    <x v="1"/>
    <n v="1.94"/>
    <n v="374"/>
    <n v="26.9"/>
    <n v="0.5"/>
    <n v="1"/>
    <n v="9"/>
    <n v="600"/>
    <x v="1"/>
    <n v="8"/>
  </r>
  <r>
    <x v="0"/>
    <x v="0"/>
    <n v="2.06"/>
    <n v="407"/>
    <n v="26.9"/>
    <n v="0.5"/>
    <n v="1.5"/>
    <n v="7"/>
    <n v="600"/>
    <x v="1"/>
    <n v="7.2"/>
  </r>
  <r>
    <x v="1"/>
    <x v="0"/>
    <n v="0.56000000000000005"/>
    <n v="92"/>
    <n v="23"/>
    <n v="0.1"/>
    <n v="5"/>
    <n v="10"/>
    <n v="100"/>
    <x v="0"/>
    <n v="7.2"/>
  </r>
  <r>
    <x v="1"/>
    <x v="0"/>
    <n v="0.6"/>
    <n v="88"/>
    <n v="23.1"/>
    <n v="1"/>
    <n v="5"/>
    <n v="10"/>
    <n v="100"/>
    <x v="0"/>
    <n v="7.2"/>
  </r>
  <r>
    <x v="1"/>
    <x v="1"/>
    <n v="0.65"/>
    <n v="160"/>
    <n v="23.5"/>
    <n v="1"/>
    <n v="5"/>
    <n v="8"/>
    <n v="100"/>
    <x v="0"/>
    <n v="8"/>
  </r>
  <r>
    <x v="1"/>
    <x v="0"/>
    <n v="0.69"/>
    <n v="123"/>
    <n v="23.5"/>
    <n v="1"/>
    <n v="5"/>
    <n v="9"/>
    <n v="100"/>
    <x v="0"/>
    <n v="8"/>
  </r>
  <r>
    <x v="1"/>
    <x v="0"/>
    <n v="0.71"/>
    <n v="99"/>
    <n v="23.6"/>
    <n v="1"/>
    <n v="5"/>
    <n v="10"/>
    <n v="100"/>
    <x v="0"/>
    <n v="7.2"/>
  </r>
  <r>
    <x v="1"/>
    <x v="0"/>
    <n v="0.76"/>
    <n v="135"/>
    <n v="23.7"/>
    <n v="0.1"/>
    <n v="5"/>
    <n v="10"/>
    <n v="100"/>
    <x v="0"/>
    <n v="8"/>
  </r>
  <r>
    <x v="1"/>
    <x v="1"/>
    <n v="0.8"/>
    <n v="178"/>
    <n v="24.3"/>
    <n v="0.1"/>
    <n v="5"/>
    <n v="8"/>
    <n v="100"/>
    <x v="0"/>
    <n v="7.2"/>
  </r>
  <r>
    <x v="1"/>
    <x v="1"/>
    <n v="0.92"/>
    <n v="147"/>
    <n v="24.5"/>
    <n v="0.9"/>
    <n v="5"/>
    <n v="9"/>
    <n v="100"/>
    <x v="0"/>
    <n v="8"/>
  </r>
  <r>
    <x v="1"/>
    <x v="0"/>
    <n v="0.95"/>
    <n v="200"/>
    <n v="24.5"/>
    <n v="0.9"/>
    <n v="0.5"/>
    <n v="10"/>
    <n v="100"/>
    <x v="0"/>
    <n v="8"/>
  </r>
  <r>
    <x v="1"/>
    <x v="0"/>
    <n v="0.99984938747883723"/>
    <n v="195"/>
    <n v="24.6"/>
    <n v="0.8"/>
    <n v="0.5"/>
    <n v="9"/>
    <n v="300"/>
    <x v="0"/>
    <n v="7.2"/>
  </r>
  <r>
    <x v="1"/>
    <x v="1"/>
    <n v="1"/>
    <n v="172"/>
    <n v="24.9"/>
    <n v="0.2"/>
    <n v="5"/>
    <n v="7"/>
    <n v="300"/>
    <x v="0"/>
    <n v="7.2"/>
  </r>
  <r>
    <x v="1"/>
    <x v="0"/>
    <n v="1.05"/>
    <n v="260"/>
    <n v="24.8"/>
    <n v="0.8"/>
    <n v="0.5"/>
    <n v="10"/>
    <n v="100"/>
    <x v="0"/>
    <n v="7.2"/>
  </r>
  <r>
    <x v="1"/>
    <x v="1"/>
    <n v="1.1100000000000001"/>
    <n v="220"/>
    <n v="25.4"/>
    <n v="0.7"/>
    <n v="0.5"/>
    <n v="7"/>
    <n v="100"/>
    <x v="0"/>
    <n v="8"/>
  </r>
  <r>
    <x v="1"/>
    <x v="1"/>
    <n v="1.1499999999999999"/>
    <n v="183"/>
    <n v="25.2"/>
    <n v="0.2"/>
    <n v="0.5"/>
    <n v="8"/>
    <n v="300"/>
    <x v="0"/>
    <n v="7.2"/>
  </r>
  <r>
    <x v="1"/>
    <x v="1"/>
    <n v="1.1599999999999999"/>
    <n v="190"/>
    <n v="25.4"/>
    <n v="0.8"/>
    <n v="0.5"/>
    <n v="8"/>
    <n v="100"/>
    <x v="0"/>
    <n v="7.2"/>
  </r>
  <r>
    <x v="1"/>
    <x v="1"/>
    <n v="1.19"/>
    <n v="205"/>
    <n v="25.1"/>
    <n v="0.7"/>
    <n v="0.5"/>
    <n v="10"/>
    <n v="300"/>
    <x v="0"/>
    <n v="7.2"/>
  </r>
  <r>
    <x v="1"/>
    <x v="0"/>
    <n v="1.21"/>
    <n v="240"/>
    <n v="25.2"/>
    <n v="0.2"/>
    <n v="0.5"/>
    <n v="9"/>
    <n v="300"/>
    <x v="1"/>
    <n v="7.2"/>
  </r>
  <r>
    <x v="1"/>
    <x v="1"/>
    <n v="1.28"/>
    <n v="246"/>
    <n v="26.1"/>
    <n v="0.8"/>
    <n v="0.5"/>
    <n v="9"/>
    <n v="300"/>
    <x v="0"/>
    <n v="8"/>
  </r>
  <r>
    <x v="1"/>
    <x v="1"/>
    <n v="1.3"/>
    <n v="274"/>
    <n v="25.2"/>
    <n v="0.8"/>
    <n v="0.5"/>
    <n v="8"/>
    <n v="300"/>
    <x v="0"/>
    <n v="8"/>
  </r>
  <r>
    <x v="1"/>
    <x v="0"/>
    <n v="1.35"/>
    <n v="228"/>
    <n v="25.3"/>
    <n v="0.2"/>
    <n v="0.5"/>
    <n v="7"/>
    <n v="300"/>
    <x v="1"/>
    <n v="7.2"/>
  </r>
  <r>
    <x v="1"/>
    <x v="1"/>
    <n v="1.41"/>
    <n v="275"/>
    <n v="26.2"/>
    <n v="0.7"/>
    <n v="0.5"/>
    <n v="8"/>
    <n v="300"/>
    <x v="0"/>
    <n v="7.2"/>
  </r>
  <r>
    <x v="1"/>
    <x v="0"/>
    <n v="1.48"/>
    <n v="251"/>
    <n v="26.8"/>
    <n v="0.2"/>
    <n v="1"/>
    <n v="9"/>
    <n v="300"/>
    <x v="0"/>
    <n v="7.2"/>
  </r>
  <r>
    <x v="1"/>
    <x v="1"/>
    <n v="1.5"/>
    <n v="264"/>
    <n v="26.5"/>
    <n v="0.2"/>
    <n v="1"/>
    <n v="9"/>
    <n v="300"/>
    <x v="1"/>
    <n v="8"/>
  </r>
  <r>
    <x v="1"/>
    <x v="1"/>
    <n v="1.51"/>
    <n v="279"/>
    <n v="26.3"/>
    <n v="0.7"/>
    <n v="0.5"/>
    <n v="8"/>
    <n v="300"/>
    <x v="1"/>
    <n v="8"/>
  </r>
  <r>
    <x v="1"/>
    <x v="0"/>
    <n v="1.55"/>
    <n v="251"/>
    <n v="25.5"/>
    <n v="0.7"/>
    <n v="1"/>
    <n v="10"/>
    <n v="300"/>
    <x v="1"/>
    <n v="7.2"/>
  </r>
  <r>
    <x v="1"/>
    <x v="0"/>
    <n v="1.5558454896993739"/>
    <n v="320"/>
    <n v="26.2"/>
    <n v="0.6"/>
    <n v="1"/>
    <n v="7"/>
    <n v="300"/>
    <x v="0"/>
    <n v="7.2"/>
  </r>
  <r>
    <x v="1"/>
    <x v="0"/>
    <n v="1.6"/>
    <n v="291"/>
    <n v="26.5"/>
    <n v="0.3"/>
    <n v="1"/>
    <n v="8"/>
    <n v="300"/>
    <x v="1"/>
    <n v="8"/>
  </r>
  <r>
    <x v="1"/>
    <x v="0"/>
    <n v="1.6"/>
    <n v="304"/>
    <n v="25.1"/>
    <n v="0.6"/>
    <n v="1"/>
    <n v="9"/>
    <n v="600"/>
    <x v="1"/>
    <n v="7.2"/>
  </r>
  <r>
    <x v="1"/>
    <x v="1"/>
    <n v="1.61"/>
    <n v="314"/>
    <n v="26.8"/>
    <n v="0.3"/>
    <n v="1"/>
    <n v="10"/>
    <n v="300"/>
    <x v="1"/>
    <n v="8"/>
  </r>
  <r>
    <x v="1"/>
    <x v="1"/>
    <n v="1.63"/>
    <n v="287"/>
    <n v="27"/>
    <n v="0.6"/>
    <n v="1"/>
    <n v="9"/>
    <n v="300"/>
    <x v="0"/>
    <n v="7.2"/>
  </r>
  <r>
    <x v="1"/>
    <x v="0"/>
    <n v="1.65"/>
    <n v="284"/>
    <n v="26.5"/>
    <n v="0.3"/>
    <n v="1"/>
    <n v="7"/>
    <n v="300"/>
    <x v="1"/>
    <n v="7.2"/>
  </r>
  <r>
    <x v="1"/>
    <x v="1"/>
    <n v="1.65"/>
    <n v="263"/>
    <n v="25.5"/>
    <n v="0.3"/>
    <n v="1"/>
    <n v="10"/>
    <n v="300"/>
    <x v="1"/>
    <n v="7.2"/>
  </r>
  <r>
    <x v="1"/>
    <x v="0"/>
    <n v="1.7"/>
    <n v="330"/>
    <n v="26.6"/>
    <n v="0.4"/>
    <n v="1.5"/>
    <n v="9"/>
    <n v="600"/>
    <x v="1"/>
    <n v="8"/>
  </r>
  <r>
    <x v="1"/>
    <x v="0"/>
    <n v="1.7"/>
    <n v="302"/>
    <n v="26.3"/>
    <n v="0.3"/>
    <n v="1"/>
    <n v="8"/>
    <n v="600"/>
    <x v="1"/>
    <n v="7.2"/>
  </r>
  <r>
    <x v="1"/>
    <x v="1"/>
    <n v="1.71"/>
    <n v="296"/>
    <n v="26.3"/>
    <n v="0.6"/>
    <n v="1.5"/>
    <n v="7"/>
    <n v="600"/>
    <x v="1"/>
    <n v="7.2"/>
  </r>
  <r>
    <x v="1"/>
    <x v="0"/>
    <n v="1.72"/>
    <n v="302"/>
    <n v="26.5"/>
    <n v="0.3"/>
    <n v="1.5"/>
    <n v="10"/>
    <n v="600"/>
    <x v="1"/>
    <n v="8"/>
  </r>
  <r>
    <x v="1"/>
    <x v="0"/>
    <n v="1.73"/>
    <n v="324"/>
    <n v="26.3"/>
    <n v="0.3"/>
    <n v="1"/>
    <n v="7"/>
    <n v="600"/>
    <x v="1"/>
    <n v="8"/>
  </r>
  <r>
    <x v="1"/>
    <x v="1"/>
    <n v="1.75"/>
    <n v="347"/>
    <n v="25.5"/>
    <n v="0.6"/>
    <n v="1"/>
    <n v="8"/>
    <n v="600"/>
    <x v="1"/>
    <n v="7.2"/>
  </r>
  <r>
    <x v="1"/>
    <x v="1"/>
    <n v="1.76"/>
    <n v="341"/>
    <n v="27.1"/>
    <n v="0.6"/>
    <n v="1.5"/>
    <n v="9"/>
    <n v="600"/>
    <x v="1"/>
    <n v="8"/>
  </r>
  <r>
    <x v="1"/>
    <x v="1"/>
    <n v="1.81"/>
    <n v="299"/>
    <n v="27"/>
    <n v="0.3"/>
    <n v="1"/>
    <n v="10"/>
    <n v="600"/>
    <x v="1"/>
    <n v="7.2"/>
  </r>
  <r>
    <x v="1"/>
    <x v="1"/>
    <n v="1.82"/>
    <n v="324"/>
    <n v="26.8"/>
    <n v="0.4"/>
    <n v="1"/>
    <n v="9"/>
    <n v="600"/>
    <x v="1"/>
    <n v="8"/>
  </r>
  <r>
    <x v="1"/>
    <x v="1"/>
    <n v="1.83"/>
    <n v="356"/>
    <n v="26.5"/>
    <n v="0.6"/>
    <n v="1.5"/>
    <n v="7"/>
    <n v="600"/>
    <x v="1"/>
    <n v="7.2"/>
  </r>
  <r>
    <x v="1"/>
    <x v="0"/>
    <n v="1.9075166535712409"/>
    <n v="365"/>
    <n v="26.5"/>
    <n v="0.4"/>
    <n v="1.5"/>
    <n v="7"/>
    <n v="600"/>
    <x v="1"/>
    <n v="7.2"/>
  </r>
  <r>
    <x v="1"/>
    <x v="1"/>
    <n v="1.95"/>
    <n v="339"/>
    <n v="27.1"/>
    <n v="0.5"/>
    <n v="1.5"/>
    <n v="8"/>
    <n v="600"/>
    <x v="1"/>
    <n v="8"/>
  </r>
  <r>
    <x v="1"/>
    <x v="0"/>
    <n v="1.96"/>
    <n v="357"/>
    <n v="27"/>
    <n v="0.4"/>
    <n v="1.5"/>
    <n v="7"/>
    <n v="600"/>
    <x v="1"/>
    <n v="7.2"/>
  </r>
  <r>
    <x v="1"/>
    <x v="0"/>
    <n v="1.99"/>
    <n v="338"/>
    <n v="26.9"/>
    <n v="0.5"/>
    <n v="1.5"/>
    <n v="10"/>
    <n v="600"/>
    <x v="1"/>
    <n v="7.2"/>
  </r>
  <r>
    <x v="1"/>
    <x v="0"/>
    <n v="2"/>
    <n v="304"/>
    <n v="27.1"/>
    <n v="0.5"/>
    <n v="1.5"/>
    <n v="9"/>
    <n v="600"/>
    <x v="1"/>
    <n v="8"/>
  </r>
  <r>
    <x v="1"/>
    <x v="1"/>
    <n v="2.0499999999999998"/>
    <n v="415"/>
    <n v="27.1"/>
    <n v="0.4"/>
    <n v="1.5"/>
    <n v="8"/>
    <n v="600"/>
    <x v="1"/>
    <n v="7.2"/>
  </r>
  <r>
    <x v="2"/>
    <x v="0"/>
    <n v="0.45"/>
    <n v="95"/>
    <n v="23"/>
    <n v="1"/>
    <n v="5"/>
    <n v="9"/>
    <n v="100"/>
    <x v="0"/>
    <n v="7.2"/>
  </r>
  <r>
    <x v="2"/>
    <x v="1"/>
    <n v="0.46"/>
    <n v="97"/>
    <n v="22.9"/>
    <n v="0.1"/>
    <n v="5"/>
    <n v="9"/>
    <n v="100"/>
    <x v="0"/>
    <n v="8"/>
  </r>
  <r>
    <x v="2"/>
    <x v="1"/>
    <n v="0.49974323287054762"/>
    <n v="98"/>
    <n v="23"/>
    <n v="1"/>
    <n v="5"/>
    <n v="8"/>
    <n v="100"/>
    <x v="0"/>
    <n v="7.2"/>
  </r>
  <r>
    <x v="2"/>
    <x v="1"/>
    <n v="0.54"/>
    <n v="96"/>
    <n v="23.1"/>
    <n v="0.1"/>
    <n v="5"/>
    <n v="7"/>
    <n v="100"/>
    <x v="0"/>
    <n v="8"/>
  </r>
  <r>
    <x v="2"/>
    <x v="1"/>
    <n v="0.61"/>
    <n v="114"/>
    <n v="23.2"/>
    <n v="1"/>
    <n v="5"/>
    <n v="7"/>
    <n v="100"/>
    <x v="0"/>
    <n v="7.2"/>
  </r>
  <r>
    <x v="2"/>
    <x v="1"/>
    <n v="0.72"/>
    <n v="105"/>
    <n v="23.8"/>
    <n v="0.1"/>
    <n v="5"/>
    <n v="9"/>
    <n v="100"/>
    <x v="0"/>
    <n v="7.2"/>
  </r>
  <r>
    <x v="2"/>
    <x v="1"/>
    <n v="0.74"/>
    <n v="110"/>
    <n v="23.6"/>
    <n v="1"/>
    <n v="5"/>
    <n v="8"/>
    <n v="100"/>
    <x v="0"/>
    <n v="8"/>
  </r>
  <r>
    <x v="2"/>
    <x v="1"/>
    <n v="0.74"/>
    <n v="124"/>
    <n v="23.9"/>
    <n v="1"/>
    <n v="5"/>
    <n v="7"/>
    <n v="100"/>
    <x v="0"/>
    <n v="8"/>
  </r>
  <r>
    <x v="2"/>
    <x v="0"/>
    <n v="0.82056604903435604"/>
    <n v="98"/>
    <n v="24.1"/>
    <n v="0.9"/>
    <n v="5"/>
    <n v="7"/>
    <n v="100"/>
    <x v="0"/>
    <n v="8"/>
  </r>
  <r>
    <x v="2"/>
    <x v="1"/>
    <n v="0.84"/>
    <n v="192"/>
    <n v="24.3"/>
    <n v="0.9"/>
    <n v="0.5"/>
    <n v="10"/>
    <n v="100"/>
    <x v="0"/>
    <n v="7.2"/>
  </r>
  <r>
    <x v="2"/>
    <x v="1"/>
    <n v="0.85"/>
    <n v="184"/>
    <n v="24.2"/>
    <n v="0.1"/>
    <n v="0.5"/>
    <n v="7"/>
    <n v="100"/>
    <x v="0"/>
    <n v="8"/>
  </r>
  <r>
    <x v="2"/>
    <x v="0"/>
    <n v="0.89"/>
    <n v="156"/>
    <n v="24.4"/>
    <n v="0.1"/>
    <n v="5"/>
    <n v="8"/>
    <n v="100"/>
    <x v="0"/>
    <n v="7.2"/>
  </r>
  <r>
    <x v="2"/>
    <x v="0"/>
    <n v="0.98896173534658127"/>
    <n v="152"/>
    <n v="24.8"/>
    <n v="0.1"/>
    <n v="5"/>
    <n v="9"/>
    <n v="100"/>
    <x v="0"/>
    <n v="7.2"/>
  </r>
  <r>
    <x v="2"/>
    <x v="1"/>
    <n v="1"/>
    <n v="230"/>
    <n v="24.7"/>
    <n v="0.2"/>
    <n v="5"/>
    <n v="8"/>
    <n v="100"/>
    <x v="0"/>
    <n v="8"/>
  </r>
  <r>
    <x v="2"/>
    <x v="1"/>
    <n v="1.0829584654217241"/>
    <n v="305"/>
    <n v="25.2"/>
    <n v="0.8"/>
    <n v="0.5"/>
    <n v="10"/>
    <n v="300"/>
    <x v="0"/>
    <n v="7.2"/>
  </r>
  <r>
    <x v="2"/>
    <x v="0"/>
    <n v="1.0829584654217241"/>
    <n v="285"/>
    <n v="25.3"/>
    <n v="0.2"/>
    <n v="0.5"/>
    <n v="7"/>
    <n v="300"/>
    <x v="0"/>
    <n v="8"/>
  </r>
  <r>
    <x v="2"/>
    <x v="0"/>
    <n v="1.1664304651023529"/>
    <n v="293"/>
    <n v="25.3"/>
    <n v="0.8"/>
    <n v="0.5"/>
    <n v="9"/>
    <n v="100"/>
    <x v="0"/>
    <n v="8"/>
  </r>
  <r>
    <x v="2"/>
    <x v="0"/>
    <n v="1.223409177927826"/>
    <n v="195"/>
    <n v="25.4"/>
    <n v="0.8"/>
    <n v="0.5"/>
    <n v="8"/>
    <n v="300"/>
    <x v="0"/>
    <n v="7.2"/>
  </r>
  <r>
    <x v="2"/>
    <x v="1"/>
    <n v="1.3761992295171508"/>
    <n v="293"/>
    <n v="25.7"/>
    <n v="0.8"/>
    <n v="1"/>
    <n v="10"/>
    <n v="300"/>
    <x v="1"/>
    <n v="8"/>
  </r>
  <r>
    <x v="2"/>
    <x v="0"/>
    <n v="1.3761992295171508"/>
    <n v="305"/>
    <n v="26.1"/>
    <n v="0.7"/>
    <n v="1"/>
    <n v="7"/>
    <n v="300"/>
    <x v="0"/>
    <n v="7.2"/>
  </r>
  <r>
    <x v="2"/>
    <x v="0"/>
    <n v="1.46"/>
    <n v="248"/>
    <n v="26"/>
    <n v="0.7"/>
    <n v="0.5"/>
    <n v="10"/>
    <n v="300"/>
    <x v="1"/>
    <n v="8"/>
  </r>
  <r>
    <x v="2"/>
    <x v="1"/>
    <n v="1.526085907204541"/>
    <n v="195"/>
    <n v="25.9"/>
    <n v="0.8"/>
    <n v="1"/>
    <n v="7"/>
    <n v="300"/>
    <x v="0"/>
    <n v="8"/>
  </r>
  <r>
    <x v="2"/>
    <x v="1"/>
    <n v="1.5293522028442177"/>
    <n v="390"/>
    <n v="26.4"/>
    <n v="0.7"/>
    <n v="1"/>
    <n v="10"/>
    <n v="300"/>
    <x v="0"/>
    <n v="8"/>
  </r>
  <r>
    <x v="2"/>
    <x v="1"/>
    <n v="1.6411320980687121"/>
    <n v="195"/>
    <n v="26.7"/>
    <n v="0.6"/>
    <n v="1"/>
    <n v="8"/>
    <n v="600"/>
    <x v="1"/>
    <n v="7.2"/>
  </r>
  <r>
    <x v="2"/>
    <x v="0"/>
    <n v="1.8233188104151281"/>
    <n v="410"/>
    <n v="26.8"/>
    <n v="0.3"/>
    <n v="1.5"/>
    <n v="8"/>
    <n v="600"/>
    <x v="1"/>
    <n v="8"/>
  </r>
  <r>
    <x v="2"/>
    <x v="0"/>
    <n v="1.8367469147115771"/>
    <n v="230"/>
    <n v="26.7"/>
    <n v="0.4"/>
    <n v="1.5"/>
    <n v="10"/>
    <n v="600"/>
    <x v="1"/>
    <n v="7.2"/>
  </r>
  <r>
    <x v="2"/>
    <x v="0"/>
    <n v="1.9144121665883362"/>
    <n v="293"/>
    <n v="26.4"/>
    <n v="0.4"/>
    <n v="1.5"/>
    <n v="7"/>
    <n v="600"/>
    <x v="1"/>
    <n v="7.2"/>
  </r>
  <r>
    <x v="2"/>
    <x v="1"/>
    <n v="1.9144121665883362"/>
    <n v="390"/>
    <n v="26.8"/>
    <n v="0.6"/>
    <n v="1.5"/>
    <n v="8"/>
    <n v="600"/>
    <x v="1"/>
    <n v="7.2"/>
  </r>
  <r>
    <x v="2"/>
    <x v="1"/>
    <n v="1.93"/>
    <n v="325"/>
    <n v="26.9"/>
    <n v="0.4"/>
    <n v="1"/>
    <n v="8"/>
    <n v="600"/>
    <x v="1"/>
    <n v="8"/>
  </r>
  <r>
    <x v="2"/>
    <x v="1"/>
    <n v="2.09"/>
    <n v="408"/>
    <n v="26.8"/>
    <n v="0.5"/>
    <n v="1.5"/>
    <n v="10"/>
    <n v="600"/>
    <x v="1"/>
    <n v="8"/>
  </r>
  <r>
    <x v="2"/>
    <x v="0"/>
    <n v="2.0984134876234619"/>
    <n v="420"/>
    <n v="27.2"/>
    <n v="0.5"/>
    <n v="1.5"/>
    <n v="7"/>
    <n v="600"/>
    <x v="1"/>
    <n v="8"/>
  </r>
  <r>
    <x v="2"/>
    <x v="1"/>
    <n v="2.1194629484124898"/>
    <n v="380"/>
    <n v="27"/>
    <n v="0.5"/>
    <n v="1.5"/>
    <n v="8"/>
    <n v="600"/>
    <x v="1"/>
    <n v="7.2"/>
  </r>
  <r>
    <x v="2"/>
    <x v="1"/>
    <n v="2.1194629484124898"/>
    <n v="430"/>
    <n v="27.1"/>
    <n v="0.5"/>
    <n v="1.5"/>
    <n v="9"/>
    <n v="600"/>
    <x v="1"/>
    <n v="7.2"/>
  </r>
  <r>
    <x v="3"/>
    <x v="2"/>
    <m/>
    <m/>
    <m/>
    <m/>
    <m/>
    <m/>
    <m/>
    <x v="2"/>
    <m/>
  </r>
  <r>
    <x v="3"/>
    <x v="2"/>
    <m/>
    <m/>
    <m/>
    <m/>
    <m/>
    <m/>
    <m/>
    <x v="2"/>
    <m/>
  </r>
  <r>
    <x v="3"/>
    <x v="2"/>
    <m/>
    <m/>
    <m/>
    <m/>
    <m/>
    <m/>
    <m/>
    <x v="2"/>
    <m/>
  </r>
  <r>
    <x v="3"/>
    <x v="2"/>
    <m/>
    <m/>
    <m/>
    <m/>
    <m/>
    <m/>
    <m/>
    <x v="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DAE2759-E1CD-48DE-BC4F-3D6BAED62C8A}" name="Tableau croisé dynamique1" cacheId="4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I28" firstHeaderRow="0" firstDataRow="1" firstDataCol="1"/>
  <pivotFields count="11">
    <pivotField axis="axisRow" showAll="0">
      <items count="5">
        <item x="0"/>
        <item x="1"/>
        <item x="2"/>
        <item x="3"/>
        <item t="default"/>
      </items>
    </pivotField>
    <pivotField axis="axisRow" showAll="0">
      <items count="4">
        <item x="0"/>
        <item x="1"/>
        <item x="2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axis="axisRow" showAll="0">
      <items count="4">
        <item x="0"/>
        <item x="1"/>
        <item x="2"/>
        <item t="default"/>
      </items>
    </pivotField>
    <pivotField dataField="1" showAll="0"/>
  </pivotFields>
  <rowFields count="3">
    <field x="0"/>
    <field x="1"/>
    <field x="9"/>
  </rowFields>
  <rowItems count="25">
    <i>
      <x/>
    </i>
    <i r="1">
      <x/>
    </i>
    <i r="2">
      <x/>
    </i>
    <i r="2">
      <x v="1"/>
    </i>
    <i r="1">
      <x v="1"/>
    </i>
    <i r="2">
      <x/>
    </i>
    <i r="2">
      <x v="1"/>
    </i>
    <i>
      <x v="1"/>
    </i>
    <i r="1">
      <x/>
    </i>
    <i r="2">
      <x/>
    </i>
    <i r="2">
      <x v="1"/>
    </i>
    <i r="1">
      <x v="1"/>
    </i>
    <i r="2">
      <x/>
    </i>
    <i r="2">
      <x v="1"/>
    </i>
    <i>
      <x v="2"/>
    </i>
    <i r="1">
      <x/>
    </i>
    <i r="2">
      <x/>
    </i>
    <i r="2">
      <x v="1"/>
    </i>
    <i r="1">
      <x v="1"/>
    </i>
    <i r="2">
      <x/>
    </i>
    <i r="2">
      <x v="1"/>
    </i>
    <i>
      <x v="3"/>
    </i>
    <i r="1">
      <x v="2"/>
    </i>
    <i r="2">
      <x v="2"/>
    </i>
    <i t="grand">
      <x/>
    </i>
  </rowItems>
  <colFields count="1">
    <field x="-2"/>
  </colFields>
  <colItems count="8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</colItems>
  <dataFields count="8">
    <dataField name="Somme de Taux de calcification (CaCO3 g.cm-2.an-1)" fld="2" baseField="0" baseItem="0"/>
    <dataField name="Somme de Saturation en CaCO3 dans l'eau (%) " fld="3" baseField="0" baseItem="0"/>
    <dataField name="Somme de Température (°C)" fld="4" baseField="0" baseItem="0"/>
    <dataField name="Somme de Concentration en Phosphates PO4- (mg.L-1)" fld="5" baseField="0" baseItem="0"/>
    <dataField name="Somme de Concentration en Nitrates NO3- (µM)" fld="6" baseField="0" baseItem="0"/>
    <dataField name="Somme de Concentration en Silicium Si (µM)" fld="7" baseField="0" baseItem="0"/>
    <dataField name="Somme de Irradiance (µE.m-2.s-1)" fld="8" baseField="0" baseItem="0"/>
    <dataField name="Somme de pH " fld="10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6"/>
  <sheetViews>
    <sheetView workbookViewId="0">
      <selection activeCell="A9" sqref="A9"/>
    </sheetView>
  </sheetViews>
  <sheetFormatPr baseColWidth="10" defaultColWidth="44.7109375" defaultRowHeight="15.75" customHeight="1" x14ac:dyDescent="0.25"/>
  <cols>
    <col min="1" max="1" width="26.85546875" style="10" customWidth="1"/>
    <col min="2" max="2" width="20.5703125" style="10" customWidth="1"/>
    <col min="3" max="3" width="39.28515625" style="11" bestFit="1" customWidth="1"/>
    <col min="4" max="4" width="33.28515625" style="12" bestFit="1" customWidth="1"/>
    <col min="5" max="5" width="16.5703125" style="13" bestFit="1" customWidth="1"/>
    <col min="6" max="6" width="40.140625" style="14" bestFit="1" customWidth="1"/>
    <col min="7" max="7" width="33.28515625" style="15" bestFit="1" customWidth="1"/>
    <col min="8" max="8" width="33.28515625" style="15" customWidth="1"/>
    <col min="9" max="9" width="20.28515625" style="15" bestFit="1" customWidth="1"/>
    <col min="10" max="10" width="17.140625" customWidth="1"/>
    <col min="11" max="11" width="11.42578125" style="15" bestFit="1" customWidth="1"/>
    <col min="12" max="12" width="11.42578125" bestFit="1" customWidth="1"/>
    <col min="13" max="13" width="14.140625" bestFit="1" customWidth="1"/>
    <col min="14" max="14" width="40.42578125" bestFit="1" customWidth="1"/>
  </cols>
  <sheetData>
    <row r="1" spans="1:14" ht="15.75" customHeight="1" x14ac:dyDescent="0.25">
      <c r="A1" s="16" t="s">
        <v>0</v>
      </c>
      <c r="B1" s="16" t="s">
        <v>1</v>
      </c>
      <c r="C1" s="16" t="s">
        <v>22</v>
      </c>
      <c r="D1" s="17" t="s">
        <v>23</v>
      </c>
      <c r="E1" s="18" t="s">
        <v>4</v>
      </c>
      <c r="F1" s="19" t="s">
        <v>24</v>
      </c>
      <c r="G1" s="20" t="s">
        <v>25</v>
      </c>
      <c r="H1" s="20" t="s">
        <v>7</v>
      </c>
      <c r="I1" s="20" t="s">
        <v>26</v>
      </c>
      <c r="J1" s="21" t="s">
        <v>27</v>
      </c>
      <c r="K1" s="16" t="s">
        <v>10</v>
      </c>
      <c r="L1" s="22"/>
      <c r="M1" s="20"/>
      <c r="N1" s="23"/>
    </row>
    <row r="2" spans="1:14" ht="15.75" customHeight="1" x14ac:dyDescent="0.25">
      <c r="A2" t="s">
        <v>15</v>
      </c>
      <c r="B2" t="s">
        <v>12</v>
      </c>
      <c r="C2" s="14">
        <v>0.63</v>
      </c>
      <c r="D2" s="12">
        <v>154</v>
      </c>
      <c r="E2" s="13">
        <v>23.3</v>
      </c>
      <c r="F2" s="14">
        <v>1</v>
      </c>
      <c r="G2" s="15">
        <v>5</v>
      </c>
      <c r="H2" s="15">
        <v>7</v>
      </c>
      <c r="I2" s="15">
        <v>100</v>
      </c>
      <c r="J2" s="24" t="s">
        <v>13</v>
      </c>
      <c r="K2" s="15">
        <v>8</v>
      </c>
      <c r="M2" s="10"/>
    </row>
    <row r="3" spans="1:14" ht="15.75" customHeight="1" x14ac:dyDescent="0.25">
      <c r="A3" t="s">
        <v>15</v>
      </c>
      <c r="B3" t="s">
        <v>28</v>
      </c>
      <c r="C3" s="14">
        <v>0.69</v>
      </c>
      <c r="D3" s="12">
        <v>110</v>
      </c>
      <c r="E3" s="13">
        <v>23.6</v>
      </c>
      <c r="F3" s="14">
        <v>0.1</v>
      </c>
      <c r="G3" s="15">
        <v>5</v>
      </c>
      <c r="H3" s="15">
        <v>8</v>
      </c>
      <c r="I3" s="15">
        <v>100</v>
      </c>
      <c r="J3" s="24" t="s">
        <v>13</v>
      </c>
      <c r="K3" s="15">
        <v>7.2</v>
      </c>
      <c r="M3" s="10"/>
    </row>
    <row r="4" spans="1:14" ht="15.75" customHeight="1" x14ac:dyDescent="0.25">
      <c r="A4" t="s">
        <v>15</v>
      </c>
      <c r="B4" t="s">
        <v>12</v>
      </c>
      <c r="C4" s="14">
        <v>0.79</v>
      </c>
      <c r="D4" s="12">
        <v>141</v>
      </c>
      <c r="E4" s="13">
        <v>24.2</v>
      </c>
      <c r="F4" s="14">
        <v>0.9</v>
      </c>
      <c r="G4" s="15">
        <v>5</v>
      </c>
      <c r="H4" s="15">
        <v>9</v>
      </c>
      <c r="I4" s="15">
        <v>100</v>
      </c>
      <c r="J4" s="24" t="s">
        <v>13</v>
      </c>
      <c r="K4" s="15">
        <v>7.2</v>
      </c>
      <c r="M4" s="10"/>
    </row>
    <row r="5" spans="1:14" ht="15.75" customHeight="1" x14ac:dyDescent="0.25">
      <c r="A5" t="s">
        <v>15</v>
      </c>
      <c r="B5" t="s">
        <v>12</v>
      </c>
      <c r="C5" s="14">
        <v>1.25</v>
      </c>
      <c r="D5" s="12">
        <v>262</v>
      </c>
      <c r="E5" s="13">
        <v>25.5</v>
      </c>
      <c r="F5" s="14">
        <v>0.2</v>
      </c>
      <c r="G5" s="15">
        <v>0.5</v>
      </c>
      <c r="H5" s="15">
        <v>7</v>
      </c>
      <c r="I5" s="15">
        <v>300</v>
      </c>
      <c r="J5" s="24" t="s">
        <v>13</v>
      </c>
      <c r="K5" s="15">
        <v>8</v>
      </c>
    </row>
    <row r="6" spans="1:14" ht="15.75" customHeight="1" x14ac:dyDescent="0.25">
      <c r="A6" t="s">
        <v>15</v>
      </c>
      <c r="B6" t="s">
        <v>12</v>
      </c>
      <c r="C6" s="14">
        <v>1.26</v>
      </c>
      <c r="D6" s="12">
        <v>241</v>
      </c>
      <c r="E6" s="13">
        <v>25.7</v>
      </c>
      <c r="F6" s="14">
        <v>0.2</v>
      </c>
      <c r="G6" s="15">
        <v>0.5</v>
      </c>
      <c r="H6" s="15">
        <v>10</v>
      </c>
      <c r="I6" s="15">
        <v>300</v>
      </c>
      <c r="J6" s="24" t="s">
        <v>16</v>
      </c>
      <c r="K6" s="15">
        <v>7.2</v>
      </c>
    </row>
    <row r="7" spans="1:14" ht="15.75" customHeight="1" x14ac:dyDescent="0.25">
      <c r="A7" t="s">
        <v>15</v>
      </c>
      <c r="B7" t="s">
        <v>28</v>
      </c>
      <c r="C7" s="14">
        <v>1.42</v>
      </c>
      <c r="D7" s="12">
        <v>253</v>
      </c>
      <c r="E7" s="13">
        <v>26.3</v>
      </c>
      <c r="F7" s="14">
        <v>0.7</v>
      </c>
      <c r="G7" s="15">
        <v>1</v>
      </c>
      <c r="H7" s="15">
        <v>9</v>
      </c>
      <c r="I7" s="15">
        <v>300</v>
      </c>
      <c r="J7" s="24" t="s">
        <v>13</v>
      </c>
      <c r="K7" s="15">
        <v>7.2</v>
      </c>
    </row>
    <row r="8" spans="1:14" ht="15.75" customHeight="1" x14ac:dyDescent="0.25">
      <c r="A8" t="s">
        <v>15</v>
      </c>
      <c r="B8" t="s">
        <v>12</v>
      </c>
      <c r="C8" s="14">
        <v>1.5558454896993739</v>
      </c>
      <c r="D8" s="12">
        <v>390</v>
      </c>
      <c r="E8" s="13">
        <v>26</v>
      </c>
      <c r="F8" s="14">
        <v>0.6</v>
      </c>
      <c r="G8" s="15">
        <v>1</v>
      </c>
      <c r="H8" s="15">
        <v>7</v>
      </c>
      <c r="I8" s="15">
        <v>600</v>
      </c>
      <c r="J8" s="24" t="s">
        <v>16</v>
      </c>
      <c r="K8" s="15">
        <v>8</v>
      </c>
    </row>
    <row r="9" spans="1:14" ht="15.75" customHeight="1" x14ac:dyDescent="0.25">
      <c r="A9" t="s">
        <v>15</v>
      </c>
      <c r="B9" t="s">
        <v>28</v>
      </c>
      <c r="C9" s="15">
        <v>1.57</v>
      </c>
      <c r="D9" s="12">
        <v>280</v>
      </c>
      <c r="E9" s="13">
        <v>26.4</v>
      </c>
      <c r="F9" s="14">
        <v>0.3</v>
      </c>
      <c r="G9" s="15">
        <v>1</v>
      </c>
      <c r="H9" s="15">
        <v>8</v>
      </c>
      <c r="I9" s="15">
        <v>300</v>
      </c>
      <c r="J9" s="24" t="s">
        <v>16</v>
      </c>
      <c r="K9" s="15">
        <v>7.2</v>
      </c>
    </row>
    <row r="10" spans="1:14" ht="15.75" customHeight="1" x14ac:dyDescent="0.25">
      <c r="A10" t="s">
        <v>15</v>
      </c>
      <c r="B10" t="s">
        <v>12</v>
      </c>
      <c r="C10" s="14">
        <v>1.8149716104470652</v>
      </c>
      <c r="D10" s="12">
        <v>215</v>
      </c>
      <c r="E10" s="13">
        <v>27</v>
      </c>
      <c r="F10" s="14">
        <v>0.4</v>
      </c>
      <c r="G10" s="15">
        <v>1.5</v>
      </c>
      <c r="H10" s="15">
        <v>9</v>
      </c>
      <c r="I10" s="15">
        <v>600</v>
      </c>
      <c r="J10" s="24" t="s">
        <v>16</v>
      </c>
      <c r="K10" s="15">
        <v>8</v>
      </c>
    </row>
    <row r="11" spans="1:14" ht="15.75" customHeight="1" x14ac:dyDescent="0.25">
      <c r="A11" t="s">
        <v>15</v>
      </c>
      <c r="B11" t="s">
        <v>28</v>
      </c>
      <c r="C11" s="15">
        <v>1.88</v>
      </c>
      <c r="D11" s="12">
        <v>352</v>
      </c>
      <c r="E11" s="13">
        <v>26.5</v>
      </c>
      <c r="F11" s="14">
        <v>0.6</v>
      </c>
      <c r="G11" s="15">
        <v>1.5</v>
      </c>
      <c r="H11" s="15">
        <v>10</v>
      </c>
      <c r="I11" s="15">
        <v>600</v>
      </c>
      <c r="J11" s="24" t="s">
        <v>16</v>
      </c>
      <c r="K11" s="15">
        <v>8</v>
      </c>
    </row>
    <row r="12" spans="1:14" ht="15.75" customHeight="1" x14ac:dyDescent="0.25">
      <c r="A12" t="s">
        <v>15</v>
      </c>
      <c r="B12" t="s">
        <v>28</v>
      </c>
      <c r="C12" s="14">
        <v>1.93</v>
      </c>
      <c r="D12" s="12">
        <v>330</v>
      </c>
      <c r="E12" s="13">
        <v>26.4</v>
      </c>
      <c r="F12" s="14">
        <v>0.5</v>
      </c>
      <c r="G12" s="15">
        <v>1.5</v>
      </c>
      <c r="H12" s="15">
        <v>9</v>
      </c>
      <c r="I12" s="15">
        <v>600</v>
      </c>
      <c r="J12" s="24" t="s">
        <v>16</v>
      </c>
      <c r="K12" s="15">
        <v>7.2</v>
      </c>
    </row>
    <row r="13" spans="1:14" ht="15.75" customHeight="1" x14ac:dyDescent="0.25">
      <c r="A13" t="s">
        <v>15</v>
      </c>
      <c r="B13" t="s">
        <v>12</v>
      </c>
      <c r="C13" s="14">
        <v>1.9445346708209108</v>
      </c>
      <c r="D13" s="12">
        <v>293</v>
      </c>
      <c r="E13" s="13">
        <v>26.7</v>
      </c>
      <c r="F13" s="14">
        <v>0.4</v>
      </c>
      <c r="G13" s="15">
        <v>1</v>
      </c>
      <c r="H13" s="15">
        <v>10</v>
      </c>
      <c r="I13" s="15">
        <v>600</v>
      </c>
      <c r="J13" s="24" t="s">
        <v>16</v>
      </c>
      <c r="K13" s="15">
        <v>8</v>
      </c>
    </row>
    <row r="14" spans="1:14" ht="15.75" customHeight="1" x14ac:dyDescent="0.25">
      <c r="A14" t="s">
        <v>15</v>
      </c>
      <c r="B14" t="s">
        <v>28</v>
      </c>
      <c r="C14" s="14">
        <v>1.94</v>
      </c>
      <c r="D14" s="12">
        <v>374</v>
      </c>
      <c r="E14" s="13">
        <v>26.9</v>
      </c>
      <c r="F14" s="14">
        <v>0.5</v>
      </c>
      <c r="G14" s="15">
        <v>1</v>
      </c>
      <c r="H14" s="15">
        <v>9</v>
      </c>
      <c r="I14" s="15">
        <v>600</v>
      </c>
      <c r="J14" s="24" t="s">
        <v>16</v>
      </c>
      <c r="K14" s="15">
        <v>8</v>
      </c>
    </row>
    <row r="15" spans="1:14" ht="15.75" customHeight="1" x14ac:dyDescent="0.25">
      <c r="A15" t="s">
        <v>15</v>
      </c>
      <c r="B15" t="s">
        <v>12</v>
      </c>
      <c r="C15" s="14">
        <v>2.06</v>
      </c>
      <c r="D15" s="12">
        <v>407</v>
      </c>
      <c r="E15" s="13">
        <v>26.9</v>
      </c>
      <c r="F15" s="14">
        <v>0.5</v>
      </c>
      <c r="G15" s="15">
        <v>1.5</v>
      </c>
      <c r="H15" s="15">
        <v>7</v>
      </c>
      <c r="I15" s="15">
        <v>600</v>
      </c>
      <c r="J15" s="24" t="s">
        <v>16</v>
      </c>
      <c r="K15" s="15">
        <v>7.2</v>
      </c>
    </row>
    <row r="16" spans="1:14" ht="15.75" customHeight="1" x14ac:dyDescent="0.25">
      <c r="A16" t="s">
        <v>14</v>
      </c>
      <c r="B16" t="s">
        <v>12</v>
      </c>
      <c r="C16" s="14">
        <v>0.56000000000000005</v>
      </c>
      <c r="D16" s="12">
        <v>92</v>
      </c>
      <c r="E16" s="13">
        <v>23</v>
      </c>
      <c r="F16" s="14">
        <v>0.1</v>
      </c>
      <c r="G16" s="15">
        <v>5</v>
      </c>
      <c r="H16" s="15">
        <v>10</v>
      </c>
      <c r="I16" s="15">
        <v>100</v>
      </c>
      <c r="J16" s="24" t="s">
        <v>13</v>
      </c>
      <c r="K16" s="15">
        <v>7.2</v>
      </c>
      <c r="M16" s="10"/>
    </row>
    <row r="17" spans="1:13" ht="15.75" customHeight="1" x14ac:dyDescent="0.25">
      <c r="A17" t="s">
        <v>14</v>
      </c>
      <c r="B17" t="s">
        <v>12</v>
      </c>
      <c r="C17" s="15">
        <v>0.6</v>
      </c>
      <c r="D17" s="12">
        <v>88</v>
      </c>
      <c r="E17" s="13">
        <v>23.1</v>
      </c>
      <c r="F17" s="14">
        <v>1</v>
      </c>
      <c r="G17" s="15">
        <v>5</v>
      </c>
      <c r="H17" s="15">
        <v>10</v>
      </c>
      <c r="I17" s="15">
        <v>100</v>
      </c>
      <c r="J17" s="24" t="s">
        <v>13</v>
      </c>
      <c r="K17" s="15">
        <v>7.2</v>
      </c>
      <c r="M17" s="10"/>
    </row>
    <row r="18" spans="1:13" ht="15.75" customHeight="1" x14ac:dyDescent="0.25">
      <c r="A18" t="s">
        <v>14</v>
      </c>
      <c r="B18" t="s">
        <v>28</v>
      </c>
      <c r="C18" s="15">
        <v>0.65</v>
      </c>
      <c r="D18" s="12">
        <v>160</v>
      </c>
      <c r="E18" s="13">
        <v>23.5</v>
      </c>
      <c r="F18" s="14">
        <v>1</v>
      </c>
      <c r="G18" s="15">
        <v>5</v>
      </c>
      <c r="H18" s="15">
        <v>8</v>
      </c>
      <c r="I18" s="15">
        <v>100</v>
      </c>
      <c r="J18" s="24" t="s">
        <v>13</v>
      </c>
      <c r="K18" s="15">
        <v>8</v>
      </c>
      <c r="M18" s="10"/>
    </row>
    <row r="19" spans="1:13" ht="15.75" customHeight="1" x14ac:dyDescent="0.25">
      <c r="A19" t="s">
        <v>14</v>
      </c>
      <c r="B19" t="s">
        <v>12</v>
      </c>
      <c r="C19" s="14">
        <v>0.69</v>
      </c>
      <c r="D19" s="12">
        <v>123</v>
      </c>
      <c r="E19" s="13">
        <v>23.5</v>
      </c>
      <c r="F19" s="14">
        <v>1</v>
      </c>
      <c r="G19" s="15">
        <v>5</v>
      </c>
      <c r="H19" s="15">
        <v>9</v>
      </c>
      <c r="I19" s="15">
        <v>100</v>
      </c>
      <c r="J19" s="24" t="s">
        <v>13</v>
      </c>
      <c r="K19" s="15">
        <v>8</v>
      </c>
      <c r="M19" s="10"/>
    </row>
    <row r="20" spans="1:13" ht="15.75" customHeight="1" x14ac:dyDescent="0.25">
      <c r="A20" t="s">
        <v>14</v>
      </c>
      <c r="B20" t="s">
        <v>12</v>
      </c>
      <c r="C20" s="14">
        <v>0.71</v>
      </c>
      <c r="D20" s="12">
        <v>99</v>
      </c>
      <c r="E20" s="13">
        <v>23.6</v>
      </c>
      <c r="F20" s="14">
        <v>1</v>
      </c>
      <c r="G20" s="15">
        <v>5</v>
      </c>
      <c r="H20" s="15">
        <v>10</v>
      </c>
      <c r="I20" s="15">
        <v>100</v>
      </c>
      <c r="J20" s="24" t="s">
        <v>13</v>
      </c>
      <c r="K20" s="15">
        <v>7.2</v>
      </c>
      <c r="M20" s="10"/>
    </row>
    <row r="21" spans="1:13" ht="15.75" customHeight="1" x14ac:dyDescent="0.25">
      <c r="A21" t="s">
        <v>14</v>
      </c>
      <c r="B21" t="s">
        <v>12</v>
      </c>
      <c r="C21" s="14">
        <v>0.76</v>
      </c>
      <c r="D21" s="12">
        <v>135</v>
      </c>
      <c r="E21" s="13">
        <v>23.7</v>
      </c>
      <c r="F21" s="14">
        <v>0.1</v>
      </c>
      <c r="G21" s="15">
        <v>5</v>
      </c>
      <c r="H21" s="15">
        <v>10</v>
      </c>
      <c r="I21" s="15">
        <v>100</v>
      </c>
      <c r="J21" s="24" t="s">
        <v>13</v>
      </c>
      <c r="K21" s="15">
        <v>8</v>
      </c>
      <c r="M21" s="10"/>
    </row>
    <row r="22" spans="1:13" ht="15.75" customHeight="1" x14ac:dyDescent="0.25">
      <c r="A22" t="s">
        <v>14</v>
      </c>
      <c r="B22" t="s">
        <v>28</v>
      </c>
      <c r="C22" s="15">
        <v>0.8</v>
      </c>
      <c r="D22" s="12">
        <v>178</v>
      </c>
      <c r="E22" s="13">
        <v>24.3</v>
      </c>
      <c r="F22" s="14">
        <v>0.1</v>
      </c>
      <c r="G22" s="15">
        <v>5</v>
      </c>
      <c r="H22" s="15">
        <v>8</v>
      </c>
      <c r="I22" s="15">
        <v>100</v>
      </c>
      <c r="J22" s="24" t="s">
        <v>13</v>
      </c>
      <c r="K22" s="15">
        <v>7.2</v>
      </c>
      <c r="M22" s="10"/>
    </row>
    <row r="23" spans="1:13" ht="15.75" customHeight="1" x14ac:dyDescent="0.25">
      <c r="A23" t="s">
        <v>14</v>
      </c>
      <c r="B23" t="s">
        <v>28</v>
      </c>
      <c r="C23" s="14">
        <v>0.92</v>
      </c>
      <c r="D23" s="12">
        <v>147</v>
      </c>
      <c r="E23" s="13">
        <v>24.5</v>
      </c>
      <c r="F23" s="14">
        <v>0.9</v>
      </c>
      <c r="G23" s="15">
        <v>5</v>
      </c>
      <c r="H23" s="15">
        <v>9</v>
      </c>
      <c r="I23" s="15">
        <v>100</v>
      </c>
      <c r="J23" s="24" t="s">
        <v>13</v>
      </c>
      <c r="K23" s="15">
        <v>8</v>
      </c>
      <c r="M23" s="10"/>
    </row>
    <row r="24" spans="1:13" ht="15.75" customHeight="1" x14ac:dyDescent="0.25">
      <c r="A24" t="s">
        <v>14</v>
      </c>
      <c r="B24" t="s">
        <v>12</v>
      </c>
      <c r="C24" s="15">
        <v>0.95</v>
      </c>
      <c r="D24" s="12">
        <v>200</v>
      </c>
      <c r="E24" s="13">
        <v>24.5</v>
      </c>
      <c r="F24" s="14">
        <v>0.9</v>
      </c>
      <c r="G24" s="15">
        <v>0.5</v>
      </c>
      <c r="H24" s="15">
        <v>10</v>
      </c>
      <c r="I24" s="15">
        <v>100</v>
      </c>
      <c r="J24" s="24" t="s">
        <v>13</v>
      </c>
      <c r="K24" s="15">
        <v>8</v>
      </c>
      <c r="M24" s="10"/>
    </row>
    <row r="25" spans="1:13" ht="15.75" customHeight="1" x14ac:dyDescent="0.25">
      <c r="A25" t="s">
        <v>14</v>
      </c>
      <c r="B25" t="s">
        <v>12</v>
      </c>
      <c r="C25" s="14">
        <v>0.99984938747883723</v>
      </c>
      <c r="D25" s="12">
        <v>195</v>
      </c>
      <c r="E25" s="13">
        <v>24.6</v>
      </c>
      <c r="F25" s="14">
        <v>0.8</v>
      </c>
      <c r="G25" s="15">
        <v>0.5</v>
      </c>
      <c r="H25" s="15">
        <v>9</v>
      </c>
      <c r="I25" s="15">
        <v>300</v>
      </c>
      <c r="J25" s="24" t="s">
        <v>13</v>
      </c>
      <c r="K25" s="15">
        <v>7.2</v>
      </c>
      <c r="M25" s="10"/>
    </row>
    <row r="26" spans="1:13" ht="15.75" customHeight="1" x14ac:dyDescent="0.25">
      <c r="A26" t="s">
        <v>14</v>
      </c>
      <c r="B26" t="s">
        <v>28</v>
      </c>
      <c r="C26" s="15">
        <v>1</v>
      </c>
      <c r="D26" s="12">
        <v>172</v>
      </c>
      <c r="E26" s="13">
        <v>24.9</v>
      </c>
      <c r="F26" s="14">
        <v>0.2</v>
      </c>
      <c r="G26" s="15">
        <v>5</v>
      </c>
      <c r="H26" s="15">
        <v>7</v>
      </c>
      <c r="I26" s="15">
        <v>300</v>
      </c>
      <c r="J26" s="24" t="s">
        <v>13</v>
      </c>
      <c r="K26" s="15">
        <v>7.2</v>
      </c>
      <c r="M26" s="10"/>
    </row>
    <row r="27" spans="1:13" ht="15.75" customHeight="1" x14ac:dyDescent="0.25">
      <c r="A27" t="s">
        <v>14</v>
      </c>
      <c r="B27" t="s">
        <v>12</v>
      </c>
      <c r="C27" s="15">
        <v>1.05</v>
      </c>
      <c r="D27" s="12">
        <v>260</v>
      </c>
      <c r="E27" s="13">
        <v>24.8</v>
      </c>
      <c r="F27" s="14">
        <v>0.8</v>
      </c>
      <c r="G27" s="15">
        <v>0.5</v>
      </c>
      <c r="H27" s="15">
        <v>10</v>
      </c>
      <c r="I27" s="15">
        <v>100</v>
      </c>
      <c r="J27" s="24" t="s">
        <v>13</v>
      </c>
      <c r="K27" s="15">
        <v>7.2</v>
      </c>
      <c r="M27" s="10"/>
    </row>
    <row r="28" spans="1:13" ht="15.75" customHeight="1" x14ac:dyDescent="0.25">
      <c r="A28" t="s">
        <v>14</v>
      </c>
      <c r="B28" t="s">
        <v>28</v>
      </c>
      <c r="C28" s="15">
        <v>1.1100000000000001</v>
      </c>
      <c r="D28" s="12">
        <v>220</v>
      </c>
      <c r="E28" s="13">
        <v>25.4</v>
      </c>
      <c r="F28" s="14">
        <v>0.7</v>
      </c>
      <c r="G28" s="15">
        <v>0.5</v>
      </c>
      <c r="H28" s="15">
        <v>7</v>
      </c>
      <c r="I28" s="15">
        <v>100</v>
      </c>
      <c r="J28" s="24" t="s">
        <v>13</v>
      </c>
      <c r="K28" s="15">
        <v>8</v>
      </c>
    </row>
    <row r="29" spans="1:13" ht="15.75" customHeight="1" x14ac:dyDescent="0.25">
      <c r="A29" t="s">
        <v>14</v>
      </c>
      <c r="B29" t="s">
        <v>28</v>
      </c>
      <c r="C29" s="15">
        <v>1.1499999999999999</v>
      </c>
      <c r="D29" s="12">
        <v>183</v>
      </c>
      <c r="E29" s="13">
        <v>25.2</v>
      </c>
      <c r="F29" s="14">
        <v>0.2</v>
      </c>
      <c r="G29" s="15">
        <v>0.5</v>
      </c>
      <c r="H29" s="15">
        <v>8</v>
      </c>
      <c r="I29" s="15">
        <v>300</v>
      </c>
      <c r="J29" s="24" t="s">
        <v>13</v>
      </c>
      <c r="K29" s="15">
        <v>7.2</v>
      </c>
    </row>
    <row r="30" spans="1:13" ht="15.75" customHeight="1" x14ac:dyDescent="0.25">
      <c r="A30" t="s">
        <v>14</v>
      </c>
      <c r="B30" t="s">
        <v>28</v>
      </c>
      <c r="C30" s="15">
        <v>1.1599999999999999</v>
      </c>
      <c r="D30" s="12">
        <v>190</v>
      </c>
      <c r="E30" s="13">
        <v>25.4</v>
      </c>
      <c r="F30" s="14">
        <v>0.8</v>
      </c>
      <c r="G30" s="15">
        <v>0.5</v>
      </c>
      <c r="H30" s="15">
        <v>8</v>
      </c>
      <c r="I30" s="15">
        <v>100</v>
      </c>
      <c r="J30" s="24" t="s">
        <v>13</v>
      </c>
      <c r="K30" s="15">
        <v>7.2</v>
      </c>
    </row>
    <row r="31" spans="1:13" ht="15.75" customHeight="1" x14ac:dyDescent="0.25">
      <c r="A31" t="s">
        <v>14</v>
      </c>
      <c r="B31" t="s">
        <v>28</v>
      </c>
      <c r="C31" s="15">
        <v>1.19</v>
      </c>
      <c r="D31" s="12">
        <v>205</v>
      </c>
      <c r="E31" s="13">
        <v>25.1</v>
      </c>
      <c r="F31" s="14">
        <v>0.7</v>
      </c>
      <c r="G31" s="15">
        <v>0.5</v>
      </c>
      <c r="H31" s="15">
        <v>10</v>
      </c>
      <c r="I31" s="15">
        <v>300</v>
      </c>
      <c r="J31" s="24" t="s">
        <v>13</v>
      </c>
      <c r="K31" s="15">
        <v>7.2</v>
      </c>
    </row>
    <row r="32" spans="1:13" ht="15.75" customHeight="1" x14ac:dyDescent="0.25">
      <c r="A32" t="s">
        <v>14</v>
      </c>
      <c r="B32" t="s">
        <v>12</v>
      </c>
      <c r="C32" s="15">
        <v>1.21</v>
      </c>
      <c r="D32" s="12">
        <v>240</v>
      </c>
      <c r="E32" s="13">
        <v>25.2</v>
      </c>
      <c r="F32" s="14">
        <v>0.2</v>
      </c>
      <c r="G32" s="15">
        <v>0.5</v>
      </c>
      <c r="H32" s="15">
        <v>9</v>
      </c>
      <c r="I32" s="15">
        <v>300</v>
      </c>
      <c r="J32" s="24" t="s">
        <v>16</v>
      </c>
      <c r="K32" s="15">
        <v>7.2</v>
      </c>
    </row>
    <row r="33" spans="1:11" ht="15.75" customHeight="1" x14ac:dyDescent="0.25">
      <c r="A33" t="s">
        <v>14</v>
      </c>
      <c r="B33" t="s">
        <v>28</v>
      </c>
      <c r="C33" s="15">
        <v>1.28</v>
      </c>
      <c r="D33" s="12">
        <v>246</v>
      </c>
      <c r="E33" s="13">
        <v>26.1</v>
      </c>
      <c r="F33" s="14">
        <v>0.8</v>
      </c>
      <c r="G33" s="15">
        <v>0.5</v>
      </c>
      <c r="H33" s="15">
        <v>9</v>
      </c>
      <c r="I33" s="15">
        <v>300</v>
      </c>
      <c r="J33" s="24" t="s">
        <v>13</v>
      </c>
      <c r="K33" s="15">
        <v>8</v>
      </c>
    </row>
    <row r="34" spans="1:11" ht="15.75" customHeight="1" x14ac:dyDescent="0.25">
      <c r="A34" t="s">
        <v>14</v>
      </c>
      <c r="B34" t="s">
        <v>28</v>
      </c>
      <c r="C34" s="15">
        <v>1.3</v>
      </c>
      <c r="D34" s="12">
        <v>274</v>
      </c>
      <c r="E34" s="13">
        <v>25.2</v>
      </c>
      <c r="F34" s="14">
        <v>0.8</v>
      </c>
      <c r="G34" s="15">
        <v>0.5</v>
      </c>
      <c r="H34" s="15">
        <v>8</v>
      </c>
      <c r="I34" s="15">
        <v>300</v>
      </c>
      <c r="J34" s="24" t="s">
        <v>13</v>
      </c>
      <c r="K34" s="15">
        <v>8</v>
      </c>
    </row>
    <row r="35" spans="1:11" ht="15.75" customHeight="1" x14ac:dyDescent="0.25">
      <c r="A35" t="s">
        <v>14</v>
      </c>
      <c r="B35" t="s">
        <v>12</v>
      </c>
      <c r="C35" s="15">
        <v>1.35</v>
      </c>
      <c r="D35" s="12">
        <v>228</v>
      </c>
      <c r="E35" s="13">
        <v>25.3</v>
      </c>
      <c r="F35" s="14">
        <v>0.2</v>
      </c>
      <c r="G35" s="15">
        <v>0.5</v>
      </c>
      <c r="H35" s="15">
        <v>7</v>
      </c>
      <c r="I35" s="15">
        <v>300</v>
      </c>
      <c r="J35" s="24" t="s">
        <v>16</v>
      </c>
      <c r="K35" s="15">
        <v>7.2</v>
      </c>
    </row>
    <row r="36" spans="1:11" ht="15.75" customHeight="1" x14ac:dyDescent="0.25">
      <c r="A36" t="s">
        <v>14</v>
      </c>
      <c r="B36" t="s">
        <v>28</v>
      </c>
      <c r="C36" s="14">
        <v>1.41</v>
      </c>
      <c r="D36" s="12">
        <v>275</v>
      </c>
      <c r="E36" s="13">
        <v>26.2</v>
      </c>
      <c r="F36" s="14">
        <v>0.7</v>
      </c>
      <c r="G36" s="15">
        <v>0.5</v>
      </c>
      <c r="H36" s="15">
        <v>8</v>
      </c>
      <c r="I36" s="15">
        <v>300</v>
      </c>
      <c r="J36" s="24" t="s">
        <v>13</v>
      </c>
      <c r="K36" s="15">
        <v>7.2</v>
      </c>
    </row>
    <row r="37" spans="1:11" ht="15.75" customHeight="1" x14ac:dyDescent="0.25">
      <c r="A37" t="s">
        <v>14</v>
      </c>
      <c r="B37" t="s">
        <v>12</v>
      </c>
      <c r="C37" s="15">
        <v>1.48</v>
      </c>
      <c r="D37" s="12">
        <v>251</v>
      </c>
      <c r="E37" s="13">
        <v>26.8</v>
      </c>
      <c r="F37" s="14">
        <v>0.2</v>
      </c>
      <c r="G37" s="15">
        <v>1</v>
      </c>
      <c r="H37" s="15">
        <v>9</v>
      </c>
      <c r="I37" s="15">
        <v>300</v>
      </c>
      <c r="J37" s="24" t="s">
        <v>13</v>
      </c>
      <c r="K37" s="15">
        <v>7.2</v>
      </c>
    </row>
    <row r="38" spans="1:11" ht="15.75" customHeight="1" x14ac:dyDescent="0.25">
      <c r="A38" t="s">
        <v>14</v>
      </c>
      <c r="B38" t="s">
        <v>28</v>
      </c>
      <c r="C38" s="15">
        <v>1.5</v>
      </c>
      <c r="D38" s="12">
        <v>264</v>
      </c>
      <c r="E38" s="13">
        <v>26.5</v>
      </c>
      <c r="F38" s="14">
        <v>0.2</v>
      </c>
      <c r="G38" s="15">
        <v>1</v>
      </c>
      <c r="H38" s="15">
        <v>9</v>
      </c>
      <c r="I38" s="15">
        <v>300</v>
      </c>
      <c r="J38" s="24" t="s">
        <v>16</v>
      </c>
      <c r="K38" s="15">
        <v>8</v>
      </c>
    </row>
    <row r="39" spans="1:11" ht="15.75" customHeight="1" x14ac:dyDescent="0.25">
      <c r="A39" t="s">
        <v>14</v>
      </c>
      <c r="B39" t="s">
        <v>28</v>
      </c>
      <c r="C39" s="15">
        <v>1.51</v>
      </c>
      <c r="D39" s="12">
        <v>279</v>
      </c>
      <c r="E39" s="13">
        <v>26.3</v>
      </c>
      <c r="F39" s="14">
        <v>0.7</v>
      </c>
      <c r="G39" s="15">
        <v>0.5</v>
      </c>
      <c r="H39" s="15">
        <v>8</v>
      </c>
      <c r="I39" s="15">
        <v>300</v>
      </c>
      <c r="J39" s="24" t="s">
        <v>16</v>
      </c>
      <c r="K39" s="15">
        <v>8</v>
      </c>
    </row>
    <row r="40" spans="1:11" ht="15.75" customHeight="1" x14ac:dyDescent="0.25">
      <c r="A40" t="s">
        <v>14</v>
      </c>
      <c r="B40" t="s">
        <v>12</v>
      </c>
      <c r="C40" s="15">
        <v>1.55</v>
      </c>
      <c r="D40" s="12">
        <v>251</v>
      </c>
      <c r="E40" s="13">
        <v>25.5</v>
      </c>
      <c r="F40" s="14">
        <v>0.7</v>
      </c>
      <c r="G40" s="15">
        <v>1</v>
      </c>
      <c r="H40" s="15">
        <v>10</v>
      </c>
      <c r="I40" s="15">
        <v>300</v>
      </c>
      <c r="J40" s="24" t="s">
        <v>16</v>
      </c>
      <c r="K40" s="15">
        <v>7.2</v>
      </c>
    </row>
    <row r="41" spans="1:11" ht="15.75" customHeight="1" x14ac:dyDescent="0.25">
      <c r="A41" t="s">
        <v>14</v>
      </c>
      <c r="B41" t="s">
        <v>12</v>
      </c>
      <c r="C41" s="14">
        <v>1.5558454896993739</v>
      </c>
      <c r="D41" s="12">
        <v>320</v>
      </c>
      <c r="E41" s="13">
        <v>26.2</v>
      </c>
      <c r="F41" s="14">
        <v>0.6</v>
      </c>
      <c r="G41" s="15">
        <v>1</v>
      </c>
      <c r="H41" s="15">
        <v>7</v>
      </c>
      <c r="I41" s="15">
        <v>300</v>
      </c>
      <c r="J41" s="24" t="s">
        <v>13</v>
      </c>
      <c r="K41" s="15">
        <v>7.2</v>
      </c>
    </row>
    <row r="42" spans="1:11" ht="15.75" customHeight="1" x14ac:dyDescent="0.25">
      <c r="A42" t="s">
        <v>14</v>
      </c>
      <c r="B42" t="s">
        <v>12</v>
      </c>
      <c r="C42" s="15">
        <v>1.6</v>
      </c>
      <c r="D42" s="12">
        <v>291</v>
      </c>
      <c r="E42" s="13">
        <v>26.5</v>
      </c>
      <c r="F42" s="14">
        <v>0.3</v>
      </c>
      <c r="G42" s="15">
        <v>1</v>
      </c>
      <c r="H42" s="15">
        <v>8</v>
      </c>
      <c r="I42" s="15">
        <v>300</v>
      </c>
      <c r="J42" s="24" t="s">
        <v>16</v>
      </c>
      <c r="K42" s="15">
        <v>8</v>
      </c>
    </row>
    <row r="43" spans="1:11" ht="15.75" customHeight="1" x14ac:dyDescent="0.25">
      <c r="A43" t="s">
        <v>14</v>
      </c>
      <c r="B43" t="s">
        <v>12</v>
      </c>
      <c r="C43" s="15">
        <v>1.6</v>
      </c>
      <c r="D43" s="12">
        <v>304</v>
      </c>
      <c r="E43" s="13">
        <v>25.1</v>
      </c>
      <c r="F43" s="14">
        <v>0.6</v>
      </c>
      <c r="G43" s="15">
        <v>1</v>
      </c>
      <c r="H43" s="15">
        <v>9</v>
      </c>
      <c r="I43" s="15">
        <v>600</v>
      </c>
      <c r="J43" s="24" t="s">
        <v>16</v>
      </c>
      <c r="K43" s="15">
        <v>7.2</v>
      </c>
    </row>
    <row r="44" spans="1:11" ht="15.75" customHeight="1" x14ac:dyDescent="0.25">
      <c r="A44" t="s">
        <v>14</v>
      </c>
      <c r="B44" t="s">
        <v>28</v>
      </c>
      <c r="C44" s="15">
        <v>1.61</v>
      </c>
      <c r="D44" s="12">
        <v>314</v>
      </c>
      <c r="E44" s="13">
        <v>26.8</v>
      </c>
      <c r="F44" s="14">
        <v>0.3</v>
      </c>
      <c r="G44" s="15">
        <v>1</v>
      </c>
      <c r="H44" s="15">
        <v>10</v>
      </c>
      <c r="I44" s="15">
        <v>300</v>
      </c>
      <c r="J44" s="24" t="s">
        <v>16</v>
      </c>
      <c r="K44" s="15">
        <v>8</v>
      </c>
    </row>
    <row r="45" spans="1:11" ht="15.75" customHeight="1" x14ac:dyDescent="0.25">
      <c r="A45" t="s">
        <v>14</v>
      </c>
      <c r="B45" t="s">
        <v>28</v>
      </c>
      <c r="C45" s="15">
        <v>1.63</v>
      </c>
      <c r="D45" s="12">
        <v>287</v>
      </c>
      <c r="E45" s="13">
        <v>27</v>
      </c>
      <c r="F45" s="14">
        <v>0.6</v>
      </c>
      <c r="G45" s="15">
        <v>1</v>
      </c>
      <c r="H45" s="15">
        <v>9</v>
      </c>
      <c r="I45" s="15">
        <v>300</v>
      </c>
      <c r="J45" s="24" t="s">
        <v>13</v>
      </c>
      <c r="K45" s="15">
        <v>7.2</v>
      </c>
    </row>
    <row r="46" spans="1:11" ht="15.75" customHeight="1" x14ac:dyDescent="0.25">
      <c r="A46" t="s">
        <v>14</v>
      </c>
      <c r="B46" t="s">
        <v>12</v>
      </c>
      <c r="C46" s="15">
        <v>1.65</v>
      </c>
      <c r="D46" s="12">
        <v>284</v>
      </c>
      <c r="E46" s="13">
        <v>26.5</v>
      </c>
      <c r="F46" s="14">
        <v>0.3</v>
      </c>
      <c r="G46" s="15">
        <v>1</v>
      </c>
      <c r="H46" s="15">
        <v>7</v>
      </c>
      <c r="I46" s="15">
        <v>300</v>
      </c>
      <c r="J46" s="24" t="s">
        <v>16</v>
      </c>
      <c r="K46" s="15">
        <v>7.2</v>
      </c>
    </row>
    <row r="47" spans="1:11" ht="15.75" customHeight="1" x14ac:dyDescent="0.25">
      <c r="A47" t="s">
        <v>14</v>
      </c>
      <c r="B47" t="s">
        <v>28</v>
      </c>
      <c r="C47" s="15">
        <v>1.65</v>
      </c>
      <c r="D47" s="12">
        <v>263</v>
      </c>
      <c r="E47" s="13">
        <v>25.5</v>
      </c>
      <c r="F47" s="14">
        <v>0.3</v>
      </c>
      <c r="G47" s="15">
        <v>1</v>
      </c>
      <c r="H47" s="15">
        <v>10</v>
      </c>
      <c r="I47" s="15">
        <v>300</v>
      </c>
      <c r="J47" s="24" t="s">
        <v>16</v>
      </c>
      <c r="K47" s="15">
        <v>7.2</v>
      </c>
    </row>
    <row r="48" spans="1:11" ht="15.75" customHeight="1" x14ac:dyDescent="0.25">
      <c r="A48" t="s">
        <v>14</v>
      </c>
      <c r="B48" t="s">
        <v>12</v>
      </c>
      <c r="C48" s="15">
        <v>1.7</v>
      </c>
      <c r="D48" s="12">
        <v>330</v>
      </c>
      <c r="E48" s="13">
        <v>26.6</v>
      </c>
      <c r="F48" s="14">
        <v>0.4</v>
      </c>
      <c r="G48" s="15">
        <v>1.5</v>
      </c>
      <c r="H48" s="15">
        <v>9</v>
      </c>
      <c r="I48" s="15">
        <v>600</v>
      </c>
      <c r="J48" s="24" t="s">
        <v>16</v>
      </c>
      <c r="K48" s="15">
        <v>8</v>
      </c>
    </row>
    <row r="49" spans="1:13" ht="15.75" customHeight="1" x14ac:dyDescent="0.25">
      <c r="A49" t="s">
        <v>14</v>
      </c>
      <c r="B49" t="s">
        <v>12</v>
      </c>
      <c r="C49" s="15">
        <v>1.7</v>
      </c>
      <c r="D49" s="12">
        <v>302</v>
      </c>
      <c r="E49" s="13">
        <v>26.3</v>
      </c>
      <c r="F49" s="14">
        <v>0.3</v>
      </c>
      <c r="G49" s="15">
        <v>1</v>
      </c>
      <c r="H49" s="15">
        <v>8</v>
      </c>
      <c r="I49" s="15">
        <v>600</v>
      </c>
      <c r="J49" s="24" t="s">
        <v>16</v>
      </c>
      <c r="K49" s="15">
        <v>7.2</v>
      </c>
    </row>
    <row r="50" spans="1:13" ht="15.75" customHeight="1" x14ac:dyDescent="0.25">
      <c r="A50" t="s">
        <v>14</v>
      </c>
      <c r="B50" t="s">
        <v>28</v>
      </c>
      <c r="C50" s="15">
        <v>1.71</v>
      </c>
      <c r="D50" s="12">
        <v>296</v>
      </c>
      <c r="E50" s="13">
        <v>26.3</v>
      </c>
      <c r="F50" s="14">
        <v>0.6</v>
      </c>
      <c r="G50" s="15">
        <v>1.5</v>
      </c>
      <c r="H50" s="15">
        <v>7</v>
      </c>
      <c r="I50" s="15">
        <v>600</v>
      </c>
      <c r="J50" s="24" t="s">
        <v>16</v>
      </c>
      <c r="K50" s="15">
        <v>7.2</v>
      </c>
    </row>
    <row r="51" spans="1:13" ht="15.75" customHeight="1" x14ac:dyDescent="0.25">
      <c r="A51" t="s">
        <v>14</v>
      </c>
      <c r="B51" t="s">
        <v>12</v>
      </c>
      <c r="C51" s="15">
        <v>1.72</v>
      </c>
      <c r="D51" s="12">
        <v>302</v>
      </c>
      <c r="E51" s="13">
        <v>26.5</v>
      </c>
      <c r="F51" s="14">
        <v>0.3</v>
      </c>
      <c r="G51" s="15">
        <v>1.5</v>
      </c>
      <c r="H51" s="15">
        <v>10</v>
      </c>
      <c r="I51" s="15">
        <v>600</v>
      </c>
      <c r="J51" s="24" t="s">
        <v>16</v>
      </c>
      <c r="K51" s="15">
        <v>8</v>
      </c>
    </row>
    <row r="52" spans="1:13" ht="15.75" customHeight="1" x14ac:dyDescent="0.25">
      <c r="A52" t="s">
        <v>14</v>
      </c>
      <c r="B52" t="s">
        <v>12</v>
      </c>
      <c r="C52" s="15">
        <v>1.73</v>
      </c>
      <c r="D52" s="12">
        <v>324</v>
      </c>
      <c r="E52" s="13">
        <v>26.3</v>
      </c>
      <c r="F52" s="14">
        <v>0.3</v>
      </c>
      <c r="G52" s="15">
        <v>1</v>
      </c>
      <c r="H52" s="15">
        <v>7</v>
      </c>
      <c r="I52" s="15">
        <v>600</v>
      </c>
      <c r="J52" s="24" t="s">
        <v>16</v>
      </c>
      <c r="K52" s="15">
        <v>8</v>
      </c>
    </row>
    <row r="53" spans="1:13" ht="15.75" customHeight="1" x14ac:dyDescent="0.25">
      <c r="A53" t="s">
        <v>14</v>
      </c>
      <c r="B53" t="s">
        <v>28</v>
      </c>
      <c r="C53" s="15">
        <v>1.75</v>
      </c>
      <c r="D53" s="12">
        <v>347</v>
      </c>
      <c r="E53" s="13">
        <v>25.5</v>
      </c>
      <c r="F53" s="14">
        <v>0.6</v>
      </c>
      <c r="G53" s="15">
        <v>1</v>
      </c>
      <c r="H53" s="15">
        <v>8</v>
      </c>
      <c r="I53" s="15">
        <v>600</v>
      </c>
      <c r="J53" s="24" t="s">
        <v>16</v>
      </c>
      <c r="K53" s="15">
        <v>7.2</v>
      </c>
    </row>
    <row r="54" spans="1:13" ht="15.75" customHeight="1" x14ac:dyDescent="0.25">
      <c r="A54" t="s">
        <v>14</v>
      </c>
      <c r="B54" t="s">
        <v>28</v>
      </c>
      <c r="C54" s="15">
        <v>1.76</v>
      </c>
      <c r="D54" s="12">
        <v>341</v>
      </c>
      <c r="E54" s="13">
        <v>27.1</v>
      </c>
      <c r="F54" s="14">
        <v>0.6</v>
      </c>
      <c r="G54" s="15">
        <v>1.5</v>
      </c>
      <c r="H54" s="15">
        <v>9</v>
      </c>
      <c r="I54" s="15">
        <v>600</v>
      </c>
      <c r="J54" s="24" t="s">
        <v>16</v>
      </c>
      <c r="K54" s="15">
        <v>8</v>
      </c>
    </row>
    <row r="55" spans="1:13" ht="15.75" customHeight="1" x14ac:dyDescent="0.25">
      <c r="A55" t="s">
        <v>14</v>
      </c>
      <c r="B55" t="s">
        <v>28</v>
      </c>
      <c r="C55" s="15">
        <v>1.81</v>
      </c>
      <c r="D55" s="12">
        <v>299</v>
      </c>
      <c r="E55" s="13">
        <v>27</v>
      </c>
      <c r="F55" s="14">
        <v>0.3</v>
      </c>
      <c r="G55" s="15">
        <v>1</v>
      </c>
      <c r="H55" s="15">
        <v>10</v>
      </c>
      <c r="I55" s="15">
        <v>600</v>
      </c>
      <c r="J55" s="24" t="s">
        <v>16</v>
      </c>
      <c r="K55" s="15">
        <v>7.2</v>
      </c>
    </row>
    <row r="56" spans="1:13" ht="15.75" customHeight="1" x14ac:dyDescent="0.25">
      <c r="A56" t="s">
        <v>14</v>
      </c>
      <c r="B56" t="s">
        <v>28</v>
      </c>
      <c r="C56" s="15">
        <v>1.82</v>
      </c>
      <c r="D56" s="12">
        <v>324</v>
      </c>
      <c r="E56" s="13">
        <v>26.8</v>
      </c>
      <c r="F56" s="14">
        <v>0.4</v>
      </c>
      <c r="G56" s="15">
        <v>1</v>
      </c>
      <c r="H56" s="15">
        <v>9</v>
      </c>
      <c r="I56" s="15">
        <v>600</v>
      </c>
      <c r="J56" s="24" t="s">
        <v>16</v>
      </c>
      <c r="K56" s="15">
        <v>8</v>
      </c>
    </row>
    <row r="57" spans="1:13" ht="15.75" customHeight="1" x14ac:dyDescent="0.25">
      <c r="A57" t="s">
        <v>14</v>
      </c>
      <c r="B57" t="s">
        <v>28</v>
      </c>
      <c r="C57" s="15">
        <v>1.83</v>
      </c>
      <c r="D57" s="12">
        <v>356</v>
      </c>
      <c r="E57" s="13">
        <v>26.5</v>
      </c>
      <c r="F57" s="14">
        <v>0.6</v>
      </c>
      <c r="G57" s="15">
        <v>1.5</v>
      </c>
      <c r="H57" s="15">
        <v>7</v>
      </c>
      <c r="I57" s="15">
        <v>600</v>
      </c>
      <c r="J57" s="24" t="s">
        <v>16</v>
      </c>
      <c r="K57" s="15">
        <v>7.2</v>
      </c>
    </row>
    <row r="58" spans="1:13" ht="15.75" customHeight="1" x14ac:dyDescent="0.25">
      <c r="A58" t="s">
        <v>14</v>
      </c>
      <c r="B58" t="s">
        <v>12</v>
      </c>
      <c r="C58" s="14">
        <v>1.9075166535712409</v>
      </c>
      <c r="D58" s="12">
        <v>365</v>
      </c>
      <c r="E58" s="13">
        <v>26.5</v>
      </c>
      <c r="F58" s="14">
        <v>0.4</v>
      </c>
      <c r="G58" s="15">
        <v>1.5</v>
      </c>
      <c r="H58" s="15">
        <v>7</v>
      </c>
      <c r="I58" s="15">
        <v>600</v>
      </c>
      <c r="J58" s="24" t="s">
        <v>16</v>
      </c>
      <c r="K58" s="15">
        <v>7.2</v>
      </c>
    </row>
    <row r="59" spans="1:13" ht="15.75" customHeight="1" x14ac:dyDescent="0.25">
      <c r="A59" t="s">
        <v>14</v>
      </c>
      <c r="B59" t="s">
        <v>28</v>
      </c>
      <c r="C59" s="15">
        <v>1.95</v>
      </c>
      <c r="D59" s="12">
        <v>339</v>
      </c>
      <c r="E59" s="13">
        <v>27.1</v>
      </c>
      <c r="F59" s="14">
        <v>0.5</v>
      </c>
      <c r="G59" s="15">
        <v>1.5</v>
      </c>
      <c r="H59" s="15">
        <v>8</v>
      </c>
      <c r="I59" s="15">
        <v>600</v>
      </c>
      <c r="J59" s="24" t="s">
        <v>16</v>
      </c>
      <c r="K59" s="15">
        <v>8</v>
      </c>
    </row>
    <row r="60" spans="1:13" ht="15.75" customHeight="1" x14ac:dyDescent="0.25">
      <c r="A60" t="s">
        <v>14</v>
      </c>
      <c r="B60" t="s">
        <v>12</v>
      </c>
      <c r="C60" s="15">
        <v>1.96</v>
      </c>
      <c r="D60" s="12">
        <v>357</v>
      </c>
      <c r="E60" s="13">
        <v>27</v>
      </c>
      <c r="F60" s="14">
        <v>0.4</v>
      </c>
      <c r="G60" s="15">
        <v>1.5</v>
      </c>
      <c r="H60" s="15">
        <v>7</v>
      </c>
      <c r="I60" s="15">
        <v>600</v>
      </c>
      <c r="J60" s="24" t="s">
        <v>16</v>
      </c>
      <c r="K60" s="15">
        <v>7.2</v>
      </c>
    </row>
    <row r="61" spans="1:13" ht="15.75" customHeight="1" x14ac:dyDescent="0.25">
      <c r="A61" t="s">
        <v>14</v>
      </c>
      <c r="B61" t="s">
        <v>12</v>
      </c>
      <c r="C61" s="15">
        <v>1.99</v>
      </c>
      <c r="D61" s="12">
        <v>338</v>
      </c>
      <c r="E61" s="13">
        <v>26.9</v>
      </c>
      <c r="F61" s="14">
        <v>0.5</v>
      </c>
      <c r="G61" s="15">
        <v>1.5</v>
      </c>
      <c r="H61" s="15">
        <v>10</v>
      </c>
      <c r="I61" s="15">
        <v>600</v>
      </c>
      <c r="J61" s="24" t="s">
        <v>16</v>
      </c>
      <c r="K61" s="15">
        <v>7.2</v>
      </c>
    </row>
    <row r="62" spans="1:13" ht="15.75" customHeight="1" x14ac:dyDescent="0.25">
      <c r="A62" t="s">
        <v>14</v>
      </c>
      <c r="B62" t="s">
        <v>12</v>
      </c>
      <c r="C62" s="15">
        <v>2</v>
      </c>
      <c r="D62" s="12">
        <v>304</v>
      </c>
      <c r="E62" s="13">
        <v>27.1</v>
      </c>
      <c r="F62" s="14">
        <v>0.5</v>
      </c>
      <c r="G62" s="15">
        <v>1.5</v>
      </c>
      <c r="H62" s="15">
        <v>9</v>
      </c>
      <c r="I62" s="15">
        <v>600</v>
      </c>
      <c r="J62" s="24" t="s">
        <v>16</v>
      </c>
      <c r="K62" s="15">
        <v>8</v>
      </c>
    </row>
    <row r="63" spans="1:13" ht="15.75" customHeight="1" x14ac:dyDescent="0.25">
      <c r="A63" t="s">
        <v>14</v>
      </c>
      <c r="B63" t="s">
        <v>28</v>
      </c>
      <c r="C63" s="15">
        <v>2.0499999999999998</v>
      </c>
      <c r="D63" s="12">
        <v>415</v>
      </c>
      <c r="E63" s="13">
        <v>27.1</v>
      </c>
      <c r="F63" s="14">
        <v>0.4</v>
      </c>
      <c r="G63" s="15">
        <v>1.5</v>
      </c>
      <c r="H63" s="15">
        <v>8</v>
      </c>
      <c r="I63" s="15">
        <v>600</v>
      </c>
      <c r="J63" s="24" t="s">
        <v>16</v>
      </c>
      <c r="K63" s="15">
        <v>7.2</v>
      </c>
    </row>
    <row r="64" spans="1:13" ht="15.75" customHeight="1" x14ac:dyDescent="0.25">
      <c r="A64" t="s">
        <v>11</v>
      </c>
      <c r="B64" t="s">
        <v>12</v>
      </c>
      <c r="C64" s="14">
        <v>0.45</v>
      </c>
      <c r="D64" s="12">
        <v>95</v>
      </c>
      <c r="E64" s="13">
        <v>23</v>
      </c>
      <c r="F64" s="14">
        <v>1</v>
      </c>
      <c r="G64" s="15">
        <v>5</v>
      </c>
      <c r="H64" s="15">
        <v>9</v>
      </c>
      <c r="I64" s="15">
        <v>100</v>
      </c>
      <c r="J64" s="24" t="s">
        <v>13</v>
      </c>
      <c r="K64" s="15">
        <v>7.2</v>
      </c>
      <c r="M64" s="10"/>
    </row>
    <row r="65" spans="1:13" ht="15.75" customHeight="1" x14ac:dyDescent="0.25">
      <c r="A65" t="s">
        <v>11</v>
      </c>
      <c r="B65" t="s">
        <v>28</v>
      </c>
      <c r="C65" s="14">
        <v>0.46</v>
      </c>
      <c r="D65" s="12">
        <v>97</v>
      </c>
      <c r="E65" s="13">
        <v>22.9</v>
      </c>
      <c r="F65" s="14">
        <v>0.1</v>
      </c>
      <c r="G65" s="15">
        <v>5</v>
      </c>
      <c r="H65" s="15">
        <v>9</v>
      </c>
      <c r="I65" s="15">
        <v>100</v>
      </c>
      <c r="J65" s="24" t="s">
        <v>13</v>
      </c>
      <c r="K65" s="15">
        <v>8</v>
      </c>
      <c r="M65" s="10"/>
    </row>
    <row r="66" spans="1:13" ht="15.75" customHeight="1" x14ac:dyDescent="0.25">
      <c r="A66" t="s">
        <v>11</v>
      </c>
      <c r="B66" t="s">
        <v>28</v>
      </c>
      <c r="C66" s="14">
        <v>0.49974323287054762</v>
      </c>
      <c r="D66" s="12">
        <v>98</v>
      </c>
      <c r="E66" s="13">
        <v>23</v>
      </c>
      <c r="F66" s="14">
        <v>1</v>
      </c>
      <c r="G66" s="15">
        <v>5</v>
      </c>
      <c r="H66" s="15">
        <v>8</v>
      </c>
      <c r="I66" s="15">
        <v>100</v>
      </c>
      <c r="J66" s="24" t="s">
        <v>13</v>
      </c>
      <c r="K66" s="15">
        <v>7.2</v>
      </c>
      <c r="M66" s="10"/>
    </row>
    <row r="67" spans="1:13" ht="15.75" customHeight="1" x14ac:dyDescent="0.25">
      <c r="A67" t="s">
        <v>11</v>
      </c>
      <c r="B67" t="s">
        <v>28</v>
      </c>
      <c r="C67" s="14">
        <v>0.54</v>
      </c>
      <c r="D67" s="12">
        <v>96</v>
      </c>
      <c r="E67" s="13">
        <v>23.1</v>
      </c>
      <c r="F67" s="14">
        <v>0.1</v>
      </c>
      <c r="G67" s="15">
        <v>5</v>
      </c>
      <c r="H67" s="15">
        <v>7</v>
      </c>
      <c r="I67" s="15">
        <v>100</v>
      </c>
      <c r="J67" s="24" t="s">
        <v>13</v>
      </c>
      <c r="K67" s="15">
        <v>8</v>
      </c>
      <c r="M67" s="10"/>
    </row>
    <row r="68" spans="1:13" ht="15.75" customHeight="1" x14ac:dyDescent="0.25">
      <c r="A68" t="s">
        <v>11</v>
      </c>
      <c r="B68" t="s">
        <v>28</v>
      </c>
      <c r="C68" s="14">
        <v>0.61</v>
      </c>
      <c r="D68" s="12">
        <v>114</v>
      </c>
      <c r="E68" s="13">
        <v>23.2</v>
      </c>
      <c r="F68" s="14">
        <v>1</v>
      </c>
      <c r="G68" s="15">
        <v>5</v>
      </c>
      <c r="H68" s="15">
        <v>7</v>
      </c>
      <c r="I68" s="15">
        <v>100</v>
      </c>
      <c r="J68" s="24" t="s">
        <v>13</v>
      </c>
      <c r="K68" s="15">
        <v>7.2</v>
      </c>
      <c r="M68" s="10"/>
    </row>
    <row r="69" spans="1:13" ht="15.75" customHeight="1" x14ac:dyDescent="0.25">
      <c r="A69" t="s">
        <v>11</v>
      </c>
      <c r="B69" t="s">
        <v>28</v>
      </c>
      <c r="C69" s="14">
        <v>0.72</v>
      </c>
      <c r="D69" s="12">
        <v>105</v>
      </c>
      <c r="E69" s="13">
        <v>23.8</v>
      </c>
      <c r="F69" s="14">
        <v>0.1</v>
      </c>
      <c r="G69" s="15">
        <v>5</v>
      </c>
      <c r="H69" s="15">
        <v>9</v>
      </c>
      <c r="I69" s="15">
        <v>100</v>
      </c>
      <c r="J69" s="24" t="s">
        <v>13</v>
      </c>
      <c r="K69" s="15">
        <v>7.2</v>
      </c>
      <c r="M69" s="10"/>
    </row>
    <row r="70" spans="1:13" ht="15.75" customHeight="1" x14ac:dyDescent="0.25">
      <c r="A70" t="s">
        <v>11</v>
      </c>
      <c r="B70" t="s">
        <v>28</v>
      </c>
      <c r="C70" s="14">
        <v>0.74</v>
      </c>
      <c r="D70" s="12">
        <v>110</v>
      </c>
      <c r="E70" s="13">
        <v>23.6</v>
      </c>
      <c r="F70" s="14">
        <v>1</v>
      </c>
      <c r="G70" s="15">
        <v>5</v>
      </c>
      <c r="H70" s="15">
        <v>8</v>
      </c>
      <c r="I70" s="15">
        <v>100</v>
      </c>
      <c r="J70" s="24" t="s">
        <v>13</v>
      </c>
      <c r="K70" s="15">
        <v>8</v>
      </c>
      <c r="M70" s="10"/>
    </row>
    <row r="71" spans="1:13" ht="15.75" customHeight="1" x14ac:dyDescent="0.25">
      <c r="A71" t="s">
        <v>11</v>
      </c>
      <c r="B71" t="s">
        <v>28</v>
      </c>
      <c r="C71" s="14">
        <v>0.74</v>
      </c>
      <c r="D71" s="12">
        <v>124</v>
      </c>
      <c r="E71" s="13">
        <v>23.9</v>
      </c>
      <c r="F71" s="14">
        <v>1</v>
      </c>
      <c r="G71" s="15">
        <v>5</v>
      </c>
      <c r="H71" s="15">
        <v>7</v>
      </c>
      <c r="I71" s="15">
        <v>100</v>
      </c>
      <c r="J71" s="24" t="s">
        <v>13</v>
      </c>
      <c r="K71" s="15">
        <v>8</v>
      </c>
      <c r="M71" s="10"/>
    </row>
    <row r="72" spans="1:13" ht="15.75" customHeight="1" x14ac:dyDescent="0.25">
      <c r="A72" t="s">
        <v>11</v>
      </c>
      <c r="B72" t="s">
        <v>12</v>
      </c>
      <c r="C72" s="14">
        <v>0.82056604903435604</v>
      </c>
      <c r="D72" s="12">
        <v>98</v>
      </c>
      <c r="E72" s="13">
        <v>24.1</v>
      </c>
      <c r="F72" s="14">
        <v>0.9</v>
      </c>
      <c r="G72" s="15">
        <v>5</v>
      </c>
      <c r="H72" s="15">
        <v>7</v>
      </c>
      <c r="I72" s="15">
        <v>100</v>
      </c>
      <c r="J72" s="24" t="s">
        <v>13</v>
      </c>
      <c r="K72" s="15">
        <v>8</v>
      </c>
      <c r="M72" s="10"/>
    </row>
    <row r="73" spans="1:13" ht="15.75" customHeight="1" x14ac:dyDescent="0.25">
      <c r="A73" t="s">
        <v>11</v>
      </c>
      <c r="B73" t="s">
        <v>28</v>
      </c>
      <c r="C73" s="14">
        <v>0.84</v>
      </c>
      <c r="D73" s="12">
        <v>192</v>
      </c>
      <c r="E73" s="13">
        <v>24.3</v>
      </c>
      <c r="F73" s="14">
        <v>0.9</v>
      </c>
      <c r="G73" s="15">
        <v>0.5</v>
      </c>
      <c r="H73" s="15">
        <v>10</v>
      </c>
      <c r="I73" s="15">
        <v>100</v>
      </c>
      <c r="J73" s="24" t="s">
        <v>13</v>
      </c>
      <c r="K73" s="15">
        <v>7.2</v>
      </c>
      <c r="M73" s="10"/>
    </row>
    <row r="74" spans="1:13" ht="15.75" customHeight="1" x14ac:dyDescent="0.25">
      <c r="A74" t="s">
        <v>11</v>
      </c>
      <c r="B74" t="s">
        <v>28</v>
      </c>
      <c r="C74" s="14">
        <v>0.85</v>
      </c>
      <c r="D74" s="12">
        <v>184</v>
      </c>
      <c r="E74" s="13">
        <v>24.2</v>
      </c>
      <c r="F74" s="14">
        <v>0.1</v>
      </c>
      <c r="G74" s="15">
        <v>0.5</v>
      </c>
      <c r="H74" s="15">
        <v>7</v>
      </c>
      <c r="I74" s="15">
        <v>100</v>
      </c>
      <c r="J74" s="24" t="s">
        <v>13</v>
      </c>
      <c r="K74" s="15">
        <v>8</v>
      </c>
      <c r="M74" s="10"/>
    </row>
    <row r="75" spans="1:13" ht="15.75" customHeight="1" x14ac:dyDescent="0.25">
      <c r="A75" t="s">
        <v>11</v>
      </c>
      <c r="B75" t="s">
        <v>12</v>
      </c>
      <c r="C75" s="14">
        <v>0.89</v>
      </c>
      <c r="D75" s="12">
        <v>156</v>
      </c>
      <c r="E75" s="13">
        <v>24.4</v>
      </c>
      <c r="F75" s="14">
        <v>0.1</v>
      </c>
      <c r="G75" s="15">
        <v>5</v>
      </c>
      <c r="H75" s="15">
        <v>8</v>
      </c>
      <c r="I75" s="15">
        <v>100</v>
      </c>
      <c r="J75" s="24" t="s">
        <v>13</v>
      </c>
      <c r="K75" s="15">
        <v>7.2</v>
      </c>
      <c r="M75" s="10"/>
    </row>
    <row r="76" spans="1:13" ht="15.75" customHeight="1" x14ac:dyDescent="0.25">
      <c r="A76" t="s">
        <v>11</v>
      </c>
      <c r="B76" t="s">
        <v>12</v>
      </c>
      <c r="C76" s="14">
        <v>0.98896173534658127</v>
      </c>
      <c r="D76" s="12">
        <v>152</v>
      </c>
      <c r="E76" s="13">
        <v>24.8</v>
      </c>
      <c r="F76" s="14">
        <v>0.1</v>
      </c>
      <c r="G76" s="15">
        <v>5</v>
      </c>
      <c r="H76" s="15">
        <v>9</v>
      </c>
      <c r="I76" s="15">
        <v>100</v>
      </c>
      <c r="J76" s="24" t="s">
        <v>13</v>
      </c>
      <c r="K76" s="15">
        <v>7.2</v>
      </c>
      <c r="M76" s="10"/>
    </row>
    <row r="77" spans="1:13" ht="15.75" customHeight="1" x14ac:dyDescent="0.25">
      <c r="A77" t="s">
        <v>11</v>
      </c>
      <c r="B77" t="s">
        <v>28</v>
      </c>
      <c r="C77" s="15">
        <v>1</v>
      </c>
      <c r="D77" s="12">
        <v>230</v>
      </c>
      <c r="E77" s="13">
        <v>24.7</v>
      </c>
      <c r="F77" s="14">
        <v>0.2</v>
      </c>
      <c r="G77" s="15">
        <v>5</v>
      </c>
      <c r="H77" s="15">
        <v>8</v>
      </c>
      <c r="I77" s="15">
        <v>100</v>
      </c>
      <c r="J77" s="24" t="s">
        <v>13</v>
      </c>
      <c r="K77" s="15">
        <v>8</v>
      </c>
      <c r="M77" s="10"/>
    </row>
    <row r="78" spans="1:13" ht="15.75" customHeight="1" x14ac:dyDescent="0.25">
      <c r="A78" t="s">
        <v>11</v>
      </c>
      <c r="B78" t="s">
        <v>28</v>
      </c>
      <c r="C78" s="14">
        <v>1.0829584654217241</v>
      </c>
      <c r="D78" s="12">
        <v>305</v>
      </c>
      <c r="E78" s="13">
        <v>25.2</v>
      </c>
      <c r="F78" s="14">
        <v>0.8</v>
      </c>
      <c r="G78" s="15">
        <v>0.5</v>
      </c>
      <c r="H78" s="15">
        <v>10</v>
      </c>
      <c r="I78" s="15">
        <v>300</v>
      </c>
      <c r="J78" s="24" t="s">
        <v>13</v>
      </c>
      <c r="K78" s="15">
        <v>7.2</v>
      </c>
      <c r="M78" s="10"/>
    </row>
    <row r="79" spans="1:13" ht="15.75" customHeight="1" x14ac:dyDescent="0.25">
      <c r="A79" t="s">
        <v>11</v>
      </c>
      <c r="B79" t="s">
        <v>12</v>
      </c>
      <c r="C79" s="14">
        <v>1.0829584654217241</v>
      </c>
      <c r="D79" s="12">
        <v>285</v>
      </c>
      <c r="E79" s="13">
        <v>25.3</v>
      </c>
      <c r="F79" s="14">
        <v>0.2</v>
      </c>
      <c r="G79" s="15">
        <v>0.5</v>
      </c>
      <c r="H79" s="15">
        <v>7</v>
      </c>
      <c r="I79" s="15">
        <v>300</v>
      </c>
      <c r="J79" s="24" t="s">
        <v>13</v>
      </c>
      <c r="K79" s="15">
        <v>8</v>
      </c>
    </row>
    <row r="80" spans="1:13" ht="15.75" customHeight="1" x14ac:dyDescent="0.25">
      <c r="A80" t="s">
        <v>11</v>
      </c>
      <c r="B80" t="s">
        <v>12</v>
      </c>
      <c r="C80" s="14">
        <v>1.1664304651023529</v>
      </c>
      <c r="D80" s="12">
        <v>293</v>
      </c>
      <c r="E80" s="13">
        <v>25.3</v>
      </c>
      <c r="F80" s="14">
        <v>0.8</v>
      </c>
      <c r="G80" s="15">
        <v>0.5</v>
      </c>
      <c r="H80" s="15">
        <v>9</v>
      </c>
      <c r="I80" s="15">
        <v>100</v>
      </c>
      <c r="J80" s="24" t="s">
        <v>13</v>
      </c>
      <c r="K80" s="15">
        <v>8</v>
      </c>
    </row>
    <row r="81" spans="1:11" ht="15.75" customHeight="1" x14ac:dyDescent="0.25">
      <c r="A81" t="s">
        <v>11</v>
      </c>
      <c r="B81" t="s">
        <v>12</v>
      </c>
      <c r="C81" s="14">
        <v>1.223409177927826</v>
      </c>
      <c r="D81" s="12">
        <v>195</v>
      </c>
      <c r="E81" s="13">
        <v>25.4</v>
      </c>
      <c r="F81" s="14">
        <v>0.8</v>
      </c>
      <c r="G81" s="15">
        <v>0.5</v>
      </c>
      <c r="H81" s="15">
        <v>8</v>
      </c>
      <c r="I81" s="15">
        <v>300</v>
      </c>
      <c r="J81" s="24" t="s">
        <v>13</v>
      </c>
      <c r="K81" s="15">
        <v>7.2</v>
      </c>
    </row>
    <row r="82" spans="1:11" ht="15.75" customHeight="1" x14ac:dyDescent="0.25">
      <c r="A82" t="s">
        <v>11</v>
      </c>
      <c r="B82" t="s">
        <v>28</v>
      </c>
      <c r="C82" s="14">
        <v>1.3761992295171508</v>
      </c>
      <c r="D82" s="12">
        <v>293</v>
      </c>
      <c r="E82" s="13">
        <v>25.7</v>
      </c>
      <c r="F82" s="14">
        <v>0.8</v>
      </c>
      <c r="G82" s="15">
        <v>1</v>
      </c>
      <c r="H82" s="15">
        <v>10</v>
      </c>
      <c r="I82" s="15">
        <v>300</v>
      </c>
      <c r="J82" s="24" t="s">
        <v>16</v>
      </c>
      <c r="K82" s="15">
        <v>8</v>
      </c>
    </row>
    <row r="83" spans="1:11" ht="15.75" customHeight="1" x14ac:dyDescent="0.25">
      <c r="A83" t="s">
        <v>11</v>
      </c>
      <c r="B83" t="s">
        <v>12</v>
      </c>
      <c r="C83" s="14">
        <v>1.3761992295171508</v>
      </c>
      <c r="D83" s="12">
        <v>305</v>
      </c>
      <c r="E83" s="13">
        <v>26.1</v>
      </c>
      <c r="F83" s="14">
        <v>0.7</v>
      </c>
      <c r="G83" s="15">
        <v>1</v>
      </c>
      <c r="H83" s="15">
        <v>7</v>
      </c>
      <c r="I83" s="15">
        <v>300</v>
      </c>
      <c r="J83" s="24" t="s">
        <v>13</v>
      </c>
      <c r="K83" s="15">
        <v>7.2</v>
      </c>
    </row>
    <row r="84" spans="1:11" ht="15.75" customHeight="1" x14ac:dyDescent="0.25">
      <c r="A84" t="s">
        <v>11</v>
      </c>
      <c r="B84" t="s">
        <v>12</v>
      </c>
      <c r="C84" s="14">
        <v>1.46</v>
      </c>
      <c r="D84" s="12">
        <v>248</v>
      </c>
      <c r="E84" s="13">
        <v>26</v>
      </c>
      <c r="F84" s="14">
        <v>0.7</v>
      </c>
      <c r="G84" s="15">
        <v>0.5</v>
      </c>
      <c r="H84" s="15">
        <v>10</v>
      </c>
      <c r="I84" s="15">
        <v>300</v>
      </c>
      <c r="J84" s="24" t="s">
        <v>16</v>
      </c>
      <c r="K84" s="15">
        <v>8</v>
      </c>
    </row>
    <row r="85" spans="1:11" ht="15.75" customHeight="1" x14ac:dyDescent="0.25">
      <c r="A85" t="s">
        <v>11</v>
      </c>
      <c r="B85" t="s">
        <v>28</v>
      </c>
      <c r="C85" s="14">
        <v>1.526085907204541</v>
      </c>
      <c r="D85" s="12">
        <v>195</v>
      </c>
      <c r="E85" s="13">
        <v>25.9</v>
      </c>
      <c r="F85" s="14">
        <v>0.8</v>
      </c>
      <c r="G85" s="15">
        <v>1</v>
      </c>
      <c r="H85" s="15">
        <v>7</v>
      </c>
      <c r="I85" s="15">
        <v>300</v>
      </c>
      <c r="J85" s="24" t="s">
        <v>13</v>
      </c>
      <c r="K85" s="15">
        <v>8</v>
      </c>
    </row>
    <row r="86" spans="1:11" ht="15.75" customHeight="1" x14ac:dyDescent="0.25">
      <c r="A86" t="s">
        <v>11</v>
      </c>
      <c r="B86" t="s">
        <v>28</v>
      </c>
      <c r="C86" s="14">
        <v>1.5293522028442177</v>
      </c>
      <c r="D86" s="12">
        <v>390</v>
      </c>
      <c r="E86" s="13">
        <v>26.4</v>
      </c>
      <c r="F86" s="14">
        <v>0.7</v>
      </c>
      <c r="G86" s="15">
        <v>1</v>
      </c>
      <c r="H86" s="15">
        <v>10</v>
      </c>
      <c r="I86" s="15">
        <v>300</v>
      </c>
      <c r="J86" s="24" t="s">
        <v>13</v>
      </c>
      <c r="K86" s="15">
        <v>8</v>
      </c>
    </row>
    <row r="87" spans="1:11" ht="15.75" customHeight="1" x14ac:dyDescent="0.25">
      <c r="A87" t="s">
        <v>11</v>
      </c>
      <c r="B87" t="s">
        <v>28</v>
      </c>
      <c r="C87" s="14">
        <v>1.6411320980687121</v>
      </c>
      <c r="D87" s="12">
        <v>195</v>
      </c>
      <c r="E87" s="13">
        <v>26.7</v>
      </c>
      <c r="F87" s="14">
        <v>0.6</v>
      </c>
      <c r="G87" s="15">
        <v>1</v>
      </c>
      <c r="H87" s="15">
        <v>8</v>
      </c>
      <c r="I87" s="15">
        <v>600</v>
      </c>
      <c r="J87" s="24" t="s">
        <v>16</v>
      </c>
      <c r="K87" s="15">
        <v>7.2</v>
      </c>
    </row>
    <row r="88" spans="1:11" ht="15.75" customHeight="1" x14ac:dyDescent="0.25">
      <c r="A88" t="s">
        <v>11</v>
      </c>
      <c r="B88" t="s">
        <v>12</v>
      </c>
      <c r="C88" s="14">
        <v>1.8233188104151281</v>
      </c>
      <c r="D88" s="12">
        <v>410</v>
      </c>
      <c r="E88" s="13">
        <v>26.8</v>
      </c>
      <c r="F88" s="14">
        <v>0.3</v>
      </c>
      <c r="G88" s="15">
        <v>1.5</v>
      </c>
      <c r="H88" s="15">
        <v>8</v>
      </c>
      <c r="I88" s="15">
        <v>600</v>
      </c>
      <c r="J88" s="24" t="s">
        <v>16</v>
      </c>
      <c r="K88" s="15">
        <v>8</v>
      </c>
    </row>
    <row r="89" spans="1:11" ht="15.75" customHeight="1" x14ac:dyDescent="0.25">
      <c r="A89" t="s">
        <v>11</v>
      </c>
      <c r="B89" t="s">
        <v>12</v>
      </c>
      <c r="C89" s="14">
        <v>1.8367469147115771</v>
      </c>
      <c r="D89" s="12">
        <v>230</v>
      </c>
      <c r="E89" s="13">
        <v>26.7</v>
      </c>
      <c r="F89" s="14">
        <v>0.4</v>
      </c>
      <c r="G89" s="15">
        <v>1.5</v>
      </c>
      <c r="H89" s="15">
        <v>10</v>
      </c>
      <c r="I89" s="15">
        <v>600</v>
      </c>
      <c r="J89" s="24" t="s">
        <v>16</v>
      </c>
      <c r="K89" s="15">
        <v>7.2</v>
      </c>
    </row>
    <row r="90" spans="1:11" ht="15.75" customHeight="1" x14ac:dyDescent="0.25">
      <c r="A90" t="s">
        <v>11</v>
      </c>
      <c r="B90" t="s">
        <v>12</v>
      </c>
      <c r="C90" s="14">
        <v>1.9144121665883362</v>
      </c>
      <c r="D90" s="12">
        <v>293</v>
      </c>
      <c r="E90" s="13">
        <v>26.4</v>
      </c>
      <c r="F90" s="14">
        <v>0.4</v>
      </c>
      <c r="G90" s="15">
        <v>1.5</v>
      </c>
      <c r="H90" s="15">
        <v>7</v>
      </c>
      <c r="I90" s="15">
        <v>600</v>
      </c>
      <c r="J90" s="24" t="s">
        <v>16</v>
      </c>
      <c r="K90" s="15">
        <v>7.2</v>
      </c>
    </row>
    <row r="91" spans="1:11" ht="15.75" customHeight="1" x14ac:dyDescent="0.25">
      <c r="A91" t="s">
        <v>11</v>
      </c>
      <c r="B91" t="s">
        <v>28</v>
      </c>
      <c r="C91" s="14">
        <v>1.9144121665883362</v>
      </c>
      <c r="D91" s="12">
        <v>390</v>
      </c>
      <c r="E91" s="13">
        <v>26.8</v>
      </c>
      <c r="F91" s="14">
        <v>0.6</v>
      </c>
      <c r="G91" s="15">
        <v>1.5</v>
      </c>
      <c r="H91" s="15">
        <v>8</v>
      </c>
      <c r="I91" s="15">
        <v>600</v>
      </c>
      <c r="J91" s="24" t="s">
        <v>16</v>
      </c>
      <c r="K91" s="15">
        <v>7.2</v>
      </c>
    </row>
    <row r="92" spans="1:11" ht="15.75" customHeight="1" x14ac:dyDescent="0.25">
      <c r="A92" t="s">
        <v>11</v>
      </c>
      <c r="B92" t="s">
        <v>28</v>
      </c>
      <c r="C92" s="14">
        <v>1.93</v>
      </c>
      <c r="D92" s="12">
        <v>325</v>
      </c>
      <c r="E92" s="13">
        <v>26.9</v>
      </c>
      <c r="F92" s="14">
        <v>0.4</v>
      </c>
      <c r="G92" s="15">
        <v>1</v>
      </c>
      <c r="H92" s="15">
        <v>8</v>
      </c>
      <c r="I92" s="15">
        <v>600</v>
      </c>
      <c r="J92" s="24" t="s">
        <v>16</v>
      </c>
      <c r="K92" s="15">
        <v>8</v>
      </c>
    </row>
    <row r="93" spans="1:11" ht="15.75" customHeight="1" x14ac:dyDescent="0.25">
      <c r="A93" t="s">
        <v>11</v>
      </c>
      <c r="B93" t="s">
        <v>28</v>
      </c>
      <c r="C93" s="14">
        <v>2.09</v>
      </c>
      <c r="D93" s="12">
        <v>408</v>
      </c>
      <c r="E93" s="13">
        <v>26.8</v>
      </c>
      <c r="F93" s="14">
        <v>0.5</v>
      </c>
      <c r="G93" s="15">
        <v>1.5</v>
      </c>
      <c r="H93" s="15">
        <v>10</v>
      </c>
      <c r="I93" s="15">
        <v>600</v>
      </c>
      <c r="J93" s="24" t="s">
        <v>16</v>
      </c>
      <c r="K93" s="15">
        <v>8</v>
      </c>
    </row>
    <row r="94" spans="1:11" ht="15.75" customHeight="1" x14ac:dyDescent="0.25">
      <c r="A94" t="s">
        <v>11</v>
      </c>
      <c r="B94" t="s">
        <v>12</v>
      </c>
      <c r="C94" s="14">
        <v>2.0984134876234619</v>
      </c>
      <c r="D94" s="12">
        <v>420</v>
      </c>
      <c r="E94" s="13">
        <v>27.2</v>
      </c>
      <c r="F94" s="14">
        <v>0.5</v>
      </c>
      <c r="G94" s="15">
        <v>1.5</v>
      </c>
      <c r="H94" s="15">
        <v>7</v>
      </c>
      <c r="I94" s="15">
        <v>600</v>
      </c>
      <c r="J94" s="24" t="s">
        <v>16</v>
      </c>
      <c r="K94" s="15">
        <v>8</v>
      </c>
    </row>
    <row r="95" spans="1:11" ht="15.75" customHeight="1" x14ac:dyDescent="0.25">
      <c r="A95" t="s">
        <v>11</v>
      </c>
      <c r="B95" t="s">
        <v>28</v>
      </c>
      <c r="C95" s="14">
        <v>2.1194629484124898</v>
      </c>
      <c r="D95" s="12">
        <v>380</v>
      </c>
      <c r="E95" s="13">
        <v>27</v>
      </c>
      <c r="F95" s="14">
        <v>0.5</v>
      </c>
      <c r="G95" s="15">
        <v>1.5</v>
      </c>
      <c r="H95" s="15">
        <v>8</v>
      </c>
      <c r="I95" s="15">
        <v>600</v>
      </c>
      <c r="J95" s="24" t="s">
        <v>16</v>
      </c>
      <c r="K95" s="15">
        <v>7.2</v>
      </c>
    </row>
    <row r="96" spans="1:11" ht="15.75" customHeight="1" x14ac:dyDescent="0.25">
      <c r="A96" t="s">
        <v>11</v>
      </c>
      <c r="B96" t="s">
        <v>28</v>
      </c>
      <c r="C96" s="14">
        <v>2.1194629484124898</v>
      </c>
      <c r="D96" s="12">
        <v>430</v>
      </c>
      <c r="E96" s="13">
        <v>27.1</v>
      </c>
      <c r="F96" s="14">
        <v>0.5</v>
      </c>
      <c r="G96" s="15">
        <v>1.5</v>
      </c>
      <c r="H96" s="15">
        <v>9</v>
      </c>
      <c r="I96" s="15">
        <v>600</v>
      </c>
      <c r="J96" s="24" t="s">
        <v>16</v>
      </c>
      <c r="K96" s="15">
        <v>7.2</v>
      </c>
    </row>
  </sheetData>
  <sortState xmlns:xlrd2="http://schemas.microsoft.com/office/spreadsheetml/2017/richdata2" ref="A2:K96">
    <sortCondition ref="B2:B9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AFC32-239F-48FC-9025-CF6E7BE35094}">
  <dimension ref="A1:L99"/>
  <sheetViews>
    <sheetView tabSelected="1" workbookViewId="0">
      <selection activeCell="A15" sqref="A15"/>
    </sheetView>
  </sheetViews>
  <sheetFormatPr baseColWidth="10" defaultColWidth="25.7109375" defaultRowHeight="15" x14ac:dyDescent="0.25"/>
  <cols>
    <col min="2" max="2" width="21.42578125" bestFit="1" customWidth="1"/>
    <col min="3" max="3" width="16.42578125" bestFit="1" customWidth="1"/>
    <col min="4" max="4" width="20.140625" bestFit="1" customWidth="1"/>
    <col min="5" max="5" width="24.85546875" bestFit="1" customWidth="1"/>
    <col min="6" max="6" width="16.5703125" bestFit="1" customWidth="1"/>
    <col min="7" max="7" width="23.5703125" bestFit="1" customWidth="1"/>
    <col min="8" max="8" width="24.28515625" bestFit="1" customWidth="1"/>
    <col min="9" max="9" width="24.85546875" bestFit="1" customWidth="1"/>
    <col min="10" max="10" width="20.28515625" bestFit="1" customWidth="1"/>
    <col min="11" max="11" width="17.28515625" bestFit="1" customWidth="1"/>
    <col min="12" max="12" width="3.5703125" bestFit="1" customWidth="1"/>
  </cols>
  <sheetData>
    <row r="1" spans="1:12" s="6" customFormat="1" ht="31.5" customHeight="1" x14ac:dyDescent="0.25">
      <c r="A1" s="6" t="s">
        <v>44</v>
      </c>
      <c r="B1" s="7" t="s">
        <v>0</v>
      </c>
      <c r="C1" s="7" t="s">
        <v>1</v>
      </c>
      <c r="D1" s="7" t="s">
        <v>2</v>
      </c>
      <c r="E1" s="7" t="s">
        <v>3</v>
      </c>
      <c r="F1" s="7" t="s">
        <v>4</v>
      </c>
      <c r="G1" s="7" t="s">
        <v>5</v>
      </c>
      <c r="H1" s="7" t="s">
        <v>6</v>
      </c>
      <c r="I1" s="7" t="s">
        <v>7</v>
      </c>
      <c r="J1" s="7" t="s">
        <v>8</v>
      </c>
      <c r="K1" s="8" t="s">
        <v>9</v>
      </c>
      <c r="L1" s="7" t="s">
        <v>10</v>
      </c>
    </row>
    <row r="2" spans="1:12" ht="15.75" customHeight="1" x14ac:dyDescent="0.25">
      <c r="A2" t="str">
        <f>B2 &amp; "_" &amp; C2</f>
        <v>Acropora sp._Culture</v>
      </c>
      <c r="B2" s="3" t="s">
        <v>15</v>
      </c>
      <c r="C2" s="3" t="s">
        <v>12</v>
      </c>
      <c r="D2" s="3">
        <v>0.63</v>
      </c>
      <c r="E2" s="3">
        <v>154</v>
      </c>
      <c r="F2" s="3">
        <v>23.3</v>
      </c>
      <c r="G2" s="3">
        <v>1</v>
      </c>
      <c r="H2" s="3">
        <v>5</v>
      </c>
      <c r="I2" s="3">
        <v>7</v>
      </c>
      <c r="J2" s="3">
        <v>100</v>
      </c>
      <c r="K2" s="4" t="s">
        <v>19</v>
      </c>
      <c r="L2" s="3">
        <v>8</v>
      </c>
    </row>
    <row r="3" spans="1:12" ht="15.75" customHeight="1" x14ac:dyDescent="0.25">
      <c r="A3" t="str">
        <f t="shared" ref="A3:A66" si="0">B3 &amp; "_" &amp; C3</f>
        <v>Acropora sp._Culture</v>
      </c>
      <c r="B3" s="3" t="s">
        <v>15</v>
      </c>
      <c r="C3" s="3" t="s">
        <v>12</v>
      </c>
      <c r="D3" s="3">
        <v>0.79</v>
      </c>
      <c r="E3" s="3">
        <v>141</v>
      </c>
      <c r="F3" s="3">
        <v>24.2</v>
      </c>
      <c r="G3" s="3">
        <v>0.9</v>
      </c>
      <c r="H3" s="3">
        <v>5</v>
      </c>
      <c r="I3" s="3">
        <v>9</v>
      </c>
      <c r="J3" s="3">
        <v>100</v>
      </c>
      <c r="K3" s="4" t="s">
        <v>19</v>
      </c>
      <c r="L3" s="3">
        <v>7.2</v>
      </c>
    </row>
    <row r="4" spans="1:12" ht="15.75" customHeight="1" x14ac:dyDescent="0.25">
      <c r="A4" t="str">
        <f t="shared" si="0"/>
        <v>Acropora sp._Culture</v>
      </c>
      <c r="B4" s="3" t="s">
        <v>15</v>
      </c>
      <c r="C4" s="3" t="s">
        <v>12</v>
      </c>
      <c r="D4" s="3">
        <v>1.25</v>
      </c>
      <c r="E4" s="3">
        <v>262</v>
      </c>
      <c r="F4" s="3">
        <v>25.5</v>
      </c>
      <c r="G4" s="3">
        <v>0.2</v>
      </c>
      <c r="H4" s="3">
        <v>0.5</v>
      </c>
      <c r="I4" s="3">
        <v>7</v>
      </c>
      <c r="J4" s="3">
        <v>300</v>
      </c>
      <c r="K4" s="4" t="s">
        <v>19</v>
      </c>
      <c r="L4" s="3">
        <v>8</v>
      </c>
    </row>
    <row r="5" spans="1:12" ht="15.75" customHeight="1" x14ac:dyDescent="0.25">
      <c r="A5" t="str">
        <f t="shared" si="0"/>
        <v>Acropora sp._Culture</v>
      </c>
      <c r="B5" s="3" t="s">
        <v>15</v>
      </c>
      <c r="C5" s="3" t="s">
        <v>12</v>
      </c>
      <c r="D5" s="3">
        <v>1.26</v>
      </c>
      <c r="E5" s="3">
        <v>241</v>
      </c>
      <c r="F5" s="3">
        <v>25.7</v>
      </c>
      <c r="G5" s="3">
        <v>0.2</v>
      </c>
      <c r="H5" s="3">
        <v>0.5</v>
      </c>
      <c r="I5" s="3">
        <v>10</v>
      </c>
      <c r="J5" s="3">
        <v>300</v>
      </c>
      <c r="K5" s="4" t="s">
        <v>21</v>
      </c>
      <c r="L5" s="3">
        <v>7.2</v>
      </c>
    </row>
    <row r="6" spans="1:12" ht="15.75" customHeight="1" x14ac:dyDescent="0.25">
      <c r="A6" t="str">
        <f t="shared" si="0"/>
        <v>Acropora sp._Culture</v>
      </c>
      <c r="B6" s="3" t="s">
        <v>15</v>
      </c>
      <c r="C6" s="3" t="s">
        <v>12</v>
      </c>
      <c r="D6" s="3">
        <v>1.5558454896993739</v>
      </c>
      <c r="E6" s="3">
        <v>390</v>
      </c>
      <c r="F6" s="3">
        <v>26</v>
      </c>
      <c r="G6" s="3">
        <v>0.6</v>
      </c>
      <c r="H6" s="3">
        <v>1</v>
      </c>
      <c r="I6" s="3">
        <v>7</v>
      </c>
      <c r="J6" s="3">
        <v>600</v>
      </c>
      <c r="K6" s="4" t="s">
        <v>21</v>
      </c>
      <c r="L6" s="3">
        <v>8</v>
      </c>
    </row>
    <row r="7" spans="1:12" ht="15.75" customHeight="1" x14ac:dyDescent="0.25">
      <c r="A7" t="str">
        <f t="shared" si="0"/>
        <v>Acropora sp._Culture</v>
      </c>
      <c r="B7" s="3" t="s">
        <v>15</v>
      </c>
      <c r="C7" s="3" t="s">
        <v>12</v>
      </c>
      <c r="D7" s="3">
        <v>1.8149716104470652</v>
      </c>
      <c r="E7" s="3">
        <v>215</v>
      </c>
      <c r="F7" s="3">
        <v>27</v>
      </c>
      <c r="G7" s="3">
        <v>0.4</v>
      </c>
      <c r="H7" s="3">
        <v>1.5</v>
      </c>
      <c r="I7" s="3">
        <v>9</v>
      </c>
      <c r="J7" s="3">
        <v>600</v>
      </c>
      <c r="K7" s="4" t="s">
        <v>21</v>
      </c>
      <c r="L7" s="3">
        <v>8</v>
      </c>
    </row>
    <row r="8" spans="1:12" ht="15.75" customHeight="1" x14ac:dyDescent="0.25">
      <c r="A8" t="str">
        <f t="shared" si="0"/>
        <v>Acropora sp._Culture</v>
      </c>
      <c r="B8" s="3" t="s">
        <v>15</v>
      </c>
      <c r="C8" s="3" t="s">
        <v>12</v>
      </c>
      <c r="D8" s="3">
        <v>1.9445346708209108</v>
      </c>
      <c r="E8" s="3">
        <v>293</v>
      </c>
      <c r="F8" s="3">
        <v>26.7</v>
      </c>
      <c r="G8" s="3">
        <v>0.4</v>
      </c>
      <c r="H8" s="3">
        <v>1</v>
      </c>
      <c r="I8" s="3">
        <v>10</v>
      </c>
      <c r="J8" s="3">
        <v>600</v>
      </c>
      <c r="K8" s="4" t="s">
        <v>21</v>
      </c>
      <c r="L8" s="3">
        <v>8</v>
      </c>
    </row>
    <row r="9" spans="1:12" ht="15.75" customHeight="1" x14ac:dyDescent="0.25">
      <c r="A9" t="str">
        <f t="shared" si="0"/>
        <v>Acropora sp._Culture</v>
      </c>
      <c r="B9" s="3" t="s">
        <v>15</v>
      </c>
      <c r="C9" s="3" t="s">
        <v>12</v>
      </c>
      <c r="D9" s="3">
        <v>2.06</v>
      </c>
      <c r="E9" s="3">
        <v>407</v>
      </c>
      <c r="F9" s="3">
        <v>26.9</v>
      </c>
      <c r="G9" s="3">
        <v>0.5</v>
      </c>
      <c r="H9" s="3">
        <v>1.5</v>
      </c>
      <c r="I9" s="3">
        <v>7</v>
      </c>
      <c r="J9" s="3">
        <v>600</v>
      </c>
      <c r="K9" s="4" t="s">
        <v>21</v>
      </c>
      <c r="L9" s="3">
        <v>7.2</v>
      </c>
    </row>
    <row r="10" spans="1:12" ht="15.75" customHeight="1" x14ac:dyDescent="0.25">
      <c r="A10" t="str">
        <f t="shared" si="0"/>
        <v>Porites (coraux massifs)_Culture</v>
      </c>
      <c r="B10" s="3" t="s">
        <v>14</v>
      </c>
      <c r="C10" s="3" t="s">
        <v>12</v>
      </c>
      <c r="D10" s="3">
        <v>0.56000000000000005</v>
      </c>
      <c r="E10" s="3">
        <v>92</v>
      </c>
      <c r="F10" s="3">
        <v>23</v>
      </c>
      <c r="G10" s="3">
        <v>0.1</v>
      </c>
      <c r="H10" s="3">
        <v>5</v>
      </c>
      <c r="I10" s="3">
        <v>10</v>
      </c>
      <c r="J10" s="3">
        <v>100</v>
      </c>
      <c r="K10" s="4" t="s">
        <v>19</v>
      </c>
      <c r="L10" s="3">
        <v>7.2</v>
      </c>
    </row>
    <row r="11" spans="1:12" ht="15.75" customHeight="1" x14ac:dyDescent="0.25">
      <c r="A11" t="str">
        <f t="shared" si="0"/>
        <v>Porites (coraux massifs)_Culture</v>
      </c>
      <c r="B11" s="3" t="s">
        <v>14</v>
      </c>
      <c r="C11" s="3" t="s">
        <v>12</v>
      </c>
      <c r="D11" s="3">
        <v>0.6</v>
      </c>
      <c r="E11" s="3">
        <v>88</v>
      </c>
      <c r="F11" s="3">
        <v>23.1</v>
      </c>
      <c r="G11" s="3">
        <v>1</v>
      </c>
      <c r="H11" s="3">
        <v>5</v>
      </c>
      <c r="I11" s="3">
        <v>10</v>
      </c>
      <c r="J11" s="3">
        <v>100</v>
      </c>
      <c r="K11" s="4" t="s">
        <v>19</v>
      </c>
      <c r="L11" s="3">
        <v>7.2</v>
      </c>
    </row>
    <row r="12" spans="1:12" ht="15.75" customHeight="1" x14ac:dyDescent="0.25">
      <c r="A12" t="str">
        <f t="shared" si="0"/>
        <v>Porites (coraux massifs)_Culture</v>
      </c>
      <c r="B12" s="3" t="s">
        <v>14</v>
      </c>
      <c r="C12" s="3" t="s">
        <v>12</v>
      </c>
      <c r="D12" s="3">
        <v>0.69</v>
      </c>
      <c r="E12" s="3">
        <v>123</v>
      </c>
      <c r="F12" s="3">
        <v>23.5</v>
      </c>
      <c r="G12" s="3">
        <v>1</v>
      </c>
      <c r="H12" s="3">
        <v>5</v>
      </c>
      <c r="I12" s="3">
        <v>9</v>
      </c>
      <c r="J12" s="3">
        <v>100</v>
      </c>
      <c r="K12" s="4" t="s">
        <v>19</v>
      </c>
      <c r="L12" s="3">
        <v>8</v>
      </c>
    </row>
    <row r="13" spans="1:12" ht="15.75" customHeight="1" x14ac:dyDescent="0.25">
      <c r="A13" t="str">
        <f t="shared" si="0"/>
        <v>Porites (coraux massifs)_Culture</v>
      </c>
      <c r="B13" s="3" t="s">
        <v>14</v>
      </c>
      <c r="C13" s="3" t="s">
        <v>12</v>
      </c>
      <c r="D13" s="3">
        <v>0.71</v>
      </c>
      <c r="E13" s="3">
        <v>99</v>
      </c>
      <c r="F13" s="3">
        <v>23.6</v>
      </c>
      <c r="G13" s="3">
        <v>1</v>
      </c>
      <c r="H13" s="3">
        <v>5</v>
      </c>
      <c r="I13" s="3">
        <v>10</v>
      </c>
      <c r="J13" s="3">
        <v>100</v>
      </c>
      <c r="K13" s="4" t="s">
        <v>19</v>
      </c>
      <c r="L13" s="3">
        <v>7.2</v>
      </c>
    </row>
    <row r="14" spans="1:12" ht="15.75" customHeight="1" x14ac:dyDescent="0.25">
      <c r="A14" t="str">
        <f t="shared" si="0"/>
        <v>Porites (coraux massifs)_Culture</v>
      </c>
      <c r="B14" s="3" t="s">
        <v>14</v>
      </c>
      <c r="C14" s="3" t="s">
        <v>12</v>
      </c>
      <c r="D14" s="3">
        <v>0.76</v>
      </c>
      <c r="E14" s="3">
        <v>135</v>
      </c>
      <c r="F14" s="3">
        <v>23.7</v>
      </c>
      <c r="G14" s="3">
        <v>0.1</v>
      </c>
      <c r="H14" s="3">
        <v>5</v>
      </c>
      <c r="I14" s="3">
        <v>10</v>
      </c>
      <c r="J14" s="3">
        <v>100</v>
      </c>
      <c r="K14" s="4" t="s">
        <v>19</v>
      </c>
      <c r="L14" s="3">
        <v>8</v>
      </c>
    </row>
    <row r="15" spans="1:12" ht="15.75" customHeight="1" x14ac:dyDescent="0.25">
      <c r="A15" t="str">
        <f t="shared" si="0"/>
        <v>Porites (coraux massifs)_Culture</v>
      </c>
      <c r="B15" s="3" t="s">
        <v>14</v>
      </c>
      <c r="C15" s="3" t="s">
        <v>12</v>
      </c>
      <c r="D15" s="3">
        <v>0.95</v>
      </c>
      <c r="E15" s="3">
        <v>200</v>
      </c>
      <c r="F15" s="3">
        <v>24.5</v>
      </c>
      <c r="G15" s="3">
        <v>0.9</v>
      </c>
      <c r="H15" s="3">
        <v>0.5</v>
      </c>
      <c r="I15" s="3">
        <v>10</v>
      </c>
      <c r="J15" s="3">
        <v>100</v>
      </c>
      <c r="K15" s="4" t="s">
        <v>19</v>
      </c>
      <c r="L15" s="3">
        <v>8</v>
      </c>
    </row>
    <row r="16" spans="1:12" ht="15.75" customHeight="1" x14ac:dyDescent="0.25">
      <c r="A16" t="str">
        <f t="shared" si="0"/>
        <v>Porites (coraux massifs)_Culture</v>
      </c>
      <c r="B16" s="3" t="s">
        <v>14</v>
      </c>
      <c r="C16" s="3" t="s">
        <v>12</v>
      </c>
      <c r="D16" s="3">
        <v>0.99984938747883723</v>
      </c>
      <c r="E16" s="3">
        <v>195</v>
      </c>
      <c r="F16" s="3">
        <v>24.6</v>
      </c>
      <c r="G16" s="3">
        <v>0.8</v>
      </c>
      <c r="H16" s="3">
        <v>0.5</v>
      </c>
      <c r="I16" s="3">
        <v>9</v>
      </c>
      <c r="J16" s="3">
        <v>300</v>
      </c>
      <c r="K16" s="4" t="s">
        <v>19</v>
      </c>
      <c r="L16" s="3">
        <v>7.2</v>
      </c>
    </row>
    <row r="17" spans="1:12" ht="15.75" customHeight="1" x14ac:dyDescent="0.25">
      <c r="A17" t="str">
        <f t="shared" si="0"/>
        <v>Porites (coraux massifs)_Culture</v>
      </c>
      <c r="B17" s="3" t="s">
        <v>14</v>
      </c>
      <c r="C17" s="3" t="s">
        <v>12</v>
      </c>
      <c r="D17" s="3">
        <v>1.05</v>
      </c>
      <c r="E17" s="3">
        <v>260</v>
      </c>
      <c r="F17" s="3">
        <v>24.8</v>
      </c>
      <c r="G17" s="3">
        <v>0.8</v>
      </c>
      <c r="H17" s="3">
        <v>0.5</v>
      </c>
      <c r="I17" s="3">
        <v>10</v>
      </c>
      <c r="J17" s="3">
        <v>100</v>
      </c>
      <c r="K17" s="4" t="s">
        <v>19</v>
      </c>
      <c r="L17" s="3">
        <v>7.2</v>
      </c>
    </row>
    <row r="18" spans="1:12" ht="15.75" customHeight="1" x14ac:dyDescent="0.25">
      <c r="A18" t="str">
        <f t="shared" si="0"/>
        <v>Porites (coraux massifs)_Culture</v>
      </c>
      <c r="B18" s="3" t="s">
        <v>14</v>
      </c>
      <c r="C18" s="3" t="s">
        <v>12</v>
      </c>
      <c r="D18" s="3">
        <v>1.21</v>
      </c>
      <c r="E18" s="3">
        <v>240</v>
      </c>
      <c r="F18" s="3">
        <v>25.2</v>
      </c>
      <c r="G18" s="3">
        <v>0.2</v>
      </c>
      <c r="H18" s="3">
        <v>0.5</v>
      </c>
      <c r="I18" s="3">
        <v>9</v>
      </c>
      <c r="J18" s="3">
        <v>300</v>
      </c>
      <c r="K18" s="4" t="s">
        <v>21</v>
      </c>
      <c r="L18" s="3">
        <v>7.2</v>
      </c>
    </row>
    <row r="19" spans="1:12" ht="15.75" customHeight="1" x14ac:dyDescent="0.25">
      <c r="A19" t="str">
        <f t="shared" si="0"/>
        <v>Porites (coraux massifs)_Culture</v>
      </c>
      <c r="B19" s="3" t="s">
        <v>14</v>
      </c>
      <c r="C19" s="3" t="s">
        <v>12</v>
      </c>
      <c r="D19" s="3">
        <v>1.35</v>
      </c>
      <c r="E19" s="3">
        <v>228</v>
      </c>
      <c r="F19" s="3">
        <v>25.3</v>
      </c>
      <c r="G19" s="3">
        <v>0.2</v>
      </c>
      <c r="H19" s="3">
        <v>0.5</v>
      </c>
      <c r="I19" s="3">
        <v>7</v>
      </c>
      <c r="J19" s="3">
        <v>300</v>
      </c>
      <c r="K19" s="4" t="s">
        <v>21</v>
      </c>
      <c r="L19" s="3">
        <v>7.2</v>
      </c>
    </row>
    <row r="20" spans="1:12" ht="15.75" customHeight="1" x14ac:dyDescent="0.25">
      <c r="A20" t="str">
        <f t="shared" si="0"/>
        <v>Porites (coraux massifs)_Culture</v>
      </c>
      <c r="B20" s="3" t="s">
        <v>14</v>
      </c>
      <c r="C20" s="3" t="s">
        <v>12</v>
      </c>
      <c r="D20" s="3">
        <v>1.48</v>
      </c>
      <c r="E20" s="3">
        <v>251</v>
      </c>
      <c r="F20" s="3">
        <v>26.8</v>
      </c>
      <c r="G20" s="3">
        <v>0.2</v>
      </c>
      <c r="H20" s="3">
        <v>1</v>
      </c>
      <c r="I20" s="3">
        <v>9</v>
      </c>
      <c r="J20" s="3">
        <v>300</v>
      </c>
      <c r="K20" s="4" t="s">
        <v>19</v>
      </c>
      <c r="L20" s="3">
        <v>7.2</v>
      </c>
    </row>
    <row r="21" spans="1:12" ht="15.75" customHeight="1" x14ac:dyDescent="0.25">
      <c r="A21" t="str">
        <f t="shared" si="0"/>
        <v>Porites (coraux massifs)_Culture</v>
      </c>
      <c r="B21" s="3" t="s">
        <v>14</v>
      </c>
      <c r="C21" s="3" t="s">
        <v>12</v>
      </c>
      <c r="D21" s="3">
        <v>1.55</v>
      </c>
      <c r="E21" s="3">
        <v>251</v>
      </c>
      <c r="F21" s="3">
        <v>25.5</v>
      </c>
      <c r="G21" s="3">
        <v>0.7</v>
      </c>
      <c r="H21" s="3">
        <v>1</v>
      </c>
      <c r="I21" s="3">
        <v>10</v>
      </c>
      <c r="J21" s="3">
        <v>300</v>
      </c>
      <c r="K21" s="4" t="s">
        <v>21</v>
      </c>
      <c r="L21" s="3">
        <v>7.2</v>
      </c>
    </row>
    <row r="22" spans="1:12" ht="15.75" customHeight="1" x14ac:dyDescent="0.25">
      <c r="A22" t="str">
        <f t="shared" si="0"/>
        <v>Porites (coraux massifs)_Culture</v>
      </c>
      <c r="B22" s="3" t="s">
        <v>14</v>
      </c>
      <c r="C22" s="3" t="s">
        <v>12</v>
      </c>
      <c r="D22" s="3">
        <v>1.5558454896993739</v>
      </c>
      <c r="E22" s="3">
        <v>320</v>
      </c>
      <c r="F22" s="3">
        <v>26.2</v>
      </c>
      <c r="G22" s="3">
        <v>0.6</v>
      </c>
      <c r="H22" s="3">
        <v>1</v>
      </c>
      <c r="I22" s="3">
        <v>7</v>
      </c>
      <c r="J22" s="3">
        <v>300</v>
      </c>
      <c r="K22" s="4" t="s">
        <v>19</v>
      </c>
      <c r="L22" s="3">
        <v>7.2</v>
      </c>
    </row>
    <row r="23" spans="1:12" ht="15.75" customHeight="1" x14ac:dyDescent="0.25">
      <c r="A23" t="str">
        <f t="shared" si="0"/>
        <v>Porites (coraux massifs)_Culture</v>
      </c>
      <c r="B23" s="3" t="s">
        <v>14</v>
      </c>
      <c r="C23" s="3" t="s">
        <v>12</v>
      </c>
      <c r="D23" s="3">
        <v>1.6</v>
      </c>
      <c r="E23" s="3">
        <v>291</v>
      </c>
      <c r="F23" s="3">
        <v>26.5</v>
      </c>
      <c r="G23" s="3">
        <v>0.3</v>
      </c>
      <c r="H23" s="3">
        <v>1</v>
      </c>
      <c r="I23" s="3">
        <v>8</v>
      </c>
      <c r="J23" s="3">
        <v>300</v>
      </c>
      <c r="K23" s="4" t="s">
        <v>21</v>
      </c>
      <c r="L23" s="3">
        <v>8</v>
      </c>
    </row>
    <row r="24" spans="1:12" ht="15.75" customHeight="1" x14ac:dyDescent="0.25">
      <c r="A24" t="str">
        <f t="shared" si="0"/>
        <v>Porites (coraux massifs)_Culture</v>
      </c>
      <c r="B24" s="3" t="s">
        <v>14</v>
      </c>
      <c r="C24" s="3" t="s">
        <v>12</v>
      </c>
      <c r="D24" s="3">
        <v>1.6</v>
      </c>
      <c r="E24" s="3">
        <v>304</v>
      </c>
      <c r="F24" s="3">
        <v>25.1</v>
      </c>
      <c r="G24" s="3">
        <v>0.6</v>
      </c>
      <c r="H24" s="3">
        <v>1</v>
      </c>
      <c r="I24" s="3">
        <v>9</v>
      </c>
      <c r="J24" s="3">
        <v>600</v>
      </c>
      <c r="K24" s="4" t="s">
        <v>21</v>
      </c>
      <c r="L24" s="3">
        <v>7.2</v>
      </c>
    </row>
    <row r="25" spans="1:12" ht="15.75" customHeight="1" x14ac:dyDescent="0.25">
      <c r="A25" t="str">
        <f t="shared" si="0"/>
        <v>Porites (coraux massifs)_Culture</v>
      </c>
      <c r="B25" s="3" t="s">
        <v>14</v>
      </c>
      <c r="C25" s="3" t="s">
        <v>12</v>
      </c>
      <c r="D25" s="3">
        <v>1.65</v>
      </c>
      <c r="E25" s="3">
        <v>284</v>
      </c>
      <c r="F25" s="3">
        <v>26.5</v>
      </c>
      <c r="G25" s="3">
        <v>0.3</v>
      </c>
      <c r="H25" s="3">
        <v>1</v>
      </c>
      <c r="I25" s="3">
        <v>7</v>
      </c>
      <c r="J25" s="3">
        <v>300</v>
      </c>
      <c r="K25" s="4" t="s">
        <v>21</v>
      </c>
      <c r="L25" s="3">
        <v>7.2</v>
      </c>
    </row>
    <row r="26" spans="1:12" ht="15.75" customHeight="1" x14ac:dyDescent="0.25">
      <c r="A26" t="str">
        <f t="shared" si="0"/>
        <v>Porites (coraux massifs)_Culture</v>
      </c>
      <c r="B26" s="3" t="s">
        <v>14</v>
      </c>
      <c r="C26" s="3" t="s">
        <v>12</v>
      </c>
      <c r="D26" s="3">
        <v>1.7</v>
      </c>
      <c r="E26" s="3">
        <v>330</v>
      </c>
      <c r="F26" s="3">
        <v>26.6</v>
      </c>
      <c r="G26" s="3">
        <v>0.4</v>
      </c>
      <c r="H26" s="3">
        <v>1.5</v>
      </c>
      <c r="I26" s="3">
        <v>9</v>
      </c>
      <c r="J26" s="3">
        <v>600</v>
      </c>
      <c r="K26" s="4" t="s">
        <v>21</v>
      </c>
      <c r="L26" s="3">
        <v>8</v>
      </c>
    </row>
    <row r="27" spans="1:12" ht="15.75" customHeight="1" x14ac:dyDescent="0.25">
      <c r="A27" t="str">
        <f t="shared" si="0"/>
        <v>Porites (coraux massifs)_Culture</v>
      </c>
      <c r="B27" s="3" t="s">
        <v>14</v>
      </c>
      <c r="C27" s="3" t="s">
        <v>12</v>
      </c>
      <c r="D27" s="3">
        <v>1.7</v>
      </c>
      <c r="E27" s="3">
        <v>302</v>
      </c>
      <c r="F27" s="3">
        <v>26.3</v>
      </c>
      <c r="G27" s="3">
        <v>0.3</v>
      </c>
      <c r="H27" s="3">
        <v>1</v>
      </c>
      <c r="I27" s="3">
        <v>8</v>
      </c>
      <c r="J27" s="3">
        <v>600</v>
      </c>
      <c r="K27" s="4" t="s">
        <v>21</v>
      </c>
      <c r="L27" s="3">
        <v>7.2</v>
      </c>
    </row>
    <row r="28" spans="1:12" ht="15.75" customHeight="1" x14ac:dyDescent="0.25">
      <c r="A28" t="str">
        <f t="shared" si="0"/>
        <v>Porites (coraux massifs)_Culture</v>
      </c>
      <c r="B28" s="3" t="s">
        <v>14</v>
      </c>
      <c r="C28" s="3" t="s">
        <v>12</v>
      </c>
      <c r="D28" s="3">
        <v>1.72</v>
      </c>
      <c r="E28" s="3">
        <v>302</v>
      </c>
      <c r="F28" s="3">
        <v>26.5</v>
      </c>
      <c r="G28" s="3">
        <v>0.3</v>
      </c>
      <c r="H28" s="3">
        <v>1.5</v>
      </c>
      <c r="I28" s="3">
        <v>10</v>
      </c>
      <c r="J28" s="3">
        <v>600</v>
      </c>
      <c r="K28" s="4" t="s">
        <v>21</v>
      </c>
      <c r="L28" s="3">
        <v>8</v>
      </c>
    </row>
    <row r="29" spans="1:12" ht="15.75" customHeight="1" x14ac:dyDescent="0.25">
      <c r="A29" t="str">
        <f t="shared" si="0"/>
        <v>Porites (coraux massifs)_Culture</v>
      </c>
      <c r="B29" s="3" t="s">
        <v>14</v>
      </c>
      <c r="C29" s="3" t="s">
        <v>12</v>
      </c>
      <c r="D29" s="3">
        <v>1.73</v>
      </c>
      <c r="E29" s="3">
        <v>324</v>
      </c>
      <c r="F29" s="3">
        <v>26.3</v>
      </c>
      <c r="G29" s="3">
        <v>0.3</v>
      </c>
      <c r="H29" s="3">
        <v>1</v>
      </c>
      <c r="I29" s="3">
        <v>7</v>
      </c>
      <c r="J29" s="3">
        <v>600</v>
      </c>
      <c r="K29" s="4" t="s">
        <v>21</v>
      </c>
      <c r="L29" s="3">
        <v>8</v>
      </c>
    </row>
    <row r="30" spans="1:12" ht="15.75" customHeight="1" x14ac:dyDescent="0.25">
      <c r="A30" t="str">
        <f t="shared" si="0"/>
        <v>Porites (coraux massifs)_Culture</v>
      </c>
      <c r="B30" s="3" t="s">
        <v>14</v>
      </c>
      <c r="C30" s="3" t="s">
        <v>12</v>
      </c>
      <c r="D30" s="3">
        <v>1.9075166535712409</v>
      </c>
      <c r="E30" s="3">
        <v>365</v>
      </c>
      <c r="F30" s="3">
        <v>26.5</v>
      </c>
      <c r="G30" s="3">
        <v>0.4</v>
      </c>
      <c r="H30" s="3">
        <v>1.5</v>
      </c>
      <c r="I30" s="3">
        <v>7</v>
      </c>
      <c r="J30" s="3">
        <v>600</v>
      </c>
      <c r="K30" s="4" t="s">
        <v>21</v>
      </c>
      <c r="L30" s="3">
        <v>7.2</v>
      </c>
    </row>
    <row r="31" spans="1:12" ht="15.75" customHeight="1" x14ac:dyDescent="0.25">
      <c r="A31" t="str">
        <f t="shared" si="0"/>
        <v>Porites (coraux massifs)_Culture</v>
      </c>
      <c r="B31" s="3" t="s">
        <v>14</v>
      </c>
      <c r="C31" s="3" t="s">
        <v>12</v>
      </c>
      <c r="D31" s="3">
        <v>1.96</v>
      </c>
      <c r="E31" s="3">
        <v>357</v>
      </c>
      <c r="F31" s="3">
        <v>27</v>
      </c>
      <c r="G31" s="3">
        <v>0.4</v>
      </c>
      <c r="H31" s="3">
        <v>1.5</v>
      </c>
      <c r="I31" s="3">
        <v>7</v>
      </c>
      <c r="J31" s="3">
        <v>600</v>
      </c>
      <c r="K31" s="4" t="s">
        <v>21</v>
      </c>
      <c r="L31" s="3">
        <v>7.2</v>
      </c>
    </row>
    <row r="32" spans="1:12" ht="15.75" customHeight="1" x14ac:dyDescent="0.25">
      <c r="A32" t="str">
        <f t="shared" si="0"/>
        <v>Porites (coraux massifs)_Culture</v>
      </c>
      <c r="B32" s="3" t="s">
        <v>14</v>
      </c>
      <c r="C32" s="3" t="s">
        <v>12</v>
      </c>
      <c r="D32" s="3">
        <v>1.99</v>
      </c>
      <c r="E32" s="3">
        <v>338</v>
      </c>
      <c r="F32" s="3">
        <v>26.9</v>
      </c>
      <c r="G32" s="3">
        <v>0.5</v>
      </c>
      <c r="H32" s="3">
        <v>1.5</v>
      </c>
      <c r="I32" s="3">
        <v>10</v>
      </c>
      <c r="J32" s="3">
        <v>600</v>
      </c>
      <c r="K32" s="4" t="s">
        <v>21</v>
      </c>
      <c r="L32" s="3">
        <v>7.2</v>
      </c>
    </row>
    <row r="33" spans="1:12" ht="15.75" customHeight="1" x14ac:dyDescent="0.25">
      <c r="A33" t="str">
        <f t="shared" si="0"/>
        <v>Porites (coraux massifs)_Culture</v>
      </c>
      <c r="B33" s="3" t="s">
        <v>14</v>
      </c>
      <c r="C33" s="3" t="s">
        <v>12</v>
      </c>
      <c r="D33" s="3">
        <v>2</v>
      </c>
      <c r="E33" s="3">
        <v>304</v>
      </c>
      <c r="F33" s="3">
        <v>27.1</v>
      </c>
      <c r="G33" s="3">
        <v>0.5</v>
      </c>
      <c r="H33" s="3">
        <v>1.5</v>
      </c>
      <c r="I33" s="3">
        <v>9</v>
      </c>
      <c r="J33" s="3">
        <v>600</v>
      </c>
      <c r="K33" s="4" t="s">
        <v>21</v>
      </c>
      <c r="L33" s="3">
        <v>8</v>
      </c>
    </row>
    <row r="34" spans="1:12" ht="15.75" customHeight="1" x14ac:dyDescent="0.25">
      <c r="A34" t="str">
        <f t="shared" si="0"/>
        <v>Stylophora pistillata_Culture</v>
      </c>
      <c r="B34" s="3" t="s">
        <v>11</v>
      </c>
      <c r="C34" s="3" t="s">
        <v>12</v>
      </c>
      <c r="D34" s="3">
        <v>0.45</v>
      </c>
      <c r="E34" s="3">
        <v>95</v>
      </c>
      <c r="F34" s="3">
        <v>23</v>
      </c>
      <c r="G34" s="3">
        <v>1</v>
      </c>
      <c r="H34" s="3">
        <v>5</v>
      </c>
      <c r="I34" s="3">
        <v>9</v>
      </c>
      <c r="J34" s="3">
        <v>100</v>
      </c>
      <c r="K34" s="4" t="s">
        <v>19</v>
      </c>
      <c r="L34" s="3">
        <v>7.2</v>
      </c>
    </row>
    <row r="35" spans="1:12" ht="15.75" customHeight="1" x14ac:dyDescent="0.25">
      <c r="A35" t="str">
        <f t="shared" si="0"/>
        <v>Stylophora pistillata_Culture</v>
      </c>
      <c r="B35" s="3" t="s">
        <v>11</v>
      </c>
      <c r="C35" s="3" t="s">
        <v>12</v>
      </c>
      <c r="D35" s="3">
        <v>0.82056604903435604</v>
      </c>
      <c r="E35" s="3">
        <v>98</v>
      </c>
      <c r="F35" s="3">
        <v>24.1</v>
      </c>
      <c r="G35" s="3">
        <v>0.9</v>
      </c>
      <c r="H35" s="3">
        <v>5</v>
      </c>
      <c r="I35" s="3">
        <v>7</v>
      </c>
      <c r="J35" s="3">
        <v>100</v>
      </c>
      <c r="K35" s="4" t="s">
        <v>19</v>
      </c>
      <c r="L35" s="3">
        <v>8</v>
      </c>
    </row>
    <row r="36" spans="1:12" ht="15.75" customHeight="1" x14ac:dyDescent="0.25">
      <c r="A36" t="str">
        <f t="shared" si="0"/>
        <v>Stylophora pistillata_Culture</v>
      </c>
      <c r="B36" s="3" t="s">
        <v>11</v>
      </c>
      <c r="C36" s="3" t="s">
        <v>12</v>
      </c>
      <c r="D36" s="3">
        <v>0.89</v>
      </c>
      <c r="E36" s="3">
        <v>156</v>
      </c>
      <c r="F36" s="3">
        <v>24.4</v>
      </c>
      <c r="G36" s="3">
        <v>0.1</v>
      </c>
      <c r="H36" s="3">
        <v>5</v>
      </c>
      <c r="I36" s="3">
        <v>8</v>
      </c>
      <c r="J36" s="3">
        <v>100</v>
      </c>
      <c r="K36" s="4" t="s">
        <v>19</v>
      </c>
      <c r="L36" s="3">
        <v>7.2</v>
      </c>
    </row>
    <row r="37" spans="1:12" ht="15.75" customHeight="1" x14ac:dyDescent="0.25">
      <c r="A37" t="str">
        <f t="shared" si="0"/>
        <v>Stylophora pistillata_Culture</v>
      </c>
      <c r="B37" s="3" t="s">
        <v>11</v>
      </c>
      <c r="C37" s="3" t="s">
        <v>12</v>
      </c>
      <c r="D37" s="3">
        <v>0.98896173534658127</v>
      </c>
      <c r="E37" s="3">
        <v>152</v>
      </c>
      <c r="F37" s="3">
        <v>24.8</v>
      </c>
      <c r="G37" s="3">
        <v>0.1</v>
      </c>
      <c r="H37" s="3">
        <v>5</v>
      </c>
      <c r="I37" s="3">
        <v>9</v>
      </c>
      <c r="J37" s="3">
        <v>100</v>
      </c>
      <c r="K37" s="4" t="s">
        <v>19</v>
      </c>
      <c r="L37" s="3">
        <v>7.2</v>
      </c>
    </row>
    <row r="38" spans="1:12" ht="15.75" customHeight="1" x14ac:dyDescent="0.25">
      <c r="A38" t="str">
        <f t="shared" si="0"/>
        <v>Stylophora pistillata_Culture</v>
      </c>
      <c r="B38" s="3" t="s">
        <v>11</v>
      </c>
      <c r="C38" s="3" t="s">
        <v>12</v>
      </c>
      <c r="D38" s="3">
        <v>1.0829584654217241</v>
      </c>
      <c r="E38" s="3">
        <v>285</v>
      </c>
      <c r="F38" s="3">
        <v>25.3</v>
      </c>
      <c r="G38" s="3">
        <v>0.2</v>
      </c>
      <c r="H38" s="3">
        <v>0.5</v>
      </c>
      <c r="I38" s="3">
        <v>7</v>
      </c>
      <c r="J38" s="3">
        <v>300</v>
      </c>
      <c r="K38" s="4" t="s">
        <v>19</v>
      </c>
      <c r="L38" s="3">
        <v>8</v>
      </c>
    </row>
    <row r="39" spans="1:12" ht="15.75" customHeight="1" x14ac:dyDescent="0.25">
      <c r="A39" t="str">
        <f t="shared" si="0"/>
        <v>Stylophora pistillata_Culture</v>
      </c>
      <c r="B39" s="3" t="s">
        <v>11</v>
      </c>
      <c r="C39" s="3" t="s">
        <v>12</v>
      </c>
      <c r="D39" s="3">
        <v>1.1664304651023529</v>
      </c>
      <c r="E39" s="3">
        <v>293</v>
      </c>
      <c r="F39" s="3">
        <v>25.3</v>
      </c>
      <c r="G39" s="3">
        <v>0.8</v>
      </c>
      <c r="H39" s="3">
        <v>0.5</v>
      </c>
      <c r="I39" s="3">
        <v>9</v>
      </c>
      <c r="J39" s="3">
        <v>100</v>
      </c>
      <c r="K39" s="4" t="s">
        <v>19</v>
      </c>
      <c r="L39" s="3">
        <v>8</v>
      </c>
    </row>
    <row r="40" spans="1:12" ht="15.75" customHeight="1" x14ac:dyDescent="0.25">
      <c r="A40" t="str">
        <f t="shared" si="0"/>
        <v>Stylophora pistillata_Culture</v>
      </c>
      <c r="B40" s="3" t="s">
        <v>11</v>
      </c>
      <c r="C40" s="3" t="s">
        <v>12</v>
      </c>
      <c r="D40" s="3">
        <v>1.223409177927826</v>
      </c>
      <c r="E40" s="3">
        <v>195</v>
      </c>
      <c r="F40" s="3">
        <v>25.4</v>
      </c>
      <c r="G40" s="3">
        <v>0.8</v>
      </c>
      <c r="H40" s="3">
        <v>0.5</v>
      </c>
      <c r="I40" s="3">
        <v>8</v>
      </c>
      <c r="J40" s="3">
        <v>300</v>
      </c>
      <c r="K40" s="4" t="s">
        <v>19</v>
      </c>
      <c r="L40" s="3">
        <v>7.2</v>
      </c>
    </row>
    <row r="41" spans="1:12" ht="15.75" customHeight="1" x14ac:dyDescent="0.25">
      <c r="A41" t="str">
        <f t="shared" si="0"/>
        <v>Stylophora pistillata_Culture</v>
      </c>
      <c r="B41" s="3" t="s">
        <v>11</v>
      </c>
      <c r="C41" s="3" t="s">
        <v>12</v>
      </c>
      <c r="D41" s="3">
        <v>1.3761992295171508</v>
      </c>
      <c r="E41" s="3">
        <v>305</v>
      </c>
      <c r="F41" s="3">
        <v>26.1</v>
      </c>
      <c r="G41" s="3">
        <v>0.7</v>
      </c>
      <c r="H41" s="3">
        <v>1</v>
      </c>
      <c r="I41" s="3">
        <v>7</v>
      </c>
      <c r="J41" s="3">
        <v>300</v>
      </c>
      <c r="K41" s="4" t="s">
        <v>19</v>
      </c>
      <c r="L41" s="3">
        <v>7.2</v>
      </c>
    </row>
    <row r="42" spans="1:12" ht="15.75" customHeight="1" x14ac:dyDescent="0.25">
      <c r="A42" t="str">
        <f t="shared" si="0"/>
        <v>Stylophora pistillata_Culture</v>
      </c>
      <c r="B42" s="3" t="s">
        <v>11</v>
      </c>
      <c r="C42" s="3" t="s">
        <v>12</v>
      </c>
      <c r="D42" s="3">
        <v>1.46</v>
      </c>
      <c r="E42" s="3">
        <v>248</v>
      </c>
      <c r="F42" s="3">
        <v>26</v>
      </c>
      <c r="G42" s="3">
        <v>0.7</v>
      </c>
      <c r="H42" s="3">
        <v>0.5</v>
      </c>
      <c r="I42" s="3">
        <v>10</v>
      </c>
      <c r="J42" s="3">
        <v>300</v>
      </c>
      <c r="K42" s="4" t="s">
        <v>21</v>
      </c>
      <c r="L42" s="3">
        <v>8</v>
      </c>
    </row>
    <row r="43" spans="1:12" ht="15.75" customHeight="1" x14ac:dyDescent="0.25">
      <c r="A43" t="str">
        <f t="shared" si="0"/>
        <v>Stylophora pistillata_Culture</v>
      </c>
      <c r="B43" s="3" t="s">
        <v>11</v>
      </c>
      <c r="C43" s="3" t="s">
        <v>12</v>
      </c>
      <c r="D43" s="3">
        <v>1.8233188104151281</v>
      </c>
      <c r="E43" s="3">
        <v>410</v>
      </c>
      <c r="F43" s="3">
        <v>26.8</v>
      </c>
      <c r="G43" s="3">
        <v>0.3</v>
      </c>
      <c r="H43" s="3">
        <v>1.5</v>
      </c>
      <c r="I43" s="3">
        <v>8</v>
      </c>
      <c r="J43" s="3">
        <v>600</v>
      </c>
      <c r="K43" s="4" t="s">
        <v>21</v>
      </c>
      <c r="L43" s="3">
        <v>8</v>
      </c>
    </row>
    <row r="44" spans="1:12" ht="15.75" customHeight="1" x14ac:dyDescent="0.25">
      <c r="A44" t="str">
        <f t="shared" si="0"/>
        <v>Stylophora pistillata_Culture</v>
      </c>
      <c r="B44" s="3" t="s">
        <v>11</v>
      </c>
      <c r="C44" s="3" t="s">
        <v>12</v>
      </c>
      <c r="D44" s="3">
        <v>1.8367469147115771</v>
      </c>
      <c r="E44" s="3">
        <v>230</v>
      </c>
      <c r="F44" s="3">
        <v>26.7</v>
      </c>
      <c r="G44" s="3">
        <v>0.4</v>
      </c>
      <c r="H44" s="3">
        <v>1.5</v>
      </c>
      <c r="I44" s="3">
        <v>10</v>
      </c>
      <c r="J44" s="3">
        <v>600</v>
      </c>
      <c r="K44" s="4" t="s">
        <v>21</v>
      </c>
      <c r="L44" s="3">
        <v>7.2</v>
      </c>
    </row>
    <row r="45" spans="1:12" ht="15.75" customHeight="1" x14ac:dyDescent="0.25">
      <c r="A45" t="str">
        <f t="shared" si="0"/>
        <v>Stylophora pistillata_Culture</v>
      </c>
      <c r="B45" s="3" t="s">
        <v>11</v>
      </c>
      <c r="C45" s="3" t="s">
        <v>12</v>
      </c>
      <c r="D45" s="3">
        <v>1.9144121665883362</v>
      </c>
      <c r="E45" s="3">
        <v>293</v>
      </c>
      <c r="F45" s="3">
        <v>26.4</v>
      </c>
      <c r="G45" s="3">
        <v>0.4</v>
      </c>
      <c r="H45" s="3">
        <v>1.5</v>
      </c>
      <c r="I45" s="3">
        <v>7</v>
      </c>
      <c r="J45" s="3">
        <v>600</v>
      </c>
      <c r="K45" s="4" t="s">
        <v>21</v>
      </c>
      <c r="L45" s="3">
        <v>7.2</v>
      </c>
    </row>
    <row r="46" spans="1:12" ht="15.75" customHeight="1" x14ac:dyDescent="0.25">
      <c r="A46" t="str">
        <f t="shared" si="0"/>
        <v>Stylophora pistillata_Culture</v>
      </c>
      <c r="B46" s="3" t="s">
        <v>11</v>
      </c>
      <c r="C46" s="3" t="s">
        <v>12</v>
      </c>
      <c r="D46" s="3">
        <v>2.0984134876234619</v>
      </c>
      <c r="E46" s="3">
        <v>420</v>
      </c>
      <c r="F46" s="3">
        <v>27.2</v>
      </c>
      <c r="G46" s="3">
        <v>0.5</v>
      </c>
      <c r="H46" s="3">
        <v>1.5</v>
      </c>
      <c r="I46" s="3">
        <v>7</v>
      </c>
      <c r="J46" s="3">
        <v>600</v>
      </c>
      <c r="K46" s="4" t="s">
        <v>21</v>
      </c>
      <c r="L46" s="3">
        <v>8</v>
      </c>
    </row>
    <row r="47" spans="1:12" ht="15.75" customHeight="1" x14ac:dyDescent="0.25">
      <c r="A47" t="str">
        <f t="shared" si="0"/>
        <v>Acropora sp._Prélevé in situ</v>
      </c>
      <c r="B47" s="3" t="s">
        <v>15</v>
      </c>
      <c r="C47" s="3" t="s">
        <v>20</v>
      </c>
      <c r="D47" s="3">
        <v>0.69</v>
      </c>
      <c r="E47" s="3">
        <v>110</v>
      </c>
      <c r="F47" s="3">
        <v>23.6</v>
      </c>
      <c r="G47" s="3">
        <v>0.1</v>
      </c>
      <c r="H47" s="3">
        <v>5</v>
      </c>
      <c r="I47" s="3">
        <v>8</v>
      </c>
      <c r="J47" s="3">
        <v>100</v>
      </c>
      <c r="K47" s="4" t="s">
        <v>19</v>
      </c>
      <c r="L47" s="3">
        <v>7.2</v>
      </c>
    </row>
    <row r="48" spans="1:12" ht="15.75" customHeight="1" x14ac:dyDescent="0.25">
      <c r="A48" t="str">
        <f t="shared" si="0"/>
        <v>Acropora sp._Prélevé in situ</v>
      </c>
      <c r="B48" s="3" t="s">
        <v>15</v>
      </c>
      <c r="C48" s="3" t="s">
        <v>20</v>
      </c>
      <c r="D48" s="3">
        <v>1.42</v>
      </c>
      <c r="E48" s="3">
        <v>253</v>
      </c>
      <c r="F48" s="3">
        <v>26.3</v>
      </c>
      <c r="G48" s="3">
        <v>0.7</v>
      </c>
      <c r="H48" s="3">
        <v>1</v>
      </c>
      <c r="I48" s="3">
        <v>9</v>
      </c>
      <c r="J48" s="3">
        <v>300</v>
      </c>
      <c r="K48" s="4" t="s">
        <v>19</v>
      </c>
      <c r="L48" s="3">
        <v>7.2</v>
      </c>
    </row>
    <row r="49" spans="1:12" ht="15.75" customHeight="1" x14ac:dyDescent="0.25">
      <c r="A49" t="str">
        <f t="shared" si="0"/>
        <v>Acropora sp._Prélevé in situ</v>
      </c>
      <c r="B49" s="3" t="s">
        <v>15</v>
      </c>
      <c r="C49" s="3" t="s">
        <v>20</v>
      </c>
      <c r="D49" s="3">
        <v>1.57</v>
      </c>
      <c r="E49" s="3">
        <v>280</v>
      </c>
      <c r="F49" s="3">
        <v>26.4</v>
      </c>
      <c r="G49" s="3">
        <v>0.3</v>
      </c>
      <c r="H49" s="3">
        <v>1</v>
      </c>
      <c r="I49" s="3">
        <v>8</v>
      </c>
      <c r="J49" s="3">
        <v>300</v>
      </c>
      <c r="K49" s="4" t="s">
        <v>21</v>
      </c>
      <c r="L49" s="3">
        <v>7.2</v>
      </c>
    </row>
    <row r="50" spans="1:12" ht="15.75" customHeight="1" x14ac:dyDescent="0.25">
      <c r="A50" t="str">
        <f t="shared" si="0"/>
        <v>Acropora sp._Prélevé in situ</v>
      </c>
      <c r="B50" s="3" t="s">
        <v>15</v>
      </c>
      <c r="C50" s="3" t="s">
        <v>20</v>
      </c>
      <c r="D50" s="3">
        <v>1.88</v>
      </c>
      <c r="E50" s="3">
        <v>352</v>
      </c>
      <c r="F50" s="3">
        <v>26.5</v>
      </c>
      <c r="G50" s="3">
        <v>0.6</v>
      </c>
      <c r="H50" s="3">
        <v>1.5</v>
      </c>
      <c r="I50" s="3">
        <v>10</v>
      </c>
      <c r="J50" s="3">
        <v>600</v>
      </c>
      <c r="K50" s="4" t="s">
        <v>21</v>
      </c>
      <c r="L50" s="3">
        <v>8</v>
      </c>
    </row>
    <row r="51" spans="1:12" ht="15.75" customHeight="1" x14ac:dyDescent="0.25">
      <c r="A51" t="str">
        <f t="shared" si="0"/>
        <v>Acropora sp._Prélevé in situ</v>
      </c>
      <c r="B51" s="3" t="s">
        <v>15</v>
      </c>
      <c r="C51" s="3" t="s">
        <v>20</v>
      </c>
      <c r="D51" s="3">
        <v>1.93</v>
      </c>
      <c r="E51" s="3">
        <v>330</v>
      </c>
      <c r="F51" s="3">
        <v>26.4</v>
      </c>
      <c r="G51" s="3">
        <v>0.5</v>
      </c>
      <c r="H51" s="3">
        <v>1.5</v>
      </c>
      <c r="I51" s="3">
        <v>9</v>
      </c>
      <c r="J51" s="3">
        <v>600</v>
      </c>
      <c r="K51" s="4" t="s">
        <v>21</v>
      </c>
      <c r="L51" s="3">
        <v>7.2</v>
      </c>
    </row>
    <row r="52" spans="1:12" ht="15.75" customHeight="1" x14ac:dyDescent="0.25">
      <c r="A52" t="str">
        <f t="shared" si="0"/>
        <v>Acropora sp._Prélevé in situ</v>
      </c>
      <c r="B52" s="3" t="s">
        <v>15</v>
      </c>
      <c r="C52" s="3" t="s">
        <v>20</v>
      </c>
      <c r="D52" s="3">
        <v>1.94</v>
      </c>
      <c r="E52" s="3">
        <v>374</v>
      </c>
      <c r="F52" s="3">
        <v>26.9</v>
      </c>
      <c r="G52" s="3">
        <v>0.5</v>
      </c>
      <c r="H52" s="3">
        <v>1</v>
      </c>
      <c r="I52" s="3">
        <v>9</v>
      </c>
      <c r="J52" s="3">
        <v>600</v>
      </c>
      <c r="K52" s="4" t="s">
        <v>21</v>
      </c>
      <c r="L52" s="3">
        <v>8</v>
      </c>
    </row>
    <row r="53" spans="1:12" ht="15.75" customHeight="1" x14ac:dyDescent="0.25">
      <c r="A53" t="str">
        <f t="shared" si="0"/>
        <v>Porites (coraux massifs)_Prélevé in situ</v>
      </c>
      <c r="B53" s="3" t="s">
        <v>14</v>
      </c>
      <c r="C53" s="3" t="s">
        <v>20</v>
      </c>
      <c r="D53" s="3">
        <v>0.65</v>
      </c>
      <c r="E53" s="3">
        <v>160</v>
      </c>
      <c r="F53" s="3">
        <v>23.5</v>
      </c>
      <c r="G53" s="3">
        <v>1</v>
      </c>
      <c r="H53" s="3">
        <v>5</v>
      </c>
      <c r="I53" s="3">
        <v>8</v>
      </c>
      <c r="J53" s="3">
        <v>100</v>
      </c>
      <c r="K53" s="4" t="s">
        <v>19</v>
      </c>
      <c r="L53" s="3">
        <v>8</v>
      </c>
    </row>
    <row r="54" spans="1:12" ht="15.75" customHeight="1" x14ac:dyDescent="0.25">
      <c r="A54" t="str">
        <f t="shared" si="0"/>
        <v>Porites (coraux massifs)_Prélevé in situ</v>
      </c>
      <c r="B54" s="3" t="s">
        <v>14</v>
      </c>
      <c r="C54" s="3" t="s">
        <v>20</v>
      </c>
      <c r="D54" s="3">
        <v>0.8</v>
      </c>
      <c r="E54" s="3">
        <v>178</v>
      </c>
      <c r="F54" s="3">
        <v>24.3</v>
      </c>
      <c r="G54" s="3">
        <v>0.1</v>
      </c>
      <c r="H54" s="3">
        <v>5</v>
      </c>
      <c r="I54" s="3">
        <v>8</v>
      </c>
      <c r="J54" s="3">
        <v>100</v>
      </c>
      <c r="K54" s="4" t="s">
        <v>19</v>
      </c>
      <c r="L54" s="3">
        <v>7.2</v>
      </c>
    </row>
    <row r="55" spans="1:12" ht="15.75" customHeight="1" x14ac:dyDescent="0.25">
      <c r="A55" t="str">
        <f t="shared" si="0"/>
        <v>Porites (coraux massifs)_Prélevé in situ</v>
      </c>
      <c r="B55" s="3" t="s">
        <v>14</v>
      </c>
      <c r="C55" s="3" t="s">
        <v>20</v>
      </c>
      <c r="D55" s="3">
        <v>0.92</v>
      </c>
      <c r="E55" s="3">
        <v>147</v>
      </c>
      <c r="F55" s="3">
        <v>24.5</v>
      </c>
      <c r="G55" s="3">
        <v>0.9</v>
      </c>
      <c r="H55" s="3">
        <v>5</v>
      </c>
      <c r="I55" s="3">
        <v>9</v>
      </c>
      <c r="J55" s="3">
        <v>100</v>
      </c>
      <c r="K55" s="4" t="s">
        <v>19</v>
      </c>
      <c r="L55" s="3">
        <v>8</v>
      </c>
    </row>
    <row r="56" spans="1:12" ht="15.75" customHeight="1" x14ac:dyDescent="0.25">
      <c r="A56" t="str">
        <f t="shared" si="0"/>
        <v>Porites (coraux massifs)_Prélevé in situ</v>
      </c>
      <c r="B56" s="3" t="s">
        <v>14</v>
      </c>
      <c r="C56" s="3" t="s">
        <v>20</v>
      </c>
      <c r="D56" s="3">
        <v>1</v>
      </c>
      <c r="E56" s="3">
        <v>172</v>
      </c>
      <c r="F56" s="3">
        <v>24.9</v>
      </c>
      <c r="G56" s="3">
        <v>0.2</v>
      </c>
      <c r="H56" s="3">
        <v>5</v>
      </c>
      <c r="I56" s="3">
        <v>7</v>
      </c>
      <c r="J56" s="3">
        <v>300</v>
      </c>
      <c r="K56" s="4" t="s">
        <v>19</v>
      </c>
      <c r="L56" s="3">
        <v>7.2</v>
      </c>
    </row>
    <row r="57" spans="1:12" ht="15.75" customHeight="1" x14ac:dyDescent="0.25">
      <c r="A57" t="str">
        <f t="shared" si="0"/>
        <v>Porites (coraux massifs)_Prélevé in situ</v>
      </c>
      <c r="B57" s="3" t="s">
        <v>14</v>
      </c>
      <c r="C57" s="3" t="s">
        <v>20</v>
      </c>
      <c r="D57" s="3">
        <v>1.1100000000000001</v>
      </c>
      <c r="E57" s="3">
        <v>220</v>
      </c>
      <c r="F57" s="3">
        <v>25.4</v>
      </c>
      <c r="G57" s="3">
        <v>0.7</v>
      </c>
      <c r="H57" s="3">
        <v>0.5</v>
      </c>
      <c r="I57" s="3">
        <v>7</v>
      </c>
      <c r="J57" s="3">
        <v>100</v>
      </c>
      <c r="K57" s="4" t="s">
        <v>19</v>
      </c>
      <c r="L57" s="3">
        <v>8</v>
      </c>
    </row>
    <row r="58" spans="1:12" ht="15.75" customHeight="1" x14ac:dyDescent="0.25">
      <c r="A58" t="str">
        <f t="shared" si="0"/>
        <v>Porites (coraux massifs)_Prélevé in situ</v>
      </c>
      <c r="B58" s="3" t="s">
        <v>14</v>
      </c>
      <c r="C58" s="3" t="s">
        <v>20</v>
      </c>
      <c r="D58" s="3">
        <v>1.1499999999999999</v>
      </c>
      <c r="E58" s="3">
        <v>183</v>
      </c>
      <c r="F58" s="3">
        <v>25.2</v>
      </c>
      <c r="G58" s="3">
        <v>0.2</v>
      </c>
      <c r="H58" s="3">
        <v>0.5</v>
      </c>
      <c r="I58" s="3">
        <v>8</v>
      </c>
      <c r="J58" s="3">
        <v>300</v>
      </c>
      <c r="K58" s="4" t="s">
        <v>19</v>
      </c>
      <c r="L58" s="3">
        <v>7.2</v>
      </c>
    </row>
    <row r="59" spans="1:12" ht="15.75" customHeight="1" x14ac:dyDescent="0.25">
      <c r="A59" t="str">
        <f t="shared" si="0"/>
        <v>Porites (coraux massifs)_Prélevé in situ</v>
      </c>
      <c r="B59" s="3" t="s">
        <v>14</v>
      </c>
      <c r="C59" s="3" t="s">
        <v>20</v>
      </c>
      <c r="D59" s="3">
        <v>1.1599999999999999</v>
      </c>
      <c r="E59" s="3">
        <v>190</v>
      </c>
      <c r="F59" s="3">
        <v>25.4</v>
      </c>
      <c r="G59" s="3">
        <v>0.8</v>
      </c>
      <c r="H59" s="3">
        <v>0.5</v>
      </c>
      <c r="I59" s="3">
        <v>8</v>
      </c>
      <c r="J59" s="3">
        <v>100</v>
      </c>
      <c r="K59" s="4" t="s">
        <v>19</v>
      </c>
      <c r="L59" s="3">
        <v>7.2</v>
      </c>
    </row>
    <row r="60" spans="1:12" ht="15.75" customHeight="1" x14ac:dyDescent="0.25">
      <c r="A60" t="str">
        <f t="shared" si="0"/>
        <v>Porites (coraux massifs)_Prélevé in situ</v>
      </c>
      <c r="B60" s="3" t="s">
        <v>14</v>
      </c>
      <c r="C60" s="3" t="s">
        <v>20</v>
      </c>
      <c r="D60" s="3">
        <v>1.19</v>
      </c>
      <c r="E60" s="3">
        <v>205</v>
      </c>
      <c r="F60" s="3">
        <v>25.1</v>
      </c>
      <c r="G60" s="3">
        <v>0.7</v>
      </c>
      <c r="H60" s="3">
        <v>0.5</v>
      </c>
      <c r="I60" s="3">
        <v>10</v>
      </c>
      <c r="J60" s="3">
        <v>300</v>
      </c>
      <c r="K60" s="4" t="s">
        <v>19</v>
      </c>
      <c r="L60" s="3">
        <v>7.2</v>
      </c>
    </row>
    <row r="61" spans="1:12" ht="15.75" customHeight="1" x14ac:dyDescent="0.25">
      <c r="A61" t="str">
        <f t="shared" si="0"/>
        <v>Porites (coraux massifs)_Prélevé in situ</v>
      </c>
      <c r="B61" s="3" t="s">
        <v>14</v>
      </c>
      <c r="C61" s="3" t="s">
        <v>20</v>
      </c>
      <c r="D61" s="3">
        <v>1.28</v>
      </c>
      <c r="E61" s="3">
        <v>246</v>
      </c>
      <c r="F61" s="3">
        <v>26.1</v>
      </c>
      <c r="G61" s="3">
        <v>0.8</v>
      </c>
      <c r="H61" s="3">
        <v>0.5</v>
      </c>
      <c r="I61" s="3">
        <v>9</v>
      </c>
      <c r="J61" s="3">
        <v>300</v>
      </c>
      <c r="K61" s="4" t="s">
        <v>19</v>
      </c>
      <c r="L61" s="3">
        <v>8</v>
      </c>
    </row>
    <row r="62" spans="1:12" ht="15.75" customHeight="1" x14ac:dyDescent="0.25">
      <c r="A62" t="str">
        <f t="shared" si="0"/>
        <v>Porites (coraux massifs)_Prélevé in situ</v>
      </c>
      <c r="B62" s="3" t="s">
        <v>14</v>
      </c>
      <c r="C62" s="3" t="s">
        <v>20</v>
      </c>
      <c r="D62" s="3">
        <v>1.3</v>
      </c>
      <c r="E62" s="3">
        <v>274</v>
      </c>
      <c r="F62" s="3">
        <v>25.2</v>
      </c>
      <c r="G62" s="3">
        <v>0.8</v>
      </c>
      <c r="H62" s="3">
        <v>0.5</v>
      </c>
      <c r="I62" s="3">
        <v>8</v>
      </c>
      <c r="J62" s="3">
        <v>300</v>
      </c>
      <c r="K62" s="4" t="s">
        <v>19</v>
      </c>
      <c r="L62" s="3">
        <v>8</v>
      </c>
    </row>
    <row r="63" spans="1:12" ht="15.75" customHeight="1" x14ac:dyDescent="0.25">
      <c r="A63" t="str">
        <f t="shared" si="0"/>
        <v>Porites (coraux massifs)_Prélevé in situ</v>
      </c>
      <c r="B63" s="3" t="s">
        <v>14</v>
      </c>
      <c r="C63" s="3" t="s">
        <v>20</v>
      </c>
      <c r="D63" s="3">
        <v>1.41</v>
      </c>
      <c r="E63" s="3">
        <v>275</v>
      </c>
      <c r="F63" s="3">
        <v>26.2</v>
      </c>
      <c r="G63" s="3">
        <v>0.7</v>
      </c>
      <c r="H63" s="3">
        <v>0.5</v>
      </c>
      <c r="I63" s="3">
        <v>8</v>
      </c>
      <c r="J63" s="3">
        <v>300</v>
      </c>
      <c r="K63" s="4" t="s">
        <v>19</v>
      </c>
      <c r="L63" s="3">
        <v>7.2</v>
      </c>
    </row>
    <row r="64" spans="1:12" ht="15.75" customHeight="1" x14ac:dyDescent="0.25">
      <c r="A64" t="str">
        <f t="shared" si="0"/>
        <v>Porites (coraux massifs)_Prélevé in situ</v>
      </c>
      <c r="B64" s="3" t="s">
        <v>14</v>
      </c>
      <c r="C64" s="3" t="s">
        <v>20</v>
      </c>
      <c r="D64" s="3">
        <v>1.5</v>
      </c>
      <c r="E64" s="3">
        <v>264</v>
      </c>
      <c r="F64" s="3">
        <v>26.5</v>
      </c>
      <c r="G64" s="3">
        <v>0.2</v>
      </c>
      <c r="H64" s="3">
        <v>1</v>
      </c>
      <c r="I64" s="3">
        <v>9</v>
      </c>
      <c r="J64" s="3">
        <v>300</v>
      </c>
      <c r="K64" s="4" t="s">
        <v>21</v>
      </c>
      <c r="L64" s="3">
        <v>8</v>
      </c>
    </row>
    <row r="65" spans="1:12" ht="15.75" customHeight="1" x14ac:dyDescent="0.25">
      <c r="A65" t="str">
        <f t="shared" si="0"/>
        <v>Porites (coraux massifs)_Prélevé in situ</v>
      </c>
      <c r="B65" s="3" t="s">
        <v>14</v>
      </c>
      <c r="C65" s="3" t="s">
        <v>20</v>
      </c>
      <c r="D65" s="3">
        <v>1.51</v>
      </c>
      <c r="E65" s="3">
        <v>279</v>
      </c>
      <c r="F65" s="3">
        <v>26.3</v>
      </c>
      <c r="G65" s="3">
        <v>0.7</v>
      </c>
      <c r="H65" s="3">
        <v>0.5</v>
      </c>
      <c r="I65" s="3">
        <v>8</v>
      </c>
      <c r="J65" s="3">
        <v>300</v>
      </c>
      <c r="K65" s="4" t="s">
        <v>21</v>
      </c>
      <c r="L65" s="3">
        <v>8</v>
      </c>
    </row>
    <row r="66" spans="1:12" ht="15.75" customHeight="1" x14ac:dyDescent="0.25">
      <c r="A66" t="str">
        <f t="shared" si="0"/>
        <v>Porites (coraux massifs)_Prélevé in situ</v>
      </c>
      <c r="B66" s="3" t="s">
        <v>14</v>
      </c>
      <c r="C66" s="3" t="s">
        <v>20</v>
      </c>
      <c r="D66" s="3">
        <v>1.61</v>
      </c>
      <c r="E66" s="3">
        <v>314</v>
      </c>
      <c r="F66" s="3">
        <v>26.8</v>
      </c>
      <c r="G66" s="3">
        <v>0.3</v>
      </c>
      <c r="H66" s="3">
        <v>1</v>
      </c>
      <c r="I66" s="3">
        <v>10</v>
      </c>
      <c r="J66" s="3">
        <v>300</v>
      </c>
      <c r="K66" s="4" t="s">
        <v>21</v>
      </c>
      <c r="L66" s="3">
        <v>8</v>
      </c>
    </row>
    <row r="67" spans="1:12" ht="15.75" customHeight="1" x14ac:dyDescent="0.25">
      <c r="A67" t="str">
        <f t="shared" ref="A67:A96" si="1">B67 &amp; "_" &amp; C67</f>
        <v>Porites (coraux massifs)_Prélevé in situ</v>
      </c>
      <c r="B67" s="3" t="s">
        <v>14</v>
      </c>
      <c r="C67" s="3" t="s">
        <v>20</v>
      </c>
      <c r="D67" s="3">
        <v>1.63</v>
      </c>
      <c r="E67" s="3">
        <v>287</v>
      </c>
      <c r="F67" s="3">
        <v>27</v>
      </c>
      <c r="G67" s="3">
        <v>0.6</v>
      </c>
      <c r="H67" s="3">
        <v>1</v>
      </c>
      <c r="I67" s="3">
        <v>9</v>
      </c>
      <c r="J67" s="3">
        <v>300</v>
      </c>
      <c r="K67" s="4" t="s">
        <v>19</v>
      </c>
      <c r="L67" s="3">
        <v>7.2</v>
      </c>
    </row>
    <row r="68" spans="1:12" ht="15.75" customHeight="1" x14ac:dyDescent="0.25">
      <c r="A68" t="str">
        <f t="shared" si="1"/>
        <v>Porites (coraux massifs)_Prélevé in situ</v>
      </c>
      <c r="B68" s="3" t="s">
        <v>14</v>
      </c>
      <c r="C68" s="3" t="s">
        <v>20</v>
      </c>
      <c r="D68" s="3">
        <v>1.65</v>
      </c>
      <c r="E68" s="3">
        <v>263</v>
      </c>
      <c r="F68" s="3">
        <v>25.5</v>
      </c>
      <c r="G68" s="3">
        <v>0.3</v>
      </c>
      <c r="H68" s="3">
        <v>1</v>
      </c>
      <c r="I68" s="3">
        <v>10</v>
      </c>
      <c r="J68" s="3">
        <v>300</v>
      </c>
      <c r="K68" s="4" t="s">
        <v>21</v>
      </c>
      <c r="L68" s="3">
        <v>7.2</v>
      </c>
    </row>
    <row r="69" spans="1:12" ht="15.75" customHeight="1" x14ac:dyDescent="0.25">
      <c r="A69" t="str">
        <f t="shared" si="1"/>
        <v>Porites (coraux massifs)_Prélevé in situ</v>
      </c>
      <c r="B69" s="3" t="s">
        <v>14</v>
      </c>
      <c r="C69" s="3" t="s">
        <v>20</v>
      </c>
      <c r="D69" s="3">
        <v>1.71</v>
      </c>
      <c r="E69" s="3">
        <v>296</v>
      </c>
      <c r="F69" s="3">
        <v>26.3</v>
      </c>
      <c r="G69" s="3">
        <v>0.6</v>
      </c>
      <c r="H69" s="3">
        <v>1.5</v>
      </c>
      <c r="I69" s="3">
        <v>7</v>
      </c>
      <c r="J69" s="3">
        <v>600</v>
      </c>
      <c r="K69" s="4" t="s">
        <v>21</v>
      </c>
      <c r="L69" s="3">
        <v>7.2</v>
      </c>
    </row>
    <row r="70" spans="1:12" ht="15.75" customHeight="1" x14ac:dyDescent="0.25">
      <c r="A70" t="str">
        <f t="shared" si="1"/>
        <v>Porites (coraux massifs)_Prélevé in situ</v>
      </c>
      <c r="B70" s="3" t="s">
        <v>14</v>
      </c>
      <c r="C70" s="3" t="s">
        <v>20</v>
      </c>
      <c r="D70" s="3">
        <v>1.75</v>
      </c>
      <c r="E70" s="3">
        <v>347</v>
      </c>
      <c r="F70" s="3">
        <v>25.5</v>
      </c>
      <c r="G70" s="3">
        <v>0.6</v>
      </c>
      <c r="H70" s="3">
        <v>1</v>
      </c>
      <c r="I70" s="3">
        <v>8</v>
      </c>
      <c r="J70" s="3">
        <v>600</v>
      </c>
      <c r="K70" s="4" t="s">
        <v>21</v>
      </c>
      <c r="L70" s="3">
        <v>7.2</v>
      </c>
    </row>
    <row r="71" spans="1:12" ht="15.75" customHeight="1" x14ac:dyDescent="0.25">
      <c r="A71" t="str">
        <f t="shared" si="1"/>
        <v>Porites (coraux massifs)_Prélevé in situ</v>
      </c>
      <c r="B71" s="3" t="s">
        <v>14</v>
      </c>
      <c r="C71" s="3" t="s">
        <v>20</v>
      </c>
      <c r="D71" s="3">
        <v>1.76</v>
      </c>
      <c r="E71" s="3">
        <v>341</v>
      </c>
      <c r="F71" s="3">
        <v>27.1</v>
      </c>
      <c r="G71" s="3">
        <v>0.6</v>
      </c>
      <c r="H71" s="3">
        <v>1.5</v>
      </c>
      <c r="I71" s="3">
        <v>9</v>
      </c>
      <c r="J71" s="3">
        <v>600</v>
      </c>
      <c r="K71" s="4" t="s">
        <v>21</v>
      </c>
      <c r="L71" s="3">
        <v>8</v>
      </c>
    </row>
    <row r="72" spans="1:12" ht="15.75" customHeight="1" x14ac:dyDescent="0.25">
      <c r="A72" t="str">
        <f t="shared" si="1"/>
        <v>Porites (coraux massifs)_Prélevé in situ</v>
      </c>
      <c r="B72" s="3" t="s">
        <v>14</v>
      </c>
      <c r="C72" s="3" t="s">
        <v>20</v>
      </c>
      <c r="D72" s="3">
        <v>1.81</v>
      </c>
      <c r="E72" s="3">
        <v>299</v>
      </c>
      <c r="F72" s="3">
        <v>27</v>
      </c>
      <c r="G72" s="3">
        <v>0.3</v>
      </c>
      <c r="H72" s="3">
        <v>1</v>
      </c>
      <c r="I72" s="3">
        <v>10</v>
      </c>
      <c r="J72" s="3">
        <v>600</v>
      </c>
      <c r="K72" s="4" t="s">
        <v>21</v>
      </c>
      <c r="L72" s="3">
        <v>7.2</v>
      </c>
    </row>
    <row r="73" spans="1:12" ht="15.75" customHeight="1" x14ac:dyDescent="0.25">
      <c r="A73" t="str">
        <f t="shared" si="1"/>
        <v>Porites (coraux massifs)_Prélevé in situ</v>
      </c>
      <c r="B73" s="3" t="s">
        <v>14</v>
      </c>
      <c r="C73" s="3" t="s">
        <v>20</v>
      </c>
      <c r="D73" s="3">
        <v>1.82</v>
      </c>
      <c r="E73" s="3">
        <v>324</v>
      </c>
      <c r="F73" s="3">
        <v>26.8</v>
      </c>
      <c r="G73" s="3">
        <v>0.4</v>
      </c>
      <c r="H73" s="3">
        <v>1</v>
      </c>
      <c r="I73" s="3">
        <v>9</v>
      </c>
      <c r="J73" s="3">
        <v>600</v>
      </c>
      <c r="K73" s="4" t="s">
        <v>21</v>
      </c>
      <c r="L73" s="3">
        <v>8</v>
      </c>
    </row>
    <row r="74" spans="1:12" ht="15.75" customHeight="1" x14ac:dyDescent="0.25">
      <c r="A74" t="str">
        <f t="shared" si="1"/>
        <v>Porites (coraux massifs)_Prélevé in situ</v>
      </c>
      <c r="B74" s="3" t="s">
        <v>14</v>
      </c>
      <c r="C74" s="3" t="s">
        <v>20</v>
      </c>
      <c r="D74" s="3">
        <v>1.83</v>
      </c>
      <c r="E74" s="3">
        <v>356</v>
      </c>
      <c r="F74" s="3">
        <v>26.5</v>
      </c>
      <c r="G74" s="3">
        <v>0.6</v>
      </c>
      <c r="H74" s="3">
        <v>1.5</v>
      </c>
      <c r="I74" s="3">
        <v>7</v>
      </c>
      <c r="J74" s="3">
        <v>600</v>
      </c>
      <c r="K74" s="4" t="s">
        <v>21</v>
      </c>
      <c r="L74" s="3">
        <v>7.2</v>
      </c>
    </row>
    <row r="75" spans="1:12" ht="15.75" customHeight="1" x14ac:dyDescent="0.25">
      <c r="A75" t="str">
        <f t="shared" si="1"/>
        <v>Porites (coraux massifs)_Prélevé in situ</v>
      </c>
      <c r="B75" s="3" t="s">
        <v>14</v>
      </c>
      <c r="C75" s="3" t="s">
        <v>20</v>
      </c>
      <c r="D75" s="3">
        <v>1.95</v>
      </c>
      <c r="E75" s="3">
        <v>339</v>
      </c>
      <c r="F75" s="3">
        <v>27.1</v>
      </c>
      <c r="G75" s="3">
        <v>0.5</v>
      </c>
      <c r="H75" s="3">
        <v>1.5</v>
      </c>
      <c r="I75" s="3">
        <v>8</v>
      </c>
      <c r="J75" s="3">
        <v>600</v>
      </c>
      <c r="K75" s="4" t="s">
        <v>21</v>
      </c>
      <c r="L75" s="3">
        <v>8</v>
      </c>
    </row>
    <row r="76" spans="1:12" ht="15.75" customHeight="1" x14ac:dyDescent="0.25">
      <c r="A76" t="str">
        <f t="shared" si="1"/>
        <v>Porites (coraux massifs)_Prélevé in situ</v>
      </c>
      <c r="B76" s="3" t="s">
        <v>14</v>
      </c>
      <c r="C76" s="3" t="s">
        <v>20</v>
      </c>
      <c r="D76" s="3">
        <v>2.0499999999999998</v>
      </c>
      <c r="E76" s="3">
        <v>415</v>
      </c>
      <c r="F76" s="3">
        <v>27.1</v>
      </c>
      <c r="G76" s="3">
        <v>0.4</v>
      </c>
      <c r="H76" s="3">
        <v>1.5</v>
      </c>
      <c r="I76" s="3">
        <v>8</v>
      </c>
      <c r="J76" s="3">
        <v>600</v>
      </c>
      <c r="K76" s="4" t="s">
        <v>21</v>
      </c>
      <c r="L76" s="3">
        <v>7.2</v>
      </c>
    </row>
    <row r="77" spans="1:12" ht="15.75" customHeight="1" x14ac:dyDescent="0.25">
      <c r="A77" t="str">
        <f t="shared" si="1"/>
        <v>Stylophora pistillata_Prélevé in situ</v>
      </c>
      <c r="B77" s="3" t="s">
        <v>11</v>
      </c>
      <c r="C77" s="3" t="s">
        <v>20</v>
      </c>
      <c r="D77" s="3">
        <v>0.46</v>
      </c>
      <c r="E77" s="3">
        <v>97</v>
      </c>
      <c r="F77" s="3">
        <v>22.9</v>
      </c>
      <c r="G77" s="3">
        <v>0.1</v>
      </c>
      <c r="H77" s="3">
        <v>5</v>
      </c>
      <c r="I77" s="3">
        <v>9</v>
      </c>
      <c r="J77" s="3">
        <v>100</v>
      </c>
      <c r="K77" s="4" t="s">
        <v>19</v>
      </c>
      <c r="L77" s="3">
        <v>8</v>
      </c>
    </row>
    <row r="78" spans="1:12" ht="15.75" customHeight="1" x14ac:dyDescent="0.25">
      <c r="A78" t="str">
        <f t="shared" si="1"/>
        <v>Stylophora pistillata_Prélevé in situ</v>
      </c>
      <c r="B78" s="3" t="s">
        <v>11</v>
      </c>
      <c r="C78" s="3" t="s">
        <v>20</v>
      </c>
      <c r="D78" s="3">
        <v>0.49974323287054762</v>
      </c>
      <c r="E78" s="3">
        <v>98</v>
      </c>
      <c r="F78" s="3">
        <v>23</v>
      </c>
      <c r="G78" s="3">
        <v>1</v>
      </c>
      <c r="H78" s="3">
        <v>5</v>
      </c>
      <c r="I78" s="3">
        <v>8</v>
      </c>
      <c r="J78" s="3">
        <v>100</v>
      </c>
      <c r="K78" s="4" t="s">
        <v>19</v>
      </c>
      <c r="L78" s="3">
        <v>7.2</v>
      </c>
    </row>
    <row r="79" spans="1:12" ht="15.75" customHeight="1" x14ac:dyDescent="0.25">
      <c r="A79" t="str">
        <f t="shared" si="1"/>
        <v>Stylophora pistillata_Prélevé in situ</v>
      </c>
      <c r="B79" s="3" t="s">
        <v>11</v>
      </c>
      <c r="C79" s="3" t="s">
        <v>20</v>
      </c>
      <c r="D79" s="3">
        <v>0.54</v>
      </c>
      <c r="E79" s="3">
        <v>96</v>
      </c>
      <c r="F79" s="3">
        <v>23.1</v>
      </c>
      <c r="G79" s="3">
        <v>0.1</v>
      </c>
      <c r="H79" s="3">
        <v>5</v>
      </c>
      <c r="I79" s="3">
        <v>7</v>
      </c>
      <c r="J79" s="3">
        <v>100</v>
      </c>
      <c r="K79" s="4" t="s">
        <v>19</v>
      </c>
      <c r="L79" s="3">
        <v>8</v>
      </c>
    </row>
    <row r="80" spans="1:12" ht="15.75" customHeight="1" x14ac:dyDescent="0.25">
      <c r="A80" t="str">
        <f t="shared" si="1"/>
        <v>Stylophora pistillata_Prélevé in situ</v>
      </c>
      <c r="B80" s="3" t="s">
        <v>11</v>
      </c>
      <c r="C80" s="3" t="s">
        <v>20</v>
      </c>
      <c r="D80" s="3">
        <v>0.61</v>
      </c>
      <c r="E80" s="3">
        <v>114</v>
      </c>
      <c r="F80" s="3">
        <v>23.2</v>
      </c>
      <c r="G80" s="3">
        <v>1</v>
      </c>
      <c r="H80" s="3">
        <v>5</v>
      </c>
      <c r="I80" s="3">
        <v>7</v>
      </c>
      <c r="J80" s="3">
        <v>100</v>
      </c>
      <c r="K80" s="4" t="s">
        <v>19</v>
      </c>
      <c r="L80" s="3">
        <v>7.2</v>
      </c>
    </row>
    <row r="81" spans="1:12" ht="15.75" customHeight="1" x14ac:dyDescent="0.25">
      <c r="A81" t="str">
        <f t="shared" si="1"/>
        <v>Stylophora pistillata_Prélevé in situ</v>
      </c>
      <c r="B81" s="3" t="s">
        <v>11</v>
      </c>
      <c r="C81" s="3" t="s">
        <v>20</v>
      </c>
      <c r="D81" s="3">
        <v>0.72</v>
      </c>
      <c r="E81" s="3">
        <v>105</v>
      </c>
      <c r="F81" s="3">
        <v>23.8</v>
      </c>
      <c r="G81" s="3">
        <v>0.1</v>
      </c>
      <c r="H81" s="3">
        <v>5</v>
      </c>
      <c r="I81" s="3">
        <v>9</v>
      </c>
      <c r="J81" s="3">
        <v>100</v>
      </c>
      <c r="K81" s="4" t="s">
        <v>19</v>
      </c>
      <c r="L81" s="3">
        <v>7.2</v>
      </c>
    </row>
    <row r="82" spans="1:12" ht="15.75" customHeight="1" x14ac:dyDescent="0.25">
      <c r="A82" t="str">
        <f t="shared" si="1"/>
        <v>Stylophora pistillata_Prélevé in situ</v>
      </c>
      <c r="B82" s="3" t="s">
        <v>11</v>
      </c>
      <c r="C82" s="3" t="s">
        <v>20</v>
      </c>
      <c r="D82" s="3">
        <v>0.74</v>
      </c>
      <c r="E82" s="3">
        <v>110</v>
      </c>
      <c r="F82" s="3">
        <v>23.6</v>
      </c>
      <c r="G82" s="3">
        <v>1</v>
      </c>
      <c r="H82" s="3">
        <v>5</v>
      </c>
      <c r="I82" s="3">
        <v>8</v>
      </c>
      <c r="J82" s="3">
        <v>100</v>
      </c>
      <c r="K82" s="4" t="s">
        <v>19</v>
      </c>
      <c r="L82" s="3">
        <v>8</v>
      </c>
    </row>
    <row r="83" spans="1:12" ht="15.75" customHeight="1" x14ac:dyDescent="0.25">
      <c r="A83" t="str">
        <f t="shared" si="1"/>
        <v>Stylophora pistillata_Prélevé in situ</v>
      </c>
      <c r="B83" s="3" t="s">
        <v>11</v>
      </c>
      <c r="C83" s="3" t="s">
        <v>20</v>
      </c>
      <c r="D83" s="3">
        <v>0.74</v>
      </c>
      <c r="E83" s="3">
        <v>124</v>
      </c>
      <c r="F83" s="3">
        <v>23.9</v>
      </c>
      <c r="G83" s="3">
        <v>1</v>
      </c>
      <c r="H83" s="3">
        <v>5</v>
      </c>
      <c r="I83" s="3">
        <v>7</v>
      </c>
      <c r="J83" s="3">
        <v>100</v>
      </c>
      <c r="K83" s="4" t="s">
        <v>19</v>
      </c>
      <c r="L83" s="3">
        <v>8</v>
      </c>
    </row>
    <row r="84" spans="1:12" ht="15.75" customHeight="1" x14ac:dyDescent="0.25">
      <c r="A84" t="str">
        <f t="shared" si="1"/>
        <v>Stylophora pistillata_Prélevé in situ</v>
      </c>
      <c r="B84" s="3" t="s">
        <v>11</v>
      </c>
      <c r="C84" s="3" t="s">
        <v>20</v>
      </c>
      <c r="D84" s="3">
        <v>0.84</v>
      </c>
      <c r="E84" s="3">
        <v>192</v>
      </c>
      <c r="F84" s="3">
        <v>24.3</v>
      </c>
      <c r="G84" s="3">
        <v>0.9</v>
      </c>
      <c r="H84" s="3">
        <v>0.5</v>
      </c>
      <c r="I84" s="3">
        <v>10</v>
      </c>
      <c r="J84" s="3">
        <v>100</v>
      </c>
      <c r="K84" s="4" t="s">
        <v>19</v>
      </c>
      <c r="L84" s="3">
        <v>7.2</v>
      </c>
    </row>
    <row r="85" spans="1:12" ht="15.75" customHeight="1" x14ac:dyDescent="0.25">
      <c r="A85" t="str">
        <f t="shared" si="1"/>
        <v>Stylophora pistillata_Prélevé in situ</v>
      </c>
      <c r="B85" s="3" t="s">
        <v>11</v>
      </c>
      <c r="C85" s="3" t="s">
        <v>20</v>
      </c>
      <c r="D85" s="3">
        <v>0.85</v>
      </c>
      <c r="E85" s="3">
        <v>184</v>
      </c>
      <c r="F85" s="3">
        <v>24.2</v>
      </c>
      <c r="G85" s="3">
        <v>0.1</v>
      </c>
      <c r="H85" s="3">
        <v>0.5</v>
      </c>
      <c r="I85" s="3">
        <v>7</v>
      </c>
      <c r="J85" s="3">
        <v>100</v>
      </c>
      <c r="K85" s="4" t="s">
        <v>19</v>
      </c>
      <c r="L85" s="3">
        <v>8</v>
      </c>
    </row>
    <row r="86" spans="1:12" ht="15.75" customHeight="1" x14ac:dyDescent="0.25">
      <c r="A86" t="str">
        <f t="shared" si="1"/>
        <v>Stylophora pistillata_Prélevé in situ</v>
      </c>
      <c r="B86" s="3" t="s">
        <v>11</v>
      </c>
      <c r="C86" s="3" t="s">
        <v>20</v>
      </c>
      <c r="D86" s="3">
        <v>1</v>
      </c>
      <c r="E86" s="3">
        <v>230</v>
      </c>
      <c r="F86" s="3">
        <v>24.7</v>
      </c>
      <c r="G86" s="3">
        <v>0.2</v>
      </c>
      <c r="H86" s="3">
        <v>5</v>
      </c>
      <c r="I86" s="3">
        <v>8</v>
      </c>
      <c r="J86" s="3">
        <v>100</v>
      </c>
      <c r="K86" s="4" t="s">
        <v>19</v>
      </c>
      <c r="L86" s="3">
        <v>8</v>
      </c>
    </row>
    <row r="87" spans="1:12" ht="15.75" customHeight="1" x14ac:dyDescent="0.25">
      <c r="A87" t="str">
        <f t="shared" si="1"/>
        <v>Stylophora pistillata_Prélevé in situ</v>
      </c>
      <c r="B87" s="3" t="s">
        <v>11</v>
      </c>
      <c r="C87" s="3" t="s">
        <v>20</v>
      </c>
      <c r="D87" s="3">
        <v>1.0829584654217241</v>
      </c>
      <c r="E87" s="3">
        <v>305</v>
      </c>
      <c r="F87" s="3">
        <v>25.2</v>
      </c>
      <c r="G87" s="3">
        <v>0.8</v>
      </c>
      <c r="H87" s="3">
        <v>0.5</v>
      </c>
      <c r="I87" s="3">
        <v>10</v>
      </c>
      <c r="J87" s="3">
        <v>300</v>
      </c>
      <c r="K87" s="4" t="s">
        <v>19</v>
      </c>
      <c r="L87" s="3">
        <v>7.2</v>
      </c>
    </row>
    <row r="88" spans="1:12" ht="15.75" customHeight="1" x14ac:dyDescent="0.25">
      <c r="A88" t="str">
        <f t="shared" si="1"/>
        <v>Stylophora pistillata_Prélevé in situ</v>
      </c>
      <c r="B88" s="3" t="s">
        <v>11</v>
      </c>
      <c r="C88" s="3" t="s">
        <v>20</v>
      </c>
      <c r="D88" s="3">
        <v>1.3761992295171508</v>
      </c>
      <c r="E88" s="3">
        <v>293</v>
      </c>
      <c r="F88" s="3">
        <v>25.7</v>
      </c>
      <c r="G88" s="3">
        <v>0.8</v>
      </c>
      <c r="H88" s="3">
        <v>1</v>
      </c>
      <c r="I88" s="3">
        <v>10</v>
      </c>
      <c r="J88" s="3">
        <v>300</v>
      </c>
      <c r="K88" s="4" t="s">
        <v>21</v>
      </c>
      <c r="L88" s="3">
        <v>8</v>
      </c>
    </row>
    <row r="89" spans="1:12" ht="15.75" customHeight="1" x14ac:dyDescent="0.25">
      <c r="A89" t="str">
        <f t="shared" si="1"/>
        <v>Stylophora pistillata_Prélevé in situ</v>
      </c>
      <c r="B89" s="3" t="s">
        <v>11</v>
      </c>
      <c r="C89" s="3" t="s">
        <v>20</v>
      </c>
      <c r="D89" s="3">
        <v>1.526085907204541</v>
      </c>
      <c r="E89" s="3">
        <v>195</v>
      </c>
      <c r="F89" s="3">
        <v>25.9</v>
      </c>
      <c r="G89" s="3">
        <v>0.8</v>
      </c>
      <c r="H89" s="3">
        <v>1</v>
      </c>
      <c r="I89" s="3">
        <v>7</v>
      </c>
      <c r="J89" s="3">
        <v>300</v>
      </c>
      <c r="K89" s="4" t="s">
        <v>19</v>
      </c>
      <c r="L89" s="3">
        <v>8</v>
      </c>
    </row>
    <row r="90" spans="1:12" ht="15.75" customHeight="1" x14ac:dyDescent="0.25">
      <c r="A90" t="str">
        <f t="shared" si="1"/>
        <v>Stylophora pistillata_Prélevé in situ</v>
      </c>
      <c r="B90" s="3" t="s">
        <v>11</v>
      </c>
      <c r="C90" s="3" t="s">
        <v>20</v>
      </c>
      <c r="D90" s="3">
        <v>1.5293522028442177</v>
      </c>
      <c r="E90" s="3">
        <v>390</v>
      </c>
      <c r="F90" s="3">
        <v>26.4</v>
      </c>
      <c r="G90" s="3">
        <v>0.7</v>
      </c>
      <c r="H90" s="3">
        <v>1</v>
      </c>
      <c r="I90" s="3">
        <v>10</v>
      </c>
      <c r="J90" s="3">
        <v>300</v>
      </c>
      <c r="K90" s="4" t="s">
        <v>19</v>
      </c>
      <c r="L90" s="3">
        <v>8</v>
      </c>
    </row>
    <row r="91" spans="1:12" ht="15.75" customHeight="1" x14ac:dyDescent="0.25">
      <c r="A91" t="str">
        <f t="shared" si="1"/>
        <v>Stylophora pistillata_Prélevé in situ</v>
      </c>
      <c r="B91" s="3" t="s">
        <v>11</v>
      </c>
      <c r="C91" s="3" t="s">
        <v>20</v>
      </c>
      <c r="D91" s="3">
        <v>1.6411320980687121</v>
      </c>
      <c r="E91" s="3">
        <v>195</v>
      </c>
      <c r="F91" s="3">
        <v>26.7</v>
      </c>
      <c r="G91" s="3">
        <v>0.6</v>
      </c>
      <c r="H91" s="3">
        <v>1</v>
      </c>
      <c r="I91" s="3">
        <v>8</v>
      </c>
      <c r="J91" s="3">
        <v>600</v>
      </c>
      <c r="K91" s="4" t="s">
        <v>21</v>
      </c>
      <c r="L91" s="3">
        <v>7.2</v>
      </c>
    </row>
    <row r="92" spans="1:12" ht="15.75" customHeight="1" x14ac:dyDescent="0.25">
      <c r="A92" t="str">
        <f t="shared" si="1"/>
        <v>Stylophora pistillata_Prélevé in situ</v>
      </c>
      <c r="B92" s="3" t="s">
        <v>11</v>
      </c>
      <c r="C92" s="3" t="s">
        <v>20</v>
      </c>
      <c r="D92" s="3">
        <v>1.9144121665883362</v>
      </c>
      <c r="E92" s="3">
        <v>390</v>
      </c>
      <c r="F92" s="3">
        <v>26.8</v>
      </c>
      <c r="G92" s="3">
        <v>0.6</v>
      </c>
      <c r="H92" s="3">
        <v>1.5</v>
      </c>
      <c r="I92" s="3">
        <v>8</v>
      </c>
      <c r="J92" s="3">
        <v>600</v>
      </c>
      <c r="K92" s="4" t="s">
        <v>21</v>
      </c>
      <c r="L92" s="3">
        <v>7.2</v>
      </c>
    </row>
    <row r="93" spans="1:12" ht="15.75" customHeight="1" x14ac:dyDescent="0.25">
      <c r="A93" t="str">
        <f t="shared" si="1"/>
        <v>Stylophora pistillata_Prélevé in situ</v>
      </c>
      <c r="B93" s="3" t="s">
        <v>11</v>
      </c>
      <c r="C93" s="3" t="s">
        <v>20</v>
      </c>
      <c r="D93" s="3">
        <v>1.93</v>
      </c>
      <c r="E93" s="3">
        <v>325</v>
      </c>
      <c r="F93" s="3">
        <v>26.9</v>
      </c>
      <c r="G93" s="3">
        <v>0.4</v>
      </c>
      <c r="H93" s="3">
        <v>1</v>
      </c>
      <c r="I93" s="3">
        <v>8</v>
      </c>
      <c r="J93" s="3">
        <v>600</v>
      </c>
      <c r="K93" s="4" t="s">
        <v>21</v>
      </c>
      <c r="L93" s="3">
        <v>8</v>
      </c>
    </row>
    <row r="94" spans="1:12" ht="15.75" customHeight="1" x14ac:dyDescent="0.25">
      <c r="A94" t="str">
        <f t="shared" si="1"/>
        <v>Stylophora pistillata_Prélevé in situ</v>
      </c>
      <c r="B94" s="3" t="s">
        <v>11</v>
      </c>
      <c r="C94" s="3" t="s">
        <v>20</v>
      </c>
      <c r="D94" s="3">
        <v>2.09</v>
      </c>
      <c r="E94" s="3">
        <v>408</v>
      </c>
      <c r="F94" s="3">
        <v>26.8</v>
      </c>
      <c r="G94" s="3">
        <v>0.5</v>
      </c>
      <c r="H94" s="3">
        <v>1.5</v>
      </c>
      <c r="I94" s="3">
        <v>10</v>
      </c>
      <c r="J94" s="3">
        <v>600</v>
      </c>
      <c r="K94" s="4" t="s">
        <v>21</v>
      </c>
      <c r="L94" s="3">
        <v>8</v>
      </c>
    </row>
    <row r="95" spans="1:12" ht="15.75" customHeight="1" x14ac:dyDescent="0.25">
      <c r="A95" t="str">
        <f t="shared" si="1"/>
        <v>Stylophora pistillata_Prélevé in situ</v>
      </c>
      <c r="B95" s="3" t="s">
        <v>11</v>
      </c>
      <c r="C95" s="3" t="s">
        <v>20</v>
      </c>
      <c r="D95" s="3">
        <v>2.1194629484124898</v>
      </c>
      <c r="E95" s="3">
        <v>380</v>
      </c>
      <c r="F95" s="3">
        <v>27</v>
      </c>
      <c r="G95" s="3">
        <v>0.5</v>
      </c>
      <c r="H95" s="3">
        <v>1.5</v>
      </c>
      <c r="I95" s="3">
        <v>8</v>
      </c>
      <c r="J95" s="3">
        <v>600</v>
      </c>
      <c r="K95" s="4" t="s">
        <v>21</v>
      </c>
      <c r="L95" s="3">
        <v>7.2</v>
      </c>
    </row>
    <row r="96" spans="1:12" ht="15.75" customHeight="1" x14ac:dyDescent="0.25">
      <c r="A96" t="str">
        <f t="shared" si="1"/>
        <v>Stylophora pistillata_Prélevé in situ</v>
      </c>
      <c r="B96" s="3" t="s">
        <v>11</v>
      </c>
      <c r="C96" s="3" t="s">
        <v>20</v>
      </c>
      <c r="D96" s="3">
        <v>2.1194629484124898</v>
      </c>
      <c r="E96" s="3">
        <v>430</v>
      </c>
      <c r="F96" s="3">
        <v>27.1</v>
      </c>
      <c r="G96" s="3">
        <v>0.5</v>
      </c>
      <c r="H96" s="3">
        <v>1.5</v>
      </c>
      <c r="I96" s="3">
        <v>9</v>
      </c>
      <c r="J96" s="3">
        <v>600</v>
      </c>
      <c r="K96" s="4" t="s">
        <v>21</v>
      </c>
      <c r="L96" s="3">
        <v>7.2</v>
      </c>
    </row>
    <row r="98" spans="2:2" ht="15.75" customHeight="1" x14ac:dyDescent="0.25">
      <c r="B98" s="5"/>
    </row>
    <row r="99" spans="2:2" ht="15.75" customHeight="1" x14ac:dyDescent="0.25">
      <c r="B99" s="5"/>
    </row>
  </sheetData>
  <sortState xmlns:xlrd2="http://schemas.microsoft.com/office/spreadsheetml/2017/richdata2" ref="B2:L99">
    <sortCondition ref="C1:C99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73A47-13E8-4A01-86D4-30ABE428300E}">
  <dimension ref="A3:I28"/>
  <sheetViews>
    <sheetView workbookViewId="0"/>
  </sheetViews>
  <sheetFormatPr baseColWidth="10" defaultRowHeight="15" x14ac:dyDescent="0.25"/>
  <cols>
    <col min="1" max="1" width="24.140625" bestFit="1" customWidth="1"/>
    <col min="2" max="2" width="48" bestFit="1" customWidth="1"/>
    <col min="3" max="3" width="43" bestFit="1" customWidth="1"/>
    <col min="4" max="4" width="26.5703125" bestFit="1" customWidth="1"/>
    <col min="5" max="5" width="50.28515625" bestFit="1" customWidth="1"/>
    <col min="6" max="6" width="44.42578125" bestFit="1" customWidth="1"/>
    <col min="7" max="7" width="41.140625" bestFit="1" customWidth="1"/>
    <col min="8" max="8" width="31.28515625" bestFit="1" customWidth="1"/>
    <col min="9" max="9" width="13.7109375" bestFit="1" customWidth="1"/>
  </cols>
  <sheetData>
    <row r="3" spans="1:9" x14ac:dyDescent="0.25">
      <c r="A3" s="41" t="s">
        <v>32</v>
      </c>
      <c r="B3" t="s">
        <v>35</v>
      </c>
      <c r="C3" t="s">
        <v>36</v>
      </c>
      <c r="D3" t="s">
        <v>37</v>
      </c>
      <c r="E3" t="s">
        <v>38</v>
      </c>
      <c r="F3" t="s">
        <v>39</v>
      </c>
      <c r="G3" t="s">
        <v>40</v>
      </c>
      <c r="H3" t="s">
        <v>41</v>
      </c>
      <c r="I3" t="s">
        <v>42</v>
      </c>
    </row>
    <row r="4" spans="1:9" x14ac:dyDescent="0.25">
      <c r="A4" s="15" t="s">
        <v>15</v>
      </c>
      <c r="B4" s="43">
        <v>20.735351770967348</v>
      </c>
      <c r="C4" s="43">
        <v>3802</v>
      </c>
      <c r="D4" s="43">
        <v>361.4</v>
      </c>
      <c r="E4" s="43">
        <v>6.9</v>
      </c>
      <c r="F4" s="43">
        <v>27</v>
      </c>
      <c r="G4" s="43">
        <v>119</v>
      </c>
      <c r="H4" s="43">
        <v>5700</v>
      </c>
      <c r="I4" s="43">
        <v>106.4</v>
      </c>
    </row>
    <row r="5" spans="1:9" x14ac:dyDescent="0.25">
      <c r="A5" s="42" t="s">
        <v>12</v>
      </c>
      <c r="B5" s="43">
        <v>11.30535177096735</v>
      </c>
      <c r="C5" s="43">
        <v>2103</v>
      </c>
      <c r="D5" s="43">
        <v>205.3</v>
      </c>
      <c r="E5" s="43">
        <v>4.2</v>
      </c>
      <c r="F5" s="43">
        <v>16</v>
      </c>
      <c r="G5" s="43">
        <v>66</v>
      </c>
      <c r="H5" s="43">
        <v>3200</v>
      </c>
      <c r="I5" s="43">
        <v>61.599999999999994</v>
      </c>
    </row>
    <row r="6" spans="1:9" x14ac:dyDescent="0.25">
      <c r="A6" s="44" t="s">
        <v>19</v>
      </c>
      <c r="B6" s="43">
        <v>2.67</v>
      </c>
      <c r="C6" s="43">
        <v>557</v>
      </c>
      <c r="D6" s="43">
        <v>73</v>
      </c>
      <c r="E6" s="43">
        <v>2.1</v>
      </c>
      <c r="F6" s="43">
        <v>10.5</v>
      </c>
      <c r="G6" s="43">
        <v>23</v>
      </c>
      <c r="H6" s="43">
        <v>500</v>
      </c>
      <c r="I6" s="43">
        <v>23.2</v>
      </c>
    </row>
    <row r="7" spans="1:9" x14ac:dyDescent="0.25">
      <c r="A7" s="44" t="s">
        <v>21</v>
      </c>
      <c r="B7" s="43">
        <v>8.6353517709673504</v>
      </c>
      <c r="C7" s="43">
        <v>1546</v>
      </c>
      <c r="D7" s="43">
        <v>132.30000000000001</v>
      </c>
      <c r="E7" s="43">
        <v>2.1</v>
      </c>
      <c r="F7" s="43">
        <v>5.5</v>
      </c>
      <c r="G7" s="43">
        <v>43</v>
      </c>
      <c r="H7" s="43">
        <v>2700</v>
      </c>
      <c r="I7" s="43">
        <v>38.4</v>
      </c>
    </row>
    <row r="8" spans="1:9" x14ac:dyDescent="0.25">
      <c r="A8" s="42" t="s">
        <v>20</v>
      </c>
      <c r="B8" s="43">
        <v>9.43</v>
      </c>
      <c r="C8" s="43">
        <v>1699</v>
      </c>
      <c r="D8" s="43">
        <v>156.1</v>
      </c>
      <c r="E8" s="43">
        <v>2.6999999999999997</v>
      </c>
      <c r="F8" s="43">
        <v>11</v>
      </c>
      <c r="G8" s="43">
        <v>53</v>
      </c>
      <c r="H8" s="43">
        <v>2500</v>
      </c>
      <c r="I8" s="43">
        <v>44.8</v>
      </c>
    </row>
    <row r="9" spans="1:9" x14ac:dyDescent="0.25">
      <c r="A9" s="44" t="s">
        <v>19</v>
      </c>
      <c r="B9" s="43">
        <v>2.11</v>
      </c>
      <c r="C9" s="43">
        <v>363</v>
      </c>
      <c r="D9" s="43">
        <v>49.900000000000006</v>
      </c>
      <c r="E9" s="43">
        <v>0.79999999999999993</v>
      </c>
      <c r="F9" s="43">
        <v>6</v>
      </c>
      <c r="G9" s="43">
        <v>17</v>
      </c>
      <c r="H9" s="43">
        <v>400</v>
      </c>
      <c r="I9" s="43">
        <v>14.4</v>
      </c>
    </row>
    <row r="10" spans="1:9" x14ac:dyDescent="0.25">
      <c r="A10" s="44" t="s">
        <v>21</v>
      </c>
      <c r="B10" s="43">
        <v>7.32</v>
      </c>
      <c r="C10" s="43">
        <v>1336</v>
      </c>
      <c r="D10" s="43">
        <v>106.19999999999999</v>
      </c>
      <c r="E10" s="43">
        <v>1.9</v>
      </c>
      <c r="F10" s="43">
        <v>5</v>
      </c>
      <c r="G10" s="43">
        <v>36</v>
      </c>
      <c r="H10" s="43">
        <v>2100</v>
      </c>
      <c r="I10" s="43">
        <v>30.4</v>
      </c>
    </row>
    <row r="11" spans="1:9" x14ac:dyDescent="0.25">
      <c r="A11" s="15" t="s">
        <v>14</v>
      </c>
      <c r="B11" s="43">
        <v>67.573211530749461</v>
      </c>
      <c r="C11" s="43">
        <v>12357</v>
      </c>
      <c r="D11" s="43">
        <v>1232.4000000000001</v>
      </c>
      <c r="E11" s="43">
        <v>24.9</v>
      </c>
      <c r="F11" s="43">
        <v>83</v>
      </c>
      <c r="G11" s="43">
        <v>413</v>
      </c>
      <c r="H11" s="43">
        <v>17100</v>
      </c>
      <c r="I11" s="43">
        <v>360.80000000000007</v>
      </c>
    </row>
    <row r="12" spans="1:9" x14ac:dyDescent="0.25">
      <c r="A12" s="42" t="s">
        <v>12</v>
      </c>
      <c r="B12" s="43">
        <v>33.02321153074945</v>
      </c>
      <c r="C12" s="43">
        <v>5983</v>
      </c>
      <c r="D12" s="43">
        <v>611.1</v>
      </c>
      <c r="E12" s="43">
        <v>11.899999999999999</v>
      </c>
      <c r="F12" s="43">
        <v>44.5</v>
      </c>
      <c r="G12" s="43">
        <v>211</v>
      </c>
      <c r="H12" s="43">
        <v>8500</v>
      </c>
      <c r="I12" s="43">
        <v>179.20000000000005</v>
      </c>
    </row>
    <row r="13" spans="1:9" x14ac:dyDescent="0.25">
      <c r="A13" s="44" t="s">
        <v>19</v>
      </c>
      <c r="B13" s="43">
        <v>9.3556948771782107</v>
      </c>
      <c r="C13" s="43">
        <v>1763</v>
      </c>
      <c r="D13" s="43">
        <v>243.79999999999998</v>
      </c>
      <c r="E13" s="43">
        <v>6.5</v>
      </c>
      <c r="F13" s="43">
        <v>28.5</v>
      </c>
      <c r="G13" s="43">
        <v>94</v>
      </c>
      <c r="H13" s="43">
        <v>1600</v>
      </c>
      <c r="I13" s="43">
        <v>74.400000000000006</v>
      </c>
    </row>
    <row r="14" spans="1:9" x14ac:dyDescent="0.25">
      <c r="A14" s="44" t="s">
        <v>21</v>
      </c>
      <c r="B14" s="43">
        <v>23.667516653571241</v>
      </c>
      <c r="C14" s="43">
        <v>4220</v>
      </c>
      <c r="D14" s="43">
        <v>367.3</v>
      </c>
      <c r="E14" s="43">
        <v>5.3999999999999995</v>
      </c>
      <c r="F14" s="43">
        <v>16</v>
      </c>
      <c r="G14" s="43">
        <v>117</v>
      </c>
      <c r="H14" s="43">
        <v>6900</v>
      </c>
      <c r="I14" s="43">
        <v>104.80000000000003</v>
      </c>
    </row>
    <row r="15" spans="1:9" x14ac:dyDescent="0.25">
      <c r="A15" s="42" t="s">
        <v>20</v>
      </c>
      <c r="B15" s="43">
        <v>34.550000000000004</v>
      </c>
      <c r="C15" s="43">
        <v>6374</v>
      </c>
      <c r="D15" s="43">
        <v>621.29999999999995</v>
      </c>
      <c r="E15" s="43">
        <v>13</v>
      </c>
      <c r="F15" s="43">
        <v>38.5</v>
      </c>
      <c r="G15" s="43">
        <v>202</v>
      </c>
      <c r="H15" s="43">
        <v>8600</v>
      </c>
      <c r="I15" s="43">
        <v>181.60000000000002</v>
      </c>
    </row>
    <row r="16" spans="1:9" x14ac:dyDescent="0.25">
      <c r="A16" s="44" t="s">
        <v>19</v>
      </c>
      <c r="B16" s="43">
        <v>13.600000000000001</v>
      </c>
      <c r="C16" s="43">
        <v>2537</v>
      </c>
      <c r="D16" s="43">
        <v>302.79999999999995</v>
      </c>
      <c r="E16" s="43">
        <v>7.5</v>
      </c>
      <c r="F16" s="43">
        <v>24.5</v>
      </c>
      <c r="G16" s="43">
        <v>99</v>
      </c>
      <c r="H16" s="43">
        <v>2600</v>
      </c>
      <c r="I16" s="43">
        <v>90.4</v>
      </c>
    </row>
    <row r="17" spans="1:9" x14ac:dyDescent="0.25">
      <c r="A17" s="44" t="s">
        <v>21</v>
      </c>
      <c r="B17" s="43">
        <v>20.950000000000003</v>
      </c>
      <c r="C17" s="43">
        <v>3837</v>
      </c>
      <c r="D17" s="43">
        <v>318.50000000000006</v>
      </c>
      <c r="E17" s="43">
        <v>5.5</v>
      </c>
      <c r="F17" s="43">
        <v>14</v>
      </c>
      <c r="G17" s="43">
        <v>103</v>
      </c>
      <c r="H17" s="43">
        <v>6000</v>
      </c>
      <c r="I17" s="43">
        <v>91.200000000000017</v>
      </c>
    </row>
    <row r="18" spans="1:9" x14ac:dyDescent="0.25">
      <c r="A18" s="15" t="s">
        <v>11</v>
      </c>
      <c r="B18" s="43">
        <v>41.460225701028705</v>
      </c>
      <c r="C18" s="43">
        <v>7841</v>
      </c>
      <c r="D18" s="43">
        <v>832.69999999999993</v>
      </c>
      <c r="E18" s="43">
        <v>18.600000000000001</v>
      </c>
      <c r="F18" s="43">
        <v>81.5</v>
      </c>
      <c r="G18" s="43">
        <v>274</v>
      </c>
      <c r="H18" s="43">
        <v>9900</v>
      </c>
      <c r="I18" s="43">
        <v>251.20000000000005</v>
      </c>
    </row>
    <row r="19" spans="1:9" x14ac:dyDescent="0.25">
      <c r="A19" s="42" t="s">
        <v>12</v>
      </c>
      <c r="B19" s="43">
        <v>17.131416501688495</v>
      </c>
      <c r="C19" s="43">
        <v>3180</v>
      </c>
      <c r="D19" s="43">
        <v>331.5</v>
      </c>
      <c r="E19" s="43">
        <v>6.9</v>
      </c>
      <c r="F19" s="43">
        <v>29</v>
      </c>
      <c r="G19" s="43">
        <v>106</v>
      </c>
      <c r="H19" s="43">
        <v>4100</v>
      </c>
      <c r="I19" s="43">
        <v>98.4</v>
      </c>
    </row>
    <row r="20" spans="1:9" x14ac:dyDescent="0.25">
      <c r="A20" s="44" t="s">
        <v>19</v>
      </c>
      <c r="B20" s="43">
        <v>7.9985251223499914</v>
      </c>
      <c r="C20" s="43">
        <v>1579</v>
      </c>
      <c r="D20" s="43">
        <v>198.4</v>
      </c>
      <c r="E20" s="43">
        <v>4.6000000000000005</v>
      </c>
      <c r="F20" s="43">
        <v>22.5</v>
      </c>
      <c r="G20" s="43">
        <v>64</v>
      </c>
      <c r="H20" s="43">
        <v>1400</v>
      </c>
      <c r="I20" s="43">
        <v>60</v>
      </c>
    </row>
    <row r="21" spans="1:9" x14ac:dyDescent="0.25">
      <c r="A21" s="44" t="s">
        <v>21</v>
      </c>
      <c r="B21" s="43">
        <v>9.1328913793385045</v>
      </c>
      <c r="C21" s="43">
        <v>1601</v>
      </c>
      <c r="D21" s="43">
        <v>133.1</v>
      </c>
      <c r="E21" s="43">
        <v>2.2999999999999998</v>
      </c>
      <c r="F21" s="43">
        <v>6.5</v>
      </c>
      <c r="G21" s="43">
        <v>42</v>
      </c>
      <c r="H21" s="43">
        <v>2700</v>
      </c>
      <c r="I21" s="43">
        <v>38.4</v>
      </c>
    </row>
    <row r="22" spans="1:9" x14ac:dyDescent="0.25">
      <c r="A22" s="42" t="s">
        <v>20</v>
      </c>
      <c r="B22" s="43">
        <v>24.32880919934021</v>
      </c>
      <c r="C22" s="43">
        <v>4661</v>
      </c>
      <c r="D22" s="43">
        <v>501.19999999999993</v>
      </c>
      <c r="E22" s="43">
        <v>11.700000000000001</v>
      </c>
      <c r="F22" s="43">
        <v>52.5</v>
      </c>
      <c r="G22" s="43">
        <v>168</v>
      </c>
      <c r="H22" s="43">
        <v>5800</v>
      </c>
      <c r="I22" s="43">
        <v>152.80000000000001</v>
      </c>
    </row>
    <row r="23" spans="1:9" x14ac:dyDescent="0.25">
      <c r="A23" s="44" t="s">
        <v>19</v>
      </c>
      <c r="B23" s="43">
        <v>11.13813980834103</v>
      </c>
      <c r="C23" s="43">
        <v>2240</v>
      </c>
      <c r="D23" s="43">
        <v>314.19999999999993</v>
      </c>
      <c r="E23" s="43">
        <v>7.8000000000000007</v>
      </c>
      <c r="F23" s="43">
        <v>43.5</v>
      </c>
      <c r="G23" s="43">
        <v>107</v>
      </c>
      <c r="H23" s="43">
        <v>1900</v>
      </c>
      <c r="I23" s="43">
        <v>100.00000000000001</v>
      </c>
    </row>
    <row r="24" spans="1:9" x14ac:dyDescent="0.25">
      <c r="A24" s="44" t="s">
        <v>21</v>
      </c>
      <c r="B24" s="43">
        <v>13.190669390999179</v>
      </c>
      <c r="C24" s="43">
        <v>2421</v>
      </c>
      <c r="D24" s="43">
        <v>187</v>
      </c>
      <c r="E24" s="43">
        <v>3.9</v>
      </c>
      <c r="F24" s="43">
        <v>9</v>
      </c>
      <c r="G24" s="43">
        <v>61</v>
      </c>
      <c r="H24" s="43">
        <v>3900</v>
      </c>
      <c r="I24" s="43">
        <v>52.800000000000004</v>
      </c>
    </row>
    <row r="25" spans="1:9" x14ac:dyDescent="0.25">
      <c r="A25" s="15" t="s">
        <v>33</v>
      </c>
      <c r="B25" s="43"/>
      <c r="C25" s="43"/>
      <c r="D25" s="43"/>
      <c r="E25" s="43"/>
      <c r="F25" s="43"/>
      <c r="G25" s="43"/>
      <c r="H25" s="43"/>
      <c r="I25" s="43"/>
    </row>
    <row r="26" spans="1:9" x14ac:dyDescent="0.25">
      <c r="A26" s="42" t="s">
        <v>33</v>
      </c>
      <c r="B26" s="43"/>
      <c r="C26" s="43"/>
      <c r="D26" s="43"/>
      <c r="E26" s="43"/>
      <c r="F26" s="43"/>
      <c r="G26" s="43"/>
      <c r="H26" s="43"/>
      <c r="I26" s="43"/>
    </row>
    <row r="27" spans="1:9" x14ac:dyDescent="0.25">
      <c r="A27" s="44" t="s">
        <v>33</v>
      </c>
      <c r="B27" s="43"/>
      <c r="C27" s="43"/>
      <c r="D27" s="43"/>
      <c r="E27" s="43"/>
      <c r="F27" s="43"/>
      <c r="G27" s="43"/>
      <c r="H27" s="43"/>
      <c r="I27" s="43"/>
    </row>
    <row r="28" spans="1:9" x14ac:dyDescent="0.25">
      <c r="A28" s="15" t="s">
        <v>34</v>
      </c>
      <c r="B28" s="43">
        <v>129.76878900274551</v>
      </c>
      <c r="C28" s="43">
        <v>24000</v>
      </c>
      <c r="D28" s="43">
        <v>2426.5</v>
      </c>
      <c r="E28" s="43">
        <v>50.4</v>
      </c>
      <c r="F28" s="43">
        <v>191.5</v>
      </c>
      <c r="G28" s="43">
        <v>806</v>
      </c>
      <c r="H28" s="43">
        <v>32700</v>
      </c>
      <c r="I28" s="43">
        <v>718.4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64EB7-572B-4DCE-9533-5A6C3EF8204E}">
  <dimension ref="A1:K9"/>
  <sheetViews>
    <sheetView workbookViewId="0">
      <selection activeCell="C17" sqref="C17"/>
    </sheetView>
  </sheetViews>
  <sheetFormatPr baseColWidth="10" defaultColWidth="30.140625" defaultRowHeight="15" x14ac:dyDescent="0.25"/>
  <cols>
    <col min="1" max="1" width="39.28515625" customWidth="1"/>
  </cols>
  <sheetData>
    <row r="1" spans="1:11" x14ac:dyDescent="0.25">
      <c r="A1" s="31"/>
    </row>
    <row r="3" spans="1:11" ht="15.75" thickBot="1" x14ac:dyDescent="0.3"/>
    <row r="4" spans="1:11" ht="16.5" thickBot="1" x14ac:dyDescent="0.3">
      <c r="A4" s="37" t="s">
        <v>30</v>
      </c>
      <c r="B4" s="38"/>
      <c r="C4" s="39" t="s">
        <v>31</v>
      </c>
      <c r="D4" s="40"/>
    </row>
    <row r="5" spans="1:11" ht="41.25" customHeight="1" x14ac:dyDescent="0.25">
      <c r="A5" s="33" t="s">
        <v>29</v>
      </c>
      <c r="B5" s="34" t="s">
        <v>17</v>
      </c>
      <c r="C5" s="32" t="s">
        <v>12</v>
      </c>
      <c r="D5" s="35" t="s">
        <v>20</v>
      </c>
      <c r="E5" s="9"/>
      <c r="F5" s="9"/>
      <c r="G5" s="9"/>
      <c r="H5" s="9"/>
      <c r="I5" s="9"/>
      <c r="J5" s="2" t="s">
        <v>9</v>
      </c>
      <c r="K5" s="1" t="s">
        <v>10</v>
      </c>
    </row>
    <row r="6" spans="1:11" ht="15.75" customHeight="1" x14ac:dyDescent="0.25">
      <c r="A6" s="27" t="s">
        <v>15</v>
      </c>
      <c r="B6" s="26">
        <v>14</v>
      </c>
      <c r="C6" s="26">
        <v>8</v>
      </c>
      <c r="D6" s="25">
        <f>B6-C6</f>
        <v>6</v>
      </c>
      <c r="E6" s="9"/>
      <c r="F6" s="9"/>
      <c r="G6" s="9"/>
      <c r="H6" s="9"/>
      <c r="I6" s="9"/>
      <c r="J6" s="4" t="s">
        <v>13</v>
      </c>
      <c r="K6" s="3">
        <v>8</v>
      </c>
    </row>
    <row r="7" spans="1:11" x14ac:dyDescent="0.25">
      <c r="A7" s="28" t="s">
        <v>14</v>
      </c>
      <c r="B7" s="26">
        <v>48</v>
      </c>
      <c r="C7" s="26">
        <v>24</v>
      </c>
      <c r="D7" s="25">
        <f>B7-C7</f>
        <v>24</v>
      </c>
      <c r="E7" s="9"/>
      <c r="F7" s="9"/>
      <c r="G7" s="9"/>
      <c r="H7" s="9"/>
      <c r="I7" s="9"/>
    </row>
    <row r="8" spans="1:11" ht="15.75" thickBot="1" x14ac:dyDescent="0.3">
      <c r="A8" s="28" t="s">
        <v>11</v>
      </c>
      <c r="B8" s="26">
        <v>33</v>
      </c>
      <c r="C8" s="36">
        <v>13</v>
      </c>
      <c r="D8" s="25">
        <f>B8-C8</f>
        <v>20</v>
      </c>
      <c r="E8" s="9"/>
      <c r="F8" s="9"/>
      <c r="G8" s="9"/>
      <c r="H8" s="9"/>
      <c r="I8" s="9"/>
    </row>
    <row r="9" spans="1:11" ht="15.75" thickBot="1" x14ac:dyDescent="0.3">
      <c r="A9" s="29" t="s">
        <v>18</v>
      </c>
      <c r="B9" s="30">
        <f>SUM(B6:B8)</f>
        <v>95</v>
      </c>
      <c r="C9" s="30">
        <f>SUM(C6:C8)</f>
        <v>45</v>
      </c>
      <c r="D9" s="30">
        <f>SUM(D6:D8)</f>
        <v>50</v>
      </c>
      <c r="E9" s="9"/>
      <c r="F9" s="9"/>
      <c r="G9" s="9"/>
      <c r="H9" s="9"/>
      <c r="I9" s="9"/>
    </row>
  </sheetData>
  <mergeCells count="2">
    <mergeCell ref="A4:B4"/>
    <mergeCell ref="C4:D4"/>
  </mergeCells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9A665-830A-45DD-A116-88F162F4B4ED}">
  <dimension ref="A2:V2"/>
  <sheetViews>
    <sheetView workbookViewId="0">
      <selection activeCell="I30" sqref="I30"/>
    </sheetView>
  </sheetViews>
  <sheetFormatPr baseColWidth="10" defaultRowHeight="15" x14ac:dyDescent="0.25"/>
  <sheetData>
    <row r="2" spans="1:22" ht="45" customHeight="1" x14ac:dyDescent="0.7">
      <c r="A2" s="45" t="s">
        <v>43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</row>
  </sheetData>
  <mergeCells count="1">
    <mergeCell ref="A2:V2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E055D-38B2-4252-B8DE-45A63E1075DE}">
  <dimension ref="A1:K6"/>
  <sheetViews>
    <sheetView topLeftCell="A2" workbookViewId="0">
      <selection activeCell="A7" sqref="A7"/>
    </sheetView>
  </sheetViews>
  <sheetFormatPr baseColWidth="10" defaultRowHeight="15" x14ac:dyDescent="0.25"/>
  <cols>
    <col min="1" max="1" width="19.7109375" bestFit="1" customWidth="1"/>
    <col min="2" max="2" width="28.7109375" customWidth="1"/>
  </cols>
  <sheetData>
    <row r="1" spans="1:11" hidden="1" x14ac:dyDescent="0.25">
      <c r="A1" t="s">
        <v>45</v>
      </c>
      <c r="B1" t="s">
        <v>46</v>
      </c>
      <c r="C1" t="s">
        <v>47</v>
      </c>
      <c r="D1" t="s">
        <v>48</v>
      </c>
      <c r="E1" t="s">
        <v>49</v>
      </c>
      <c r="F1" t="s">
        <v>50</v>
      </c>
    </row>
    <row r="3" spans="1:11" x14ac:dyDescent="0.25">
      <c r="A3" t="s">
        <v>51</v>
      </c>
    </row>
    <row r="6" spans="1:11" ht="67.5" x14ac:dyDescent="0.25">
      <c r="A6" s="7" t="s">
        <v>0</v>
      </c>
      <c r="B6" s="7" t="s">
        <v>1</v>
      </c>
      <c r="C6" s="7" t="s">
        <v>2</v>
      </c>
      <c r="D6" s="7" t="s">
        <v>3</v>
      </c>
      <c r="E6" s="7" t="s">
        <v>4</v>
      </c>
      <c r="F6" s="7" t="s">
        <v>5</v>
      </c>
      <c r="G6" s="7" t="s">
        <v>6</v>
      </c>
      <c r="H6" s="7" t="s">
        <v>7</v>
      </c>
      <c r="I6" s="7" t="s">
        <v>8</v>
      </c>
      <c r="J6" s="8" t="s">
        <v>9</v>
      </c>
      <c r="K6" s="7" t="s">
        <v>10</v>
      </c>
    </row>
  </sheetData>
  <dataValidations count="1">
    <dataValidation type="list" allowBlank="1" showInputMessage="1" showErrorMessage="1" sqref="B3" xr:uid="{CE16C944-CAAF-49D3-B508-AC26E9688BA2}">
      <formula1>$A$1:$G$1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E38542C90E2264CA68D00E553F4494C" ma:contentTypeVersion="4" ma:contentTypeDescription="Crée un document." ma:contentTypeScope="" ma:versionID="8561b4196b959eb2fd69afc3cbd27802">
  <xsd:schema xmlns:xsd="http://www.w3.org/2001/XMLSchema" xmlns:xs="http://www.w3.org/2001/XMLSchema" xmlns:p="http://schemas.microsoft.com/office/2006/metadata/properties" xmlns:ns2="f8ae1df2-93cd-448f-80df-aacb0aed22b1" targetNamespace="http://schemas.microsoft.com/office/2006/metadata/properties" ma:root="true" ma:fieldsID="fddd493be3e4f53e47f052ca5d43f1b0" ns2:_="">
    <xsd:import namespace="f8ae1df2-93cd-448f-80df-aacb0aed22b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ae1df2-93cd-448f-80df-aacb0aed22b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6FE38B9-1647-4D8F-9E11-ED3A6C8291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8ae1df2-93cd-448f-80df-aacb0aed22b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944C0E5-874E-4B8B-B35B-1E2D27D27B9D}">
  <ds:schemaRefs>
    <ds:schemaRef ds:uri="http://schemas.microsoft.com/office/2006/documentManagement/types"/>
    <ds:schemaRef ds:uri="http://www.w3.org/XML/1998/namespace"/>
    <ds:schemaRef ds:uri="http://purl.org/dc/dcmitype/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f8ae1df2-93cd-448f-80df-aacb0aed22b1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FD38E2D6-3655-488E-804E-1386874F596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Base de données</vt:lpstr>
      <vt:lpstr>Base de données V2</vt:lpstr>
      <vt:lpstr>Base de données V3</vt:lpstr>
      <vt:lpstr>Classes</vt:lpstr>
      <vt:lpstr>Acropora sp. Culture</vt:lpstr>
      <vt:lpstr>test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Gabin PETIT</cp:lastModifiedBy>
  <cp:revision/>
  <dcterms:created xsi:type="dcterms:W3CDTF">2021-06-17T08:24:57Z</dcterms:created>
  <dcterms:modified xsi:type="dcterms:W3CDTF">2021-06-18T13:50:12Z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0x0101008E38542C90E2264CA68D00E553F4494C</vt:lpwstr>
  </property>
</Properties>
</file>