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396"/>
  </bookViews>
  <sheets>
    <sheet name="clients" sheetId="1" r:id="rId1"/>
    <sheet name="Emp" sheetId="2" r:id="rId2"/>
  </sheets>
  <externalReferences>
    <externalReference r:id="rId3"/>
  </externalReferences>
  <definedNames>
    <definedName name="_xlnm._FilterDatabase" localSheetId="0" hidden="1">clients!$A$1:$D$1</definedName>
    <definedName name="_xlnm._FilterDatabase" localSheetId="1" hidden="1">Emp!$A$3:$D$3</definedName>
    <definedName name="ref">[1]Référentiel!$A$2:$Q$648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D3" i="1"/>
  <c r="C4" i="1"/>
  <c r="D4" i="1"/>
  <c r="C5" i="1"/>
  <c r="D5" i="1"/>
  <c r="C6" i="1"/>
  <c r="D6" i="1"/>
  <c r="C7" i="1"/>
  <c r="D7" i="1"/>
  <c r="C8" i="1"/>
  <c r="D8" i="1"/>
  <c r="C9" i="1"/>
  <c r="D9" i="1"/>
  <c r="D2" i="1"/>
  <c r="C2" i="1"/>
  <c r="D11" i="2" l="1"/>
  <c r="A11" i="2"/>
</calcChain>
</file>

<file path=xl/sharedStrings.xml><?xml version="1.0" encoding="utf-8"?>
<sst xmlns="http://schemas.openxmlformats.org/spreadsheetml/2006/main" count="40" uniqueCount="30">
  <si>
    <t>Prénom</t>
  </si>
  <si>
    <t>Ville</t>
  </si>
  <si>
    <t>Mathéo</t>
  </si>
  <si>
    <t>Nathan</t>
  </si>
  <si>
    <t>Mickaella</t>
  </si>
  <si>
    <t>Mathias</t>
  </si>
  <si>
    <t>Emilien</t>
  </si>
  <si>
    <t>Téo</t>
  </si>
  <si>
    <t>Kylian</t>
  </si>
  <si>
    <t>Nbre personne physique</t>
  </si>
  <si>
    <t>Erwan</t>
  </si>
  <si>
    <t>Kate</t>
  </si>
  <si>
    <t>Aurélie</t>
  </si>
  <si>
    <t>Nathalie</t>
  </si>
  <si>
    <t>Jean</t>
  </si>
  <si>
    <t>London</t>
  </si>
  <si>
    <t>Houston</t>
  </si>
  <si>
    <t>Tokyo</t>
  </si>
  <si>
    <t>Oslo</t>
  </si>
  <si>
    <t>Madrid</t>
  </si>
  <si>
    <t>heures contrat</t>
  </si>
  <si>
    <t>total heures</t>
  </si>
  <si>
    <t>NOM</t>
  </si>
  <si>
    <t>Employés</t>
  </si>
  <si>
    <t>Géraldine</t>
  </si>
  <si>
    <t>Joanna</t>
  </si>
  <si>
    <t>Manille</t>
  </si>
  <si>
    <t>Heures restantes</t>
  </si>
  <si>
    <t>Heures utilisées</t>
  </si>
  <si>
    <t>heure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</si>
</sst>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1"/>
      <name val="Garamond"/>
      <family val="1"/>
    </font>
    <font>
      <sz val="11"/>
      <color theme="1"/>
      <name val="Garamond"/>
      <family val="1"/>
    </font>
    <font>
      <sz val="16"/>
      <color theme="1"/>
      <name val="Garamond"/>
      <family val="1"/>
    </font>
    <font>
      <sz val="12"/>
      <color theme="1"/>
      <name val="Garamond"/>
      <family val="1"/>
    </font>
    <font>
      <sz val="10"/>
      <color rgb="FF000000"/>
      <name val="Garamond"/>
      <family val="1"/>
    </font>
    <font>
      <sz val="12"/>
      <name val="Garamond"/>
      <family val="1"/>
    </font>
    <font>
      <sz val="11"/>
      <name val="Arial Narrow"/>
      <family val="2"/>
    </font>
    <font>
      <sz val="10"/>
      <color rgb="FF000000"/>
      <name val="Arial"/>
      <family val="2"/>
    </font>
    <font>
      <sz val="12"/>
      <color theme="1"/>
      <name val="Garamond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4" fillId="0" borderId="0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 wrapText="1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0" xfId="0" applyFont="1" applyFill="1" applyProtection="1"/>
    <xf numFmtId="0" fontId="6" fillId="2" borderId="3" xfId="0" applyFont="1" applyFill="1" applyBorder="1" applyProtection="1"/>
    <xf numFmtId="0" fontId="6" fillId="2" borderId="0" xfId="0" applyFont="1" applyFill="1" applyBorder="1" applyProtection="1"/>
    <xf numFmtId="0" fontId="6" fillId="2" borderId="0" xfId="0" applyFont="1" applyFill="1" applyBorder="1" applyAlignment="1" applyProtection="1">
      <alignment horizontal="center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5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9" fillId="5" borderId="5" xfId="0" applyNumberFormat="1" applyFont="1" applyFill="1" applyBorder="1" applyAlignment="1" applyProtection="1">
      <alignment horizontal="center" vertical="center" wrapText="1"/>
    </xf>
    <xf numFmtId="0" fontId="9" fillId="5" borderId="5" xfId="0" applyFont="1" applyFill="1" applyBorder="1" applyAlignment="1" applyProtection="1">
      <alignment horizontal="center" vertical="center" wrapText="1"/>
    </xf>
    <xf numFmtId="0" fontId="10" fillId="5" borderId="14" xfId="1" applyFont="1" applyFill="1" applyBorder="1" applyAlignment="1">
      <alignment horizontal="center" vertical="center" wrapText="1"/>
    </xf>
    <xf numFmtId="0" fontId="9" fillId="5" borderId="5" xfId="0" applyFont="1" applyFill="1" applyBorder="1" applyAlignment="1" applyProtection="1">
      <alignment horizontal="center" vertical="center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10" fillId="5" borderId="13" xfId="1" applyFont="1" applyFill="1" applyBorder="1" applyAlignment="1">
      <alignment horizontal="center" vertical="center" wrapText="1"/>
    </xf>
    <xf numFmtId="0" fontId="10" fillId="5" borderId="12" xfId="1" applyFont="1" applyFill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2" fillId="0" borderId="0" xfId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0" fillId="0" borderId="0" xfId="0" applyFill="1"/>
    <xf numFmtId="0" fontId="6" fillId="4" borderId="15" xfId="0" applyFont="1" applyFill="1" applyBorder="1" applyAlignment="1" applyProtection="1">
      <alignment horizontal="center" vertical="center"/>
      <protection locked="0"/>
    </xf>
    <xf numFmtId="0" fontId="6" fillId="3" borderId="16" xfId="0" applyFont="1" applyFill="1" applyBorder="1" applyAlignment="1" applyProtection="1">
      <alignment horizontal="center" vertical="center" wrapText="1"/>
    </xf>
    <xf numFmtId="0" fontId="6" fillId="4" borderId="17" xfId="0" applyFont="1" applyFill="1" applyBorder="1" applyAlignment="1" applyProtection="1">
      <alignment horizontal="center" vertical="center"/>
      <protection locked="0"/>
    </xf>
    <xf numFmtId="0" fontId="11" fillId="4" borderId="17" xfId="0" applyFont="1" applyFill="1" applyBorder="1" applyAlignment="1" applyProtection="1">
      <alignment horizontal="center" vertical="center"/>
      <protection locked="0"/>
    </xf>
    <xf numFmtId="0" fontId="2" fillId="5" borderId="13" xfId="1" quotePrefix="1" applyFill="1" applyBorder="1" applyAlignment="1">
      <alignment horizontal="center" vertical="center" wrapText="1"/>
    </xf>
    <xf numFmtId="0" fontId="8" fillId="2" borderId="18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0" fillId="0" borderId="5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aramond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aramond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aramond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rgb="FFFF99FF"/>
          <bgColor rgb="FFFF99FF"/>
        </patternFill>
      </fill>
    </dxf>
    <dxf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nnah\Downloads\BASE%20GENERALE%20pre&#769;paration%20rentre&#769;e%20au%2015-5-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érentiel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3:B9" totalsRowShown="0" headerRowDxfId="5" dataDxfId="3" headerRowBorderDxfId="4" tableBorderDxfId="2" totalsRowBorderDxfId="1">
  <autoFilter ref="B3:B9"/>
  <tableColumns count="1">
    <tableColumn id="1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47"/>
  <sheetViews>
    <sheetView tabSelected="1" zoomScaleNormal="100" workbookViewId="0">
      <pane ySplit="1" topLeftCell="A2" activePane="bottomLeft" state="frozen"/>
      <selection pane="bottomLeft" activeCell="D12" sqref="D12"/>
    </sheetView>
  </sheetViews>
  <sheetFormatPr baseColWidth="10" defaultColWidth="17.88671875" defaultRowHeight="14.4" x14ac:dyDescent="0.3"/>
  <cols>
    <col min="1" max="1" width="13.33203125" style="1" customWidth="1"/>
    <col min="2" max="2" width="22.109375" style="1" customWidth="1"/>
    <col min="3" max="3" width="27.5546875" style="1" customWidth="1"/>
    <col min="4" max="4" width="8.5546875" style="1" customWidth="1"/>
    <col min="5" max="5" width="10.33203125" customWidth="1"/>
    <col min="6" max="6" width="10.109375" customWidth="1"/>
    <col min="7" max="7" width="17.88671875" customWidth="1"/>
    <col min="8" max="38" width="17.88671875" style="1" customWidth="1"/>
    <col min="39" max="16384" width="17.88671875" style="1"/>
  </cols>
  <sheetData>
    <row r="1" spans="1:39" ht="31.8" thickBot="1" x14ac:dyDescent="0.35">
      <c r="A1" s="2" t="s">
        <v>0</v>
      </c>
      <c r="B1" s="2" t="s">
        <v>23</v>
      </c>
      <c r="C1" s="2" t="s">
        <v>1</v>
      </c>
      <c r="D1" s="41" t="s">
        <v>29</v>
      </c>
      <c r="E1" s="42" t="s">
        <v>27</v>
      </c>
      <c r="F1" s="42" t="s">
        <v>28</v>
      </c>
    </row>
    <row r="2" spans="1:39" s="27" customFormat="1" x14ac:dyDescent="0.3">
      <c r="A2" s="23" t="s">
        <v>5</v>
      </c>
      <c r="B2" s="28" t="s">
        <v>12</v>
      </c>
      <c r="C2" s="40" t="str">
        <f>VLOOKUP($B2,Emp!$B$4:$D$9,2,FALSE)</f>
        <v>London</v>
      </c>
      <c r="D2" s="40">
        <f>VLOOKUP($B2,Emp!$B$4:$D$9,3,FALSE)</f>
        <v>20</v>
      </c>
      <c r="E2" s="43"/>
      <c r="F2" s="43">
        <v>6</v>
      </c>
      <c r="G2" s="3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7" customFormat="1" ht="48.75" customHeight="1" x14ac:dyDescent="0.3">
      <c r="A3" s="23" t="s">
        <v>8</v>
      </c>
      <c r="B3" s="30" t="s">
        <v>13</v>
      </c>
      <c r="C3" s="40" t="str">
        <f>VLOOKUP($B3,Emp!$B$4:$D$9,2,FALSE)</f>
        <v>Oslo</v>
      </c>
      <c r="D3" s="40">
        <f>VLOOKUP($B3,Emp!$B$4:$D$9,3,FALSE)</f>
        <v>22</v>
      </c>
      <c r="E3" s="43"/>
      <c r="F3" s="43">
        <v>10</v>
      </c>
      <c r="G3" s="3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x14ac:dyDescent="0.3">
      <c r="A4" s="23" t="s">
        <v>3</v>
      </c>
      <c r="B4" s="25" t="s">
        <v>12</v>
      </c>
      <c r="C4" s="40" t="str">
        <f>VLOOKUP($B4,Emp!$B$4:$D$9,2,FALSE)</f>
        <v>London</v>
      </c>
      <c r="D4" s="40">
        <f>VLOOKUP($B4,Emp!$B$4:$D$9,3,FALSE)</f>
        <v>20</v>
      </c>
      <c r="E4" s="43"/>
      <c r="F4" s="43">
        <v>6</v>
      </c>
      <c r="G4" s="35"/>
    </row>
    <row r="5" spans="1:39" s="27" customFormat="1" x14ac:dyDescent="0.3">
      <c r="A5" s="26" t="s">
        <v>6</v>
      </c>
      <c r="B5" s="30" t="s">
        <v>13</v>
      </c>
      <c r="C5" s="40" t="str">
        <f>VLOOKUP($B5,Emp!$B$4:$D$9,2,FALSE)</f>
        <v>Oslo</v>
      </c>
      <c r="D5" s="40">
        <f>VLOOKUP($B5,Emp!$B$4:$D$9,3,FALSE)</f>
        <v>22</v>
      </c>
      <c r="E5" s="43"/>
      <c r="F5" s="43">
        <v>12</v>
      </c>
      <c r="G5" s="3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x14ac:dyDescent="0.3">
      <c r="A6" s="23" t="s">
        <v>10</v>
      </c>
      <c r="B6" s="28" t="s">
        <v>25</v>
      </c>
      <c r="C6" s="40" t="str">
        <f>VLOOKUP($B6,Emp!$B$4:$D$9,2,FALSE)</f>
        <v>Tokyo</v>
      </c>
      <c r="D6" s="40">
        <f>VLOOKUP($B6,Emp!$B$4:$D$9,3,FALSE)</f>
        <v>24</v>
      </c>
      <c r="E6" s="43"/>
      <c r="F6" s="43">
        <v>24</v>
      </c>
      <c r="G6" s="35"/>
    </row>
    <row r="7" spans="1:39" s="27" customFormat="1" x14ac:dyDescent="0.3">
      <c r="A7" s="23" t="s">
        <v>7</v>
      </c>
      <c r="B7" s="28" t="s">
        <v>14</v>
      </c>
      <c r="C7" s="40" t="str">
        <f>VLOOKUP($B7,Emp!$B$4:$D$9,2,FALSE)</f>
        <v>Madrid</v>
      </c>
      <c r="D7" s="40">
        <f>VLOOKUP($B7,Emp!$B$4:$D$9,3,FALSE)</f>
        <v>20</v>
      </c>
      <c r="E7" s="43"/>
      <c r="F7" s="43">
        <v>8</v>
      </c>
      <c r="G7" s="3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s="27" customFormat="1" x14ac:dyDescent="0.3">
      <c r="A8" s="24" t="s">
        <v>2</v>
      </c>
      <c r="B8" s="29" t="s">
        <v>11</v>
      </c>
      <c r="C8" s="40" t="str">
        <f>VLOOKUP($B8,Emp!$B$4:$D$9,2,FALSE)</f>
        <v>Houston</v>
      </c>
      <c r="D8" s="40">
        <f>VLOOKUP($B8,Emp!$B$4:$D$9,3,FALSE)</f>
        <v>15</v>
      </c>
      <c r="E8" s="43"/>
      <c r="F8" s="43">
        <v>12</v>
      </c>
      <c r="G8" s="3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s="27" customFormat="1" x14ac:dyDescent="0.3">
      <c r="A9" s="23" t="s">
        <v>4</v>
      </c>
      <c r="B9" s="28" t="s">
        <v>14</v>
      </c>
      <c r="C9" s="40" t="str">
        <f>VLOOKUP($B9,Emp!$B$4:$D$9,2,FALSE)</f>
        <v>Madrid</v>
      </c>
      <c r="D9" s="40">
        <f>VLOOKUP($B9,Emp!$B$4:$D$9,3,FALSE)</f>
        <v>20</v>
      </c>
      <c r="E9" s="43"/>
      <c r="F9" s="43">
        <v>8</v>
      </c>
      <c r="G9" s="3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s="27" customFormat="1" x14ac:dyDescent="0.3">
      <c r="A10" s="31"/>
      <c r="B10" s="32"/>
      <c r="C10" s="33"/>
      <c r="D10" s="34"/>
      <c r="E10" s="35"/>
      <c r="F10" s="35"/>
      <c r="G10" s="3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s="27" customFormat="1" x14ac:dyDescent="0.3">
      <c r="A11" s="31"/>
      <c r="B11" s="32"/>
      <c r="C11" s="33"/>
      <c r="D11" s="34"/>
      <c r="E11" s="35"/>
      <c r="F11" s="35"/>
      <c r="G11" s="3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27" customFormat="1" x14ac:dyDescent="0.3">
      <c r="A12" s="31"/>
      <c r="B12" s="32"/>
      <c r="C12" s="33"/>
      <c r="D12" s="34"/>
      <c r="E12" s="35"/>
      <c r="F12" s="35"/>
      <c r="G12" s="3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s="27" customFormat="1" x14ac:dyDescent="0.3">
      <c r="A13" s="31"/>
      <c r="B13" s="32"/>
      <c r="C13" s="33"/>
      <c r="D13" s="34"/>
      <c r="E13" s="35"/>
      <c r="F13" s="35"/>
      <c r="G13" s="3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s="27" customFormat="1" x14ac:dyDescent="0.3">
      <c r="A14" s="31"/>
      <c r="B14" s="32"/>
      <c r="C14" s="33"/>
      <c r="D14" s="34"/>
      <c r="E14" s="35"/>
      <c r="F14" s="35"/>
      <c r="G14" s="3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s="27" customFormat="1" x14ac:dyDescent="0.3">
      <c r="A15" s="31"/>
      <c r="B15" s="32"/>
      <c r="C15" s="33"/>
      <c r="D15" s="34"/>
      <c r="E15" s="35"/>
      <c r="F15" s="35"/>
      <c r="G15" s="3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s="27" customFormat="1" x14ac:dyDescent="0.3">
      <c r="A16" s="31"/>
      <c r="B16" s="32"/>
      <c r="C16" s="33"/>
      <c r="D16" s="34"/>
      <c r="E16" s="35"/>
      <c r="F16" s="35"/>
      <c r="G16" s="3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s="27" customFormat="1" x14ac:dyDescent="0.3">
      <c r="A17" s="31"/>
      <c r="B17" s="32"/>
      <c r="C17" s="33"/>
      <c r="D17" s="34"/>
      <c r="E17" s="35"/>
      <c r="F17" s="35"/>
      <c r="G17" s="3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s="27" customFormat="1" x14ac:dyDescent="0.3">
      <c r="A18" s="31"/>
      <c r="B18" s="32"/>
      <c r="C18" s="33"/>
      <c r="D18" s="34"/>
      <c r="E18" s="35"/>
      <c r="F18" s="35"/>
      <c r="G18" s="3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s="27" customFormat="1" x14ac:dyDescent="0.3">
      <c r="A19" s="31"/>
      <c r="B19" s="32"/>
      <c r="C19" s="33"/>
      <c r="D19" s="34"/>
      <c r="E19" s="35"/>
      <c r="F19" s="35"/>
      <c r="G19" s="3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s="27" customFormat="1" x14ac:dyDescent="0.3">
      <c r="A20" s="31"/>
      <c r="B20" s="32"/>
      <c r="C20" s="33"/>
      <c r="D20" s="34"/>
      <c r="E20" s="35"/>
      <c r="F20" s="35"/>
      <c r="G20" s="3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s="27" customFormat="1" x14ac:dyDescent="0.3">
      <c r="A21" s="31"/>
      <c r="B21" s="32"/>
      <c r="C21" s="33"/>
      <c r="D21" s="34"/>
      <c r="E21" s="35"/>
      <c r="F21" s="35"/>
      <c r="G21" s="3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s="27" customFormat="1" x14ac:dyDescent="0.3">
      <c r="A22" s="31"/>
      <c r="B22" s="32"/>
      <c r="C22" s="33"/>
      <c r="D22" s="34"/>
      <c r="E22" s="35"/>
      <c r="F22" s="35"/>
      <c r="G22" s="3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s="27" customFormat="1" x14ac:dyDescent="0.3">
      <c r="A23" s="31"/>
      <c r="B23" s="32"/>
      <c r="C23" s="33"/>
      <c r="D23" s="34"/>
      <c r="E23" s="35"/>
      <c r="F23" s="35"/>
      <c r="G23" s="3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s="27" customFormat="1" x14ac:dyDescent="0.3">
      <c r="A24" s="31"/>
      <c r="B24" s="32"/>
      <c r="C24" s="33"/>
      <c r="D24" s="34"/>
      <c r="E24" s="35"/>
      <c r="F24" s="35"/>
      <c r="G24" s="3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s="27" customFormat="1" x14ac:dyDescent="0.3">
      <c r="A25" s="31"/>
      <c r="B25" s="32"/>
      <c r="C25" s="33"/>
      <c r="D25" s="34"/>
      <c r="E25" s="35"/>
      <c r="F25" s="35"/>
      <c r="G25" s="3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s="27" customFormat="1" x14ac:dyDescent="0.3">
      <c r="A26" s="31"/>
      <c r="B26" s="32"/>
      <c r="C26" s="33"/>
      <c r="D26" s="34"/>
      <c r="E26" s="35"/>
      <c r="F26" s="35"/>
      <c r="G26" s="3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s="27" customFormat="1" x14ac:dyDescent="0.3">
      <c r="A27" s="31"/>
      <c r="B27" s="32"/>
      <c r="C27" s="33"/>
      <c r="D27" s="34"/>
      <c r="E27" s="35"/>
      <c r="F27" s="35"/>
      <c r="G27" s="3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s="27" customFormat="1" x14ac:dyDescent="0.3">
      <c r="A28" s="31"/>
      <c r="B28" s="32"/>
      <c r="C28" s="33"/>
      <c r="D28" s="34"/>
      <c r="E28" s="35"/>
      <c r="F28" s="35"/>
      <c r="G28" s="3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s="27" customFormat="1" x14ac:dyDescent="0.3">
      <c r="A29" s="31"/>
      <c r="B29" s="32"/>
      <c r="C29" s="33"/>
      <c r="D29" s="34"/>
      <c r="E29" s="35"/>
      <c r="F29" s="35"/>
      <c r="G29" s="3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s="27" customFormat="1" x14ac:dyDescent="0.3">
      <c r="A30" s="31"/>
      <c r="B30" s="32"/>
      <c r="C30" s="33"/>
      <c r="D30" s="34"/>
      <c r="E30" s="35"/>
      <c r="F30" s="35"/>
      <c r="G30" s="3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s="27" customFormat="1" x14ac:dyDescent="0.3">
      <c r="A31" s="31"/>
      <c r="B31" s="32"/>
      <c r="C31" s="33"/>
      <c r="D31" s="34"/>
      <c r="E31" s="35"/>
      <c r="F31" s="35"/>
      <c r="G31" s="3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s="27" customFormat="1" x14ac:dyDescent="0.3">
      <c r="A32" s="31"/>
      <c r="B32" s="32"/>
      <c r="C32" s="33"/>
      <c r="D32" s="34"/>
      <c r="E32" s="35"/>
      <c r="F32" s="35"/>
      <c r="G32" s="3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s="27" customFormat="1" x14ac:dyDescent="0.3">
      <c r="A33" s="31"/>
      <c r="B33" s="32"/>
      <c r="C33" s="33"/>
      <c r="D33" s="34"/>
      <c r="E33" s="35"/>
      <c r="F33" s="35"/>
      <c r="G33" s="3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s="27" customFormat="1" x14ac:dyDescent="0.3">
      <c r="A34" s="31"/>
      <c r="B34" s="32"/>
      <c r="C34" s="33"/>
      <c r="D34" s="34"/>
      <c r="E34" s="35"/>
      <c r="F34" s="35"/>
      <c r="G34" s="35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s="27" customFormat="1" x14ac:dyDescent="0.3">
      <c r="A35" s="31"/>
      <c r="B35" s="32"/>
      <c r="C35" s="33"/>
      <c r="D35" s="34"/>
      <c r="E35" s="35"/>
      <c r="F35" s="35"/>
      <c r="G35" s="3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s="27" customFormat="1" x14ac:dyDescent="0.3">
      <c r="A36" s="31"/>
      <c r="B36" s="32"/>
      <c r="C36" s="33"/>
      <c r="D36" s="34"/>
      <c r="E36" s="35"/>
      <c r="F36" s="35"/>
      <c r="G36" s="3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s="27" customFormat="1" x14ac:dyDescent="0.3">
      <c r="A37" s="31"/>
      <c r="B37" s="32"/>
      <c r="C37" s="33"/>
      <c r="D37" s="34"/>
      <c r="E37" s="35"/>
      <c r="F37" s="35"/>
      <c r="G37" s="3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s="27" customFormat="1" x14ac:dyDescent="0.3">
      <c r="A38" s="31"/>
      <c r="B38" s="32"/>
      <c r="C38" s="33"/>
      <c r="D38" s="34"/>
      <c r="E38" s="35"/>
      <c r="F38" s="35"/>
      <c r="G38" s="3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s="27" customFormat="1" x14ac:dyDescent="0.3">
      <c r="A39" s="31"/>
      <c r="B39" s="32"/>
      <c r="C39" s="33"/>
      <c r="D39" s="34"/>
      <c r="E39" s="35"/>
      <c r="F39" s="35"/>
      <c r="G39" s="3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s="27" customFormat="1" x14ac:dyDescent="0.3">
      <c r="A40" s="31"/>
      <c r="B40" s="32"/>
      <c r="C40" s="33"/>
      <c r="D40" s="34"/>
      <c r="E40" s="35"/>
      <c r="F40" s="35"/>
      <c r="G40" s="3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s="27" customFormat="1" x14ac:dyDescent="0.3">
      <c r="A41" s="31"/>
      <c r="B41" s="32"/>
      <c r="C41" s="33"/>
      <c r="D41" s="34"/>
      <c r="E41" s="35"/>
      <c r="F41" s="35"/>
      <c r="G41" s="3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s="27" customFormat="1" x14ac:dyDescent="0.3">
      <c r="A42" s="31"/>
      <c r="B42" s="32"/>
      <c r="C42" s="33"/>
      <c r="D42" s="34"/>
      <c r="E42" s="35"/>
      <c r="F42" s="35"/>
      <c r="G42" s="3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s="27" customFormat="1" x14ac:dyDescent="0.3">
      <c r="A43" s="31"/>
      <c r="B43" s="32"/>
      <c r="C43" s="33"/>
      <c r="D43" s="34"/>
      <c r="E43" s="35"/>
      <c r="F43" s="35"/>
      <c r="G43" s="3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s="27" customFormat="1" x14ac:dyDescent="0.3">
      <c r="A44" s="31"/>
      <c r="B44" s="32"/>
      <c r="C44" s="33"/>
      <c r="D44" s="34"/>
      <c r="E44" s="35"/>
      <c r="F44" s="35"/>
      <c r="G44" s="3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s="27" customFormat="1" x14ac:dyDescent="0.3">
      <c r="A45" s="31"/>
      <c r="B45" s="32"/>
      <c r="C45" s="33"/>
      <c r="D45" s="34"/>
      <c r="E45" s="35"/>
      <c r="F45" s="35"/>
      <c r="G45" s="3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x14ac:dyDescent="0.3">
      <c r="E46" s="35"/>
      <c r="F46" s="35"/>
      <c r="G46" s="35"/>
    </row>
    <row r="47" spans="1:39" x14ac:dyDescent="0.3">
      <c r="E47" s="35"/>
      <c r="F47" s="35"/>
      <c r="G47" s="35"/>
    </row>
  </sheetData>
  <sheetProtection selectLockedCells="1" sort="0" autoFilter="0"/>
  <autoFilter ref="A1:D1"/>
  <sortState ref="A4:G5">
    <sortCondition ref="A4:A5"/>
  </sortState>
  <phoneticPr fontId="1" type="noConversion"/>
  <conditionalFormatting sqref="B2:B7 B9:B45">
    <cfRule type="expression" dxfId="7" priority="5" stopIfTrue="1">
      <formula>#REF!="HP2D"</formula>
    </cfRule>
  </conditionalFormatting>
  <conditionalFormatting sqref="B2:B7 B9:B45">
    <cfRule type="expression" dxfId="6" priority="6" stopIfTrue="1">
      <formula>#REF!="HPIN"</formula>
    </cfRule>
  </conditionalFormatting>
  <dataValidations count="1">
    <dataValidation type="list" allowBlank="1" showInputMessage="1" showErrorMessage="1" sqref="B2:B9">
      <formula1>INDIRECT("Tableau1[NOM]")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10" sqref="D10"/>
    </sheetView>
  </sheetViews>
  <sheetFormatPr baseColWidth="10" defaultColWidth="12.44140625" defaultRowHeight="15.6" x14ac:dyDescent="0.3"/>
  <cols>
    <col min="1" max="1" width="12.44140625" style="3"/>
    <col min="2" max="2" width="43.33203125" style="3" customWidth="1"/>
    <col min="3" max="3" width="30.6640625" style="3" bestFit="1" customWidth="1"/>
    <col min="4" max="4" width="16.6640625" style="4" customWidth="1"/>
    <col min="5" max="5" width="21.109375" style="3" customWidth="1"/>
    <col min="6" max="16384" width="12.44140625" style="3"/>
  </cols>
  <sheetData>
    <row r="1" spans="1:4" ht="21" customHeight="1" x14ac:dyDescent="0.3">
      <c r="A1" s="5" t="s">
        <v>23</v>
      </c>
      <c r="B1" s="6"/>
      <c r="C1" s="6"/>
      <c r="D1" s="7"/>
    </row>
    <row r="2" spans="1:4" x14ac:dyDescent="0.3">
      <c r="A2" s="8"/>
      <c r="B2" s="9"/>
      <c r="C2" s="9"/>
      <c r="D2" s="10"/>
    </row>
    <row r="3" spans="1:4" ht="46.8" x14ac:dyDescent="0.3">
      <c r="A3" s="11" t="s">
        <v>9</v>
      </c>
      <c r="B3" s="37" t="s">
        <v>22</v>
      </c>
      <c r="C3" s="12" t="s">
        <v>1</v>
      </c>
      <c r="D3" s="12" t="s">
        <v>20</v>
      </c>
    </row>
    <row r="4" spans="1:4" x14ac:dyDescent="0.3">
      <c r="A4" s="13">
        <v>1</v>
      </c>
      <c r="B4" s="36" t="s">
        <v>12</v>
      </c>
      <c r="C4" s="22" t="s">
        <v>15</v>
      </c>
      <c r="D4" s="15">
        <v>20</v>
      </c>
    </row>
    <row r="5" spans="1:4" x14ac:dyDescent="0.3">
      <c r="A5" s="13">
        <v>1</v>
      </c>
      <c r="B5" s="36" t="s">
        <v>24</v>
      </c>
      <c r="C5" s="22" t="s">
        <v>26</v>
      </c>
      <c r="D5" s="15">
        <v>27</v>
      </c>
    </row>
    <row r="6" spans="1:4" x14ac:dyDescent="0.3">
      <c r="A6" s="13">
        <v>1</v>
      </c>
      <c r="B6" s="36" t="s">
        <v>25</v>
      </c>
      <c r="C6" s="22" t="s">
        <v>17</v>
      </c>
      <c r="D6" s="15">
        <v>24</v>
      </c>
    </row>
    <row r="7" spans="1:4" x14ac:dyDescent="0.3">
      <c r="A7" s="13">
        <v>1</v>
      </c>
      <c r="B7" s="36" t="s">
        <v>13</v>
      </c>
      <c r="C7" s="22" t="s">
        <v>18</v>
      </c>
      <c r="D7" s="15">
        <v>22</v>
      </c>
    </row>
    <row r="8" spans="1:4" x14ac:dyDescent="0.3">
      <c r="A8" s="13">
        <v>1</v>
      </c>
      <c r="B8" s="38" t="s">
        <v>14</v>
      </c>
      <c r="C8" s="22" t="s">
        <v>19</v>
      </c>
      <c r="D8" s="15">
        <v>20</v>
      </c>
    </row>
    <row r="9" spans="1:4" x14ac:dyDescent="0.3">
      <c r="A9" s="17">
        <v>1</v>
      </c>
      <c r="B9" s="39" t="s">
        <v>11</v>
      </c>
      <c r="C9" s="22" t="s">
        <v>16</v>
      </c>
      <c r="D9" s="15">
        <v>15</v>
      </c>
    </row>
    <row r="10" spans="1:4" x14ac:dyDescent="0.3">
      <c r="A10" s="17"/>
      <c r="B10" s="14"/>
      <c r="C10" s="14"/>
      <c r="D10" s="16"/>
    </row>
    <row r="11" spans="1:4" ht="16.2" thickBot="1" x14ac:dyDescent="0.35">
      <c r="A11" s="18">
        <f>SUM(A4:A10)</f>
        <v>6</v>
      </c>
      <c r="B11" s="19" t="s">
        <v>21</v>
      </c>
      <c r="C11" s="20"/>
      <c r="D11" s="21">
        <f>SUM(D4:D10)</f>
        <v>128</v>
      </c>
    </row>
  </sheetData>
  <sheetProtection selectLockedCells="1" sort="0" autoFilter="0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Emp</vt:lpstr>
    </vt:vector>
  </TitlesOfParts>
  <Company>Education Nationale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COUSIN</dc:creator>
  <cp:lastModifiedBy>GPETIT</cp:lastModifiedBy>
  <dcterms:created xsi:type="dcterms:W3CDTF">2020-05-14T13:33:04Z</dcterms:created>
  <dcterms:modified xsi:type="dcterms:W3CDTF">2021-03-12T14:40:13Z</dcterms:modified>
</cp:coreProperties>
</file>