
<file path=[Content_Types].xml><?xml version="1.0" encoding="utf-8"?>
<Types xmlns="http://schemas.openxmlformats.org/package/2006/content-types">
  <Default Extension="bin" ContentType="application/vnd.openxmlformats-officedocument.spreadsheetml.printerSettings"/>
  <Default Extension="glb" ContentType="model/gltf.binary"/>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defaultThemeVersion="166925"/>
  <mc:AlternateContent xmlns:mc="http://schemas.openxmlformats.org/markup-compatibility/2006">
    <mc:Choice Requires="x15">
      <x15ac:absPath xmlns:x15ac="http://schemas.microsoft.com/office/spreadsheetml/2010/11/ac" url="C:\Users\petit\Desktop\Projet 3 Energin Box\PDCA1\"/>
    </mc:Choice>
  </mc:AlternateContent>
  <xr:revisionPtr revIDLastSave="0" documentId="13_ncr:1_{6EE2B560-1ADB-48E1-9927-2768B61563FD}" xr6:coauthVersionLast="46" xr6:coauthVersionMax="46" xr10:uidLastSave="{00000000-0000-0000-0000-000000000000}"/>
  <bookViews>
    <workbookView xWindow="-108" yWindow="-108" windowWidth="23256" windowHeight="12576" activeTab="2" xr2:uid="{6CEA57C3-A69C-480C-B707-4F380267710D}"/>
  </bookViews>
  <sheets>
    <sheet name="Présentation" sheetId="1" r:id="rId1"/>
    <sheet name="Données" sheetId="5" r:id="rId2"/>
    <sheet name="Bilan Thermique du Module" sheetId="2" r:id="rId3"/>
    <sheet name="Bilan Thermique du bâtiment" sheetId="3" r:id="rId4"/>
    <sheet name="Bilan Thermique de la maquette" sheetId="4"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3" i="5" l="1"/>
  <c r="L12" i="5"/>
  <c r="I13" i="5"/>
  <c r="I12" i="5"/>
  <c r="I11" i="5"/>
  <c r="I10" i="5"/>
  <c r="I9" i="5"/>
  <c r="D18" i="5"/>
  <c r="C18" i="5"/>
  <c r="L2" i="2"/>
  <c r="L2" i="3"/>
  <c r="L2" i="4"/>
  <c r="L2" i="5"/>
  <c r="L1" i="2"/>
  <c r="L1" i="3"/>
  <c r="L1" i="4"/>
  <c r="L1" i="5"/>
</calcChain>
</file>

<file path=xl/sharedStrings.xml><?xml version="1.0" encoding="utf-8"?>
<sst xmlns="http://schemas.openxmlformats.org/spreadsheetml/2006/main" count="142" uniqueCount="81">
  <si>
    <t>Raccourcis de navigation:</t>
  </si>
  <si>
    <t>← Présentation</t>
  </si>
  <si>
    <t>Bilan Thermique du Module →</t>
  </si>
  <si>
    <t>Bilan Thermique du bâtiment →</t>
  </si>
  <si>
    <t>Bilan Thermique de la maquette →</t>
  </si>
  <si>
    <t>Données →</t>
  </si>
  <si>
    <t>← Bilan Thermique du Module</t>
  </si>
  <si>
    <t>←Données</t>
  </si>
  <si>
    <t>← Bilan Thermique du Bâtiment</t>
  </si>
  <si>
    <t>TITRE</t>
  </si>
  <si>
    <t>Date:</t>
  </si>
  <si>
    <t>Version:</t>
  </si>
  <si>
    <t>Classeur d'étude de l'isolation thermique du bâtiment</t>
  </si>
  <si>
    <t>Avant-Propos:</t>
  </si>
  <si>
    <t>A travers ce classeur Excel, nous allons dans un premier temps expliquer notre analyse et nos calculs théorique d'isolation thermique d'un module de containers. Par la suite nous appliquerons cette théorie au batiment complet. Enfin, pour vérifier la validité de notre démarche, nous réaliserons les mêmes calculs sur une maquette avec la quelle nous comparerons nos résultats avec des mesures effectuées par Arduino.</t>
  </si>
  <si>
    <t>Lexique / Nomenclature:</t>
  </si>
  <si>
    <t>Module:</t>
  </si>
  <si>
    <t>Bilan thermique:</t>
  </si>
  <si>
    <t>Conductivité thermique:</t>
  </si>
  <si>
    <t>Capacité d'un matériaux à transmettre l'énergie (chaleur)</t>
  </si>
  <si>
    <t>C'est une partie de bâtiment composé de 3 contenaires assemblés</t>
  </si>
  <si>
    <t>Schéma d'un module:</t>
  </si>
  <si>
    <r>
      <rPr>
        <u/>
        <sz val="11"/>
        <color theme="1"/>
        <rFont val="Calibri"/>
        <family val="2"/>
        <scheme val="minor"/>
      </rPr>
      <t>Note:</t>
    </r>
    <r>
      <rPr>
        <sz val="11"/>
        <color theme="1"/>
        <rFont val="Calibri"/>
        <family val="2"/>
        <scheme val="minor"/>
      </rPr>
      <t xml:space="preserve"> Plus de dimensions disponibles dans l'onglet "Données"</t>
    </r>
  </si>
  <si>
    <t>Schéma du Bâtiment:</t>
  </si>
  <si>
    <t>Données d'entrée</t>
  </si>
  <si>
    <t>Matériaux:</t>
  </si>
  <si>
    <t>Acier</t>
  </si>
  <si>
    <t>Air</t>
  </si>
  <si>
    <t>Verre</t>
  </si>
  <si>
    <t>Argon</t>
  </si>
  <si>
    <t>Plancher OSB</t>
  </si>
  <si>
    <t>Plâtre (BA13)</t>
  </si>
  <si>
    <t>Carton</t>
  </si>
  <si>
    <t>Bois</t>
  </si>
  <si>
    <t>Polystyrène Transparent</t>
  </si>
  <si>
    <r>
      <t>Conductivité Thermique     (W.m</t>
    </r>
    <r>
      <rPr>
        <vertAlign val="superscript"/>
        <sz val="11"/>
        <color theme="1"/>
        <rFont val="Calibri"/>
        <family val="2"/>
        <scheme val="minor"/>
      </rPr>
      <t>-1</t>
    </r>
    <r>
      <rPr>
        <sz val="11"/>
        <color theme="1"/>
        <rFont val="Calibri"/>
        <family val="2"/>
        <scheme val="minor"/>
      </rPr>
      <t>.k</t>
    </r>
    <r>
      <rPr>
        <vertAlign val="superscript"/>
        <sz val="11"/>
        <color theme="1"/>
        <rFont val="Calibri"/>
        <family val="2"/>
        <scheme val="minor"/>
      </rPr>
      <t>-1</t>
    </r>
    <r>
      <rPr>
        <sz val="11"/>
        <color theme="1"/>
        <rFont val="Calibri"/>
        <family val="2"/>
        <scheme val="minor"/>
      </rPr>
      <t>)</t>
    </r>
  </si>
  <si>
    <t>Longueur (m)</t>
  </si>
  <si>
    <t>Largeur (m)</t>
  </si>
  <si>
    <t>Epaisseur (m)</t>
  </si>
  <si>
    <t>Propriétés des métriaux utilisés:</t>
  </si>
  <si>
    <t>Conditions extérieurs:</t>
  </si>
  <si>
    <t>Hiver</t>
  </si>
  <si>
    <t>Eté</t>
  </si>
  <si>
    <t>Température (°C)</t>
  </si>
  <si>
    <t>Température (K)</t>
  </si>
  <si>
    <t>Hygromètrie (%)</t>
  </si>
  <si>
    <t>Saison:</t>
  </si>
  <si>
    <t>Conductivité Thermique     (W.m-1.k-1)</t>
  </si>
  <si>
    <t>Polystyrène (3mm)</t>
  </si>
  <si>
    <t>Polystyrène (6mm)</t>
  </si>
  <si>
    <t>Liste déroulante:</t>
  </si>
  <si>
    <t>Bilan Thermique des parois du modules</t>
  </si>
  <si>
    <t>Navigations rapide entre les parois:</t>
  </si>
  <si>
    <t>Largeur</t>
  </si>
  <si>
    <t>Longueur sans fenêtre</t>
  </si>
  <si>
    <t>Longueur avec fenêtre</t>
  </si>
  <si>
    <t>↑</t>
  </si>
  <si>
    <t>Toit</t>
  </si>
  <si>
    <t>Sol</t>
  </si>
  <si>
    <t>Hauteur (m)</t>
  </si>
  <si>
    <t>Composition de la paroi largeur:</t>
  </si>
  <si>
    <t>Isolant:</t>
  </si>
  <si>
    <t>Isolant</t>
  </si>
  <si>
    <t>Isolant 1</t>
  </si>
  <si>
    <t>Isolant 2</t>
  </si>
  <si>
    <t>Isolant 3</t>
  </si>
  <si>
    <t>Isolant 4</t>
  </si>
  <si>
    <t>Isolant 5</t>
  </si>
  <si>
    <t>e1</t>
  </si>
  <si>
    <t>e2</t>
  </si>
  <si>
    <t>e3</t>
  </si>
  <si>
    <t>e4</t>
  </si>
  <si>
    <t>e5</t>
  </si>
  <si>
    <t>λ1</t>
  </si>
  <si>
    <t>λ2</t>
  </si>
  <si>
    <t>λ3</t>
  </si>
  <si>
    <t>λ4</t>
  </si>
  <si>
    <t>λ5</t>
  </si>
  <si>
    <t>Shéma électrique équivalent:</t>
  </si>
  <si>
    <t>4</t>
  </si>
  <si>
    <t>Plâtre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</si>
</sst>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20" x14ac:knownFonts="1">
    <font>
      <sz val="11"/>
      <color theme="1"/>
      <name val="Calibri"/>
      <family val="2"/>
      <scheme val="minor"/>
    </font>
    <font>
      <u/>
      <sz val="11"/>
      <color theme="10"/>
      <name val="Calibri"/>
      <family val="2"/>
      <scheme val="minor"/>
    </font>
    <font>
      <sz val="28"/>
      <color theme="1"/>
      <name val="Calibri"/>
      <family val="2"/>
      <scheme val="minor"/>
    </font>
    <font>
      <sz val="36"/>
      <color theme="1"/>
      <name val="Calibri"/>
      <family val="2"/>
      <scheme val="minor"/>
    </font>
    <font>
      <u/>
      <sz val="11"/>
      <color theme="1"/>
      <name val="Calibri"/>
      <family val="2"/>
      <scheme val="minor"/>
    </font>
    <font>
      <b/>
      <u/>
      <sz val="11"/>
      <color theme="1"/>
      <name val="Calibri"/>
      <family val="2"/>
      <scheme val="minor"/>
    </font>
    <font>
      <sz val="11"/>
      <color theme="1"/>
      <name val="Arial"/>
      <family val="2"/>
    </font>
    <font>
      <b/>
      <u/>
      <sz val="11"/>
      <color theme="1"/>
      <name val="Arial"/>
      <family val="2"/>
    </font>
    <font>
      <sz val="12"/>
      <color theme="1"/>
      <name val="Arial"/>
      <family val="2"/>
    </font>
    <font>
      <sz val="11"/>
      <color theme="4" tint="-0.499984740745262"/>
      <name val="Calibri"/>
      <family val="2"/>
      <scheme val="minor"/>
    </font>
    <font>
      <vertAlign val="superscript"/>
      <sz val="11"/>
      <color theme="1"/>
      <name val="Calibri"/>
      <family val="2"/>
      <scheme val="minor"/>
    </font>
    <font>
      <sz val="11"/>
      <color theme="4" tint="-0.249977111117893"/>
      <name val="Calibri"/>
      <family val="2"/>
      <scheme val="minor"/>
    </font>
    <font>
      <sz val="8"/>
      <color theme="1"/>
      <name val="Calibri"/>
      <family val="2"/>
      <scheme val="minor"/>
    </font>
    <font>
      <u/>
      <sz val="16"/>
      <color rgb="FF7030A0"/>
      <name val="Calibri"/>
      <family val="2"/>
      <scheme val="minor"/>
    </font>
    <font>
      <sz val="16"/>
      <color theme="1"/>
      <name val="Calibri"/>
      <family val="2"/>
      <scheme val="minor"/>
    </font>
    <font>
      <sz val="36"/>
      <color rgb="FF7030A0"/>
      <name val="Calibri"/>
      <family val="2"/>
      <scheme val="minor"/>
    </font>
    <font>
      <sz val="28"/>
      <color rgb="FF7030A0"/>
      <name val="Calibri"/>
      <family val="2"/>
      <scheme val="minor"/>
    </font>
    <font>
      <sz val="16"/>
      <name val="Calibri"/>
      <family val="2"/>
      <scheme val="minor"/>
    </font>
    <font>
      <sz val="11"/>
      <color theme="1"/>
      <name val="Calibri"/>
      <family val="2"/>
    </font>
    <font>
      <sz val="12"/>
      <color theme="1"/>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FF5353"/>
        <bgColor indexed="64"/>
      </patternFill>
    </fill>
    <fill>
      <patternFill patternType="solid">
        <fgColor rgb="FFFF9B9B"/>
        <bgColor indexed="64"/>
      </patternFill>
    </fill>
    <fill>
      <patternFill patternType="solid">
        <fgColor rgb="FFFFD5D5"/>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0" tint="-4.9989318521683403E-2"/>
        <bgColor indexed="64"/>
      </patternFill>
    </fill>
    <fill>
      <patternFill patternType="gray0625">
        <bgColor theme="0" tint="-0.14999847407452621"/>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142">
    <xf numFmtId="0" fontId="0" fillId="0" borderId="0" xfId="0"/>
    <xf numFmtId="0" fontId="0" fillId="2" borderId="0" xfId="0" applyFill="1"/>
    <xf numFmtId="0" fontId="0" fillId="2" borderId="2" xfId="0" applyFill="1" applyBorder="1" applyAlignment="1">
      <alignment horizontal="right" indent="1"/>
    </xf>
    <xf numFmtId="0" fontId="0" fillId="2" borderId="11" xfId="0" applyFill="1" applyBorder="1"/>
    <xf numFmtId="0" fontId="0" fillId="2" borderId="0" xfId="0" applyFill="1" applyBorder="1"/>
    <xf numFmtId="0" fontId="0" fillId="2" borderId="15" xfId="0" applyFill="1" applyBorder="1"/>
    <xf numFmtId="0" fontId="2" fillId="2" borderId="13" xfId="0" applyFont="1" applyFill="1" applyBorder="1" applyAlignment="1">
      <alignment vertical="center" wrapText="1"/>
    </xf>
    <xf numFmtId="0" fontId="2" fillId="2" borderId="11" xfId="0" applyFont="1" applyFill="1" applyBorder="1" applyAlignment="1">
      <alignment vertical="center" wrapText="1"/>
    </xf>
    <xf numFmtId="0" fontId="2" fillId="2" borderId="0" xfId="0" applyFont="1" applyFill="1" applyBorder="1" applyAlignment="1">
      <alignment vertical="center" wrapText="1"/>
    </xf>
    <xf numFmtId="0" fontId="2" fillId="2" borderId="16" xfId="0" applyFont="1" applyFill="1" applyBorder="1" applyAlignment="1">
      <alignment vertical="center" wrapText="1"/>
    </xf>
    <xf numFmtId="0" fontId="2" fillId="2" borderId="17" xfId="0" applyFont="1" applyFill="1" applyBorder="1" applyAlignment="1">
      <alignment vertical="center" wrapText="1"/>
    </xf>
    <xf numFmtId="0" fontId="3" fillId="2" borderId="13" xfId="0" applyFont="1" applyFill="1" applyBorder="1" applyAlignment="1">
      <alignment vertical="center"/>
    </xf>
    <xf numFmtId="0" fontId="3" fillId="2" borderId="11" xfId="0" applyFont="1" applyFill="1" applyBorder="1" applyAlignment="1">
      <alignment vertical="center"/>
    </xf>
    <xf numFmtId="0" fontId="3" fillId="2" borderId="0" xfId="0" applyFont="1" applyFill="1" applyBorder="1" applyAlignment="1">
      <alignment vertical="center"/>
    </xf>
    <xf numFmtId="0" fontId="3" fillId="2" borderId="16" xfId="0" applyFont="1" applyFill="1" applyBorder="1" applyAlignment="1">
      <alignment vertical="center"/>
    </xf>
    <xf numFmtId="0" fontId="3" fillId="2" borderId="17" xfId="0" applyFont="1" applyFill="1" applyBorder="1" applyAlignment="1">
      <alignment vertical="center"/>
    </xf>
    <xf numFmtId="0" fontId="0" fillId="2" borderId="13" xfId="0" applyFill="1" applyBorder="1"/>
    <xf numFmtId="0" fontId="0" fillId="2" borderId="16" xfId="0" applyFill="1" applyBorder="1"/>
    <xf numFmtId="0" fontId="0" fillId="2" borderId="17" xfId="0" applyFill="1" applyBorder="1"/>
    <xf numFmtId="0" fontId="0" fillId="2" borderId="18" xfId="0" applyFill="1" applyBorder="1"/>
    <xf numFmtId="0" fontId="0" fillId="2" borderId="13" xfId="0" applyFill="1" applyBorder="1" applyAlignment="1">
      <alignment vertical="top"/>
    </xf>
    <xf numFmtId="0" fontId="0" fillId="2" borderId="14" xfId="0" applyFill="1" applyBorder="1" applyAlignment="1">
      <alignment vertical="top"/>
    </xf>
    <xf numFmtId="0" fontId="7" fillId="2" borderId="12" xfId="0" applyFont="1" applyFill="1" applyBorder="1" applyAlignment="1">
      <alignment vertical="top"/>
    </xf>
    <xf numFmtId="0" fontId="6" fillId="2" borderId="0" xfId="0" applyFont="1" applyFill="1" applyBorder="1" applyAlignment="1">
      <alignment vertical="top" wrapText="1"/>
    </xf>
    <xf numFmtId="0" fontId="0" fillId="2" borderId="1" xfId="0" applyFill="1" applyBorder="1"/>
    <xf numFmtId="0" fontId="7" fillId="2" borderId="11" xfId="0" applyFont="1" applyFill="1" applyBorder="1" applyAlignment="1">
      <alignment vertical="top"/>
    </xf>
    <xf numFmtId="2" fontId="11" fillId="2" borderId="1" xfId="0" applyNumberFormat="1" applyFont="1" applyFill="1" applyBorder="1" applyAlignment="1">
      <alignment horizontal="center" vertical="center"/>
    </xf>
    <xf numFmtId="165" fontId="11" fillId="2" borderId="1" xfId="0" applyNumberFormat="1" applyFont="1" applyFill="1" applyBorder="1" applyAlignment="1">
      <alignment horizontal="center" vertical="center"/>
    </xf>
    <xf numFmtId="2" fontId="11" fillId="2" borderId="4" xfId="0" applyNumberFormat="1" applyFont="1" applyFill="1" applyBorder="1" applyAlignment="1">
      <alignment horizontal="center" vertical="center"/>
    </xf>
    <xf numFmtId="165" fontId="11" fillId="2" borderId="4" xfId="0" applyNumberFormat="1" applyFont="1" applyFill="1" applyBorder="1" applyAlignment="1">
      <alignment horizontal="center" vertical="center"/>
    </xf>
    <xf numFmtId="2" fontId="11" fillId="2" borderId="22" xfId="0" applyNumberFormat="1" applyFont="1" applyFill="1" applyBorder="1" applyAlignment="1">
      <alignment horizontal="center" vertical="center"/>
    </xf>
    <xf numFmtId="2" fontId="11" fillId="2" borderId="25" xfId="0" applyNumberFormat="1" applyFont="1" applyFill="1" applyBorder="1" applyAlignment="1">
      <alignment horizontal="center" vertical="center"/>
    </xf>
    <xf numFmtId="2" fontId="11" fillId="2" borderId="27" xfId="0" applyNumberFormat="1" applyFont="1" applyFill="1" applyBorder="1" applyAlignment="1">
      <alignment horizontal="center" vertical="center"/>
    </xf>
    <xf numFmtId="2" fontId="11" fillId="2" borderId="23" xfId="0" applyNumberFormat="1" applyFont="1" applyFill="1" applyBorder="1" applyAlignment="1">
      <alignment horizontal="center" vertical="center"/>
    </xf>
    <xf numFmtId="2" fontId="11" fillId="2" borderId="8" xfId="0" applyNumberFormat="1" applyFont="1" applyFill="1" applyBorder="1" applyAlignment="1">
      <alignment horizontal="center" vertical="center"/>
    </xf>
    <xf numFmtId="0" fontId="0" fillId="9" borderId="24" xfId="0" applyFill="1" applyBorder="1" applyAlignment="1">
      <alignment horizontal="center" vertical="center" wrapText="1"/>
    </xf>
    <xf numFmtId="0" fontId="0" fillId="9" borderId="10" xfId="0" applyFill="1" applyBorder="1" applyAlignment="1">
      <alignment horizontal="center" vertical="center" wrapText="1"/>
    </xf>
    <xf numFmtId="0" fontId="0" fillId="8" borderId="28" xfId="0" applyFill="1" applyBorder="1" applyAlignment="1">
      <alignment horizontal="center" vertical="center"/>
    </xf>
    <xf numFmtId="0" fontId="0" fillId="8" borderId="29" xfId="0" applyFill="1" applyBorder="1" applyAlignment="1">
      <alignment horizontal="center" vertical="center"/>
    </xf>
    <xf numFmtId="0" fontId="0" fillId="8" borderId="30" xfId="0" applyFill="1" applyBorder="1" applyAlignment="1">
      <alignment horizontal="center" vertical="center" wrapText="1"/>
    </xf>
    <xf numFmtId="0" fontId="0" fillId="7" borderId="2" xfId="0" applyFill="1" applyBorder="1" applyAlignment="1">
      <alignment horizontal="center" vertical="center" wrapText="1"/>
    </xf>
    <xf numFmtId="0" fontId="5" fillId="2" borderId="0" xfId="0" applyFont="1" applyFill="1" applyBorder="1"/>
    <xf numFmtId="0" fontId="0" fillId="10" borderId="2" xfId="0" applyFill="1" applyBorder="1" applyAlignment="1">
      <alignment horizontal="center" vertical="center" wrapText="1"/>
    </xf>
    <xf numFmtId="0" fontId="0" fillId="11" borderId="32" xfId="0" applyFill="1" applyBorder="1" applyAlignment="1">
      <alignment horizontal="center" vertical="center"/>
    </xf>
    <xf numFmtId="0" fontId="0" fillId="11" borderId="29" xfId="0" applyFill="1" applyBorder="1" applyAlignment="1">
      <alignment horizontal="center" vertical="center"/>
    </xf>
    <xf numFmtId="0" fontId="0" fillId="11" borderId="30" xfId="0" applyFill="1" applyBorder="1" applyAlignment="1">
      <alignment horizontal="center" vertical="center"/>
    </xf>
    <xf numFmtId="0" fontId="0" fillId="12" borderId="9" xfId="0" applyFill="1" applyBorder="1" applyAlignment="1">
      <alignment horizontal="center" vertical="center" wrapText="1"/>
    </xf>
    <xf numFmtId="0" fontId="0" fillId="12" borderId="10" xfId="0" applyFill="1" applyBorder="1" applyAlignment="1">
      <alignment horizontal="center" vertical="center" wrapText="1"/>
    </xf>
    <xf numFmtId="9" fontId="11" fillId="2" borderId="26" xfId="0" applyNumberFormat="1" applyFont="1" applyFill="1" applyBorder="1" applyAlignment="1">
      <alignment horizontal="center" vertical="center"/>
    </xf>
    <xf numFmtId="9" fontId="11" fillId="2" borderId="6" xfId="0" applyNumberFormat="1" applyFont="1" applyFill="1" applyBorder="1" applyAlignment="1">
      <alignment horizontal="center" vertical="center"/>
    </xf>
    <xf numFmtId="0" fontId="0" fillId="2" borderId="1" xfId="0" applyFill="1" applyBorder="1" applyAlignment="1">
      <alignment vertical="top" wrapText="1"/>
    </xf>
    <xf numFmtId="0" fontId="0" fillId="2" borderId="1" xfId="0" applyFill="1" applyBorder="1" applyAlignment="1">
      <alignment wrapText="1"/>
    </xf>
    <xf numFmtId="165" fontId="11" fillId="2" borderId="23" xfId="0" applyNumberFormat="1" applyFont="1" applyFill="1" applyBorder="1" applyAlignment="1">
      <alignment horizontal="center" vertical="center"/>
    </xf>
    <xf numFmtId="164" fontId="11" fillId="2" borderId="22" xfId="0" applyNumberFormat="1" applyFont="1" applyFill="1" applyBorder="1" applyAlignment="1">
      <alignment horizontal="center" vertical="center"/>
    </xf>
    <xf numFmtId="0" fontId="12" fillId="2" borderId="0" xfId="0" applyFont="1" applyFill="1" applyBorder="1" applyAlignment="1">
      <alignment horizontal="center"/>
    </xf>
    <xf numFmtId="0" fontId="16" fillId="2" borderId="10" xfId="1" applyFont="1" applyFill="1" applyBorder="1" applyAlignment="1">
      <alignment horizontal="center" vertical="center"/>
    </xf>
    <xf numFmtId="0" fontId="15" fillId="2" borderId="10" xfId="1" applyFont="1" applyFill="1" applyBorder="1" applyAlignment="1">
      <alignment horizontal="center" vertical="center"/>
    </xf>
    <xf numFmtId="0" fontId="12" fillId="2" borderId="0" xfId="0" applyFont="1" applyFill="1" applyBorder="1"/>
    <xf numFmtId="0" fontId="18" fillId="2" borderId="1" xfId="0" applyFont="1" applyFill="1" applyBorder="1"/>
    <xf numFmtId="0" fontId="0" fillId="9" borderId="35" xfId="0" applyFill="1" applyBorder="1" applyAlignment="1">
      <alignment horizontal="center" vertical="center" wrapText="1"/>
    </xf>
    <xf numFmtId="2" fontId="11" fillId="2" borderId="36" xfId="0" applyNumberFormat="1" applyFont="1" applyFill="1" applyBorder="1" applyAlignment="1">
      <alignment horizontal="center" vertical="center"/>
    </xf>
    <xf numFmtId="2" fontId="11" fillId="2" borderId="37" xfId="0" applyNumberFormat="1" applyFont="1" applyFill="1" applyBorder="1" applyAlignment="1">
      <alignment horizontal="center" vertical="center"/>
    </xf>
    <xf numFmtId="165" fontId="11" fillId="2" borderId="37" xfId="0" applyNumberFormat="1" applyFont="1" applyFill="1" applyBorder="1" applyAlignment="1">
      <alignment horizontal="center" vertical="center"/>
    </xf>
    <xf numFmtId="2" fontId="11" fillId="2" borderId="38" xfId="0" applyNumberFormat="1" applyFont="1" applyFill="1" applyBorder="1" applyAlignment="1">
      <alignment horizontal="center" vertical="center"/>
    </xf>
    <xf numFmtId="2" fontId="11" fillId="2" borderId="3" xfId="0" applyNumberFormat="1" applyFont="1" applyFill="1" applyBorder="1" applyAlignment="1">
      <alignment horizontal="center" vertical="center"/>
    </xf>
    <xf numFmtId="165" fontId="11" fillId="2" borderId="3" xfId="0" applyNumberFormat="1" applyFont="1" applyFill="1" applyBorder="1" applyAlignment="1">
      <alignment horizontal="center" vertical="center"/>
    </xf>
    <xf numFmtId="2" fontId="11" fillId="2" borderId="5" xfId="0" applyNumberFormat="1" applyFont="1" applyFill="1" applyBorder="1" applyAlignment="1">
      <alignment horizontal="center" vertical="center"/>
    </xf>
    <xf numFmtId="165" fontId="11" fillId="2" borderId="6" xfId="0" applyNumberFormat="1" applyFont="1" applyFill="1" applyBorder="1" applyAlignment="1">
      <alignment horizontal="center" vertical="center"/>
    </xf>
    <xf numFmtId="0" fontId="0" fillId="9" borderId="9" xfId="0" applyFill="1" applyBorder="1" applyAlignment="1">
      <alignment horizontal="center" vertical="center" wrapText="1"/>
    </xf>
    <xf numFmtId="2" fontId="11" fillId="2" borderId="7" xfId="0" applyNumberFormat="1" applyFont="1" applyFill="1" applyBorder="1" applyAlignment="1">
      <alignment horizontal="center" vertical="center"/>
    </xf>
    <xf numFmtId="0" fontId="19" fillId="2" borderId="11" xfId="0" applyFont="1" applyFill="1" applyBorder="1" applyAlignment="1">
      <alignment horizontal="center"/>
    </xf>
    <xf numFmtId="0" fontId="19" fillId="2" borderId="0" xfId="0" applyFont="1" applyFill="1" applyBorder="1"/>
    <xf numFmtId="0" fontId="9" fillId="2" borderId="1" xfId="0" applyFont="1" applyFill="1" applyBorder="1" applyAlignment="1">
      <alignment horizontal="center" wrapText="1"/>
    </xf>
    <xf numFmtId="0" fontId="9" fillId="2" borderId="4" xfId="0" applyFont="1" applyFill="1" applyBorder="1" applyAlignment="1">
      <alignment horizontal="center" wrapText="1"/>
    </xf>
    <xf numFmtId="0" fontId="9" fillId="2" borderId="22" xfId="0" applyFont="1" applyFill="1" applyBorder="1" applyAlignment="1">
      <alignment horizontal="center" wrapText="1"/>
    </xf>
    <xf numFmtId="0" fontId="9" fillId="2" borderId="6" xfId="0" applyFont="1" applyFill="1" applyBorder="1" applyAlignment="1">
      <alignment horizontal="center" wrapText="1"/>
    </xf>
    <xf numFmtId="0" fontId="0" fillId="2" borderId="0" xfId="0" applyFill="1" applyBorder="1" applyAlignment="1">
      <alignment horizontal="center" vertical="center" wrapText="1"/>
    </xf>
    <xf numFmtId="0" fontId="6" fillId="2" borderId="11" xfId="0" applyFont="1" applyFill="1" applyBorder="1" applyAlignment="1">
      <alignment horizontal="left" vertical="top" wrapText="1"/>
    </xf>
    <xf numFmtId="0" fontId="6" fillId="2" borderId="0" xfId="0" applyFont="1" applyFill="1" applyBorder="1" applyAlignment="1">
      <alignment horizontal="left" vertical="top" wrapText="1"/>
    </xf>
    <xf numFmtId="0" fontId="6" fillId="2" borderId="15" xfId="0" applyFont="1" applyFill="1" applyBorder="1" applyAlignment="1">
      <alignment horizontal="left" vertical="top" wrapText="1"/>
    </xf>
    <xf numFmtId="0" fontId="6" fillId="2" borderId="16" xfId="0" applyFont="1" applyFill="1" applyBorder="1" applyAlignment="1">
      <alignment horizontal="left" vertical="top" wrapText="1"/>
    </xf>
    <xf numFmtId="0" fontId="6" fillId="2" borderId="17" xfId="0" applyFont="1" applyFill="1" applyBorder="1" applyAlignment="1">
      <alignment horizontal="left" vertical="top" wrapText="1"/>
    </xf>
    <xf numFmtId="0" fontId="8" fillId="5" borderId="9" xfId="0" applyFont="1" applyFill="1" applyBorder="1" applyAlignment="1">
      <alignment horizontal="center" vertical="top" wrapText="1"/>
    </xf>
    <xf numFmtId="0" fontId="8" fillId="5" borderId="24" xfId="0" applyFont="1" applyFill="1" applyBorder="1" applyAlignment="1">
      <alignment horizontal="center" vertical="top" wrapText="1"/>
    </xf>
    <xf numFmtId="0" fontId="8" fillId="5" borderId="10" xfId="0" applyFont="1" applyFill="1" applyBorder="1" applyAlignment="1">
      <alignment horizontal="center" vertical="top" wrapText="1"/>
    </xf>
    <xf numFmtId="0" fontId="0" fillId="6" borderId="7" xfId="0" applyFill="1" applyBorder="1" applyAlignment="1">
      <alignment horizontal="right" vertical="center" wrapText="1"/>
    </xf>
    <xf numFmtId="0" fontId="0" fillId="6" borderId="23" xfId="0" applyFill="1" applyBorder="1" applyAlignment="1">
      <alignment horizontal="right" vertical="center" wrapText="1"/>
    </xf>
    <xf numFmtId="0" fontId="0" fillId="6" borderId="3" xfId="0" applyFill="1" applyBorder="1" applyAlignment="1">
      <alignment horizontal="right" vertical="center" wrapText="1"/>
    </xf>
    <xf numFmtId="0" fontId="0" fillId="6" borderId="1" xfId="0" applyFill="1" applyBorder="1" applyAlignment="1">
      <alignment horizontal="right" vertical="center" wrapText="1"/>
    </xf>
    <xf numFmtId="0" fontId="0" fillId="6" borderId="5" xfId="0" applyFill="1" applyBorder="1" applyAlignment="1">
      <alignment horizontal="right" vertical="center" wrapText="1"/>
    </xf>
    <xf numFmtId="0" fontId="0" fillId="6" borderId="22" xfId="0" applyFill="1" applyBorder="1" applyAlignment="1">
      <alignment horizontal="right" vertical="center" wrapText="1"/>
    </xf>
    <xf numFmtId="0" fontId="9" fillId="2" borderId="23" xfId="0" applyFont="1" applyFill="1" applyBorder="1" applyAlignment="1">
      <alignment horizontal="left" vertical="top" wrapText="1"/>
    </xf>
    <xf numFmtId="0" fontId="9" fillId="2" borderId="8" xfId="0" applyFont="1" applyFill="1" applyBorder="1" applyAlignment="1">
      <alignment horizontal="left" vertical="top" wrapText="1"/>
    </xf>
    <xf numFmtId="14" fontId="0" fillId="2" borderId="19" xfId="0" applyNumberFormat="1" applyFill="1" applyBorder="1" applyAlignment="1">
      <alignment horizontal="center"/>
    </xf>
    <xf numFmtId="14" fontId="0" fillId="2" borderId="20" xfId="0" applyNumberFormat="1" applyFill="1" applyBorder="1" applyAlignment="1">
      <alignment horizontal="center"/>
    </xf>
    <xf numFmtId="49" fontId="0" fillId="2" borderId="19" xfId="0" applyNumberFormat="1" applyFill="1" applyBorder="1" applyAlignment="1">
      <alignment horizontal="center"/>
    </xf>
    <xf numFmtId="49" fontId="0" fillId="2" borderId="20" xfId="0" applyNumberFormat="1"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2" borderId="14" xfId="0" applyFill="1" applyBorder="1" applyAlignment="1">
      <alignment horizontal="center"/>
    </xf>
    <xf numFmtId="0" fontId="0" fillId="2" borderId="11" xfId="0" applyFill="1" applyBorder="1" applyAlignment="1">
      <alignment horizontal="center"/>
    </xf>
    <xf numFmtId="0" fontId="0" fillId="2" borderId="0"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2" borderId="17" xfId="0" applyFill="1" applyBorder="1" applyAlignment="1">
      <alignment horizontal="center"/>
    </xf>
    <xf numFmtId="0" fontId="0" fillId="2" borderId="18" xfId="0" applyFill="1" applyBorder="1" applyAlignment="1">
      <alignment horizontal="center"/>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0" fillId="3" borderId="9" xfId="0" applyFill="1" applyBorder="1" applyAlignment="1">
      <alignment horizontal="center" wrapText="1"/>
    </xf>
    <xf numFmtId="0" fontId="0" fillId="3" borderId="10" xfId="0" applyFill="1" applyBorder="1" applyAlignment="1">
      <alignment horizontal="center" wrapText="1"/>
    </xf>
    <xf numFmtId="0" fontId="1" fillId="4" borderId="7" xfId="1" applyFill="1" applyBorder="1" applyAlignment="1">
      <alignment horizontal="center" wrapText="1"/>
    </xf>
    <xf numFmtId="0" fontId="1" fillId="4" borderId="8" xfId="1" applyFill="1" applyBorder="1" applyAlignment="1">
      <alignment horizontal="center" wrapText="1"/>
    </xf>
    <xf numFmtId="0" fontId="1" fillId="4" borderId="3" xfId="1" applyFill="1" applyBorder="1" applyAlignment="1">
      <alignment horizontal="center" wrapText="1"/>
    </xf>
    <xf numFmtId="0" fontId="1" fillId="4" borderId="4" xfId="1" applyFill="1" applyBorder="1" applyAlignment="1">
      <alignment horizontal="center" wrapText="1"/>
    </xf>
    <xf numFmtId="0" fontId="1" fillId="4" borderId="5" xfId="1" applyFill="1" applyBorder="1" applyAlignment="1">
      <alignment horizontal="center" wrapText="1"/>
    </xf>
    <xf numFmtId="0" fontId="1" fillId="4" borderId="6" xfId="1" applyFill="1" applyBorder="1" applyAlignment="1">
      <alignment horizontal="center" wrapText="1"/>
    </xf>
    <xf numFmtId="0" fontId="3" fillId="2" borderId="12" xfId="0" applyFont="1" applyFill="1" applyBorder="1" applyAlignment="1">
      <alignment horizontal="center" vertical="center"/>
    </xf>
    <xf numFmtId="0" fontId="3" fillId="2" borderId="13"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3" fillId="2" borderId="17" xfId="0" applyFont="1" applyFill="1" applyBorder="1" applyAlignment="1">
      <alignment horizontal="center" vertical="center"/>
    </xf>
    <xf numFmtId="0" fontId="3" fillId="2" borderId="18" xfId="0" applyFont="1" applyFill="1" applyBorder="1" applyAlignment="1">
      <alignment horizontal="center" vertical="center"/>
    </xf>
    <xf numFmtId="0" fontId="13" fillId="2" borderId="35" xfId="0" applyFont="1" applyFill="1" applyBorder="1" applyAlignment="1">
      <alignment horizontal="center" vertical="center" wrapText="1"/>
    </xf>
    <xf numFmtId="0" fontId="13" fillId="2" borderId="21" xfId="0" applyFont="1" applyFill="1" applyBorder="1" applyAlignment="1">
      <alignment horizontal="center" vertical="center" wrapText="1"/>
    </xf>
    <xf numFmtId="0" fontId="14" fillId="14" borderId="19" xfId="0" applyFont="1" applyFill="1" applyBorder="1" applyAlignment="1">
      <alignment horizontal="center" vertical="center" wrapText="1"/>
    </xf>
    <xf numFmtId="0" fontId="14" fillId="14" borderId="20" xfId="0" applyFont="1" applyFill="1" applyBorder="1" applyAlignment="1">
      <alignment horizontal="center" vertical="center" wrapText="1"/>
    </xf>
    <xf numFmtId="0" fontId="17" fillId="13" borderId="31" xfId="1" applyFont="1" applyFill="1" applyBorder="1" applyAlignment="1">
      <alignment horizontal="center" vertical="center" wrapText="1"/>
    </xf>
    <xf numFmtId="0" fontId="17" fillId="13" borderId="24" xfId="1" applyFont="1" applyFill="1" applyBorder="1" applyAlignment="1">
      <alignment horizontal="center" vertical="center" wrapText="1"/>
    </xf>
    <xf numFmtId="0" fontId="17" fillId="13" borderId="24" xfId="1" applyFont="1" applyFill="1" applyBorder="1" applyAlignment="1">
      <alignment horizontal="center" vertical="center"/>
    </xf>
    <xf numFmtId="0" fontId="1" fillId="4" borderId="33" xfId="1" applyFill="1" applyBorder="1" applyAlignment="1">
      <alignment horizontal="center" wrapText="1"/>
    </xf>
    <xf numFmtId="0" fontId="1" fillId="4" borderId="34" xfId="1" applyFill="1" applyBorder="1" applyAlignment="1">
      <alignment horizontal="center" wrapText="1"/>
    </xf>
    <xf numFmtId="0" fontId="13" fillId="2" borderId="31" xfId="0" applyFont="1" applyFill="1" applyBorder="1" applyAlignment="1">
      <alignment horizontal="center" vertical="center" wrapText="1"/>
    </xf>
  </cellXfs>
  <cellStyles count="2">
    <cellStyle name="Lien hypertexte" xfId="1" builtinId="8"/>
    <cellStyle name="Normal" xfId="0" builtinId="0"/>
  </cellStyles>
  <dxfs count="0"/>
  <tableStyles count="0" defaultTableStyle="TableStyleMedium2" defaultPivotStyle="PivotStyleLight16"/>
  <colors>
    <mruColors>
      <color rgb="FFFFD5D5"/>
      <color rgb="FFFF9B9B"/>
      <color rgb="FFFF5353"/>
      <color rgb="FFFF6565"/>
      <color rgb="FFF28E5C"/>
      <color rgb="FFEF783D"/>
      <color rgb="FFBC8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4.png"/><Relationship Id="rId4" Type="http://schemas.microsoft.com/office/2017/06/relationships/model3d" Target="../media/model3d1.glb"/></Relationships>
</file>

<file path=xl/drawings/_rels/drawing2.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5.png"/></Relationships>
</file>

<file path=xl/drawings/_rels/drawing3.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5.png"/><Relationship Id="rId5" Type="http://schemas.openxmlformats.org/officeDocument/2006/relationships/image" Target="../media/image6.png"/><Relationship Id="rId4" Type="http://schemas.microsoft.com/office/2017/06/relationships/model3d" Target="../media/model3d2.glb"/></Relationships>
</file>

<file path=xl/drawings/_rels/drawing4.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3" Type="http://schemas.openxmlformats.org/officeDocument/2006/relationships/image" Target="../media/image3.svg"/><Relationship Id="rId2" Type="http://schemas.openxmlformats.org/officeDocument/2006/relationships/image" Target="../media/image2.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2</xdr:col>
      <xdr:colOff>342900</xdr:colOff>
      <xdr:row>0</xdr:row>
      <xdr:rowOff>0</xdr:rowOff>
    </xdr:from>
    <xdr:to>
      <xdr:col>3</xdr:col>
      <xdr:colOff>488935</xdr:colOff>
      <xdr:row>4</xdr:row>
      <xdr:rowOff>175260</xdr:rowOff>
    </xdr:to>
    <xdr:pic>
      <xdr:nvPicPr>
        <xdr:cNvPr id="5" name="Image 4">
          <a:extLst>
            <a:ext uri="{FF2B5EF4-FFF2-40B4-BE49-F238E27FC236}">
              <a16:creationId xmlns:a16="http://schemas.microsoft.com/office/drawing/2014/main" id="{1E4849DF-2A3C-4048-9351-E135A02F363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5540" y="0"/>
          <a:ext cx="938515" cy="922020"/>
        </a:xfrm>
        <a:prstGeom prst="rect">
          <a:avLst/>
        </a:prstGeom>
      </xdr:spPr>
    </xdr:pic>
    <xdr:clientData/>
  </xdr:twoCellAnchor>
  <xdr:twoCellAnchor editAs="oneCell">
    <xdr:from>
      <xdr:col>10</xdr:col>
      <xdr:colOff>548640</xdr:colOff>
      <xdr:row>2</xdr:row>
      <xdr:rowOff>39929</xdr:rowOff>
    </xdr:from>
    <xdr:to>
      <xdr:col>12</xdr:col>
      <xdr:colOff>304800</xdr:colOff>
      <xdr:row>4</xdr:row>
      <xdr:rowOff>170383</xdr:rowOff>
    </xdr:to>
    <xdr:pic>
      <xdr:nvPicPr>
        <xdr:cNvPr id="7" name="Graphique 6">
          <a:extLst>
            <a:ext uri="{FF2B5EF4-FFF2-40B4-BE49-F238E27FC236}">
              <a16:creationId xmlns:a16="http://schemas.microsoft.com/office/drawing/2014/main" id="{159B2E3A-311B-4DD4-9589-21AE1BEEAF1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961120" y="420929"/>
          <a:ext cx="1341120" cy="496214"/>
        </a:xfrm>
        <a:prstGeom prst="rect">
          <a:avLst/>
        </a:prstGeom>
      </xdr:spPr>
    </xdr:pic>
    <xdr:clientData/>
  </xdr:twoCellAnchor>
  <xdr:twoCellAnchor>
    <xdr:from>
      <xdr:col>0</xdr:col>
      <xdr:colOff>446092</xdr:colOff>
      <xdr:row>7</xdr:row>
      <xdr:rowOff>163661</xdr:rowOff>
    </xdr:from>
    <xdr:to>
      <xdr:col>5</xdr:col>
      <xdr:colOff>245455</xdr:colOff>
      <xdr:row>24</xdr:row>
      <xdr:rowOff>38151</xdr:rowOff>
    </xdr:to>
    <xdr:grpSp>
      <xdr:nvGrpSpPr>
        <xdr:cNvPr id="47" name="Groupe 46">
          <a:extLst>
            <a:ext uri="{FF2B5EF4-FFF2-40B4-BE49-F238E27FC236}">
              <a16:creationId xmlns:a16="http://schemas.microsoft.com/office/drawing/2014/main" id="{D0DFD03E-2C01-4FC4-A2A5-16DE353CC6C9}"/>
            </a:ext>
          </a:extLst>
        </xdr:cNvPr>
        <xdr:cNvGrpSpPr/>
      </xdr:nvGrpSpPr>
      <xdr:grpSpPr>
        <a:xfrm>
          <a:off x="446092" y="1445614"/>
          <a:ext cx="4245857" cy="3693455"/>
          <a:chOff x="446092" y="1466681"/>
          <a:chExt cx="4249443" cy="3745450"/>
        </a:xfrm>
      </xdr:grpSpPr>
      <mc:AlternateContent xmlns:mc="http://schemas.openxmlformats.org/markup-compatibility/2006">
        <mc:Choice xmlns:am3d="http://schemas.microsoft.com/office/drawing/2017/model3d" Requires="am3d">
          <xdr:graphicFrame macro="">
            <xdr:nvGraphicFramePr>
              <xdr:cNvPr id="17" name="Modèle 3D 16" descr="Parallélépipède rectangle">
                <a:extLst>
                  <a:ext uri="{FF2B5EF4-FFF2-40B4-BE49-F238E27FC236}">
                    <a16:creationId xmlns:a16="http://schemas.microsoft.com/office/drawing/2014/main" id="{0A209390-6E60-4C0D-B1AE-1AEE03194915}"/>
                  </a:ext>
                </a:extLst>
              </xdr:cNvPr>
              <xdr:cNvGraphicFramePr>
                <a:graphicFrameLocks noChangeAspect="1"/>
              </xdr:cNvGraphicFramePr>
            </xdr:nvGraphicFramePr>
            <xdr:xfrm>
              <a:off x="446092" y="1466681"/>
              <a:ext cx="4095428" cy="3657820"/>
            </xdr:xfrm>
            <a:graphic>
              <a:graphicData uri="http://schemas.microsoft.com/office/drawing/2017/model3d">
                <am3d:model3d xmlns:r="http://schemas.openxmlformats.org/officeDocument/2006/relationships" r:embed="rId4">
                  <am3d:spPr>
                    <a:xfrm>
                      <a:off x="0" y="0"/>
                      <a:ext cx="4095428" cy="3657820"/>
                    </a:xfrm>
                    <a:prstGeom prst="rect">
                      <a:avLst/>
                    </a:prstGeom>
                  </am3d:spPr>
                  <am3d:camera>
                    <am3d:pos x="0" y="0" z="57664451"/>
                    <am3d:up dx="0" dy="36000000" dz="0"/>
                    <am3d:lookAt x="0" y="0" z="0"/>
                    <am3d:perspective fov="2700000"/>
                  </am3d:camera>
                  <am3d:trans>
                    <am3d:meterPerModelUnit n="4361393" d="1000000"/>
                    <am3d:preTrans dx="0" dy="-6493603" dz="0"/>
                    <am3d:scale>
                      <am3d:sx n="1000000" d="1000000"/>
                      <am3d:sy n="1000000" d="1000000"/>
                      <am3d:sz n="1000000" d="1000000"/>
                    </am3d:scale>
                    <am3d:rot ax="2515105" ay="-2440518" az="-1820100"/>
                    <am3d:postTrans dx="0" dy="0" dz="0"/>
                  </am3d:trans>
                  <am3d:raster rName="Office3DRenderer" rVer="16.0.8326">
                    <am3d:blip r:embed="rId5"/>
                  </am3d:raster>
                  <am3d:objViewport viewportSz="4131759"/>
                  <am3d:ambientLight>
                    <am3d:clr>
                      <a:scrgbClr r="50000" g="50000" b="50000"/>
                    </am3d:clr>
                    <am3d:illuminance n="500000" d="1000000"/>
                  </am3d:ambientLight>
                  <am3d:ptLight rad="0">
                    <am3d:clr>
                      <a:scrgbClr r="100000" g="75000" b="50000"/>
                    </am3d:clr>
                    <am3d:intensity n="9765625" d="1000000"/>
                    <am3d:pos x="21959998" y="70920001" z="16344003"/>
                  </am3d:ptLight>
                  <am3d:ptLight rad="0">
                    <am3d:clr>
                      <a:scrgbClr r="40000" g="60000" b="95000"/>
                    </am3d:clr>
                    <am3d:intensity n="12250000" d="1000000"/>
                    <am3d:pos x="-37964106" y="51130435" z="57631972"/>
                  </am3d:ptLight>
                  <am3d:ptLight rad="0">
                    <am3d:clr>
                      <a:scrgbClr r="86837" g="72700" b="100000"/>
                    </am3d:clr>
                    <am3d:intensity n="3125000" d="1000000"/>
                    <am3d:pos x="-37739122" y="58056624" z="-34769649"/>
                  </am3d:ptLight>
                </am3d:model3d>
              </a:graphicData>
            </a:graphic>
          </xdr:graphicFrame>
        </mc:Choice>
        <mc:Fallback>
          <xdr:pic>
            <xdr:nvPicPr>
              <xdr:cNvPr id="17" name="Modèle 3D 16" descr="Parallélépipède rectangle">
                <a:extLst>
                  <a:ext uri="{FF2B5EF4-FFF2-40B4-BE49-F238E27FC236}">
                    <a16:creationId xmlns:a16="http://schemas.microsoft.com/office/drawing/2014/main" id="{0A209390-6E60-4C0D-B1AE-1AEE03194915}"/>
                  </a:ext>
                </a:extLst>
              </xdr:cNvPr>
              <xdr:cNvPicPr>
                <a:picLocks noGrp="1" noRot="1" noChangeAspect="1" noMove="1" noResize="1" noEditPoints="1" noAdjustHandles="1" noChangeArrowheads="1" noChangeShapeType="1" noCrop="1"/>
              </xdr:cNvPicPr>
            </xdr:nvPicPr>
            <xdr:blipFill>
              <a:blip xmlns:r="http://schemas.openxmlformats.org/officeDocument/2006/relationships" r:embed="rId5"/>
              <a:stretch>
                <a:fillRect/>
              </a:stretch>
            </xdr:blipFill>
            <xdr:spPr>
              <a:xfrm>
                <a:off x="446092" y="1445614"/>
                <a:ext cx="4091972" cy="3607041"/>
              </a:xfrm>
              <a:prstGeom prst="rect">
                <a:avLst/>
              </a:prstGeom>
            </xdr:spPr>
          </xdr:pic>
        </mc:Fallback>
      </mc:AlternateContent>
      <xdr:grpSp>
        <xdr:nvGrpSpPr>
          <xdr:cNvPr id="20" name="Groupe 19">
            <a:extLst>
              <a:ext uri="{FF2B5EF4-FFF2-40B4-BE49-F238E27FC236}">
                <a16:creationId xmlns:a16="http://schemas.microsoft.com/office/drawing/2014/main" id="{AE105759-C6BA-416E-99F3-FEEFFA52ED7B}"/>
              </a:ext>
            </a:extLst>
          </xdr:cNvPr>
          <xdr:cNvGrpSpPr/>
        </xdr:nvGrpSpPr>
        <xdr:grpSpPr>
          <a:xfrm rot="19621859">
            <a:off x="1737362" y="4450082"/>
            <a:ext cx="2813462" cy="312420"/>
            <a:chOff x="1836420" y="5204460"/>
            <a:chExt cx="2813462" cy="312420"/>
          </a:xfrm>
        </xdr:grpSpPr>
        <xdr:cxnSp macro="">
          <xdr:nvCxnSpPr>
            <xdr:cNvPr id="11" name="Connecteur droit avec flèche 10">
              <a:extLst>
                <a:ext uri="{FF2B5EF4-FFF2-40B4-BE49-F238E27FC236}">
                  <a16:creationId xmlns:a16="http://schemas.microsoft.com/office/drawing/2014/main" id="{2DACA6A8-916F-47F0-950C-C01DE76CB9CA}"/>
                </a:ext>
              </a:extLst>
            </xdr:cNvPr>
            <xdr:cNvCxnSpPr/>
          </xdr:nvCxnSpPr>
          <xdr:spPr>
            <a:xfrm>
              <a:off x="1836420" y="5204460"/>
              <a:ext cx="2813462" cy="0"/>
            </a:xfrm>
            <a:prstGeom prst="straightConnector1">
              <a:avLst/>
            </a:prstGeom>
            <a:ln w="57150">
              <a:solidFill>
                <a:srgbClr val="C0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19" name="ZoneTexte 18">
              <a:extLst>
                <a:ext uri="{FF2B5EF4-FFF2-40B4-BE49-F238E27FC236}">
                  <a16:creationId xmlns:a16="http://schemas.microsoft.com/office/drawing/2014/main" id="{06A2E3E4-EB54-4243-9574-531C02A32C0D}"/>
                </a:ext>
              </a:extLst>
            </xdr:cNvPr>
            <xdr:cNvSpPr txBox="1"/>
          </xdr:nvSpPr>
          <xdr:spPr>
            <a:xfrm>
              <a:off x="2705100" y="5288280"/>
              <a:ext cx="1165860"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rgbClr val="C00000"/>
                  </a:solidFill>
                </a:rPr>
                <a:t>L = 7.05 m</a:t>
              </a:r>
            </a:p>
          </xdr:txBody>
        </xdr:sp>
      </xdr:grpSp>
      <xdr:grpSp>
        <xdr:nvGrpSpPr>
          <xdr:cNvPr id="21" name="Groupe 20">
            <a:extLst>
              <a:ext uri="{FF2B5EF4-FFF2-40B4-BE49-F238E27FC236}">
                <a16:creationId xmlns:a16="http://schemas.microsoft.com/office/drawing/2014/main" id="{1954AF37-D143-4FBE-9E46-9807A2F31CEB}"/>
              </a:ext>
            </a:extLst>
          </xdr:cNvPr>
          <xdr:cNvGrpSpPr/>
        </xdr:nvGrpSpPr>
        <xdr:grpSpPr>
          <a:xfrm rot="2893411">
            <a:off x="487638" y="4107320"/>
            <a:ext cx="1187825" cy="1021797"/>
            <a:chOff x="2025448" y="4708107"/>
            <a:chExt cx="1187825" cy="1021797"/>
          </a:xfrm>
        </xdr:grpSpPr>
        <xdr:cxnSp macro="">
          <xdr:nvCxnSpPr>
            <xdr:cNvPr id="22" name="Connecteur droit avec flèche 21">
              <a:extLst>
                <a:ext uri="{FF2B5EF4-FFF2-40B4-BE49-F238E27FC236}">
                  <a16:creationId xmlns:a16="http://schemas.microsoft.com/office/drawing/2014/main" id="{B011D208-FE40-434B-86FA-889F8D18B4DE}"/>
                </a:ext>
              </a:extLst>
            </xdr:cNvPr>
            <xdr:cNvCxnSpPr/>
          </xdr:nvCxnSpPr>
          <xdr:spPr>
            <a:xfrm rot="18706589">
              <a:off x="2108659" y="4625291"/>
              <a:ext cx="1021797" cy="1187430"/>
            </a:xfrm>
            <a:prstGeom prst="straightConnector1">
              <a:avLst/>
            </a:prstGeom>
            <a:ln w="57150">
              <a:solidFill>
                <a:srgbClr val="C0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23" name="ZoneTexte 22">
              <a:extLst>
                <a:ext uri="{FF2B5EF4-FFF2-40B4-BE49-F238E27FC236}">
                  <a16:creationId xmlns:a16="http://schemas.microsoft.com/office/drawing/2014/main" id="{5696A260-1881-4E6C-8C36-F50763BEC070}"/>
                </a:ext>
              </a:extLst>
            </xdr:cNvPr>
            <xdr:cNvSpPr txBox="1"/>
          </xdr:nvSpPr>
          <xdr:spPr>
            <a:xfrm>
              <a:off x="2025448" y="5294178"/>
              <a:ext cx="1165860"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rgbClr val="C00000"/>
                  </a:solidFill>
                </a:rPr>
                <a:t>l = 5.44 m</a:t>
              </a:r>
            </a:p>
          </xdr:txBody>
        </xdr:sp>
      </xdr:grpSp>
      <xdr:grpSp>
        <xdr:nvGrpSpPr>
          <xdr:cNvPr id="25" name="Groupe 24">
            <a:extLst>
              <a:ext uri="{FF2B5EF4-FFF2-40B4-BE49-F238E27FC236}">
                <a16:creationId xmlns:a16="http://schemas.microsoft.com/office/drawing/2014/main" id="{98758436-145C-4756-9B19-FFA1B1D01C58}"/>
              </a:ext>
            </a:extLst>
          </xdr:cNvPr>
          <xdr:cNvGrpSpPr/>
        </xdr:nvGrpSpPr>
        <xdr:grpSpPr>
          <a:xfrm rot="16775731">
            <a:off x="3891130" y="2919983"/>
            <a:ext cx="1165860" cy="442951"/>
            <a:chOff x="1800738" y="5118624"/>
            <a:chExt cx="1165860" cy="442951"/>
          </a:xfrm>
        </xdr:grpSpPr>
        <xdr:cxnSp macro="">
          <xdr:nvCxnSpPr>
            <xdr:cNvPr id="26" name="Connecteur droit avec flèche 25">
              <a:extLst>
                <a:ext uri="{FF2B5EF4-FFF2-40B4-BE49-F238E27FC236}">
                  <a16:creationId xmlns:a16="http://schemas.microsoft.com/office/drawing/2014/main" id="{D7E96642-9CD3-4DEF-AC6C-8CCB57987C50}"/>
                </a:ext>
              </a:extLst>
            </xdr:cNvPr>
            <xdr:cNvCxnSpPr/>
          </xdr:nvCxnSpPr>
          <xdr:spPr>
            <a:xfrm rot="4824269" flipV="1">
              <a:off x="2259084" y="4704345"/>
              <a:ext cx="185743" cy="1014301"/>
            </a:xfrm>
            <a:prstGeom prst="straightConnector1">
              <a:avLst/>
            </a:prstGeom>
            <a:ln w="57150">
              <a:solidFill>
                <a:srgbClr val="C00000"/>
              </a:solidFill>
              <a:headEnd type="triangle"/>
              <a:tailEnd type="triangle"/>
            </a:ln>
          </xdr:spPr>
          <xdr:style>
            <a:lnRef idx="1">
              <a:schemeClr val="accent1"/>
            </a:lnRef>
            <a:fillRef idx="0">
              <a:schemeClr val="accent1"/>
            </a:fillRef>
            <a:effectRef idx="0">
              <a:schemeClr val="accent1"/>
            </a:effectRef>
            <a:fontRef idx="minor">
              <a:schemeClr val="tx1"/>
            </a:fontRef>
          </xdr:style>
        </xdr:cxnSp>
        <xdr:sp macro="" textlink="">
          <xdr:nvSpPr>
            <xdr:cNvPr id="27" name="ZoneTexte 26">
              <a:extLst>
                <a:ext uri="{FF2B5EF4-FFF2-40B4-BE49-F238E27FC236}">
                  <a16:creationId xmlns:a16="http://schemas.microsoft.com/office/drawing/2014/main" id="{E4538692-D335-4805-B2A1-61BB6B8DC244}"/>
                </a:ext>
              </a:extLst>
            </xdr:cNvPr>
            <xdr:cNvSpPr txBox="1"/>
          </xdr:nvSpPr>
          <xdr:spPr>
            <a:xfrm>
              <a:off x="1800738" y="5332975"/>
              <a:ext cx="1165860"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600">
                  <a:solidFill>
                    <a:srgbClr val="C00000"/>
                  </a:solidFill>
                </a:rPr>
                <a:t>h = 2.45 m</a:t>
              </a:r>
            </a:p>
          </xdr:txBody>
        </xdr:sp>
      </xdr:grpSp>
      <xdr:cxnSp macro="">
        <xdr:nvCxnSpPr>
          <xdr:cNvPr id="30" name="Connecteur droit 29">
            <a:extLst>
              <a:ext uri="{FF2B5EF4-FFF2-40B4-BE49-F238E27FC236}">
                <a16:creationId xmlns:a16="http://schemas.microsoft.com/office/drawing/2014/main" id="{3118671A-E157-45E8-B660-CD02D993BEDF}"/>
              </a:ext>
            </a:extLst>
          </xdr:cNvPr>
          <xdr:cNvCxnSpPr/>
        </xdr:nvCxnSpPr>
        <xdr:spPr>
          <a:xfrm>
            <a:off x="1455420" y="2613660"/>
            <a:ext cx="1196340" cy="83820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2" name="Connecteur droit 31">
            <a:extLst>
              <a:ext uri="{FF2B5EF4-FFF2-40B4-BE49-F238E27FC236}">
                <a16:creationId xmlns:a16="http://schemas.microsoft.com/office/drawing/2014/main" id="{472A599A-6507-4137-AC3C-C6288F5E7E74}"/>
              </a:ext>
            </a:extLst>
          </xdr:cNvPr>
          <xdr:cNvCxnSpPr/>
        </xdr:nvCxnSpPr>
        <xdr:spPr>
          <a:xfrm>
            <a:off x="2270760" y="2369820"/>
            <a:ext cx="1303020" cy="64008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39" name="Connecteur droit 38">
            <a:extLst>
              <a:ext uri="{FF2B5EF4-FFF2-40B4-BE49-F238E27FC236}">
                <a16:creationId xmlns:a16="http://schemas.microsoft.com/office/drawing/2014/main" id="{46FAE2D2-3784-4BE2-A827-CBB9101BFFF4}"/>
              </a:ext>
            </a:extLst>
          </xdr:cNvPr>
          <xdr:cNvCxnSpPr/>
        </xdr:nvCxnSpPr>
        <xdr:spPr>
          <a:xfrm flipH="1" flipV="1">
            <a:off x="2644140" y="3436620"/>
            <a:ext cx="7620" cy="108204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xnSp macro="">
        <xdr:nvCxnSpPr>
          <xdr:cNvPr id="42" name="Connecteur droit 41">
            <a:extLst>
              <a:ext uri="{FF2B5EF4-FFF2-40B4-BE49-F238E27FC236}">
                <a16:creationId xmlns:a16="http://schemas.microsoft.com/office/drawing/2014/main" id="{AEBD064C-035B-4B03-B3D1-DC36306D359D}"/>
              </a:ext>
            </a:extLst>
          </xdr:cNvPr>
          <xdr:cNvCxnSpPr/>
        </xdr:nvCxnSpPr>
        <xdr:spPr>
          <a:xfrm flipV="1">
            <a:off x="3497580" y="2987040"/>
            <a:ext cx="68580" cy="100584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0</xdr:col>
      <xdr:colOff>1011426</xdr:colOff>
      <xdr:row>13</xdr:row>
      <xdr:rowOff>250856</xdr:rowOff>
    </xdr:from>
    <xdr:ext cx="1140120" cy="311496"/>
    <xdr:sp macro="" textlink="">
      <xdr:nvSpPr>
        <xdr:cNvPr id="48" name="ZoneTexte 47">
          <a:extLst>
            <a:ext uri="{FF2B5EF4-FFF2-40B4-BE49-F238E27FC236}">
              <a16:creationId xmlns:a16="http://schemas.microsoft.com/office/drawing/2014/main" id="{9730D30F-6165-4C39-BED3-3702DD709CFF}"/>
            </a:ext>
          </a:extLst>
        </xdr:cNvPr>
        <xdr:cNvSpPr txBox="1"/>
      </xdr:nvSpPr>
      <xdr:spPr>
        <a:xfrm rot="2444710">
          <a:off x="1011426" y="3032156"/>
          <a:ext cx="114012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400" b="1">
              <a:solidFill>
                <a:srgbClr val="C00000"/>
              </a:solidFill>
            </a:rPr>
            <a:t>Contenaire</a:t>
          </a:r>
          <a:r>
            <a:rPr lang="fr-FR" sz="1400" b="1" baseline="0">
              <a:solidFill>
                <a:srgbClr val="C00000"/>
              </a:solidFill>
            </a:rPr>
            <a:t> 1</a:t>
          </a:r>
          <a:endParaRPr lang="fr-FR" sz="1400" b="1">
            <a:solidFill>
              <a:srgbClr val="C00000"/>
            </a:solidFill>
          </a:endParaRPr>
        </a:p>
      </xdr:txBody>
    </xdr:sp>
    <xdr:clientData/>
  </xdr:oneCellAnchor>
  <xdr:oneCellAnchor>
    <xdr:from>
      <xdr:col>1</xdr:col>
      <xdr:colOff>914400</xdr:colOff>
      <xdr:row>12</xdr:row>
      <xdr:rowOff>91441</xdr:rowOff>
    </xdr:from>
    <xdr:ext cx="1140120" cy="311496"/>
    <xdr:sp macro="" textlink="">
      <xdr:nvSpPr>
        <xdr:cNvPr id="49" name="ZoneTexte 48">
          <a:extLst>
            <a:ext uri="{FF2B5EF4-FFF2-40B4-BE49-F238E27FC236}">
              <a16:creationId xmlns:a16="http://schemas.microsoft.com/office/drawing/2014/main" id="{F3A5F28A-7433-4229-921C-E91F31B6C9B6}"/>
            </a:ext>
          </a:extLst>
        </xdr:cNvPr>
        <xdr:cNvSpPr txBox="1"/>
      </xdr:nvSpPr>
      <xdr:spPr>
        <a:xfrm rot="2049542">
          <a:off x="1950720" y="2689861"/>
          <a:ext cx="114012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400" b="1">
              <a:solidFill>
                <a:srgbClr val="C00000"/>
              </a:solidFill>
            </a:rPr>
            <a:t>Contenaire</a:t>
          </a:r>
          <a:r>
            <a:rPr lang="fr-FR" sz="1400" b="1" baseline="0">
              <a:solidFill>
                <a:srgbClr val="C00000"/>
              </a:solidFill>
            </a:rPr>
            <a:t> 2</a:t>
          </a:r>
          <a:endParaRPr lang="fr-FR" sz="1400" b="1">
            <a:solidFill>
              <a:srgbClr val="C00000"/>
            </a:solidFill>
          </a:endParaRPr>
        </a:p>
      </xdr:txBody>
    </xdr:sp>
    <xdr:clientData/>
  </xdr:oneCellAnchor>
  <xdr:oneCellAnchor>
    <xdr:from>
      <xdr:col>2</xdr:col>
      <xdr:colOff>655321</xdr:colOff>
      <xdr:row>11</xdr:row>
      <xdr:rowOff>335280</xdr:rowOff>
    </xdr:from>
    <xdr:ext cx="1140120" cy="311496"/>
    <xdr:sp macro="" textlink="">
      <xdr:nvSpPr>
        <xdr:cNvPr id="50" name="ZoneTexte 49">
          <a:extLst>
            <a:ext uri="{FF2B5EF4-FFF2-40B4-BE49-F238E27FC236}">
              <a16:creationId xmlns:a16="http://schemas.microsoft.com/office/drawing/2014/main" id="{4C33E585-2952-42EB-9585-34C2418B4FF7}"/>
            </a:ext>
          </a:extLst>
        </xdr:cNvPr>
        <xdr:cNvSpPr txBox="1"/>
      </xdr:nvSpPr>
      <xdr:spPr>
        <a:xfrm rot="1581755">
          <a:off x="2727961" y="2392680"/>
          <a:ext cx="1140120" cy="3114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400" b="1">
              <a:solidFill>
                <a:srgbClr val="C00000"/>
              </a:solidFill>
            </a:rPr>
            <a:t>Contenaire</a:t>
          </a:r>
          <a:r>
            <a:rPr lang="fr-FR" sz="1400" b="1" baseline="0">
              <a:solidFill>
                <a:srgbClr val="C00000"/>
              </a:solidFill>
            </a:rPr>
            <a:t> 3</a:t>
          </a:r>
          <a:endParaRPr lang="fr-FR" sz="1400" b="1">
            <a:solidFill>
              <a:srgbClr val="C00000"/>
            </a:solidFill>
          </a:endParaRPr>
        </a:p>
      </xdr:txBody>
    </xdr:sp>
    <xdr:clientData/>
  </xdr:oneCellAnchor>
  <xdr:oneCellAnchor>
    <xdr:from>
      <xdr:col>0</xdr:col>
      <xdr:colOff>763919</xdr:colOff>
      <xdr:row>13</xdr:row>
      <xdr:rowOff>436621</xdr:rowOff>
    </xdr:from>
    <xdr:ext cx="9310499" cy="1344663"/>
    <xdr:sp macro="" textlink="">
      <xdr:nvSpPr>
        <xdr:cNvPr id="51" name="Rectangle 50">
          <a:extLst>
            <a:ext uri="{FF2B5EF4-FFF2-40B4-BE49-F238E27FC236}">
              <a16:creationId xmlns:a16="http://schemas.microsoft.com/office/drawing/2014/main" id="{125A47A3-CF10-4A46-BDF8-5131F1B3964E}"/>
            </a:ext>
          </a:extLst>
        </xdr:cNvPr>
        <xdr:cNvSpPr/>
      </xdr:nvSpPr>
      <xdr:spPr>
        <a:xfrm>
          <a:off x="763919" y="3179821"/>
          <a:ext cx="9310499" cy="1344663"/>
        </a:xfrm>
        <a:prstGeom prst="rect">
          <a:avLst/>
        </a:prstGeom>
        <a:noFill/>
      </xdr:spPr>
      <xdr:txBody>
        <a:bodyPr wrap="none" lIns="91440" tIns="45720" rIns="91440" bIns="45720">
          <a:spAutoFit/>
        </a:bodyPr>
        <a:lstStyle/>
        <a:p>
          <a:pPr algn="ctr"/>
          <a:r>
            <a:rPr lang="fr-FR" sz="8000" b="1" cap="none" spc="0">
              <a:ln w="22225">
                <a:solidFill>
                  <a:schemeClr val="accent2"/>
                </a:solidFill>
                <a:prstDash val="solid"/>
              </a:ln>
              <a:solidFill>
                <a:srgbClr val="FF0000"/>
              </a:solidFill>
              <a:effectLst/>
            </a:rPr>
            <a:t>Ajouter les fenêtres ?</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342900</xdr:colOff>
      <xdr:row>0</xdr:row>
      <xdr:rowOff>0</xdr:rowOff>
    </xdr:from>
    <xdr:to>
      <xdr:col>3</xdr:col>
      <xdr:colOff>488935</xdr:colOff>
      <xdr:row>4</xdr:row>
      <xdr:rowOff>175260</xdr:rowOff>
    </xdr:to>
    <xdr:pic>
      <xdr:nvPicPr>
        <xdr:cNvPr id="2" name="Image 1">
          <a:extLst>
            <a:ext uri="{FF2B5EF4-FFF2-40B4-BE49-F238E27FC236}">
              <a16:creationId xmlns:a16="http://schemas.microsoft.com/office/drawing/2014/main" id="{DD4C270E-D558-498D-BEAD-A3EC161A86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5540" y="0"/>
          <a:ext cx="938515" cy="922020"/>
        </a:xfrm>
        <a:prstGeom prst="rect">
          <a:avLst/>
        </a:prstGeom>
      </xdr:spPr>
    </xdr:pic>
    <xdr:clientData/>
  </xdr:twoCellAnchor>
  <xdr:twoCellAnchor editAs="oneCell">
    <xdr:from>
      <xdr:col>10</xdr:col>
      <xdr:colOff>548640</xdr:colOff>
      <xdr:row>2</xdr:row>
      <xdr:rowOff>39929</xdr:rowOff>
    </xdr:from>
    <xdr:to>
      <xdr:col>12</xdr:col>
      <xdr:colOff>304800</xdr:colOff>
      <xdr:row>4</xdr:row>
      <xdr:rowOff>170383</xdr:rowOff>
    </xdr:to>
    <xdr:pic>
      <xdr:nvPicPr>
        <xdr:cNvPr id="3" name="Graphique 2">
          <a:extLst>
            <a:ext uri="{FF2B5EF4-FFF2-40B4-BE49-F238E27FC236}">
              <a16:creationId xmlns:a16="http://schemas.microsoft.com/office/drawing/2014/main" id="{8771F1C2-406D-4652-ADDA-C7B1BD996CD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961120" y="420929"/>
          <a:ext cx="1341120" cy="4962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342900</xdr:colOff>
      <xdr:row>0</xdr:row>
      <xdr:rowOff>0</xdr:rowOff>
    </xdr:from>
    <xdr:to>
      <xdr:col>3</xdr:col>
      <xdr:colOff>488935</xdr:colOff>
      <xdr:row>4</xdr:row>
      <xdr:rowOff>175260</xdr:rowOff>
    </xdr:to>
    <xdr:pic>
      <xdr:nvPicPr>
        <xdr:cNvPr id="2" name="Image 1">
          <a:extLst>
            <a:ext uri="{FF2B5EF4-FFF2-40B4-BE49-F238E27FC236}">
              <a16:creationId xmlns:a16="http://schemas.microsoft.com/office/drawing/2014/main" id="{0F3A5D01-C63A-444D-8684-38D0998A31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5540" y="0"/>
          <a:ext cx="938515" cy="922020"/>
        </a:xfrm>
        <a:prstGeom prst="rect">
          <a:avLst/>
        </a:prstGeom>
      </xdr:spPr>
    </xdr:pic>
    <xdr:clientData/>
  </xdr:twoCellAnchor>
  <xdr:twoCellAnchor editAs="oneCell">
    <xdr:from>
      <xdr:col>10</xdr:col>
      <xdr:colOff>548640</xdr:colOff>
      <xdr:row>2</xdr:row>
      <xdr:rowOff>39929</xdr:rowOff>
    </xdr:from>
    <xdr:to>
      <xdr:col>12</xdr:col>
      <xdr:colOff>304800</xdr:colOff>
      <xdr:row>4</xdr:row>
      <xdr:rowOff>170383</xdr:rowOff>
    </xdr:to>
    <xdr:pic>
      <xdr:nvPicPr>
        <xdr:cNvPr id="3" name="Graphique 2">
          <a:extLst>
            <a:ext uri="{FF2B5EF4-FFF2-40B4-BE49-F238E27FC236}">
              <a16:creationId xmlns:a16="http://schemas.microsoft.com/office/drawing/2014/main" id="{FDF29476-8144-4CCB-9301-3231B07E003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961120" y="420929"/>
          <a:ext cx="1341120" cy="496214"/>
        </a:xfrm>
        <a:prstGeom prst="rect">
          <a:avLst/>
        </a:prstGeom>
      </xdr:spPr>
    </xdr:pic>
    <xdr:clientData/>
  </xdr:twoCellAnchor>
  <xdr:twoCellAnchor>
    <xdr:from>
      <xdr:col>0</xdr:col>
      <xdr:colOff>481754</xdr:colOff>
      <xdr:row>6</xdr:row>
      <xdr:rowOff>175307</xdr:rowOff>
    </xdr:from>
    <xdr:to>
      <xdr:col>3</xdr:col>
      <xdr:colOff>558676</xdr:colOff>
      <xdr:row>19</xdr:row>
      <xdr:rowOff>120760</xdr:rowOff>
    </xdr:to>
    <mc:AlternateContent xmlns:mc="http://schemas.openxmlformats.org/markup-compatibility/2006">
      <mc:Choice xmlns:am3d="http://schemas.microsoft.com/office/drawing/2017/model3d" Requires="am3d">
        <xdr:graphicFrame macro="">
          <xdr:nvGraphicFramePr>
            <xdr:cNvPr id="8" name="Modèle 3D 7" descr="Parallélépipède rectangle gris foncé">
              <a:extLst>
                <a:ext uri="{FF2B5EF4-FFF2-40B4-BE49-F238E27FC236}">
                  <a16:creationId xmlns:a16="http://schemas.microsoft.com/office/drawing/2014/main" id="{C887B10B-00CD-4B75-9E91-37F2A3ED69E3}"/>
                </a:ext>
              </a:extLst>
            </xdr:cNvPr>
            <xdr:cNvGraphicFramePr>
              <a:graphicFrameLocks noChangeAspect="1"/>
            </xdr:cNvGraphicFramePr>
          </xdr:nvGraphicFramePr>
          <xdr:xfrm>
            <a:off x="0" y="0"/>
            <a:ext cx="0" cy="0"/>
          </xdr:xfrm>
          <a:graphic>
            <a:graphicData uri="http://schemas.microsoft.com/office/drawing/2017/model3d">
              <am3d:model3d xmlns:r="http://schemas.openxmlformats.org/officeDocument/2006/relationships" r:embed="rId4">
                <am3d:spPr>
                  <a:xfrm rot="5721199">
                    <a:off x="0" y="0"/>
                    <a:ext cx="2322893" cy="2942042"/>
                  </a:xfrm>
                  <a:prstGeom prst="rect">
                    <a:avLst/>
                  </a:prstGeom>
                </am3d:spPr>
                <am3d:camera>
                  <am3d:pos x="0" y="0" z="57664451"/>
                  <am3d:up dx="0" dy="36000000" dz="0"/>
                  <am3d:lookAt x="0" y="0" z="0"/>
                  <am3d:perspective fov="2700000"/>
                </am3d:camera>
                <am3d:trans>
                  <am3d:meterPerModelUnit n="4361393" d="1000000"/>
                  <am3d:preTrans dx="0" dy="-6493603" dz="0"/>
                  <am3d:scale>
                    <am3d:sx n="1000000" d="1000000"/>
                    <am3d:sy n="1000000" d="1000000"/>
                    <am3d:sz n="1000000" d="1000000"/>
                  </am3d:scale>
                  <am3d:rot ax="-1056812" ay="-1032352" az="-10478114"/>
                  <am3d:postTrans dx="0" dy="0" dz="0"/>
                </am3d:trans>
                <am3d:raster rName="Office3DRenderer" rVer="16.0.8326">
                  <am3d:blip r:embed="rId5"/>
                </am3d:raster>
                <am3d:objViewport viewportSz="2562437"/>
                <am3d:ambientLight>
                  <am3d:clr>
                    <a:scrgbClr r="50000" g="50000" b="50000"/>
                  </am3d:clr>
                  <am3d:illuminance n="500000" d="1000000"/>
                </am3d:ambientLight>
                <am3d:ptLight rad="0">
                  <am3d:clr>
                    <a:scrgbClr r="100000" g="75000" b="50000"/>
                  </am3d:clr>
                  <am3d:intensity n="9765625" d="1000000"/>
                  <am3d:pos x="21959998" y="70920001" z="16344003"/>
                </am3d:ptLight>
                <am3d:ptLight rad="0">
                  <am3d:clr>
                    <a:scrgbClr r="40000" g="60000" b="95000"/>
                  </am3d:clr>
                  <am3d:intensity n="12250000" d="1000000"/>
                  <am3d:pos x="-37964106" y="51130435" z="57631972"/>
                </am3d:ptLight>
                <am3d:ptLight rad="0">
                  <am3d:clr>
                    <a:scrgbClr r="86837" g="72700" b="100000"/>
                  </am3d:clr>
                  <am3d:intensity n="3125000" d="1000000"/>
                  <am3d:pos x="-37739122" y="58056624" z="-34769649"/>
                </am3d:ptLight>
              </am3d:model3d>
            </a:graphicData>
          </a:graphic>
        </xdr:graphicFrame>
      </mc:Choice>
      <mc:Fallback>
        <xdr:pic>
          <xdr:nvPicPr>
            <xdr:cNvPr id="8" name="Modèle 3D 7" descr="Parallélépipède rectangle gris foncé">
              <a:extLst>
                <a:ext uri="{FF2B5EF4-FFF2-40B4-BE49-F238E27FC236}">
                  <a16:creationId xmlns:a16="http://schemas.microsoft.com/office/drawing/2014/main" id="{C887B10B-00CD-4B75-9E91-37F2A3ED69E3}"/>
                </a:ext>
              </a:extLst>
            </xdr:cNvPr>
            <xdr:cNvPicPr>
              <a:picLocks noGrp="1" noRot="1" noChangeAspect="1" noMove="1" noResize="1" noEditPoints="1" noAdjustHandles="1" noChangeArrowheads="1" noChangeShapeType="1" noCrop="1"/>
            </xdr:cNvPicPr>
          </xdr:nvPicPr>
          <xdr:blipFill>
            <a:blip xmlns:r="http://schemas.openxmlformats.org/officeDocument/2006/relationships" r:embed="rId5"/>
            <a:stretch>
              <a:fillRect/>
            </a:stretch>
          </xdr:blipFill>
          <xdr:spPr>
            <a:xfrm rot="5721199">
              <a:off x="791328" y="1374493"/>
              <a:ext cx="2322893" cy="2942042"/>
            </a:xfrm>
            <a:prstGeom prst="rect">
              <a:avLst/>
            </a:prstGeom>
          </xdr:spPr>
        </xdr:pic>
      </mc:Fallback>
    </mc:AlternateContent>
    <xdr:clientData/>
  </xdr:twoCellAnchor>
  <xdr:twoCellAnchor>
    <xdr:from>
      <xdr:col>1</xdr:col>
      <xdr:colOff>190500</xdr:colOff>
      <xdr:row>9</xdr:row>
      <xdr:rowOff>106680</xdr:rowOff>
    </xdr:from>
    <xdr:to>
      <xdr:col>2</xdr:col>
      <xdr:colOff>175260</xdr:colOff>
      <xdr:row>19</xdr:row>
      <xdr:rowOff>68580</xdr:rowOff>
    </xdr:to>
    <xdr:sp macro="" textlink="">
      <xdr:nvSpPr>
        <xdr:cNvPr id="16" name="Forme libre : forme 15">
          <a:extLst>
            <a:ext uri="{FF2B5EF4-FFF2-40B4-BE49-F238E27FC236}">
              <a16:creationId xmlns:a16="http://schemas.microsoft.com/office/drawing/2014/main" id="{E1B137E9-291D-4782-B73F-1AFFC810B664}"/>
            </a:ext>
          </a:extLst>
        </xdr:cNvPr>
        <xdr:cNvSpPr/>
      </xdr:nvSpPr>
      <xdr:spPr>
        <a:xfrm>
          <a:off x="1226820" y="2164080"/>
          <a:ext cx="1021080" cy="1790700"/>
        </a:xfrm>
        <a:custGeom>
          <a:avLst/>
          <a:gdLst>
            <a:gd name="connsiteX0" fmla="*/ 0 w 1021080"/>
            <a:gd name="connsiteY0" fmla="*/ 228600 h 1790700"/>
            <a:gd name="connsiteX1" fmla="*/ 99060 w 1021080"/>
            <a:gd name="connsiteY1" fmla="*/ 1714500 h 1790700"/>
            <a:gd name="connsiteX2" fmla="*/ 449580 w 1021080"/>
            <a:gd name="connsiteY2" fmla="*/ 1790700 h 1790700"/>
            <a:gd name="connsiteX3" fmla="*/ 396240 w 1021080"/>
            <a:gd name="connsiteY3" fmla="*/ 236220 h 1790700"/>
            <a:gd name="connsiteX4" fmla="*/ 1021080 w 1021080"/>
            <a:gd name="connsiteY4" fmla="*/ 15240 h 1790700"/>
            <a:gd name="connsiteX5" fmla="*/ 845820 w 1021080"/>
            <a:gd name="connsiteY5" fmla="*/ 0 h 1790700"/>
            <a:gd name="connsiteX6" fmla="*/ 0 w 1021080"/>
            <a:gd name="connsiteY6" fmla="*/ 228600 h 17907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021080" h="1790700">
              <a:moveTo>
                <a:pt x="0" y="228600"/>
              </a:moveTo>
              <a:lnTo>
                <a:pt x="99060" y="1714500"/>
              </a:lnTo>
              <a:lnTo>
                <a:pt x="449580" y="1790700"/>
              </a:lnTo>
              <a:lnTo>
                <a:pt x="396240" y="236220"/>
              </a:lnTo>
              <a:lnTo>
                <a:pt x="1021080" y="15240"/>
              </a:lnTo>
              <a:lnTo>
                <a:pt x="845820" y="0"/>
              </a:lnTo>
              <a:lnTo>
                <a:pt x="0" y="228600"/>
              </a:lnTo>
              <a:close/>
            </a:path>
          </a:pathLst>
        </a:custGeom>
        <a:gradFill flip="none" rotWithShape="1">
          <a:gsLst>
            <a:gs pos="0">
              <a:schemeClr val="accent6">
                <a:lumMod val="75000"/>
                <a:shade val="30000"/>
                <a:satMod val="115000"/>
              </a:schemeClr>
            </a:gs>
            <a:gs pos="50000">
              <a:schemeClr val="accent6">
                <a:lumMod val="75000"/>
                <a:shade val="67500"/>
                <a:satMod val="115000"/>
              </a:schemeClr>
            </a:gs>
            <a:gs pos="100000">
              <a:schemeClr val="accent6">
                <a:lumMod val="75000"/>
                <a:shade val="100000"/>
                <a:satMod val="115000"/>
              </a:schemeClr>
            </a:gs>
          </a:gsLst>
          <a:lin ang="16200000" scaled="1"/>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586740</xdr:colOff>
      <xdr:row>9</xdr:row>
      <xdr:rowOff>106680</xdr:rowOff>
    </xdr:from>
    <xdr:to>
      <xdr:col>2</xdr:col>
      <xdr:colOff>388620</xdr:colOff>
      <xdr:row>19</xdr:row>
      <xdr:rowOff>121920</xdr:rowOff>
    </xdr:to>
    <xdr:sp macro="" textlink="">
      <xdr:nvSpPr>
        <xdr:cNvPr id="17" name="Forme libre : forme 16">
          <a:extLst>
            <a:ext uri="{FF2B5EF4-FFF2-40B4-BE49-F238E27FC236}">
              <a16:creationId xmlns:a16="http://schemas.microsoft.com/office/drawing/2014/main" id="{A974D684-D656-497E-B904-709A455ECAEC}"/>
            </a:ext>
          </a:extLst>
        </xdr:cNvPr>
        <xdr:cNvSpPr/>
      </xdr:nvSpPr>
      <xdr:spPr>
        <a:xfrm>
          <a:off x="1623060" y="2164080"/>
          <a:ext cx="838200" cy="1844040"/>
        </a:xfrm>
        <a:custGeom>
          <a:avLst/>
          <a:gdLst>
            <a:gd name="connsiteX0" fmla="*/ 624840 w 838200"/>
            <a:gd name="connsiteY0" fmla="*/ 0 h 1844040"/>
            <a:gd name="connsiteX1" fmla="*/ 838200 w 838200"/>
            <a:gd name="connsiteY1" fmla="*/ 22860 h 1844040"/>
            <a:gd name="connsiteX2" fmla="*/ 792480 w 838200"/>
            <a:gd name="connsiteY2" fmla="*/ 914400 h 1844040"/>
            <a:gd name="connsiteX3" fmla="*/ 365760 w 838200"/>
            <a:gd name="connsiteY3" fmla="*/ 1844040 h 1844040"/>
            <a:gd name="connsiteX4" fmla="*/ 60960 w 838200"/>
            <a:gd name="connsiteY4" fmla="*/ 1783080 h 1844040"/>
            <a:gd name="connsiteX5" fmla="*/ 0 w 838200"/>
            <a:gd name="connsiteY5" fmla="*/ 243840 h 1844040"/>
            <a:gd name="connsiteX6" fmla="*/ 624840 w 838200"/>
            <a:gd name="connsiteY6" fmla="*/ 0 h 184404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38200" h="1844040">
              <a:moveTo>
                <a:pt x="624840" y="0"/>
              </a:moveTo>
              <a:lnTo>
                <a:pt x="838200" y="22860"/>
              </a:lnTo>
              <a:lnTo>
                <a:pt x="792480" y="914400"/>
              </a:lnTo>
              <a:lnTo>
                <a:pt x="365760" y="1844040"/>
              </a:lnTo>
              <a:lnTo>
                <a:pt x="60960" y="1783080"/>
              </a:lnTo>
              <a:lnTo>
                <a:pt x="0" y="243840"/>
              </a:lnTo>
              <a:lnTo>
                <a:pt x="624840" y="0"/>
              </a:lnTo>
              <a:close/>
            </a:path>
          </a:pathLst>
        </a:custGeom>
        <a:gradFill flip="none" rotWithShape="1">
          <a:gsLst>
            <a:gs pos="0">
              <a:schemeClr val="accent2">
                <a:lumMod val="75000"/>
                <a:shade val="30000"/>
                <a:satMod val="115000"/>
              </a:schemeClr>
            </a:gs>
            <a:gs pos="50000">
              <a:schemeClr val="accent2">
                <a:lumMod val="75000"/>
                <a:shade val="67500"/>
                <a:satMod val="115000"/>
              </a:schemeClr>
            </a:gs>
            <a:gs pos="100000">
              <a:schemeClr val="accent2">
                <a:lumMod val="75000"/>
                <a:shade val="100000"/>
                <a:satMod val="115000"/>
              </a:schemeClr>
            </a:gs>
          </a:gsLst>
          <a:lin ang="16200000" scaled="1"/>
          <a:tileRect/>
        </a:gra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701040</xdr:colOff>
      <xdr:row>18</xdr:row>
      <xdr:rowOff>160020</xdr:rowOff>
    </xdr:from>
    <xdr:to>
      <xdr:col>1</xdr:col>
      <xdr:colOff>175260</xdr:colOff>
      <xdr:row>22</xdr:row>
      <xdr:rowOff>45720</xdr:rowOff>
    </xdr:to>
    <xdr:cxnSp macro="">
      <xdr:nvCxnSpPr>
        <xdr:cNvPr id="20" name="Connecteur droit avec flèche 19">
          <a:extLst>
            <a:ext uri="{FF2B5EF4-FFF2-40B4-BE49-F238E27FC236}">
              <a16:creationId xmlns:a16="http://schemas.microsoft.com/office/drawing/2014/main" id="{0895F0C7-9083-4013-9D0B-AEA3D9FDD4DC}"/>
            </a:ext>
          </a:extLst>
        </xdr:cNvPr>
        <xdr:cNvCxnSpPr/>
      </xdr:nvCxnSpPr>
      <xdr:spPr>
        <a:xfrm flipV="1">
          <a:off x="701040" y="3863340"/>
          <a:ext cx="510540" cy="617220"/>
        </a:xfrm>
        <a:prstGeom prst="straightConnector1">
          <a:avLst/>
        </a:prstGeom>
        <a:ln w="38100">
          <a:solidFill>
            <a:schemeClr val="bg2">
              <a:lumMod val="2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342900</xdr:colOff>
      <xdr:row>19</xdr:row>
      <xdr:rowOff>22860</xdr:rowOff>
    </xdr:from>
    <xdr:to>
      <xdr:col>1</xdr:col>
      <xdr:colOff>464820</xdr:colOff>
      <xdr:row>24</xdr:row>
      <xdr:rowOff>129540</xdr:rowOff>
    </xdr:to>
    <xdr:cxnSp macro="">
      <xdr:nvCxnSpPr>
        <xdr:cNvPr id="23" name="Connecteur droit avec flèche 22">
          <a:extLst>
            <a:ext uri="{FF2B5EF4-FFF2-40B4-BE49-F238E27FC236}">
              <a16:creationId xmlns:a16="http://schemas.microsoft.com/office/drawing/2014/main" id="{68639F28-E2BE-4C32-A413-F5F825C1A573}"/>
            </a:ext>
          </a:extLst>
        </xdr:cNvPr>
        <xdr:cNvCxnSpPr/>
      </xdr:nvCxnSpPr>
      <xdr:spPr>
        <a:xfrm flipV="1">
          <a:off x="1379220" y="3909060"/>
          <a:ext cx="121920" cy="1021080"/>
        </a:xfrm>
        <a:prstGeom prst="straightConnector1">
          <a:avLst/>
        </a:prstGeom>
        <a:ln w="38100">
          <a:solidFill>
            <a:schemeClr val="accent6">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952500</xdr:colOff>
      <xdr:row>19</xdr:row>
      <xdr:rowOff>121920</xdr:rowOff>
    </xdr:from>
    <xdr:to>
      <xdr:col>2</xdr:col>
      <xdr:colOff>144780</xdr:colOff>
      <xdr:row>23</xdr:row>
      <xdr:rowOff>160020</xdr:rowOff>
    </xdr:to>
    <xdr:cxnSp macro="">
      <xdr:nvCxnSpPr>
        <xdr:cNvPr id="24" name="Connecteur droit avec flèche 23">
          <a:extLst>
            <a:ext uri="{FF2B5EF4-FFF2-40B4-BE49-F238E27FC236}">
              <a16:creationId xmlns:a16="http://schemas.microsoft.com/office/drawing/2014/main" id="{63317A43-9A75-4EA9-B261-71219C128A45}"/>
            </a:ext>
          </a:extLst>
        </xdr:cNvPr>
        <xdr:cNvCxnSpPr>
          <a:endCxn id="17" idx="3"/>
        </xdr:cNvCxnSpPr>
      </xdr:nvCxnSpPr>
      <xdr:spPr>
        <a:xfrm flipH="1" flipV="1">
          <a:off x="1988820" y="4008120"/>
          <a:ext cx="228600" cy="769620"/>
        </a:xfrm>
        <a:prstGeom prst="straightConnector1">
          <a:avLst/>
        </a:prstGeom>
        <a:ln w="38100">
          <a:solidFill>
            <a:schemeClr val="accent2">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342900</xdr:colOff>
      <xdr:row>0</xdr:row>
      <xdr:rowOff>0</xdr:rowOff>
    </xdr:from>
    <xdr:to>
      <xdr:col>3</xdr:col>
      <xdr:colOff>488935</xdr:colOff>
      <xdr:row>4</xdr:row>
      <xdr:rowOff>175260</xdr:rowOff>
    </xdr:to>
    <xdr:pic>
      <xdr:nvPicPr>
        <xdr:cNvPr id="2" name="Image 1">
          <a:extLst>
            <a:ext uri="{FF2B5EF4-FFF2-40B4-BE49-F238E27FC236}">
              <a16:creationId xmlns:a16="http://schemas.microsoft.com/office/drawing/2014/main" id="{8D9B2068-336F-428A-9F98-86911752F51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5540" y="0"/>
          <a:ext cx="938515" cy="922020"/>
        </a:xfrm>
        <a:prstGeom prst="rect">
          <a:avLst/>
        </a:prstGeom>
      </xdr:spPr>
    </xdr:pic>
    <xdr:clientData/>
  </xdr:twoCellAnchor>
  <xdr:twoCellAnchor editAs="oneCell">
    <xdr:from>
      <xdr:col>10</xdr:col>
      <xdr:colOff>548640</xdr:colOff>
      <xdr:row>2</xdr:row>
      <xdr:rowOff>39929</xdr:rowOff>
    </xdr:from>
    <xdr:to>
      <xdr:col>12</xdr:col>
      <xdr:colOff>304800</xdr:colOff>
      <xdr:row>4</xdr:row>
      <xdr:rowOff>170383</xdr:rowOff>
    </xdr:to>
    <xdr:pic>
      <xdr:nvPicPr>
        <xdr:cNvPr id="3" name="Graphique 2">
          <a:extLst>
            <a:ext uri="{FF2B5EF4-FFF2-40B4-BE49-F238E27FC236}">
              <a16:creationId xmlns:a16="http://schemas.microsoft.com/office/drawing/2014/main" id="{8B85F39A-4856-4858-8224-4D4155CE7E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961120" y="420929"/>
          <a:ext cx="1341120" cy="49621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342900</xdr:colOff>
      <xdr:row>0</xdr:row>
      <xdr:rowOff>0</xdr:rowOff>
    </xdr:from>
    <xdr:to>
      <xdr:col>3</xdr:col>
      <xdr:colOff>488935</xdr:colOff>
      <xdr:row>4</xdr:row>
      <xdr:rowOff>175260</xdr:rowOff>
    </xdr:to>
    <xdr:pic>
      <xdr:nvPicPr>
        <xdr:cNvPr id="2" name="Image 1">
          <a:extLst>
            <a:ext uri="{FF2B5EF4-FFF2-40B4-BE49-F238E27FC236}">
              <a16:creationId xmlns:a16="http://schemas.microsoft.com/office/drawing/2014/main" id="{201C456B-98A7-43D0-B805-1C5F0E3B247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415540" y="0"/>
          <a:ext cx="938515" cy="922020"/>
        </a:xfrm>
        <a:prstGeom prst="rect">
          <a:avLst/>
        </a:prstGeom>
      </xdr:spPr>
    </xdr:pic>
    <xdr:clientData/>
  </xdr:twoCellAnchor>
  <xdr:twoCellAnchor editAs="oneCell">
    <xdr:from>
      <xdr:col>10</xdr:col>
      <xdr:colOff>548640</xdr:colOff>
      <xdr:row>2</xdr:row>
      <xdr:rowOff>39929</xdr:rowOff>
    </xdr:from>
    <xdr:to>
      <xdr:col>12</xdr:col>
      <xdr:colOff>304800</xdr:colOff>
      <xdr:row>4</xdr:row>
      <xdr:rowOff>170383</xdr:rowOff>
    </xdr:to>
    <xdr:pic>
      <xdr:nvPicPr>
        <xdr:cNvPr id="3" name="Graphique 2">
          <a:extLst>
            <a:ext uri="{FF2B5EF4-FFF2-40B4-BE49-F238E27FC236}">
              <a16:creationId xmlns:a16="http://schemas.microsoft.com/office/drawing/2014/main" id="{04B1131A-93C5-420C-A027-956C78A80A3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961120" y="420929"/>
          <a:ext cx="1341120" cy="49621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68B2F-9D61-47AE-B1F6-0596C7A1ABF3}">
  <sheetPr>
    <tabColor rgb="FFBC8FDD"/>
  </sheetPr>
  <dimension ref="A1:M28"/>
  <sheetViews>
    <sheetView zoomScale="85" zoomScaleNormal="85" workbookViewId="0">
      <selection activeCell="D24" sqref="D24"/>
    </sheetView>
  </sheetViews>
  <sheetFormatPr baseColWidth="10" defaultRowHeight="14.4" x14ac:dyDescent="0.3"/>
  <cols>
    <col min="1" max="1" width="15.109375" style="3" customWidth="1"/>
    <col min="2" max="2" width="15.109375" style="4" customWidth="1"/>
    <col min="3" max="12" width="11.5546875" style="4"/>
    <col min="13" max="13" width="11.5546875" style="5"/>
    <col min="14" max="16384" width="11.5546875" style="1"/>
  </cols>
  <sheetData>
    <row r="1" spans="1:13" ht="15" customHeight="1" thickBot="1" x14ac:dyDescent="0.35">
      <c r="A1" s="115" t="s">
        <v>0</v>
      </c>
      <c r="B1" s="116"/>
      <c r="C1" s="16"/>
      <c r="D1" s="6"/>
      <c r="E1" s="106" t="s">
        <v>12</v>
      </c>
      <c r="F1" s="107"/>
      <c r="G1" s="107"/>
      <c r="H1" s="107"/>
      <c r="I1" s="107"/>
      <c r="J1" s="108"/>
      <c r="K1" s="2" t="s">
        <v>10</v>
      </c>
      <c r="L1" s="93">
        <v>44223</v>
      </c>
      <c r="M1" s="94"/>
    </row>
    <row r="2" spans="1:13" ht="15" customHeight="1" thickBot="1" x14ac:dyDescent="0.35">
      <c r="A2" s="117" t="s">
        <v>5</v>
      </c>
      <c r="B2" s="118"/>
      <c r="C2" s="7"/>
      <c r="D2" s="8"/>
      <c r="E2" s="109"/>
      <c r="F2" s="110"/>
      <c r="G2" s="110"/>
      <c r="H2" s="110"/>
      <c r="I2" s="110"/>
      <c r="J2" s="111"/>
      <c r="K2" s="2" t="s">
        <v>11</v>
      </c>
      <c r="L2" s="95" t="s">
        <v>79</v>
      </c>
      <c r="M2" s="96"/>
    </row>
    <row r="3" spans="1:13" ht="14.4" customHeight="1" x14ac:dyDescent="0.3">
      <c r="A3" s="119" t="s">
        <v>2</v>
      </c>
      <c r="B3" s="120"/>
      <c r="C3" s="7"/>
      <c r="D3" s="8"/>
      <c r="E3" s="109"/>
      <c r="F3" s="110"/>
      <c r="G3" s="110"/>
      <c r="H3" s="110"/>
      <c r="I3" s="110"/>
      <c r="J3" s="111"/>
      <c r="K3" s="97"/>
      <c r="L3" s="98"/>
      <c r="M3" s="99"/>
    </row>
    <row r="4" spans="1:13" ht="14.4" customHeight="1" x14ac:dyDescent="0.3">
      <c r="A4" s="119" t="s">
        <v>3</v>
      </c>
      <c r="B4" s="120"/>
      <c r="C4" s="7"/>
      <c r="D4" s="8"/>
      <c r="E4" s="109"/>
      <c r="F4" s="110"/>
      <c r="G4" s="110"/>
      <c r="H4" s="110"/>
      <c r="I4" s="110"/>
      <c r="J4" s="111"/>
      <c r="K4" s="100"/>
      <c r="L4" s="101"/>
      <c r="M4" s="102"/>
    </row>
    <row r="5" spans="1:13" ht="15" customHeight="1" thickBot="1" x14ac:dyDescent="0.35">
      <c r="A5" s="121" t="s">
        <v>4</v>
      </c>
      <c r="B5" s="122"/>
      <c r="C5" s="9"/>
      <c r="D5" s="10"/>
      <c r="E5" s="112"/>
      <c r="F5" s="113"/>
      <c r="G5" s="113"/>
      <c r="H5" s="113"/>
      <c r="I5" s="113"/>
      <c r="J5" s="114"/>
      <c r="K5" s="103"/>
      <c r="L5" s="104"/>
      <c r="M5" s="105"/>
    </row>
    <row r="6" spans="1:13" x14ac:dyDescent="0.3">
      <c r="A6" s="22" t="s">
        <v>13</v>
      </c>
      <c r="B6" s="20"/>
      <c r="C6" s="20"/>
      <c r="D6" s="20"/>
      <c r="E6" s="20"/>
      <c r="F6" s="20"/>
      <c r="G6" s="20"/>
      <c r="H6" s="20"/>
      <c r="I6" s="20"/>
      <c r="J6" s="20"/>
      <c r="K6" s="20"/>
      <c r="L6" s="20"/>
      <c r="M6" s="21"/>
    </row>
    <row r="7" spans="1:13" ht="14.4" customHeight="1" x14ac:dyDescent="0.3">
      <c r="A7" s="77" t="s">
        <v>14</v>
      </c>
      <c r="B7" s="78"/>
      <c r="C7" s="78"/>
      <c r="D7" s="78"/>
      <c r="E7" s="78"/>
      <c r="F7" s="78"/>
      <c r="G7" s="78"/>
      <c r="H7" s="78"/>
      <c r="I7" s="78"/>
      <c r="J7" s="78"/>
      <c r="K7" s="78"/>
      <c r="L7" s="78"/>
      <c r="M7" s="79"/>
    </row>
    <row r="8" spans="1:13" x14ac:dyDescent="0.3">
      <c r="A8" s="77"/>
      <c r="B8" s="78"/>
      <c r="C8" s="78"/>
      <c r="D8" s="78"/>
      <c r="E8" s="78"/>
      <c r="F8" s="78"/>
      <c r="G8" s="78"/>
      <c r="H8" s="78"/>
      <c r="I8" s="78"/>
      <c r="J8" s="78"/>
      <c r="K8" s="78"/>
      <c r="L8" s="78"/>
      <c r="M8" s="79"/>
    </row>
    <row r="9" spans="1:13" x14ac:dyDescent="0.3">
      <c r="A9" s="77"/>
      <c r="B9" s="78"/>
      <c r="C9" s="78"/>
      <c r="D9" s="78"/>
      <c r="E9" s="78"/>
      <c r="F9" s="78"/>
      <c r="G9" s="78"/>
      <c r="H9" s="78"/>
      <c r="I9" s="78"/>
      <c r="J9" s="78"/>
      <c r="K9" s="78"/>
      <c r="L9" s="78"/>
      <c r="M9" s="79"/>
    </row>
    <row r="10" spans="1:13" ht="15" thickBot="1" x14ac:dyDescent="0.35">
      <c r="A10" s="80"/>
      <c r="B10" s="81"/>
      <c r="C10" s="81"/>
      <c r="D10" s="81"/>
      <c r="E10" s="81"/>
      <c r="F10" s="81"/>
      <c r="G10" s="81"/>
      <c r="H10" s="81"/>
      <c r="I10" s="81"/>
      <c r="J10" s="78"/>
      <c r="K10" s="78"/>
      <c r="L10" s="78"/>
      <c r="M10" s="79"/>
    </row>
    <row r="11" spans="1:13" ht="15.6" customHeight="1" thickBot="1" x14ac:dyDescent="0.35">
      <c r="A11" s="22" t="s">
        <v>21</v>
      </c>
      <c r="B11" s="23"/>
      <c r="C11" s="23"/>
      <c r="D11" s="23"/>
      <c r="E11" s="23"/>
      <c r="F11" s="23"/>
      <c r="G11" s="23"/>
      <c r="H11" s="23"/>
      <c r="I11" s="23"/>
      <c r="J11" s="82" t="s">
        <v>15</v>
      </c>
      <c r="K11" s="83"/>
      <c r="L11" s="83"/>
      <c r="M11" s="84"/>
    </row>
    <row r="12" spans="1:13" ht="42.6" customHeight="1" x14ac:dyDescent="0.3">
      <c r="G12" s="76" t="s">
        <v>22</v>
      </c>
      <c r="H12" s="76"/>
      <c r="J12" s="85" t="s">
        <v>16</v>
      </c>
      <c r="K12" s="86"/>
      <c r="L12" s="91" t="s">
        <v>20</v>
      </c>
      <c r="M12" s="92"/>
    </row>
    <row r="13" spans="1:13" x14ac:dyDescent="0.3">
      <c r="G13" s="76"/>
      <c r="H13" s="76"/>
      <c r="J13" s="87" t="s">
        <v>17</v>
      </c>
      <c r="K13" s="88"/>
      <c r="L13" s="72"/>
      <c r="M13" s="73"/>
    </row>
    <row r="14" spans="1:13" ht="44.4" customHeight="1" thickBot="1" x14ac:dyDescent="0.35">
      <c r="G14" s="76"/>
      <c r="H14" s="76"/>
      <c r="J14" s="89" t="s">
        <v>18</v>
      </c>
      <c r="K14" s="90"/>
      <c r="L14" s="74" t="s">
        <v>19</v>
      </c>
      <c r="M14" s="75"/>
    </row>
    <row r="27" spans="1:13" ht="15" thickBot="1" x14ac:dyDescent="0.35">
      <c r="A27" s="17"/>
      <c r="B27" s="18"/>
      <c r="C27" s="18"/>
      <c r="D27" s="18"/>
      <c r="E27" s="18"/>
      <c r="F27" s="18"/>
      <c r="G27" s="18"/>
      <c r="H27" s="18"/>
      <c r="I27" s="18"/>
      <c r="J27" s="18"/>
      <c r="K27" s="18"/>
      <c r="L27" s="18"/>
      <c r="M27" s="19"/>
    </row>
    <row r="28" spans="1:13" x14ac:dyDescent="0.3">
      <c r="A28" s="25" t="s">
        <v>23</v>
      </c>
    </row>
  </sheetData>
  <mergeCells count="18">
    <mergeCell ref="L1:M1"/>
    <mergeCell ref="L2:M2"/>
    <mergeCell ref="K3:M5"/>
    <mergeCell ref="E1:J5"/>
    <mergeCell ref="A1:B1"/>
    <mergeCell ref="A2:B2"/>
    <mergeCell ref="A3:B3"/>
    <mergeCell ref="A4:B4"/>
    <mergeCell ref="A5:B5"/>
    <mergeCell ref="L13:M13"/>
    <mergeCell ref="L14:M14"/>
    <mergeCell ref="G12:H14"/>
    <mergeCell ref="A7:M10"/>
    <mergeCell ref="J11:M11"/>
    <mergeCell ref="J12:K12"/>
    <mergeCell ref="J13:K13"/>
    <mergeCell ref="J14:K14"/>
    <mergeCell ref="L12:M12"/>
  </mergeCells>
  <hyperlinks>
    <hyperlink ref="A2:B2" location="Données!A1" display="Données" xr:uid="{5F88CC18-0953-4288-82A8-DB40EAF6E8C3}"/>
    <hyperlink ref="A3:B3" location="'Bilan Thermique du Module'!A1" display="Bilan Thermique du Module" xr:uid="{613630BA-A627-4CE8-BD6F-04BBE64AB193}"/>
    <hyperlink ref="A4:B4" location="'Bilan Thermique du bâtiment'!A1" display="Bilan Thermique du bâtiment" xr:uid="{D41D01EC-D8C0-4668-8CF0-D87EFC9FC476}"/>
    <hyperlink ref="A5:B5" location="'Bilan Thermique de la maquette'!A1" display="Bilan Thermique de la maquette" xr:uid="{3C0BE645-09DF-454B-997F-A05618316C0F}"/>
  </hyperlink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76868-3A5E-4BBF-B6A2-28B8256B0963}">
  <sheetPr>
    <tabColor rgb="FFFF5353"/>
  </sheetPr>
  <dimension ref="A1:W19"/>
  <sheetViews>
    <sheetView workbookViewId="0">
      <selection activeCell="C26" sqref="C26"/>
    </sheetView>
  </sheetViews>
  <sheetFormatPr baseColWidth="10" defaultRowHeight="14.4" x14ac:dyDescent="0.3"/>
  <cols>
    <col min="1" max="1" width="15.109375" style="3" customWidth="1"/>
    <col min="2" max="2" width="15.109375" style="4" customWidth="1"/>
    <col min="3" max="12" width="11.5546875" style="4"/>
    <col min="13" max="13" width="11.5546875" style="5"/>
    <col min="14" max="16384" width="11.5546875" style="1"/>
  </cols>
  <sheetData>
    <row r="1" spans="1:23" ht="15" customHeight="1" thickBot="1" x14ac:dyDescent="0.35">
      <c r="A1" s="115" t="s">
        <v>0</v>
      </c>
      <c r="B1" s="116"/>
      <c r="D1" s="11"/>
      <c r="E1" s="123" t="s">
        <v>24</v>
      </c>
      <c r="F1" s="124"/>
      <c r="G1" s="124"/>
      <c r="H1" s="124"/>
      <c r="I1" s="124"/>
      <c r="J1" s="125"/>
      <c r="K1" s="2" t="s">
        <v>10</v>
      </c>
      <c r="L1" s="93">
        <f>Présentation!L1</f>
        <v>44223</v>
      </c>
      <c r="M1" s="94"/>
    </row>
    <row r="2" spans="1:23" ht="15" customHeight="1" thickBot="1" x14ac:dyDescent="0.35">
      <c r="A2" s="117" t="s">
        <v>1</v>
      </c>
      <c r="B2" s="118"/>
      <c r="C2" s="12"/>
      <c r="D2" s="13"/>
      <c r="E2" s="126"/>
      <c r="F2" s="127"/>
      <c r="G2" s="127"/>
      <c r="H2" s="127"/>
      <c r="I2" s="127"/>
      <c r="J2" s="128"/>
      <c r="K2" s="2" t="s">
        <v>11</v>
      </c>
      <c r="L2" s="95" t="str">
        <f>Présentation!L2</f>
        <v>4</v>
      </c>
      <c r="M2" s="96"/>
    </row>
    <row r="3" spans="1:23" ht="14.4" customHeight="1" x14ac:dyDescent="0.3">
      <c r="A3" s="119" t="s">
        <v>2</v>
      </c>
      <c r="B3" s="120"/>
      <c r="C3" s="12"/>
      <c r="D3" s="13"/>
      <c r="E3" s="126"/>
      <c r="F3" s="127"/>
      <c r="G3" s="127"/>
      <c r="H3" s="127"/>
      <c r="I3" s="127"/>
      <c r="J3" s="128"/>
      <c r="K3" s="97"/>
      <c r="L3" s="98"/>
      <c r="M3" s="99"/>
    </row>
    <row r="4" spans="1:23" ht="14.4" customHeight="1" x14ac:dyDescent="0.3">
      <c r="A4" s="119" t="s">
        <v>3</v>
      </c>
      <c r="B4" s="120"/>
      <c r="C4" s="12"/>
      <c r="D4" s="13"/>
      <c r="E4" s="126"/>
      <c r="F4" s="127"/>
      <c r="G4" s="127"/>
      <c r="H4" s="127"/>
      <c r="I4" s="127"/>
      <c r="J4" s="128"/>
      <c r="K4" s="100"/>
      <c r="L4" s="101"/>
      <c r="M4" s="102"/>
    </row>
    <row r="5" spans="1:23" ht="15" customHeight="1" thickBot="1" x14ac:dyDescent="0.35">
      <c r="A5" s="121" t="s">
        <v>4</v>
      </c>
      <c r="B5" s="122"/>
      <c r="C5" s="14"/>
      <c r="D5" s="15"/>
      <c r="E5" s="129"/>
      <c r="F5" s="130"/>
      <c r="G5" s="130"/>
      <c r="H5" s="130"/>
      <c r="I5" s="130"/>
      <c r="J5" s="131"/>
      <c r="K5" s="103"/>
      <c r="L5" s="104"/>
      <c r="M5" s="105"/>
    </row>
    <row r="7" spans="1:23" ht="15" thickBot="1" x14ac:dyDescent="0.35">
      <c r="A7" s="41" t="s">
        <v>39</v>
      </c>
      <c r="I7" s="54" t="s">
        <v>50</v>
      </c>
      <c r="L7" s="57" t="s">
        <v>61</v>
      </c>
    </row>
    <row r="8" spans="1:23" ht="29.4" customHeight="1" thickBot="1" x14ac:dyDescent="0.35">
      <c r="A8" s="40" t="s">
        <v>25</v>
      </c>
      <c r="B8" s="68" t="s">
        <v>26</v>
      </c>
      <c r="C8" s="35" t="s">
        <v>27</v>
      </c>
      <c r="D8" s="35" t="s">
        <v>29</v>
      </c>
      <c r="E8" s="35" t="s">
        <v>33</v>
      </c>
      <c r="F8" s="35" t="s">
        <v>32</v>
      </c>
      <c r="G8" s="35" t="s">
        <v>30</v>
      </c>
      <c r="H8" s="35" t="s">
        <v>31</v>
      </c>
      <c r="I8" s="35" t="s">
        <v>49</v>
      </c>
      <c r="J8" s="59" t="s">
        <v>34</v>
      </c>
      <c r="K8" s="68" t="s">
        <v>28</v>
      </c>
      <c r="L8" s="36" t="s">
        <v>63</v>
      </c>
      <c r="P8" s="24" t="s">
        <v>25</v>
      </c>
      <c r="Q8" s="51" t="s">
        <v>48</v>
      </c>
      <c r="R8" s="51" t="s">
        <v>49</v>
      </c>
      <c r="S8" s="51" t="s">
        <v>63</v>
      </c>
      <c r="T8" s="51" t="s">
        <v>64</v>
      </c>
      <c r="U8" s="51" t="s">
        <v>65</v>
      </c>
      <c r="V8" s="51" t="s">
        <v>66</v>
      </c>
      <c r="W8" s="51" t="s">
        <v>67</v>
      </c>
    </row>
    <row r="9" spans="1:23" x14ac:dyDescent="0.3">
      <c r="A9" s="37" t="s">
        <v>36</v>
      </c>
      <c r="B9" s="69">
        <v>7.05</v>
      </c>
      <c r="C9" s="33">
        <v>7.05</v>
      </c>
      <c r="D9" s="33">
        <v>7.05</v>
      </c>
      <c r="E9" s="33"/>
      <c r="F9" s="33"/>
      <c r="G9" s="33">
        <v>7.05</v>
      </c>
      <c r="H9" s="33">
        <v>7.05</v>
      </c>
      <c r="I9" s="33">
        <f>HLOOKUP($I$8,$Q$8:$R$13,2)</f>
        <v>0</v>
      </c>
      <c r="J9" s="60"/>
      <c r="K9" s="33">
        <v>7.05</v>
      </c>
      <c r="L9" s="34">
        <v>7.05</v>
      </c>
      <c r="P9" s="24" t="s">
        <v>36</v>
      </c>
      <c r="Q9" s="24"/>
      <c r="R9" s="24"/>
      <c r="S9" s="24"/>
      <c r="T9" s="24"/>
      <c r="U9" s="24"/>
      <c r="V9" s="24"/>
      <c r="W9" s="24"/>
    </row>
    <row r="10" spans="1:23" x14ac:dyDescent="0.3">
      <c r="A10" s="38" t="s">
        <v>37</v>
      </c>
      <c r="B10" s="64">
        <v>5.44</v>
      </c>
      <c r="C10" s="26">
        <v>5.44</v>
      </c>
      <c r="D10" s="26">
        <v>5.44</v>
      </c>
      <c r="E10" s="26"/>
      <c r="F10" s="26"/>
      <c r="G10" s="26">
        <v>5.44</v>
      </c>
      <c r="H10" s="26">
        <v>5.44</v>
      </c>
      <c r="I10" s="33">
        <f>HLOOKUP($I$8,$Q$8:$R$13,3)</f>
        <v>0</v>
      </c>
      <c r="J10" s="61"/>
      <c r="K10" s="26">
        <v>5.44</v>
      </c>
      <c r="L10" s="28">
        <v>5.44</v>
      </c>
      <c r="P10" s="24" t="s">
        <v>37</v>
      </c>
      <c r="Q10" s="24"/>
      <c r="R10" s="24"/>
      <c r="S10" s="24"/>
      <c r="T10" s="24"/>
      <c r="U10" s="24"/>
      <c r="V10" s="24"/>
      <c r="W10" s="24"/>
    </row>
    <row r="11" spans="1:23" x14ac:dyDescent="0.3">
      <c r="A11" s="38" t="s">
        <v>59</v>
      </c>
      <c r="B11" s="64">
        <v>2.4500000000000002</v>
      </c>
      <c r="C11" s="26">
        <v>2.4500000000000002</v>
      </c>
      <c r="D11" s="26">
        <v>2.4500000000000002</v>
      </c>
      <c r="E11" s="26"/>
      <c r="F11" s="26"/>
      <c r="G11" s="26">
        <v>2.4500000000000002</v>
      </c>
      <c r="H11" s="26">
        <v>2.4500000000000002</v>
      </c>
      <c r="I11" s="33">
        <f>HLOOKUP($I$8,$Q$8:$R$13,4)</f>
        <v>0</v>
      </c>
      <c r="J11" s="61"/>
      <c r="K11" s="26">
        <v>2.4500000000000002</v>
      </c>
      <c r="L11" s="28">
        <v>2.4500000000000002</v>
      </c>
      <c r="P11" s="24" t="s">
        <v>59</v>
      </c>
      <c r="Q11" s="24"/>
      <c r="R11" s="24"/>
      <c r="S11" s="24"/>
      <c r="T11" s="24"/>
      <c r="U11" s="24"/>
      <c r="V11" s="24"/>
      <c r="W11" s="24"/>
    </row>
    <row r="12" spans="1:23" x14ac:dyDescent="0.3">
      <c r="A12" s="38" t="s">
        <v>38</v>
      </c>
      <c r="B12" s="65">
        <v>0.01</v>
      </c>
      <c r="C12" s="27">
        <v>1.6E-2</v>
      </c>
      <c r="D12" s="27"/>
      <c r="E12" s="27"/>
      <c r="F12" s="27"/>
      <c r="G12" s="27"/>
      <c r="H12" s="27">
        <v>1.2999999999999999E-2</v>
      </c>
      <c r="I12" s="52">
        <f>HLOOKUP($I$8,$Q$8:$R$13,5)</f>
        <v>6.0000000000000001E-3</v>
      </c>
      <c r="J12" s="62"/>
      <c r="K12" s="27">
        <v>4.0000000000000001E-3</v>
      </c>
      <c r="L12" s="29" t="str">
        <f>HLOOKUP($L$8,$S$8:$W$13,5)</f>
        <v>e1</v>
      </c>
      <c r="P12" s="24" t="s">
        <v>38</v>
      </c>
      <c r="Q12" s="24">
        <v>3.0000000000000001E-3</v>
      </c>
      <c r="R12" s="24">
        <v>6.0000000000000001E-3</v>
      </c>
      <c r="S12" s="24" t="s">
        <v>68</v>
      </c>
      <c r="T12" s="24" t="s">
        <v>69</v>
      </c>
      <c r="U12" s="24" t="s">
        <v>70</v>
      </c>
      <c r="V12" s="24" t="s">
        <v>71</v>
      </c>
      <c r="W12" s="24" t="s">
        <v>72</v>
      </c>
    </row>
    <row r="13" spans="1:23" ht="46.8" customHeight="1" thickBot="1" x14ac:dyDescent="0.35">
      <c r="A13" s="39" t="s">
        <v>35</v>
      </c>
      <c r="B13" s="66">
        <v>50</v>
      </c>
      <c r="C13" s="30">
        <v>0.02</v>
      </c>
      <c r="D13" s="30">
        <v>0.02</v>
      </c>
      <c r="E13" s="30"/>
      <c r="F13" s="30"/>
      <c r="G13" s="30">
        <v>0.23</v>
      </c>
      <c r="H13" s="30">
        <v>0.35</v>
      </c>
      <c r="I13" s="53">
        <f>HLOOKUP($I$8,$Q$8:$R$13,6)</f>
        <v>3.0599999999999999E-2</v>
      </c>
      <c r="J13" s="63"/>
      <c r="K13" s="30">
        <v>1</v>
      </c>
      <c r="L13" s="67" t="str">
        <f>HLOOKUP($L$8,$S$8:$W$13,6)</f>
        <v>λ1</v>
      </c>
      <c r="P13" s="50" t="s">
        <v>47</v>
      </c>
      <c r="Q13" s="24">
        <v>2.9700000000000001E-2</v>
      </c>
      <c r="R13" s="24">
        <v>3.0599999999999999E-2</v>
      </c>
      <c r="S13" s="58" t="s">
        <v>73</v>
      </c>
      <c r="T13" s="58" t="s">
        <v>74</v>
      </c>
      <c r="U13" s="58" t="s">
        <v>75</v>
      </c>
      <c r="V13" s="58" t="s">
        <v>76</v>
      </c>
      <c r="W13" s="58" t="s">
        <v>77</v>
      </c>
    </row>
    <row r="15" spans="1:23" ht="15" thickBot="1" x14ac:dyDescent="0.35">
      <c r="B15" s="41" t="s">
        <v>40</v>
      </c>
    </row>
    <row r="16" spans="1:23" ht="15" thickBot="1" x14ac:dyDescent="0.35">
      <c r="B16" s="42" t="s">
        <v>46</v>
      </c>
      <c r="C16" s="46" t="s">
        <v>42</v>
      </c>
      <c r="D16" s="47" t="s">
        <v>41</v>
      </c>
    </row>
    <row r="17" spans="2:4" x14ac:dyDescent="0.3">
      <c r="B17" s="43" t="s">
        <v>43</v>
      </c>
      <c r="C17" s="32">
        <v>32</v>
      </c>
      <c r="D17" s="34">
        <v>-7</v>
      </c>
    </row>
    <row r="18" spans="2:4" x14ac:dyDescent="0.3">
      <c r="B18" s="44" t="s">
        <v>44</v>
      </c>
      <c r="C18" s="31">
        <f>C17+273.15</f>
        <v>305.14999999999998</v>
      </c>
      <c r="D18" s="28">
        <f>D17+273.15</f>
        <v>266.14999999999998</v>
      </c>
    </row>
    <row r="19" spans="2:4" ht="15" thickBot="1" x14ac:dyDescent="0.35">
      <c r="B19" s="45" t="s">
        <v>45</v>
      </c>
      <c r="C19" s="48">
        <v>0.4</v>
      </c>
      <c r="D19" s="49">
        <v>0.95</v>
      </c>
    </row>
  </sheetData>
  <sortState xmlns:xlrd2="http://schemas.microsoft.com/office/spreadsheetml/2017/richdata2" ref="A14:A23">
    <sortCondition ref="A14:A23"/>
  </sortState>
  <mergeCells count="9">
    <mergeCell ref="L1:M1"/>
    <mergeCell ref="L2:M2"/>
    <mergeCell ref="K3:M5"/>
    <mergeCell ref="E1:J5"/>
    <mergeCell ref="A1:B1"/>
    <mergeCell ref="A2:B2"/>
    <mergeCell ref="A3:B3"/>
    <mergeCell ref="A4:B4"/>
    <mergeCell ref="A5:B5"/>
  </mergeCells>
  <dataValidations count="2">
    <dataValidation type="list" allowBlank="1" showInputMessage="1" showErrorMessage="1" sqref="I8" xr:uid="{19771152-DA49-465D-8A01-8A86B51CD28A}">
      <formula1>$Q$8:$R$8</formula1>
    </dataValidation>
    <dataValidation type="list" allowBlank="1" showInputMessage="1" showErrorMessage="1" sqref="L8" xr:uid="{E58D4F50-B04F-449B-857F-AE780A03D9E0}">
      <formula1>$S$8:$W$8</formula1>
    </dataValidation>
  </dataValidations>
  <hyperlinks>
    <hyperlink ref="A2:B2" location="Présentation!A1" display="← Présentation" xr:uid="{8FC8F084-BB19-48A5-8099-DAAE84A31DD5}"/>
    <hyperlink ref="A3:B3" location="'Bilan Thermique du Module'!A1" display="Bilan Thermique du Module" xr:uid="{736FD3B9-0AEA-44A8-9F50-E9D0B3918B71}"/>
    <hyperlink ref="A4:B4" location="'Bilan Thermique du bâtiment'!A1" display="Bilan Thermique du bâtiment" xr:uid="{5B4F5335-2FAB-4BBE-9144-07E68028E04C}"/>
    <hyperlink ref="A5:B5" location="'Bilan Thermique de la maquette'!A1" display="Bilan Thermique de la maquette" xr:uid="{2BF413C3-F474-44A3-8639-CB163E24CED7}"/>
  </hyperlinks>
  <pageMargins left="0.7" right="0.7" top="0.75" bottom="0.75" header="0.3" footer="0.3"/>
  <pageSetup paperSize="9" orientation="portrait" horizontalDpi="4294967293"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3E40A-A8C1-4646-B8AB-7E621DE2F930}">
  <sheetPr>
    <tabColor theme="9" tint="0.59999389629810485"/>
  </sheetPr>
  <dimension ref="A1:M199"/>
  <sheetViews>
    <sheetView tabSelected="1" topLeftCell="A4" workbookViewId="0">
      <selection activeCell="G19" sqref="G19"/>
    </sheetView>
  </sheetViews>
  <sheetFormatPr baseColWidth="10" defaultRowHeight="14.4" x14ac:dyDescent="0.3"/>
  <cols>
    <col min="1" max="1" width="15.109375" style="3" customWidth="1"/>
    <col min="2" max="2" width="15.109375" style="4" customWidth="1"/>
    <col min="3" max="12" width="11.5546875" style="4"/>
    <col min="13" max="13" width="11.5546875" style="5"/>
    <col min="14" max="16384" width="11.5546875" style="1"/>
  </cols>
  <sheetData>
    <row r="1" spans="1:13" ht="15" customHeight="1" thickBot="1" x14ac:dyDescent="0.35">
      <c r="A1" s="115" t="s">
        <v>0</v>
      </c>
      <c r="B1" s="116"/>
      <c r="D1" s="11"/>
      <c r="E1" s="106" t="s">
        <v>51</v>
      </c>
      <c r="F1" s="107"/>
      <c r="G1" s="107"/>
      <c r="H1" s="107"/>
      <c r="I1" s="107"/>
      <c r="J1" s="108"/>
      <c r="K1" s="2" t="s">
        <v>10</v>
      </c>
      <c r="L1" s="93">
        <f>Présentation!L1</f>
        <v>44223</v>
      </c>
      <c r="M1" s="94"/>
    </row>
    <row r="2" spans="1:13" ht="15" customHeight="1" thickBot="1" x14ac:dyDescent="0.35">
      <c r="A2" s="117" t="s">
        <v>1</v>
      </c>
      <c r="B2" s="118"/>
      <c r="C2" s="12"/>
      <c r="D2" s="13"/>
      <c r="E2" s="109"/>
      <c r="F2" s="110"/>
      <c r="G2" s="110"/>
      <c r="H2" s="110"/>
      <c r="I2" s="110"/>
      <c r="J2" s="111"/>
      <c r="K2" s="2" t="s">
        <v>11</v>
      </c>
      <c r="L2" s="95" t="str">
        <f>Présentation!L2</f>
        <v>4</v>
      </c>
      <c r="M2" s="96"/>
    </row>
    <row r="3" spans="1:13" ht="14.4" customHeight="1" x14ac:dyDescent="0.3">
      <c r="A3" s="119" t="s">
        <v>7</v>
      </c>
      <c r="B3" s="120"/>
      <c r="C3" s="12"/>
      <c r="D3" s="13"/>
      <c r="E3" s="109"/>
      <c r="F3" s="110"/>
      <c r="G3" s="110"/>
      <c r="H3" s="110"/>
      <c r="I3" s="110"/>
      <c r="J3" s="111"/>
      <c r="K3" s="97"/>
      <c r="L3" s="98"/>
      <c r="M3" s="99"/>
    </row>
    <row r="4" spans="1:13" ht="14.4" customHeight="1" x14ac:dyDescent="0.3">
      <c r="A4" s="119" t="s">
        <v>3</v>
      </c>
      <c r="B4" s="120"/>
      <c r="C4" s="12"/>
      <c r="D4" s="13"/>
      <c r="E4" s="109"/>
      <c r="F4" s="110"/>
      <c r="G4" s="110"/>
      <c r="H4" s="110"/>
      <c r="I4" s="110"/>
      <c r="J4" s="111"/>
      <c r="K4" s="100"/>
      <c r="L4" s="101"/>
      <c r="M4" s="102"/>
    </row>
    <row r="5" spans="1:13" ht="15" customHeight="1" thickBot="1" x14ac:dyDescent="0.35">
      <c r="A5" s="139" t="s">
        <v>4</v>
      </c>
      <c r="B5" s="140"/>
      <c r="C5" s="12"/>
      <c r="D5" s="13"/>
      <c r="E5" s="109"/>
      <c r="F5" s="110"/>
      <c r="G5" s="110"/>
      <c r="H5" s="110"/>
      <c r="I5" s="110"/>
      <c r="J5" s="111"/>
      <c r="K5" s="100"/>
      <c r="L5" s="101"/>
      <c r="M5" s="102"/>
    </row>
    <row r="6" spans="1:13" ht="45" customHeight="1" thickBot="1" x14ac:dyDescent="0.35">
      <c r="A6" s="132" t="s">
        <v>52</v>
      </c>
      <c r="B6" s="133"/>
      <c r="C6" s="134" t="s">
        <v>53</v>
      </c>
      <c r="D6" s="135"/>
      <c r="E6" s="136" t="s">
        <v>54</v>
      </c>
      <c r="F6" s="137"/>
      <c r="G6" s="137" t="s">
        <v>55</v>
      </c>
      <c r="H6" s="137"/>
      <c r="I6" s="138" t="s">
        <v>57</v>
      </c>
      <c r="J6" s="138"/>
      <c r="K6" s="138" t="s">
        <v>58</v>
      </c>
      <c r="L6" s="138"/>
      <c r="M6" s="56" t="s">
        <v>56</v>
      </c>
    </row>
    <row r="8" spans="1:13" x14ac:dyDescent="0.3">
      <c r="A8" s="41" t="s">
        <v>60</v>
      </c>
      <c r="E8" s="41" t="s">
        <v>78</v>
      </c>
    </row>
    <row r="23" spans="1:3" ht="15.6" x14ac:dyDescent="0.3">
      <c r="A23" s="70" t="s">
        <v>26</v>
      </c>
    </row>
    <row r="25" spans="1:3" ht="15.6" x14ac:dyDescent="0.3">
      <c r="C25" s="71" t="s">
        <v>80</v>
      </c>
    </row>
    <row r="26" spans="1:3" ht="15.6" x14ac:dyDescent="0.3">
      <c r="B26" s="71" t="s">
        <v>62</v>
      </c>
    </row>
    <row r="48" ht="15" thickBot="1" x14ac:dyDescent="0.35"/>
    <row r="49" spans="1:13" ht="45" customHeight="1" thickBot="1" x14ac:dyDescent="0.35">
      <c r="A49" s="132" t="s">
        <v>52</v>
      </c>
      <c r="B49" s="141"/>
      <c r="C49" s="136" t="s">
        <v>53</v>
      </c>
      <c r="D49" s="137"/>
      <c r="E49" s="134" t="s">
        <v>54</v>
      </c>
      <c r="F49" s="135"/>
      <c r="G49" s="136" t="s">
        <v>55</v>
      </c>
      <c r="H49" s="137"/>
      <c r="I49" s="136" t="s">
        <v>57</v>
      </c>
      <c r="J49" s="137"/>
      <c r="K49" s="136" t="s">
        <v>58</v>
      </c>
      <c r="L49" s="137"/>
      <c r="M49" s="55" t="s">
        <v>56</v>
      </c>
    </row>
    <row r="98" spans="1:13" ht="15" thickBot="1" x14ac:dyDescent="0.35"/>
    <row r="99" spans="1:13" ht="45" customHeight="1" thickBot="1" x14ac:dyDescent="0.35">
      <c r="A99" s="132" t="s">
        <v>52</v>
      </c>
      <c r="B99" s="141"/>
      <c r="C99" s="136" t="s">
        <v>53</v>
      </c>
      <c r="D99" s="137"/>
      <c r="E99" s="136" t="s">
        <v>54</v>
      </c>
      <c r="F99" s="137"/>
      <c r="G99" s="134" t="s">
        <v>55</v>
      </c>
      <c r="H99" s="135"/>
      <c r="I99" s="136" t="s">
        <v>57</v>
      </c>
      <c r="J99" s="137"/>
      <c r="K99" s="136" t="s">
        <v>58</v>
      </c>
      <c r="L99" s="137"/>
      <c r="M99" s="56" t="s">
        <v>56</v>
      </c>
    </row>
    <row r="148" spans="1:13" ht="15" thickBot="1" x14ac:dyDescent="0.35"/>
    <row r="149" spans="1:13" ht="45" customHeight="1" thickBot="1" x14ac:dyDescent="0.35">
      <c r="A149" s="132" t="s">
        <v>52</v>
      </c>
      <c r="B149" s="141"/>
      <c r="C149" s="136" t="s">
        <v>53</v>
      </c>
      <c r="D149" s="137"/>
      <c r="E149" s="136" t="s">
        <v>54</v>
      </c>
      <c r="F149" s="137"/>
      <c r="G149" s="136" t="s">
        <v>55</v>
      </c>
      <c r="H149" s="137"/>
      <c r="I149" s="134" t="s">
        <v>57</v>
      </c>
      <c r="J149" s="135"/>
      <c r="K149" s="136" t="s">
        <v>58</v>
      </c>
      <c r="L149" s="137"/>
      <c r="M149" s="56" t="s">
        <v>56</v>
      </c>
    </row>
    <row r="198" spans="1:13" ht="15" thickBot="1" x14ac:dyDescent="0.35"/>
    <row r="199" spans="1:13" ht="45" customHeight="1" thickBot="1" x14ac:dyDescent="0.35">
      <c r="A199" s="132" t="s">
        <v>52</v>
      </c>
      <c r="B199" s="141"/>
      <c r="C199" s="136" t="s">
        <v>53</v>
      </c>
      <c r="D199" s="137"/>
      <c r="E199" s="136" t="s">
        <v>54</v>
      </c>
      <c r="F199" s="137"/>
      <c r="G199" s="136" t="s">
        <v>55</v>
      </c>
      <c r="H199" s="137"/>
      <c r="I199" s="136" t="s">
        <v>57</v>
      </c>
      <c r="J199" s="137"/>
      <c r="K199" s="134" t="s">
        <v>58</v>
      </c>
      <c r="L199" s="135"/>
      <c r="M199" s="56" t="s">
        <v>56</v>
      </c>
    </row>
  </sheetData>
  <mergeCells count="39">
    <mergeCell ref="K149:L149"/>
    <mergeCell ref="A199:B199"/>
    <mergeCell ref="C199:D199"/>
    <mergeCell ref="E199:F199"/>
    <mergeCell ref="G199:H199"/>
    <mergeCell ref="I199:J199"/>
    <mergeCell ref="K199:L199"/>
    <mergeCell ref="A149:B149"/>
    <mergeCell ref="C149:D149"/>
    <mergeCell ref="E149:F149"/>
    <mergeCell ref="G149:H149"/>
    <mergeCell ref="I149:J149"/>
    <mergeCell ref="K49:L49"/>
    <mergeCell ref="A99:B99"/>
    <mergeCell ref="C99:D99"/>
    <mergeCell ref="E99:F99"/>
    <mergeCell ref="G99:H99"/>
    <mergeCell ref="I99:J99"/>
    <mergeCell ref="K99:L99"/>
    <mergeCell ref="A49:B49"/>
    <mergeCell ref="C49:D49"/>
    <mergeCell ref="E49:F49"/>
    <mergeCell ref="G49:H49"/>
    <mergeCell ref="I49:J49"/>
    <mergeCell ref="A1:B1"/>
    <mergeCell ref="A2:B2"/>
    <mergeCell ref="A3:B3"/>
    <mergeCell ref="A4:B4"/>
    <mergeCell ref="A5:B5"/>
    <mergeCell ref="K6:L6"/>
    <mergeCell ref="L1:M1"/>
    <mergeCell ref="L2:M2"/>
    <mergeCell ref="K3:M5"/>
    <mergeCell ref="E1:J5"/>
    <mergeCell ref="A6:B6"/>
    <mergeCell ref="C6:D6"/>
    <mergeCell ref="E6:F6"/>
    <mergeCell ref="G6:H6"/>
    <mergeCell ref="I6:J6"/>
  </mergeCells>
  <hyperlinks>
    <hyperlink ref="A2:B2" location="Présentation!A1" display="← Présentation" xr:uid="{1E0EC7DA-B765-444B-9247-F3D62327D023}"/>
    <hyperlink ref="A3:B3" location="Données!A1" display="← Bilan Thermique du Module" xr:uid="{7D6B6D83-86FF-4D0A-B1F2-38BABA936FE2}"/>
    <hyperlink ref="A4:B4" location="'Bilan Thermique du bâtiment'!A1" display="Bilan Thermique du bâtiment →" xr:uid="{C1F81F58-ED9A-4D27-BB47-8E699ADC1599}"/>
    <hyperlink ref="A5:B5" location="'Bilan Thermique de la maquette'!A1" display="Bilan Thermique de la maquette →" xr:uid="{8AED2C24-350F-4407-BA75-E0B8A01778D7}"/>
    <hyperlink ref="M6" location="'Bilan Thermique du Module'!E1" display="↑" xr:uid="{CB7B5C26-6669-4E18-8F13-6AD79936AACD}"/>
    <hyperlink ref="E6:F6" location="'Bilan Thermique du Module'!A73" display="Longueur sans fenêtre" xr:uid="{B75A0F01-9F21-4EAA-957C-C47643044DB3}"/>
    <hyperlink ref="G6:H6" location="'Bilan Thermique du Module'!A123" display="Longueur avec fenêtre" xr:uid="{A1BF3D64-AAF0-437E-A589-86932E291603}"/>
    <hyperlink ref="I6:J6" location="'Bilan Thermique du Module'!A173" display="toit" xr:uid="{9B6836FC-8B57-48CF-A36A-8DFEB0AD8D0B}"/>
    <hyperlink ref="K6:L6" location="'Bilan Thermique du Module'!A223" display="Largeur" xr:uid="{26B352E5-5A4F-4BB0-99D1-6772D30ACDD4}"/>
    <hyperlink ref="M49" location="'Bilan Thermique du Module'!E1" display="↑" xr:uid="{D12ADD90-1911-47D8-B2A7-993422369D42}"/>
    <hyperlink ref="G49:H49" location="'Bilan Thermique du Module'!A123" display="Longueur avec fenêtre" xr:uid="{6F1CA29B-7A43-4126-9394-F66D8D03ACAF}"/>
    <hyperlink ref="K49:L49" location="'Bilan Thermique du Module'!A223" display="Largeur" xr:uid="{8624CB43-BF8F-4FAE-9F41-047FF242D2FB}"/>
    <hyperlink ref="C49:D49" location="'Bilan Thermique du Module'!E1" display="Largeur" xr:uid="{3BA97848-1149-483F-821C-3288A8E810CE}"/>
    <hyperlink ref="M99" location="'Bilan Thermique du Module'!E1" display="↑" xr:uid="{E2909BC1-D20B-47D1-8322-8D26817531CB}"/>
    <hyperlink ref="E99:F99" location="'Bilan Thermique du Module'!A48" display="Longueur sans fenêtre" xr:uid="{D8256DCD-5E87-4088-A42F-A7323BD8DD58}"/>
    <hyperlink ref="I99:J99" location="'Bilan Thermique du Module'!A173" display="toit" xr:uid="{C617914E-CBC3-46AC-8864-368A682A4720}"/>
    <hyperlink ref="K99:L99" location="'Bilan Thermique du Module'!A223" display="Largeur" xr:uid="{4654B09A-CFF5-4D1D-A03C-48AD00029D4A}"/>
    <hyperlink ref="C99:D99" location="'Bilan Thermique du Module'!E1" display="Largeur" xr:uid="{9801E2BF-0614-43A6-87D8-7048F8E035E2}"/>
    <hyperlink ref="M149" location="'Bilan Thermique du Module'!E1" display="↑" xr:uid="{EAD7C155-175C-4F64-BCE4-EC2725A009FF}"/>
    <hyperlink ref="E149:F149" location="'Bilan Thermique du Module'!A48" display="Longueur sans fenêtre" xr:uid="{86A6AAF0-48E0-4521-9852-D66C0F71EFCA}"/>
    <hyperlink ref="G149:H149" location="'Bilan Thermique du Module'!A98" display="Longueur avec fenêtre" xr:uid="{C0FCE556-21CE-4344-944D-1AB30D0A4792}"/>
    <hyperlink ref="K149:L149" location="'Bilan Thermique du Module'!A223" display="Largeur" xr:uid="{DE62D113-CC92-4F6A-83E8-D6EF1FBAF6E9}"/>
    <hyperlink ref="C149:D149" location="'Bilan Thermique du Module'!E1" display="Largeur" xr:uid="{EAE3A426-7DF8-42E1-92AF-1A3C31068314}"/>
    <hyperlink ref="M199" location="'Bilan Thermique du Module'!E1" display="↑" xr:uid="{E2860B61-E2DF-4015-8F09-0F95AB1C453E}"/>
    <hyperlink ref="E199:F199" location="'Bilan Thermique du Module'!A48" display="Longueur sans fenêtre" xr:uid="{64D2C9BD-8CCD-43F6-81D9-9D565FDBAEE1}"/>
    <hyperlink ref="G199:H199" location="'Bilan Thermique du Module'!A98" display="Longueur avec fenêtre" xr:uid="{0B94DA41-F422-4269-8674-482D0EFBC0BC}"/>
    <hyperlink ref="I199:J199" location="'Bilan Thermique du Module'!A148" display="toit" xr:uid="{2FCDCD1A-A729-4010-B301-28DF93D715BA}"/>
    <hyperlink ref="C199:D199" location="'Bilan Thermique du Module'!E1" display="Largeur" xr:uid="{C84E9D61-5B78-47F2-809F-B0A19CDDF2B3}"/>
    <hyperlink ref="I49:J49" location="'Bilan Thermique du Module'!A173" display="toit" xr:uid="{25A7D5E8-9356-4E65-8812-5D4D76116F39}"/>
  </hyperlinks>
  <pageMargins left="0.7" right="0.7" top="0.75" bottom="0.75" header="0.3" footer="0.3"/>
  <pageSetup paperSize="9" orientation="portrait" horizontalDpi="4294967293"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B127C-31CD-4F3F-8966-9E3E33036E80}">
  <sheetPr>
    <tabColor theme="9" tint="0.39997558519241921"/>
  </sheetPr>
  <dimension ref="A1:M5"/>
  <sheetViews>
    <sheetView workbookViewId="0">
      <selection activeCell="A3" sqref="A3:B3"/>
    </sheetView>
  </sheetViews>
  <sheetFormatPr baseColWidth="10" defaultRowHeight="14.4" x14ac:dyDescent="0.3"/>
  <cols>
    <col min="1" max="1" width="15.109375" style="3" customWidth="1"/>
    <col min="2" max="2" width="15.109375" style="4" customWidth="1"/>
    <col min="3" max="12" width="11.5546875" style="4"/>
    <col min="13" max="13" width="11.5546875" style="5"/>
    <col min="14" max="16384" width="11.5546875" style="1"/>
  </cols>
  <sheetData>
    <row r="1" spans="1:13" ht="15" customHeight="1" thickBot="1" x14ac:dyDescent="0.35">
      <c r="A1" s="115" t="s">
        <v>0</v>
      </c>
      <c r="B1" s="116"/>
      <c r="D1" s="11"/>
      <c r="E1" s="123" t="s">
        <v>9</v>
      </c>
      <c r="F1" s="124"/>
      <c r="G1" s="124"/>
      <c r="H1" s="124"/>
      <c r="I1" s="124"/>
      <c r="J1" s="125"/>
      <c r="K1" s="2" t="s">
        <v>10</v>
      </c>
      <c r="L1" s="93">
        <f>Présentation!L1</f>
        <v>44223</v>
      </c>
      <c r="M1" s="94"/>
    </row>
    <row r="2" spans="1:13" ht="15" customHeight="1" thickBot="1" x14ac:dyDescent="0.35">
      <c r="A2" s="117" t="s">
        <v>1</v>
      </c>
      <c r="B2" s="118"/>
      <c r="C2" s="12"/>
      <c r="D2" s="13"/>
      <c r="E2" s="126"/>
      <c r="F2" s="127"/>
      <c r="G2" s="127"/>
      <c r="H2" s="127"/>
      <c r="I2" s="127"/>
      <c r="J2" s="128"/>
      <c r="K2" s="2" t="s">
        <v>11</v>
      </c>
      <c r="L2" s="95" t="str">
        <f>Présentation!L2</f>
        <v>4</v>
      </c>
      <c r="M2" s="96"/>
    </row>
    <row r="3" spans="1:13" ht="14.4" customHeight="1" x14ac:dyDescent="0.3">
      <c r="A3" s="119" t="s">
        <v>7</v>
      </c>
      <c r="B3" s="120"/>
      <c r="C3" s="12"/>
      <c r="D3" s="13"/>
      <c r="E3" s="126"/>
      <c r="F3" s="127"/>
      <c r="G3" s="127"/>
      <c r="H3" s="127"/>
      <c r="I3" s="127"/>
      <c r="J3" s="128"/>
      <c r="K3" s="97"/>
      <c r="L3" s="98"/>
      <c r="M3" s="99"/>
    </row>
    <row r="4" spans="1:13" ht="14.4" customHeight="1" x14ac:dyDescent="0.3">
      <c r="A4" s="119" t="s">
        <v>6</v>
      </c>
      <c r="B4" s="120"/>
      <c r="C4" s="12"/>
      <c r="D4" s="13"/>
      <c r="E4" s="126"/>
      <c r="F4" s="127"/>
      <c r="G4" s="127"/>
      <c r="H4" s="127"/>
      <c r="I4" s="127"/>
      <c r="J4" s="128"/>
      <c r="K4" s="100"/>
      <c r="L4" s="101"/>
      <c r="M4" s="102"/>
    </row>
    <row r="5" spans="1:13" ht="15" customHeight="1" thickBot="1" x14ac:dyDescent="0.35">
      <c r="A5" s="121" t="s">
        <v>4</v>
      </c>
      <c r="B5" s="122"/>
      <c r="C5" s="14"/>
      <c r="D5" s="15"/>
      <c r="E5" s="129"/>
      <c r="F5" s="130"/>
      <c r="G5" s="130"/>
      <c r="H5" s="130"/>
      <c r="I5" s="130"/>
      <c r="J5" s="131"/>
      <c r="K5" s="103"/>
      <c r="L5" s="104"/>
      <c r="M5" s="105"/>
    </row>
  </sheetData>
  <mergeCells count="9">
    <mergeCell ref="L1:M1"/>
    <mergeCell ref="L2:M2"/>
    <mergeCell ref="K3:M5"/>
    <mergeCell ref="E1:J5"/>
    <mergeCell ref="A1:B1"/>
    <mergeCell ref="A2:B2"/>
    <mergeCell ref="A3:B3"/>
    <mergeCell ref="A4:B4"/>
    <mergeCell ref="A5:B5"/>
  </mergeCells>
  <hyperlinks>
    <hyperlink ref="A5:B5" location="'Bilan Thermique de la maquette'!A1" display="Bilan Thermique de la maquette →" xr:uid="{4C8870B9-45EA-4D64-9180-E2816E392116}"/>
    <hyperlink ref="A2:B2" location="Présentation!A1" display="← Présentation" xr:uid="{981F6A52-B23F-4775-A8E9-F5D691EE6F81}"/>
    <hyperlink ref="A3:B3" location="Données!A1" display="← Bilan Thermique du Module" xr:uid="{8F6C2AAA-6FFC-4F0A-A5B6-F1778FC67F08}"/>
    <hyperlink ref="A4:B4" location="'Bilan Thermique du Module'!A1" display="← Bilan Thermique du Module" xr:uid="{15014424-898D-41F3-A6D3-18E238DCDCFA}"/>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A7594B-83B8-40EF-AEB3-418B180BE72A}">
  <sheetPr>
    <tabColor rgb="FFF28E5C"/>
  </sheetPr>
  <dimension ref="A1:M5"/>
  <sheetViews>
    <sheetView workbookViewId="0">
      <selection activeCell="A3" sqref="A3:B3"/>
    </sheetView>
  </sheetViews>
  <sheetFormatPr baseColWidth="10" defaultRowHeight="14.4" x14ac:dyDescent="0.3"/>
  <cols>
    <col min="1" max="1" width="15.109375" style="3" customWidth="1"/>
    <col min="2" max="2" width="15.109375" style="4" customWidth="1"/>
    <col min="3" max="12" width="11.5546875" style="4"/>
    <col min="13" max="13" width="11.5546875" style="5"/>
    <col min="14" max="16384" width="11.5546875" style="1"/>
  </cols>
  <sheetData>
    <row r="1" spans="1:13" ht="15" customHeight="1" thickBot="1" x14ac:dyDescent="0.35">
      <c r="A1" s="115" t="s">
        <v>0</v>
      </c>
      <c r="B1" s="116"/>
      <c r="D1" s="11"/>
      <c r="E1" s="123" t="s">
        <v>9</v>
      </c>
      <c r="F1" s="124"/>
      <c r="G1" s="124"/>
      <c r="H1" s="124"/>
      <c r="I1" s="124"/>
      <c r="J1" s="125"/>
      <c r="K1" s="2" t="s">
        <v>10</v>
      </c>
      <c r="L1" s="93">
        <f>Présentation!L1</f>
        <v>44223</v>
      </c>
      <c r="M1" s="94"/>
    </row>
    <row r="2" spans="1:13" ht="15" customHeight="1" thickBot="1" x14ac:dyDescent="0.35">
      <c r="A2" s="117" t="s">
        <v>1</v>
      </c>
      <c r="B2" s="118"/>
      <c r="C2" s="12"/>
      <c r="D2" s="13"/>
      <c r="E2" s="126"/>
      <c r="F2" s="127"/>
      <c r="G2" s="127"/>
      <c r="H2" s="127"/>
      <c r="I2" s="127"/>
      <c r="J2" s="128"/>
      <c r="K2" s="2" t="s">
        <v>11</v>
      </c>
      <c r="L2" s="95" t="str">
        <f>Présentation!L2</f>
        <v>4</v>
      </c>
      <c r="M2" s="96"/>
    </row>
    <row r="3" spans="1:13" ht="14.4" customHeight="1" x14ac:dyDescent="0.3">
      <c r="A3" s="119" t="s">
        <v>7</v>
      </c>
      <c r="B3" s="120"/>
      <c r="C3" s="12"/>
      <c r="D3" s="13"/>
      <c r="E3" s="126"/>
      <c r="F3" s="127"/>
      <c r="G3" s="127"/>
      <c r="H3" s="127"/>
      <c r="I3" s="127"/>
      <c r="J3" s="128"/>
      <c r="K3" s="97"/>
      <c r="L3" s="98"/>
      <c r="M3" s="99"/>
    </row>
    <row r="4" spans="1:13" ht="14.4" customHeight="1" x14ac:dyDescent="0.3">
      <c r="A4" s="119" t="s">
        <v>6</v>
      </c>
      <c r="B4" s="120"/>
      <c r="C4" s="12"/>
      <c r="D4" s="13"/>
      <c r="E4" s="126"/>
      <c r="F4" s="127"/>
      <c r="G4" s="127"/>
      <c r="H4" s="127"/>
      <c r="I4" s="127"/>
      <c r="J4" s="128"/>
      <c r="K4" s="100"/>
      <c r="L4" s="101"/>
      <c r="M4" s="102"/>
    </row>
    <row r="5" spans="1:13" ht="15" customHeight="1" thickBot="1" x14ac:dyDescent="0.35">
      <c r="A5" s="119" t="s">
        <v>8</v>
      </c>
      <c r="B5" s="120"/>
      <c r="C5" s="14"/>
      <c r="D5" s="15"/>
      <c r="E5" s="129"/>
      <c r="F5" s="130"/>
      <c r="G5" s="130"/>
      <c r="H5" s="130"/>
      <c r="I5" s="130"/>
      <c r="J5" s="131"/>
      <c r="K5" s="103"/>
      <c r="L5" s="104"/>
      <c r="M5" s="105"/>
    </row>
  </sheetData>
  <mergeCells count="9">
    <mergeCell ref="L1:M1"/>
    <mergeCell ref="L2:M2"/>
    <mergeCell ref="K3:M5"/>
    <mergeCell ref="E1:J5"/>
    <mergeCell ref="A1:B1"/>
    <mergeCell ref="A2:B2"/>
    <mergeCell ref="A3:B3"/>
    <mergeCell ref="A4:B4"/>
    <mergeCell ref="A5:B5"/>
  </mergeCells>
  <hyperlinks>
    <hyperlink ref="A2:B2" location="Présentation!A1" display="← Présentation" xr:uid="{550853F2-FF4F-49B1-912F-B0399D2700AC}"/>
    <hyperlink ref="A3:B3" location="Données!A1" display="← Bilan Thermique du Module" xr:uid="{A9F8543C-6DC0-4684-924F-DA1F31F733E0}"/>
    <hyperlink ref="A4:B4" location="'Bilan Thermique du Module'!A1" display="← Bilan Thermique du Module" xr:uid="{219E28DA-EDD2-42A8-8BE3-239A8F220D4A}"/>
    <hyperlink ref="A5:B5" location="'Bilan Thermique du bâtiment'!A1" display="← Bilan Thermique du Bâtiment" xr:uid="{7B3FD2B4-3354-47F3-A955-17E50DD6CB5B}"/>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Présentation</vt:lpstr>
      <vt:lpstr>Données</vt:lpstr>
      <vt:lpstr>Bilan Thermique du Module</vt:lpstr>
      <vt:lpstr>Bilan Thermique du bâtiment</vt:lpstr>
      <vt:lpstr>Bilan Thermique de la maquette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Gabin PETIT</dc:creator>
  <cp:lastModifiedBy>Gabin PETIT</cp:lastModifiedBy>
  <dcterms:created xsi:type="dcterms:W3CDTF">2021-01-26T14:50:39Z</dcterms:created>
  <dcterms:modified xsi:type="dcterms:W3CDTF">2021-01-27T09:02:09Z</dcterms:modified>
</cp:coreProperties>
</file>