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petit\Documents\"/>
    </mc:Choice>
  </mc:AlternateContent>
  <bookViews>
    <workbookView xWindow="0" yWindow="0" windowWidth="23040" windowHeight="9396"/>
  </bookViews>
  <sheets>
    <sheet name="Recherche" sheetId="5" r:id="rId1"/>
    <sheet name="Sommaire" sheetId="4" r:id="rId2"/>
    <sheet name="JEUX" sheetId="1" r:id="rId3"/>
    <sheet name="ACC" sheetId="2" r:id="rId4"/>
    <sheet name="PONG" sheetId="3" r:id="rId5"/>
  </sheets>
  <externalReferences>
    <externalReference r:id="rId6"/>
  </externalReferences>
  <definedNames>
    <definedName name="autre">'[1]Menu Deroulants'!$D$3:$D$29</definedName>
    <definedName name="hd">'[1]Menu Deroulants'!$G$3:$G$6</definedName>
    <definedName name="Materiel">'[1]Menu Deroulants'!$J$4:$J$10</definedName>
    <definedName name="memo">'[1]Menu Deroulants'!$B$3:$B$9</definedName>
    <definedName name="nombre">'[1]Menu Deroulants'!$A$3:$A$53</definedName>
    <definedName name="ouinon">'[1]Menu Deroulants'!$C$3:$C$6</definedName>
    <definedName name="pays">'[1]Menu Deroulants'!$F$3:$F$7</definedName>
    <definedName name="type">'[1]Menu Deroulants'!$E$3:$E$28</definedName>
    <definedName name="Web">'[1]Menu Deroulants'!$H$3:$H$63</definedName>
    <definedName name="WII">'[1]Menu Deroulants'!$I$4:$I$16</definedName>
  </definedNames>
  <calcPr calcId="152511" calcMode="autoNoTable" concurrentCalc="0"/>
  <fileRecoveryPr repairLoad="1"/>
</workbook>
</file>

<file path=xl/calcChain.xml><?xml version="1.0" encoding="utf-8"?>
<calcChain xmlns="http://schemas.openxmlformats.org/spreadsheetml/2006/main">
  <c r="C5" i="4" l="1"/>
  <c r="C6" i="4"/>
  <c r="C7" i="4"/>
  <c r="C8" i="4"/>
  <c r="C9" i="4"/>
  <c r="C10" i="4"/>
  <c r="F5" i="4"/>
  <c r="F6" i="4"/>
  <c r="F7" i="4"/>
  <c r="F8" i="4"/>
  <c r="F9" i="4"/>
  <c r="F10" i="4"/>
  <c r="F15" i="4"/>
  <c r="F16" i="4"/>
  <c r="F17" i="4"/>
  <c r="C22" i="4"/>
  <c r="F22" i="4"/>
  <c r="F23" i="4"/>
  <c r="F24" i="4"/>
  <c r="F25" i="4"/>
  <c r="F26" i="4"/>
  <c r="C32" i="4"/>
  <c r="F31" i="4"/>
  <c r="F32" i="4"/>
  <c r="F33" i="4"/>
  <c r="J23" i="4"/>
  <c r="J25" i="4"/>
  <c r="M23" i="4"/>
  <c r="M24" i="4"/>
  <c r="M25" i="4"/>
  <c r="M26" i="4"/>
  <c r="M27" i="4"/>
  <c r="M28" i="4"/>
  <c r="M16" i="4"/>
  <c r="M17" i="4"/>
  <c r="M18" i="4"/>
  <c r="J4" i="4"/>
  <c r="M4" i="4"/>
  <c r="M5" i="4"/>
  <c r="M6" i="4"/>
  <c r="M7" i="4"/>
  <c r="M8" i="4"/>
  <c r="M9" i="4"/>
  <c r="M10" i="4"/>
  <c r="M11" i="4"/>
  <c r="M31" i="4"/>
  <c r="D37" i="4"/>
  <c r="P3" i="4"/>
  <c r="D38" i="4"/>
  <c r="P6" i="4"/>
  <c r="E11" i="4"/>
  <c r="L12" i="4"/>
  <c r="E18" i="4"/>
  <c r="L19" i="4"/>
  <c r="E27" i="4"/>
  <c r="L29" i="4"/>
  <c r="J32" i="4"/>
  <c r="E34" i="4"/>
  <c r="J10" i="2"/>
  <c r="J9" i="2"/>
  <c r="J8" i="2"/>
  <c r="J7" i="2"/>
  <c r="J6" i="2"/>
  <c r="J5" i="2"/>
  <c r="J4" i="2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K2" i="1"/>
</calcChain>
</file>

<file path=xl/comments1.xml><?xml version="1.0" encoding="utf-8"?>
<comments xmlns="http://schemas.openxmlformats.org/spreadsheetml/2006/main">
  <authors>
    <author>Cedric Guiot</author>
  </authors>
  <commentList>
    <comment ref="D38" authorId="0" shapeId="0">
      <text>
        <r>
          <rPr>
            <b/>
            <sz val="9"/>
            <color indexed="81"/>
            <rFont val="Tahoma"/>
            <family val="2"/>
          </rPr>
          <t>Cedric Guiot:</t>
        </r>
        <r>
          <rPr>
            <sz val="9"/>
            <color indexed="81"/>
            <rFont val="Tahoma"/>
            <family val="2"/>
          </rPr>
          <t xml:space="preserve">
ATTENTION
Ne prend pas encore la colonne quantité</t>
        </r>
      </text>
    </comment>
  </commentList>
</comments>
</file>

<file path=xl/sharedStrings.xml><?xml version="1.0" encoding="utf-8"?>
<sst xmlns="http://schemas.openxmlformats.org/spreadsheetml/2006/main" count="234" uniqueCount="139">
  <si>
    <t>Titre/Description</t>
  </si>
  <si>
    <t>Joueurs</t>
  </si>
  <si>
    <t>Memo</t>
  </si>
  <si>
    <t>Analo.</t>
  </si>
  <si>
    <t>Vibre</t>
  </si>
  <si>
    <t>Autre</t>
  </si>
  <si>
    <t>Divers</t>
  </si>
  <si>
    <t>Type</t>
  </si>
  <si>
    <t>Jp/Us/Fr</t>
  </si>
  <si>
    <t>Code Barre</t>
  </si>
  <si>
    <t>Stockage</t>
  </si>
  <si>
    <t>Retour au Sommaire</t>
  </si>
  <si>
    <t>Web</t>
  </si>
  <si>
    <t>Lan</t>
  </si>
  <si>
    <t>Total Jeux :</t>
  </si>
  <si>
    <t>Auto</t>
  </si>
  <si>
    <t>Aventure</t>
  </si>
  <si>
    <t>Avion</t>
  </si>
  <si>
    <t>Baston</t>
  </si>
  <si>
    <t>Beatem All</t>
  </si>
  <si>
    <t>Cerebrale</t>
  </si>
  <si>
    <t>Compilation</t>
  </si>
  <si>
    <t>FPS</t>
  </si>
  <si>
    <t>Gestion</t>
  </si>
  <si>
    <t>Gun</t>
  </si>
  <si>
    <t>Helico</t>
  </si>
  <si>
    <t>Infiltration</t>
  </si>
  <si>
    <t>Mini-Jeux</t>
  </si>
  <si>
    <t>MMORPG</t>
  </si>
  <si>
    <t>Moto</t>
  </si>
  <si>
    <t>Music</t>
  </si>
  <si>
    <t>Naval</t>
  </si>
  <si>
    <t>Plateforme</t>
  </si>
  <si>
    <t>RPG</t>
  </si>
  <si>
    <t>RTS</t>
  </si>
  <si>
    <t>Shootem'Up</t>
  </si>
  <si>
    <t>Societe</t>
  </si>
  <si>
    <t>Sport</t>
  </si>
  <si>
    <t>Survival Horror</t>
  </si>
  <si>
    <t>Total</t>
  </si>
  <si>
    <t>MATERIEL</t>
  </si>
  <si>
    <t>NOMB</t>
  </si>
  <si>
    <t>MARQUE</t>
  </si>
  <si>
    <t>DIVERS</t>
  </si>
  <si>
    <t>AUTRE</t>
  </si>
  <si>
    <t>Console</t>
  </si>
  <si>
    <t>Pad</t>
  </si>
  <si>
    <t>Pieces deta.</t>
  </si>
  <si>
    <t>HS pour Pce</t>
  </si>
  <si>
    <t>Extention</t>
  </si>
  <si>
    <t>C. Mémoire</t>
  </si>
  <si>
    <t>N20</t>
  </si>
  <si>
    <t>Philips</t>
  </si>
  <si>
    <t>4 Jeux</t>
  </si>
  <si>
    <t>Telelude NB2</t>
  </si>
  <si>
    <t>Schneider</t>
  </si>
  <si>
    <t>6 Jeux</t>
  </si>
  <si>
    <t>Seb</t>
  </si>
  <si>
    <t xml:space="preserve">Seb </t>
  </si>
  <si>
    <t>Hanimex SD070 Couleur</t>
  </si>
  <si>
    <t>Hanimex</t>
  </si>
  <si>
    <t>Cartouche 10 Jeux</t>
  </si>
  <si>
    <t>Infos Consoles</t>
  </si>
  <si>
    <t xml:space="preserve">Total des consoles : </t>
  </si>
  <si>
    <t>JEUX</t>
  </si>
  <si>
    <t xml:space="preserve">Total des jeux : </t>
  </si>
  <si>
    <t>CONSOLES</t>
  </si>
  <si>
    <t>RECHERCHE</t>
  </si>
  <si>
    <t>Menu Deroulants</t>
  </si>
  <si>
    <t xml:space="preserve">JAGUAR </t>
  </si>
  <si>
    <t xml:space="preserve">JAGUAR CD </t>
  </si>
  <si>
    <t>ACCESSOIRES</t>
  </si>
  <si>
    <t>GUIDE OFFICIEL</t>
  </si>
  <si>
    <t>LYNX</t>
  </si>
  <si>
    <t xml:space="preserve">LYNX  </t>
  </si>
  <si>
    <t>XESystem</t>
  </si>
  <si>
    <t>PONG</t>
  </si>
  <si>
    <t>Salon</t>
  </si>
  <si>
    <t>Portables</t>
  </si>
  <si>
    <t xml:space="preserve">PLAYDIA </t>
  </si>
  <si>
    <t>ATARI</t>
  </si>
  <si>
    <t xml:space="preserve">NEOGEO </t>
  </si>
  <si>
    <t xml:space="preserve">INTELLIVISION </t>
  </si>
  <si>
    <t>PLAYSTATION 4 VR</t>
  </si>
  <si>
    <t xml:space="preserve">AMSTRAD </t>
  </si>
  <si>
    <t>NEO GEO POCKET COLOR</t>
  </si>
  <si>
    <t>PLAYSTATION 4</t>
  </si>
  <si>
    <t xml:space="preserve">AMIGA CD32  </t>
  </si>
  <si>
    <t xml:space="preserve">AMIGA CD 32 </t>
  </si>
  <si>
    <t xml:space="preserve">WONDERSWAN </t>
  </si>
  <si>
    <t xml:space="preserve">PLAYSTATION 3 </t>
  </si>
  <si>
    <t xml:space="preserve">3DO  </t>
  </si>
  <si>
    <t xml:space="preserve">3DO </t>
  </si>
  <si>
    <t xml:space="preserve">PORTABLES DIVERS </t>
  </si>
  <si>
    <t xml:space="preserve">PLAYSTATION 2 </t>
  </si>
  <si>
    <t>PSP FILMS</t>
  </si>
  <si>
    <t xml:space="preserve">PLAYSTATION </t>
  </si>
  <si>
    <t xml:space="preserve">PSP </t>
  </si>
  <si>
    <t>SONY</t>
  </si>
  <si>
    <t xml:space="preserve">PCFX </t>
  </si>
  <si>
    <t xml:space="preserve">PCFX  </t>
  </si>
  <si>
    <t xml:space="preserve">PC ENGINE </t>
  </si>
  <si>
    <t xml:space="preserve">PC ENGINE CD </t>
  </si>
  <si>
    <t>XBOX ONE</t>
  </si>
  <si>
    <t xml:space="preserve">XBOX 360 </t>
  </si>
  <si>
    <t xml:space="preserve">XBOX </t>
  </si>
  <si>
    <t>NEC PC ENGINE</t>
  </si>
  <si>
    <t>MICROSOFT</t>
  </si>
  <si>
    <t xml:space="preserve">PICO </t>
  </si>
  <si>
    <t xml:space="preserve">DREAMCAST </t>
  </si>
  <si>
    <t xml:space="preserve">WII </t>
  </si>
  <si>
    <t>GAME BOY COLOR</t>
  </si>
  <si>
    <t xml:space="preserve">SATURN </t>
  </si>
  <si>
    <t xml:space="preserve">GAME CUBE </t>
  </si>
  <si>
    <t xml:space="preserve">DS </t>
  </si>
  <si>
    <t xml:space="preserve">MEGADRIVE </t>
  </si>
  <si>
    <t xml:space="preserve">MEGA CD 32X </t>
  </si>
  <si>
    <t xml:space="preserve">NINTENDO 64 </t>
  </si>
  <si>
    <t xml:space="preserve">VIRTUAL BOY </t>
  </si>
  <si>
    <t xml:space="preserve">MEGA CD </t>
  </si>
  <si>
    <t>DD 64</t>
  </si>
  <si>
    <t>3DS</t>
  </si>
  <si>
    <t xml:space="preserve">MEGADRIVE 32X </t>
  </si>
  <si>
    <t xml:space="preserve">SUPER NINTENDO </t>
  </si>
  <si>
    <t xml:space="preserve">GAME BOY ADVANCE </t>
  </si>
  <si>
    <t>Total Consoles</t>
  </si>
  <si>
    <t xml:space="preserve">NES </t>
  </si>
  <si>
    <t>GAME BOY</t>
  </si>
  <si>
    <t xml:space="preserve">MASTERSYSTEM </t>
  </si>
  <si>
    <t>MASTERSYSTEM</t>
  </si>
  <si>
    <t>GAME GEAR</t>
  </si>
  <si>
    <t>FAMICOM</t>
  </si>
  <si>
    <t>Total jeux</t>
  </si>
  <si>
    <t>SEGA</t>
  </si>
  <si>
    <t>NINTENDO</t>
  </si>
  <si>
    <t>Feuille:</t>
  </si>
  <si>
    <t>Ligne:</t>
  </si>
  <si>
    <t>Aucun résultat</t>
  </si>
  <si>
    <t>Recherche: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</si>
</sst>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u/>
      <sz val="10"/>
      <color rgb="FF00B0F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u/>
      <sz val="10"/>
      <color theme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u/>
      <sz val="10"/>
      <color rgb="FF3B23CD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color rgb="FF00206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rgb="FF00B050"/>
      </left>
      <right style="double">
        <color rgb="FF00B050"/>
      </right>
      <top/>
      <bottom style="double">
        <color rgb="FF00B050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9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3" fillId="2" borderId="1" xfId="1" applyFont="1" applyFill="1" applyBorder="1" applyAlignment="1" applyProtection="1"/>
    <xf numFmtId="0" fontId="3" fillId="0" borderId="1" xfId="1" applyFont="1" applyFill="1" applyBorder="1" applyAlignment="1" applyProtection="1"/>
    <xf numFmtId="0" fontId="1" fillId="0" borderId="1" xfId="0" applyFont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0" borderId="1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4" borderId="1" xfId="0" applyFont="1" applyFill="1" applyBorder="1"/>
    <xf numFmtId="0" fontId="1" fillId="4" borderId="1" xfId="0" applyFont="1" applyFill="1" applyBorder="1" applyAlignment="1"/>
    <xf numFmtId="0" fontId="1" fillId="3" borderId="9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4" fillId="5" borderId="13" xfId="0" applyFont="1" applyFill="1" applyBorder="1"/>
    <xf numFmtId="0" fontId="4" fillId="5" borderId="14" xfId="0" applyFont="1" applyFill="1" applyBorder="1"/>
    <xf numFmtId="0" fontId="1" fillId="0" borderId="1" xfId="0" applyFont="1" applyFill="1" applyBorder="1" applyAlignment="1">
      <alignment horizontal="center"/>
    </xf>
    <xf numFmtId="0" fontId="0" fillId="5" borderId="15" xfId="0" applyFill="1" applyBorder="1"/>
    <xf numFmtId="0" fontId="1" fillId="5" borderId="16" xfId="0" applyFont="1" applyFill="1" applyBorder="1"/>
    <xf numFmtId="0" fontId="0" fillId="5" borderId="17" xfId="0" applyFill="1" applyBorder="1"/>
    <xf numFmtId="0" fontId="1" fillId="5" borderId="18" xfId="0" applyFont="1" applyFill="1" applyBorder="1"/>
    <xf numFmtId="0" fontId="0" fillId="5" borderId="19" xfId="0" applyFill="1" applyBorder="1"/>
    <xf numFmtId="0" fontId="1" fillId="5" borderId="20" xfId="0" applyFont="1" applyFill="1" applyBorder="1"/>
    <xf numFmtId="0" fontId="1" fillId="0" borderId="0" xfId="0" applyFont="1" applyAlignment="1">
      <alignment wrapText="1"/>
    </xf>
    <xf numFmtId="0" fontId="1" fillId="0" borderId="0" xfId="0" applyNumberFormat="1" applyFont="1" applyAlignment="1">
      <alignment wrapText="1"/>
    </xf>
    <xf numFmtId="0" fontId="2" fillId="0" borderId="0" xfId="1" applyAlignment="1" applyProtection="1">
      <alignment wrapText="1"/>
    </xf>
    <xf numFmtId="0" fontId="1" fillId="0" borderId="6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2" fillId="0" borderId="22" xfId="1" applyFont="1" applyBorder="1" applyAlignment="1" applyProtection="1">
      <alignment horizontal="center" vertical="center" wrapText="1"/>
    </xf>
    <xf numFmtId="0" fontId="4" fillId="0" borderId="6" xfId="0" applyFont="1" applyBorder="1" applyAlignment="1">
      <alignment horizontal="left" wrapText="1"/>
    </xf>
    <xf numFmtId="0" fontId="4" fillId="0" borderId="21" xfId="0" applyFont="1" applyBorder="1" applyAlignment="1">
      <alignment wrapText="1"/>
    </xf>
    <xf numFmtId="0" fontId="2" fillId="0" borderId="23" xfId="1" applyFont="1" applyBorder="1" applyAlignment="1" applyProtection="1">
      <alignment horizontal="center" wrapText="1"/>
    </xf>
    <xf numFmtId="0" fontId="4" fillId="0" borderId="24" xfId="0" applyFont="1" applyBorder="1" applyAlignment="1">
      <alignment horizontal="center" wrapText="1"/>
    </xf>
    <xf numFmtId="0" fontId="2" fillId="0" borderId="0" xfId="1" quotePrefix="1" applyFont="1" applyAlignment="1" applyProtection="1">
      <alignment wrapText="1"/>
    </xf>
    <xf numFmtId="0" fontId="1" fillId="0" borderId="0" xfId="0" applyFont="1" applyBorder="1" applyAlignment="1">
      <alignment wrapText="1"/>
    </xf>
    <xf numFmtId="0" fontId="5" fillId="6" borderId="25" xfId="0" applyFont="1" applyFill="1" applyBorder="1" applyAlignment="1">
      <alignment wrapText="1"/>
    </xf>
    <xf numFmtId="0" fontId="5" fillId="6" borderId="10" xfId="0" applyFont="1" applyFill="1" applyBorder="1" applyAlignment="1">
      <alignment wrapText="1"/>
    </xf>
    <xf numFmtId="0" fontId="2" fillId="6" borderId="26" xfId="1" quotePrefix="1" applyFont="1" applyFill="1" applyBorder="1" applyAlignment="1" applyProtection="1">
      <alignment wrapText="1"/>
    </xf>
    <xf numFmtId="0" fontId="2" fillId="6" borderId="27" xfId="1" quotePrefix="1" applyFont="1" applyFill="1" applyBorder="1" applyAlignment="1" applyProtection="1">
      <alignment wrapText="1"/>
    </xf>
    <xf numFmtId="0" fontId="2" fillId="6" borderId="28" xfId="1" quotePrefix="1" applyFont="1" applyFill="1" applyBorder="1" applyAlignment="1" applyProtection="1">
      <alignment wrapText="1"/>
    </xf>
    <xf numFmtId="0" fontId="1" fillId="6" borderId="29" xfId="0" applyFont="1" applyFill="1" applyBorder="1" applyAlignment="1">
      <alignment wrapText="1"/>
    </xf>
    <xf numFmtId="0" fontId="1" fillId="6" borderId="27" xfId="0" applyFont="1" applyFill="1" applyBorder="1" applyAlignment="1">
      <alignment wrapText="1"/>
    </xf>
    <xf numFmtId="0" fontId="1" fillId="6" borderId="13" xfId="0" applyFont="1" applyFill="1" applyBorder="1" applyAlignment="1">
      <alignment wrapText="1"/>
    </xf>
    <xf numFmtId="0" fontId="2" fillId="7" borderId="22" xfId="1" applyFill="1" applyBorder="1" applyAlignment="1" applyProtection="1">
      <alignment horizontal="center" wrapText="1"/>
    </xf>
    <xf numFmtId="0" fontId="1" fillId="0" borderId="30" xfId="0" applyFont="1" applyBorder="1" applyAlignment="1">
      <alignment wrapText="1"/>
    </xf>
    <xf numFmtId="0" fontId="2" fillId="0" borderId="30" xfId="1" applyBorder="1" applyAlignment="1" applyProtection="1">
      <alignment horizontal="center" wrapText="1"/>
    </xf>
    <xf numFmtId="0" fontId="1" fillId="6" borderId="31" xfId="0" applyFont="1" applyFill="1" applyBorder="1" applyAlignment="1">
      <alignment wrapText="1"/>
    </xf>
    <xf numFmtId="0" fontId="2" fillId="6" borderId="32" xfId="1" quotePrefix="1" applyFont="1" applyFill="1" applyBorder="1" applyAlignment="1" applyProtection="1">
      <alignment wrapText="1"/>
    </xf>
    <xf numFmtId="0" fontId="2" fillId="6" borderId="33" xfId="1" quotePrefix="1" applyFont="1" applyFill="1" applyBorder="1" applyAlignment="1" applyProtection="1">
      <alignment wrapText="1"/>
    </xf>
    <xf numFmtId="0" fontId="2" fillId="6" borderId="34" xfId="1" applyFill="1" applyBorder="1" applyAlignment="1" applyProtection="1">
      <alignment wrapText="1"/>
    </xf>
    <xf numFmtId="0" fontId="2" fillId="6" borderId="35" xfId="1" quotePrefix="1" applyFont="1" applyFill="1" applyBorder="1" applyAlignment="1" applyProtection="1">
      <alignment wrapText="1"/>
    </xf>
    <xf numFmtId="0" fontId="2" fillId="7" borderId="23" xfId="1" applyFill="1" applyBorder="1" applyAlignment="1" applyProtection="1">
      <alignment horizontal="center" wrapText="1"/>
    </xf>
    <xf numFmtId="0" fontId="2" fillId="7" borderId="30" xfId="1" quotePrefix="1" applyFont="1" applyFill="1" applyBorder="1" applyAlignment="1" applyProtection="1">
      <alignment wrapText="1"/>
    </xf>
    <xf numFmtId="0" fontId="2" fillId="6" borderId="36" xfId="1" quotePrefix="1" applyFont="1" applyFill="1" applyBorder="1" applyAlignment="1" applyProtection="1">
      <alignment wrapText="1"/>
    </xf>
    <xf numFmtId="0" fontId="2" fillId="6" borderId="37" xfId="1" quotePrefix="1" applyFont="1" applyFill="1" applyBorder="1" applyAlignment="1" applyProtection="1">
      <alignment wrapText="1"/>
    </xf>
    <xf numFmtId="0" fontId="2" fillId="6" borderId="38" xfId="1" quotePrefix="1" applyFill="1" applyBorder="1" applyAlignment="1" applyProtection="1">
      <alignment wrapText="1"/>
    </xf>
    <xf numFmtId="0" fontId="6" fillId="6" borderId="37" xfId="0" applyFont="1" applyFill="1" applyBorder="1" applyAlignment="1">
      <alignment horizontal="center" wrapText="1"/>
    </xf>
    <xf numFmtId="0" fontId="1" fillId="6" borderId="38" xfId="0" applyFont="1" applyFill="1" applyBorder="1" applyAlignment="1">
      <alignment wrapText="1"/>
    </xf>
    <xf numFmtId="0" fontId="6" fillId="6" borderId="35" xfId="0" applyFont="1" applyFill="1" applyBorder="1" applyAlignment="1">
      <alignment horizontal="center" wrapText="1"/>
    </xf>
    <xf numFmtId="0" fontId="4" fillId="7" borderId="24" xfId="0" applyFont="1" applyFill="1" applyBorder="1" applyAlignment="1">
      <alignment horizontal="center" wrapText="1"/>
    </xf>
    <xf numFmtId="0" fontId="6" fillId="6" borderId="36" xfId="0" applyFont="1" applyFill="1" applyBorder="1" applyAlignment="1">
      <alignment horizontal="center" wrapText="1"/>
    </xf>
    <xf numFmtId="0" fontId="6" fillId="6" borderId="40" xfId="0" applyFont="1" applyFill="1" applyBorder="1" applyAlignment="1">
      <alignment horizontal="center" wrapText="1"/>
    </xf>
    <xf numFmtId="0" fontId="5" fillId="8" borderId="25" xfId="0" applyFont="1" applyFill="1" applyBorder="1" applyAlignment="1">
      <alignment wrapText="1"/>
    </xf>
    <xf numFmtId="0" fontId="5" fillId="8" borderId="10" xfId="0" applyFont="1" applyFill="1" applyBorder="1" applyAlignment="1">
      <alignment wrapText="1"/>
    </xf>
    <xf numFmtId="0" fontId="2" fillId="8" borderId="26" xfId="1" quotePrefix="1" applyFont="1" applyFill="1" applyBorder="1" applyAlignment="1" applyProtection="1">
      <alignment wrapText="1"/>
    </xf>
    <xf numFmtId="0" fontId="2" fillId="8" borderId="27" xfId="1" quotePrefix="1" applyFont="1" applyFill="1" applyBorder="1" applyAlignment="1" applyProtection="1">
      <alignment wrapText="1"/>
    </xf>
    <xf numFmtId="0" fontId="2" fillId="8" borderId="14" xfId="1" quotePrefix="1" applyFont="1" applyFill="1" applyBorder="1" applyAlignment="1" applyProtection="1">
      <alignment wrapText="1"/>
    </xf>
    <xf numFmtId="0" fontId="1" fillId="8" borderId="29" xfId="0" applyFont="1" applyFill="1" applyBorder="1" applyAlignment="1">
      <alignment wrapText="1"/>
    </xf>
    <xf numFmtId="0" fontId="1" fillId="8" borderId="27" xfId="0" applyFont="1" applyFill="1" applyBorder="1" applyAlignment="1">
      <alignment wrapText="1"/>
    </xf>
    <xf numFmtId="0" fontId="1" fillId="8" borderId="13" xfId="0" applyFont="1" applyFill="1" applyBorder="1" applyAlignment="1">
      <alignment wrapText="1"/>
    </xf>
    <xf numFmtId="0" fontId="2" fillId="8" borderId="31" xfId="1" quotePrefix="1" applyFont="1" applyFill="1" applyBorder="1" applyAlignment="1" applyProtection="1">
      <alignment wrapText="1"/>
    </xf>
    <xf numFmtId="0" fontId="2" fillId="8" borderId="32" xfId="1" quotePrefix="1" applyFont="1" applyFill="1" applyBorder="1" applyAlignment="1" applyProtection="1">
      <alignment wrapText="1"/>
    </xf>
    <xf numFmtId="0" fontId="2" fillId="8" borderId="0" xfId="1" quotePrefix="1" applyFont="1" applyFill="1" applyBorder="1" applyAlignment="1" applyProtection="1">
      <alignment wrapText="1"/>
    </xf>
    <xf numFmtId="0" fontId="1" fillId="8" borderId="34" xfId="0" applyFont="1" applyFill="1" applyBorder="1" applyAlignment="1">
      <alignment wrapText="1"/>
    </xf>
    <xf numFmtId="0" fontId="1" fillId="8" borderId="32" xfId="0" applyFont="1" applyFill="1" applyBorder="1" applyAlignment="1">
      <alignment wrapText="1"/>
    </xf>
    <xf numFmtId="0" fontId="1" fillId="8" borderId="35" xfId="0" applyFont="1" applyFill="1" applyBorder="1" applyAlignment="1">
      <alignment wrapText="1"/>
    </xf>
    <xf numFmtId="0" fontId="5" fillId="3" borderId="46" xfId="0" applyFont="1" applyFill="1" applyBorder="1" applyAlignment="1">
      <alignment wrapText="1"/>
    </xf>
    <xf numFmtId="0" fontId="5" fillId="3" borderId="47" xfId="0" applyFont="1" applyFill="1" applyBorder="1" applyAlignment="1">
      <alignment wrapText="1"/>
    </xf>
    <xf numFmtId="0" fontId="2" fillId="3" borderId="48" xfId="1" applyFill="1" applyBorder="1" applyAlignment="1" applyProtection="1">
      <alignment wrapText="1"/>
    </xf>
    <xf numFmtId="0" fontId="2" fillId="3" borderId="27" xfId="1" quotePrefix="1" applyFont="1" applyFill="1" applyBorder="1" applyAlignment="1" applyProtection="1">
      <alignment wrapText="1"/>
    </xf>
    <xf numFmtId="0" fontId="2" fillId="3" borderId="27" xfId="1" applyFill="1" applyBorder="1" applyAlignment="1" applyProtection="1">
      <alignment wrapText="1"/>
    </xf>
    <xf numFmtId="0" fontId="1" fillId="3" borderId="27" xfId="0" applyFont="1" applyFill="1" applyBorder="1" applyAlignment="1">
      <alignment wrapText="1"/>
    </xf>
    <xf numFmtId="0" fontId="1" fillId="3" borderId="49" xfId="0" applyFont="1" applyFill="1" applyBorder="1" applyAlignment="1">
      <alignment wrapText="1"/>
    </xf>
    <xf numFmtId="0" fontId="2" fillId="8" borderId="34" xfId="1" quotePrefix="1" applyFill="1" applyBorder="1" applyAlignment="1" applyProtection="1">
      <alignment wrapText="1"/>
    </xf>
    <xf numFmtId="0" fontId="2" fillId="8" borderId="35" xfId="1" quotePrefix="1" applyFill="1" applyBorder="1" applyAlignment="1" applyProtection="1">
      <alignment wrapText="1"/>
    </xf>
    <xf numFmtId="0" fontId="2" fillId="3" borderId="50" xfId="1" applyFill="1" applyBorder="1" applyAlignment="1" applyProtection="1">
      <alignment wrapText="1"/>
    </xf>
    <xf numFmtId="0" fontId="2" fillId="3" borderId="32" xfId="1" quotePrefix="1" applyFont="1" applyFill="1" applyBorder="1" applyAlignment="1" applyProtection="1">
      <alignment wrapText="1"/>
    </xf>
    <xf numFmtId="0" fontId="2" fillId="3" borderId="32" xfId="1" applyFill="1" applyBorder="1" applyAlignment="1" applyProtection="1">
      <alignment wrapText="1"/>
    </xf>
    <xf numFmtId="0" fontId="1" fillId="3" borderId="34" xfId="0" applyFont="1" applyFill="1" applyBorder="1" applyAlignment="1">
      <alignment wrapText="1"/>
    </xf>
    <xf numFmtId="0" fontId="1" fillId="3" borderId="32" xfId="0" applyFont="1" applyFill="1" applyBorder="1" applyAlignment="1">
      <alignment wrapText="1"/>
    </xf>
    <xf numFmtId="0" fontId="1" fillId="3" borderId="35" xfId="0" applyFont="1" applyFill="1" applyBorder="1" applyAlignment="1">
      <alignment wrapText="1"/>
    </xf>
    <xf numFmtId="0" fontId="1" fillId="8" borderId="33" xfId="0" applyFont="1" applyFill="1" applyBorder="1" applyAlignment="1">
      <alignment horizontal="center" wrapText="1"/>
    </xf>
    <xf numFmtId="0" fontId="1" fillId="8" borderId="35" xfId="0" applyFont="1" applyFill="1" applyBorder="1" applyAlignment="1">
      <alignment horizontal="center" wrapText="1"/>
    </xf>
    <xf numFmtId="0" fontId="2" fillId="3" borderId="50" xfId="1" quotePrefix="1" applyFont="1" applyFill="1" applyBorder="1" applyAlignment="1" applyProtection="1">
      <alignment wrapText="1"/>
    </xf>
    <xf numFmtId="0" fontId="2" fillId="3" borderId="0" xfId="1" quotePrefix="1" applyFont="1" applyFill="1" applyBorder="1" applyAlignment="1" applyProtection="1">
      <alignment wrapText="1"/>
    </xf>
    <xf numFmtId="0" fontId="2" fillId="3" borderId="0" xfId="1" quotePrefix="1" applyFill="1" applyBorder="1" applyAlignment="1" applyProtection="1">
      <alignment wrapText="1"/>
    </xf>
    <xf numFmtId="0" fontId="2" fillId="8" borderId="38" xfId="1" applyFill="1" applyBorder="1" applyAlignment="1" applyProtection="1">
      <alignment wrapText="1"/>
    </xf>
    <xf numFmtId="0" fontId="2" fillId="8" borderId="37" xfId="1" applyFill="1" applyBorder="1" applyAlignment="1" applyProtection="1">
      <alignment wrapText="1"/>
    </xf>
    <xf numFmtId="0" fontId="2" fillId="8" borderId="51" xfId="1" quotePrefix="1" applyFont="1" applyFill="1" applyBorder="1" applyAlignment="1" applyProtection="1">
      <alignment wrapText="1"/>
    </xf>
    <xf numFmtId="0" fontId="2" fillId="8" borderId="38" xfId="1" quotePrefix="1" applyFont="1" applyFill="1" applyBorder="1" applyAlignment="1" applyProtection="1">
      <alignment wrapText="1"/>
    </xf>
    <xf numFmtId="0" fontId="2" fillId="8" borderId="35" xfId="1" quotePrefix="1" applyFont="1" applyFill="1" applyBorder="1" applyAlignment="1" applyProtection="1">
      <alignment wrapText="1"/>
    </xf>
    <xf numFmtId="0" fontId="2" fillId="3" borderId="31" xfId="1" quotePrefix="1" applyFont="1" applyFill="1" applyBorder="1" applyAlignment="1" applyProtection="1">
      <alignment wrapText="1"/>
    </xf>
    <xf numFmtId="0" fontId="2" fillId="3" borderId="34" xfId="1" quotePrefix="1" applyFill="1" applyBorder="1" applyAlignment="1" applyProtection="1">
      <alignment wrapText="1"/>
    </xf>
    <xf numFmtId="0" fontId="6" fillId="8" borderId="41" xfId="0" applyFont="1" applyFill="1" applyBorder="1" applyAlignment="1">
      <alignment horizontal="center" wrapText="1"/>
    </xf>
    <xf numFmtId="0" fontId="6" fillId="8" borderId="42" xfId="0" applyFont="1" applyFill="1" applyBorder="1" applyAlignment="1">
      <alignment horizontal="center" wrapText="1"/>
    </xf>
    <xf numFmtId="0" fontId="2" fillId="3" borderId="54" xfId="1" quotePrefix="1" applyFont="1" applyFill="1" applyBorder="1" applyAlignment="1" applyProtection="1">
      <alignment wrapText="1"/>
    </xf>
    <xf numFmtId="0" fontId="2" fillId="3" borderId="38" xfId="1" quotePrefix="1" applyFont="1" applyFill="1" applyBorder="1" applyAlignment="1" applyProtection="1">
      <alignment wrapText="1"/>
    </xf>
    <xf numFmtId="0" fontId="2" fillId="3" borderId="40" xfId="1" quotePrefix="1" applyFont="1" applyFill="1" applyBorder="1" applyAlignment="1" applyProtection="1">
      <alignment wrapText="1"/>
    </xf>
    <xf numFmtId="0" fontId="2" fillId="3" borderId="35" xfId="1" quotePrefix="1" applyFont="1" applyFill="1" applyBorder="1" applyAlignment="1" applyProtection="1">
      <alignment wrapText="1"/>
    </xf>
    <xf numFmtId="0" fontId="6" fillId="3" borderId="41" xfId="0" applyFont="1" applyFill="1" applyBorder="1" applyAlignment="1">
      <alignment horizontal="center" wrapText="1"/>
    </xf>
    <xf numFmtId="0" fontId="6" fillId="3" borderId="38" xfId="0" applyFont="1" applyFill="1" applyBorder="1" applyAlignment="1">
      <alignment horizontal="center" wrapText="1"/>
    </xf>
    <xf numFmtId="0" fontId="5" fillId="9" borderId="25" xfId="0" applyFont="1" applyFill="1" applyBorder="1" applyAlignment="1">
      <alignment wrapText="1"/>
    </xf>
    <xf numFmtId="0" fontId="5" fillId="9" borderId="10" xfId="0" applyFont="1" applyFill="1" applyBorder="1" applyAlignment="1">
      <alignment wrapText="1"/>
    </xf>
    <xf numFmtId="0" fontId="2" fillId="9" borderId="26" xfId="1" quotePrefix="1" applyFont="1" applyFill="1" applyBorder="1" applyAlignment="1" applyProtection="1">
      <alignment wrapText="1"/>
    </xf>
    <xf numFmtId="0" fontId="2" fillId="9" borderId="27" xfId="1" quotePrefix="1" applyFont="1" applyFill="1" applyBorder="1" applyAlignment="1" applyProtection="1">
      <alignment wrapText="1"/>
    </xf>
    <xf numFmtId="0" fontId="2" fillId="9" borderId="14" xfId="1" quotePrefix="1" applyFont="1" applyFill="1" applyBorder="1" applyAlignment="1" applyProtection="1">
      <alignment wrapText="1"/>
    </xf>
    <xf numFmtId="0" fontId="1" fillId="9" borderId="29" xfId="0" applyFont="1" applyFill="1" applyBorder="1" applyAlignment="1">
      <alignment wrapText="1"/>
    </xf>
    <xf numFmtId="0" fontId="1" fillId="9" borderId="27" xfId="0" applyFont="1" applyFill="1" applyBorder="1" applyAlignment="1">
      <alignment wrapText="1"/>
    </xf>
    <xf numFmtId="0" fontId="1" fillId="9" borderId="13" xfId="0" applyFont="1" applyFill="1" applyBorder="1" applyAlignment="1">
      <alignment wrapText="1"/>
    </xf>
    <xf numFmtId="0" fontId="5" fillId="10" borderId="46" xfId="0" applyFont="1" applyFill="1" applyBorder="1" applyAlignment="1">
      <alignment wrapText="1"/>
    </xf>
    <xf numFmtId="0" fontId="5" fillId="10" borderId="47" xfId="0" applyFont="1" applyFill="1" applyBorder="1" applyAlignment="1">
      <alignment wrapText="1"/>
    </xf>
    <xf numFmtId="0" fontId="2" fillId="9" borderId="31" xfId="1" quotePrefix="1" applyFont="1" applyFill="1" applyBorder="1" applyAlignment="1" applyProtection="1">
      <alignment wrapText="1"/>
    </xf>
    <xf numFmtId="0" fontId="2" fillId="9" borderId="32" xfId="1" quotePrefix="1" applyFont="1" applyFill="1" applyBorder="1" applyAlignment="1" applyProtection="1">
      <alignment wrapText="1"/>
    </xf>
    <xf numFmtId="0" fontId="2" fillId="9" borderId="0" xfId="1" quotePrefix="1" applyFont="1" applyFill="1" applyBorder="1" applyAlignment="1" applyProtection="1">
      <alignment wrapText="1"/>
    </xf>
    <xf numFmtId="0" fontId="1" fillId="9" borderId="34" xfId="0" applyFont="1" applyFill="1" applyBorder="1" applyAlignment="1">
      <alignment wrapText="1"/>
    </xf>
    <xf numFmtId="0" fontId="1" fillId="9" borderId="32" xfId="0" applyFont="1" applyFill="1" applyBorder="1" applyAlignment="1">
      <alignment wrapText="1"/>
    </xf>
    <xf numFmtId="0" fontId="1" fillId="9" borderId="35" xfId="0" applyFont="1" applyFill="1" applyBorder="1" applyAlignment="1">
      <alignment wrapText="1"/>
    </xf>
    <xf numFmtId="0" fontId="2" fillId="10" borderId="26" xfId="1" applyFill="1" applyBorder="1" applyAlignment="1" applyProtection="1">
      <alignment wrapText="1"/>
    </xf>
    <xf numFmtId="0" fontId="2" fillId="10" borderId="27" xfId="1" quotePrefix="1" applyFont="1" applyFill="1" applyBorder="1" applyAlignment="1" applyProtection="1">
      <alignment wrapText="1"/>
    </xf>
    <xf numFmtId="0" fontId="2" fillId="10" borderId="28" xfId="1" applyFill="1" applyBorder="1" applyAlignment="1" applyProtection="1">
      <alignment wrapText="1"/>
    </xf>
    <xf numFmtId="0" fontId="1" fillId="10" borderId="29" xfId="0" applyFont="1" applyFill="1" applyBorder="1" applyAlignment="1">
      <alignment wrapText="1"/>
    </xf>
    <xf numFmtId="0" fontId="1" fillId="10" borderId="27" xfId="0" applyFont="1" applyFill="1" applyBorder="1" applyAlignment="1">
      <alignment wrapText="1"/>
    </xf>
    <xf numFmtId="0" fontId="1" fillId="10" borderId="13" xfId="0" applyFont="1" applyFill="1" applyBorder="1" applyAlignment="1">
      <alignment wrapText="1"/>
    </xf>
    <xf numFmtId="0" fontId="1" fillId="9" borderId="31" xfId="0" applyFont="1" applyFill="1" applyBorder="1" applyAlignment="1">
      <alignment wrapText="1"/>
    </xf>
    <xf numFmtId="0" fontId="2" fillId="9" borderId="38" xfId="1" quotePrefix="1" applyFont="1" applyFill="1" applyBorder="1" applyAlignment="1" applyProtection="1">
      <alignment wrapText="1"/>
    </xf>
    <xf numFmtId="0" fontId="2" fillId="9" borderId="37" xfId="1" quotePrefix="1" applyFont="1" applyFill="1" applyBorder="1" applyAlignment="1" applyProtection="1">
      <alignment wrapText="1"/>
    </xf>
    <xf numFmtId="0" fontId="1" fillId="9" borderId="51" xfId="0" applyFont="1" applyFill="1" applyBorder="1" applyAlignment="1">
      <alignment wrapText="1"/>
    </xf>
    <xf numFmtId="0" fontId="1" fillId="9" borderId="38" xfId="0" applyFont="1" applyFill="1" applyBorder="1" applyAlignment="1">
      <alignment wrapText="1"/>
    </xf>
    <xf numFmtId="0" fontId="2" fillId="10" borderId="31" xfId="1" quotePrefix="1" applyFont="1" applyFill="1" applyBorder="1" applyAlignment="1" applyProtection="1">
      <alignment wrapText="1"/>
    </xf>
    <xf numFmtId="0" fontId="2" fillId="10" borderId="32" xfId="1" quotePrefix="1" applyFont="1" applyFill="1" applyBorder="1" applyAlignment="1" applyProtection="1">
      <alignment wrapText="1"/>
    </xf>
    <xf numFmtId="0" fontId="1" fillId="10" borderId="0" xfId="0" applyFont="1" applyFill="1" applyBorder="1" applyAlignment="1">
      <alignment wrapText="1"/>
    </xf>
    <xf numFmtId="0" fontId="1" fillId="10" borderId="32" xfId="0" applyFont="1" applyFill="1" applyBorder="1" applyAlignment="1">
      <alignment wrapText="1"/>
    </xf>
    <xf numFmtId="0" fontId="1" fillId="10" borderId="35" xfId="0" applyFont="1" applyFill="1" applyBorder="1" applyAlignment="1">
      <alignment wrapText="1"/>
    </xf>
    <xf numFmtId="0" fontId="6" fillId="9" borderId="41" xfId="0" applyFont="1" applyFill="1" applyBorder="1" applyAlignment="1">
      <alignment horizontal="center" wrapText="1"/>
    </xf>
    <xf numFmtId="0" fontId="6" fillId="9" borderId="42" xfId="0" applyFont="1" applyFill="1" applyBorder="1" applyAlignment="1">
      <alignment horizontal="center" wrapText="1"/>
    </xf>
    <xf numFmtId="0" fontId="2" fillId="10" borderId="38" xfId="1" quotePrefix="1" applyFont="1" applyFill="1" applyBorder="1" applyAlignment="1" applyProtection="1">
      <alignment wrapText="1"/>
    </xf>
    <xf numFmtId="0" fontId="2" fillId="10" borderId="40" xfId="1" quotePrefix="1" applyFont="1" applyFill="1" applyBorder="1" applyAlignment="1" applyProtection="1">
      <alignment wrapText="1"/>
    </xf>
    <xf numFmtId="0" fontId="1" fillId="10" borderId="51" xfId="0" applyFont="1" applyFill="1" applyBorder="1" applyAlignment="1">
      <alignment wrapText="1"/>
    </xf>
    <xf numFmtId="0" fontId="1" fillId="10" borderId="38" xfId="0" applyFont="1" applyFill="1" applyBorder="1" applyAlignment="1">
      <alignment wrapText="1"/>
    </xf>
    <xf numFmtId="0" fontId="6" fillId="10" borderId="41" xfId="0" applyFont="1" applyFill="1" applyBorder="1" applyAlignment="1">
      <alignment horizontal="center" wrapText="1"/>
    </xf>
    <xf numFmtId="0" fontId="6" fillId="10" borderId="42" xfId="0" applyFont="1" applyFill="1" applyBorder="1" applyAlignment="1">
      <alignment horizontal="center" wrapText="1"/>
    </xf>
    <xf numFmtId="0" fontId="5" fillId="11" borderId="25" xfId="0" applyFont="1" applyFill="1" applyBorder="1" applyAlignment="1">
      <alignment wrapText="1"/>
    </xf>
    <xf numFmtId="0" fontId="5" fillId="11" borderId="10" xfId="0" applyFont="1" applyFill="1" applyBorder="1" applyAlignment="1">
      <alignment wrapText="1"/>
    </xf>
    <xf numFmtId="0" fontId="2" fillId="11" borderId="26" xfId="1" quotePrefix="1" applyFont="1" applyFill="1" applyBorder="1" applyAlignment="1" applyProtection="1">
      <alignment wrapText="1"/>
    </xf>
    <xf numFmtId="0" fontId="2" fillId="11" borderId="27" xfId="1" quotePrefix="1" applyFont="1" applyFill="1" applyBorder="1" applyAlignment="1" applyProtection="1">
      <alignment wrapText="1"/>
    </xf>
    <xf numFmtId="0" fontId="2" fillId="11" borderId="28" xfId="1" quotePrefix="1" applyFont="1" applyFill="1" applyBorder="1" applyAlignment="1" applyProtection="1">
      <alignment wrapText="1"/>
    </xf>
    <xf numFmtId="0" fontId="1" fillId="11" borderId="29" xfId="0" applyFont="1" applyFill="1" applyBorder="1" applyAlignment="1">
      <alignment wrapText="1"/>
    </xf>
    <xf numFmtId="0" fontId="1" fillId="11" borderId="27" xfId="0" applyFont="1" applyFill="1" applyBorder="1" applyAlignment="1">
      <alignment wrapText="1"/>
    </xf>
    <xf numFmtId="0" fontId="1" fillId="11" borderId="13" xfId="0" applyFont="1" applyFill="1" applyBorder="1" applyAlignment="1">
      <alignment wrapText="1"/>
    </xf>
    <xf numFmtId="0" fontId="5" fillId="9" borderId="26" xfId="0" applyFont="1" applyFill="1" applyBorder="1" applyAlignment="1">
      <alignment wrapText="1"/>
    </xf>
    <xf numFmtId="0" fontId="5" fillId="9" borderId="13" xfId="0" applyFont="1" applyFill="1" applyBorder="1" applyAlignment="1">
      <alignment wrapText="1"/>
    </xf>
    <xf numFmtId="0" fontId="2" fillId="11" borderId="31" xfId="1" quotePrefix="1" applyFont="1" applyFill="1" applyBorder="1" applyAlignment="1" applyProtection="1">
      <alignment wrapText="1"/>
    </xf>
    <xf numFmtId="0" fontId="2" fillId="11" borderId="32" xfId="1" quotePrefix="1" applyFont="1" applyFill="1" applyBorder="1" applyAlignment="1" applyProtection="1">
      <alignment wrapText="1"/>
    </xf>
    <xf numFmtId="0" fontId="2" fillId="11" borderId="33" xfId="1" quotePrefix="1" applyFont="1" applyFill="1" applyBorder="1" applyAlignment="1" applyProtection="1">
      <alignment wrapText="1"/>
    </xf>
    <xf numFmtId="0" fontId="1" fillId="11" borderId="34" xfId="0" applyFont="1" applyFill="1" applyBorder="1" applyAlignment="1">
      <alignment wrapText="1"/>
    </xf>
    <xf numFmtId="0" fontId="1" fillId="11" borderId="32" xfId="0" applyFont="1" applyFill="1" applyBorder="1" applyAlignment="1">
      <alignment wrapText="1"/>
    </xf>
    <xf numFmtId="0" fontId="1" fillId="11" borderId="35" xfId="0" applyFont="1" applyFill="1" applyBorder="1" applyAlignment="1">
      <alignment wrapText="1"/>
    </xf>
    <xf numFmtId="0" fontId="2" fillId="9" borderId="27" xfId="1" quotePrefix="1" applyFill="1" applyBorder="1" applyAlignment="1" applyProtection="1">
      <alignment wrapText="1"/>
    </xf>
    <xf numFmtId="0" fontId="2" fillId="9" borderId="27" xfId="1" applyFont="1" applyFill="1" applyBorder="1" applyAlignment="1" applyProtection="1">
      <alignment wrapText="1"/>
    </xf>
    <xf numFmtId="0" fontId="2" fillId="9" borderId="13" xfId="1" quotePrefix="1" applyFill="1" applyBorder="1" applyAlignment="1" applyProtection="1">
      <alignment wrapText="1"/>
    </xf>
    <xf numFmtId="0" fontId="2" fillId="9" borderId="35" xfId="1" quotePrefix="1" applyFont="1" applyFill="1" applyBorder="1" applyAlignment="1" applyProtection="1">
      <alignment wrapText="1"/>
    </xf>
    <xf numFmtId="0" fontId="1" fillId="11" borderId="31" xfId="0" applyFont="1" applyFill="1" applyBorder="1" applyAlignment="1">
      <alignment wrapText="1"/>
    </xf>
    <xf numFmtId="0" fontId="2" fillId="9" borderId="32" xfId="1" applyFill="1" applyBorder="1" applyAlignment="1" applyProtection="1">
      <alignment wrapText="1"/>
    </xf>
    <xf numFmtId="0" fontId="2" fillId="9" borderId="32" xfId="1" applyFont="1" applyFill="1" applyBorder="1" applyAlignment="1" applyProtection="1">
      <alignment wrapText="1"/>
    </xf>
    <xf numFmtId="0" fontId="2" fillId="9" borderId="35" xfId="1" applyFont="1" applyFill="1" applyBorder="1" applyAlignment="1" applyProtection="1">
      <alignment wrapText="1"/>
    </xf>
    <xf numFmtId="0" fontId="4" fillId="0" borderId="55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2" fillId="11" borderId="0" xfId="1" quotePrefix="1" applyFont="1" applyFill="1" applyBorder="1" applyAlignment="1" applyProtection="1">
      <alignment wrapText="1"/>
    </xf>
    <xf numFmtId="0" fontId="2" fillId="9" borderId="34" xfId="1" quotePrefix="1" applyFont="1" applyFill="1" applyBorder="1" applyAlignment="1" applyProtection="1">
      <alignment wrapText="1"/>
    </xf>
    <xf numFmtId="0" fontId="11" fillId="9" borderId="32" xfId="0" applyFont="1" applyFill="1" applyBorder="1" applyAlignment="1">
      <alignment wrapText="1"/>
    </xf>
    <xf numFmtId="0" fontId="2" fillId="9" borderId="35" xfId="1" applyFill="1" applyBorder="1" applyAlignment="1" applyProtection="1">
      <alignment wrapText="1"/>
    </xf>
    <xf numFmtId="0" fontId="1" fillId="0" borderId="0" xfId="0" applyFont="1" applyBorder="1" applyAlignment="1">
      <alignment horizontal="center" vertical="center" wrapText="1"/>
    </xf>
    <xf numFmtId="0" fontId="2" fillId="11" borderId="38" xfId="1" quotePrefix="1" applyFont="1" applyFill="1" applyBorder="1" applyAlignment="1" applyProtection="1">
      <alignment wrapText="1"/>
    </xf>
    <xf numFmtId="0" fontId="2" fillId="11" borderId="37" xfId="1" applyFont="1" applyFill="1" applyBorder="1" applyAlignment="1" applyProtection="1">
      <alignment wrapText="1"/>
    </xf>
    <xf numFmtId="0" fontId="2" fillId="11" borderId="32" xfId="1" quotePrefix="1" applyFill="1" applyBorder="1" applyAlignment="1" applyProtection="1">
      <alignment wrapText="1"/>
    </xf>
    <xf numFmtId="0" fontId="11" fillId="11" borderId="38" xfId="0" applyFont="1" applyFill="1" applyBorder="1" applyAlignment="1">
      <alignment wrapText="1"/>
    </xf>
    <xf numFmtId="0" fontId="2" fillId="11" borderId="57" xfId="1" applyFill="1" applyBorder="1" applyAlignment="1" applyProtection="1">
      <alignment wrapText="1"/>
    </xf>
    <xf numFmtId="0" fontId="2" fillId="9" borderId="31" xfId="1" applyFont="1" applyFill="1" applyBorder="1" applyAlignment="1" applyProtection="1">
      <alignment wrapText="1"/>
    </xf>
    <xf numFmtId="0" fontId="2" fillId="9" borderId="0" xfId="1" applyFont="1" applyFill="1" applyBorder="1" applyAlignment="1" applyProtection="1">
      <alignment wrapText="1"/>
    </xf>
    <xf numFmtId="0" fontId="1" fillId="0" borderId="0" xfId="0" applyFont="1" applyAlignment="1">
      <alignment horizontal="center" wrapText="1"/>
    </xf>
    <xf numFmtId="0" fontId="4" fillId="0" borderId="58" xfId="0" applyFont="1" applyBorder="1" applyAlignment="1">
      <alignment horizontal="center" vertical="center" wrapText="1"/>
    </xf>
    <xf numFmtId="0" fontId="6" fillId="11" borderId="41" xfId="0" applyFont="1" applyFill="1" applyBorder="1" applyAlignment="1">
      <alignment horizontal="center" wrapText="1"/>
    </xf>
    <xf numFmtId="0" fontId="6" fillId="11" borderId="42" xfId="0" applyFont="1" applyFill="1" applyBorder="1" applyAlignment="1">
      <alignment horizontal="center" wrapText="1"/>
    </xf>
    <xf numFmtId="0" fontId="1" fillId="0" borderId="59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13" borderId="0" xfId="0" applyFill="1"/>
    <xf numFmtId="0" fontId="0" fillId="14" borderId="0" xfId="0" applyFill="1"/>
    <xf numFmtId="0" fontId="12" fillId="12" borderId="30" xfId="0" applyFont="1" applyFill="1" applyBorder="1"/>
    <xf numFmtId="0" fontId="12" fillId="14" borderId="0" xfId="0" applyFont="1" applyFill="1" applyBorder="1"/>
    <xf numFmtId="0" fontId="6" fillId="14" borderId="6" xfId="0" applyFont="1" applyFill="1" applyBorder="1" applyAlignment="1">
      <alignment horizontal="center"/>
    </xf>
    <xf numFmtId="0" fontId="6" fillId="14" borderId="30" xfId="0" applyFont="1" applyFill="1" applyBorder="1" applyAlignment="1">
      <alignment horizontal="center"/>
    </xf>
    <xf numFmtId="0" fontId="6" fillId="6" borderId="38" xfId="0" applyFont="1" applyFill="1" applyBorder="1" applyAlignment="1">
      <alignment horizontal="center" wrapText="1"/>
    </xf>
    <xf numFmtId="0" fontId="1" fillId="0" borderId="38" xfId="0" applyFont="1" applyBorder="1" applyAlignment="1">
      <alignment horizontal="center" wrapText="1"/>
    </xf>
    <xf numFmtId="0" fontId="6" fillId="6" borderId="9" xfId="0" applyFont="1" applyFill="1" applyBorder="1" applyAlignment="1">
      <alignment horizontal="center" wrapText="1"/>
    </xf>
    <xf numFmtId="0" fontId="6" fillId="3" borderId="53" xfId="0" applyFont="1" applyFill="1" applyBorder="1" applyAlignment="1">
      <alignment horizontal="center" wrapText="1"/>
    </xf>
    <xf numFmtId="0" fontId="1" fillId="0" borderId="51" xfId="0" applyFont="1" applyBorder="1" applyAlignment="1">
      <alignment horizontal="center" wrapText="1"/>
    </xf>
    <xf numFmtId="0" fontId="6" fillId="3" borderId="52" xfId="0" applyFont="1" applyFill="1" applyBorder="1" applyAlignment="1">
      <alignment horizontal="center" wrapText="1"/>
    </xf>
    <xf numFmtId="0" fontId="13" fillId="11" borderId="53" xfId="0" applyFont="1" applyFill="1" applyBorder="1" applyAlignment="1">
      <alignment horizontal="center" wrapText="1"/>
    </xf>
    <xf numFmtId="0" fontId="12" fillId="0" borderId="25" xfId="0" applyFont="1" applyBorder="1" applyAlignment="1">
      <alignment horizontal="center" wrapText="1"/>
    </xf>
    <xf numFmtId="0" fontId="6" fillId="10" borderId="52" xfId="0" applyFont="1" applyFill="1" applyBorder="1" applyAlignment="1">
      <alignment horizontal="center" wrapText="1"/>
    </xf>
    <xf numFmtId="0" fontId="6" fillId="10" borderId="53" xfId="0" applyFont="1" applyFill="1" applyBorder="1" applyAlignment="1">
      <alignment horizontal="center" wrapText="1"/>
    </xf>
    <xf numFmtId="0" fontId="10" fillId="6" borderId="7" xfId="0" applyFont="1" applyFill="1" applyBorder="1" applyAlignment="1">
      <alignment horizontal="center" wrapText="1"/>
    </xf>
    <xf numFmtId="0" fontId="10" fillId="6" borderId="45" xfId="0" applyFont="1" applyFill="1" applyBorder="1" applyAlignment="1">
      <alignment horizontal="center" wrapText="1"/>
    </xf>
    <xf numFmtId="0" fontId="10" fillId="6" borderId="44" xfId="0" applyFont="1" applyFill="1" applyBorder="1" applyAlignment="1">
      <alignment horizontal="center" wrapText="1"/>
    </xf>
    <xf numFmtId="0" fontId="10" fillId="6" borderId="8" xfId="0" applyFont="1" applyFill="1" applyBorder="1" applyAlignment="1">
      <alignment horizontal="center" wrapText="1"/>
    </xf>
    <xf numFmtId="0" fontId="9" fillId="6" borderId="43" xfId="0" applyFont="1" applyFill="1" applyBorder="1" applyAlignment="1">
      <alignment horizontal="center" wrapText="1"/>
    </xf>
    <xf numFmtId="0" fontId="8" fillId="6" borderId="9" xfId="0" applyFont="1" applyFill="1" applyBorder="1" applyAlignment="1">
      <alignment horizontal="center" wrapText="1"/>
    </xf>
    <xf numFmtId="0" fontId="8" fillId="6" borderId="25" xfId="0" applyFont="1" applyFill="1" applyBorder="1" applyAlignment="1">
      <alignment horizontal="center" wrapText="1"/>
    </xf>
    <xf numFmtId="0" fontId="8" fillId="6" borderId="42" xfId="0" applyFont="1" applyFill="1" applyBorder="1" applyAlignment="1">
      <alignment horizontal="center" wrapText="1"/>
    </xf>
    <xf numFmtId="0" fontId="8" fillId="6" borderId="10" xfId="0" applyFont="1" applyFill="1" applyBorder="1" applyAlignment="1">
      <alignment horizontal="center" wrapText="1"/>
    </xf>
    <xf numFmtId="0" fontId="8" fillId="6" borderId="41" xfId="0" applyFont="1" applyFill="1" applyBorder="1" applyAlignment="1">
      <alignment horizontal="center" wrapText="1"/>
    </xf>
    <xf numFmtId="0" fontId="8" fillId="3" borderId="9" xfId="0" applyFont="1" applyFill="1" applyBorder="1" applyAlignment="1">
      <alignment horizontal="center" wrapText="1"/>
    </xf>
    <xf numFmtId="0" fontId="8" fillId="3" borderId="25" xfId="0" applyFont="1" applyFill="1" applyBorder="1" applyAlignment="1">
      <alignment horizontal="center" wrapText="1"/>
    </xf>
    <xf numFmtId="0" fontId="8" fillId="3" borderId="42" xfId="0" applyFont="1" applyFill="1" applyBorder="1" applyAlignment="1">
      <alignment horizontal="center" wrapText="1"/>
    </xf>
    <xf numFmtId="0" fontId="8" fillId="3" borderId="10" xfId="0" applyFont="1" applyFill="1" applyBorder="1" applyAlignment="1">
      <alignment horizontal="center" wrapText="1"/>
    </xf>
    <xf numFmtId="0" fontId="8" fillId="3" borderId="41" xfId="0" applyFont="1" applyFill="1" applyBorder="1" applyAlignment="1">
      <alignment horizontal="center" wrapText="1"/>
    </xf>
    <xf numFmtId="0" fontId="10" fillId="3" borderId="7" xfId="0" applyFont="1" applyFill="1" applyBorder="1" applyAlignment="1">
      <alignment horizontal="center" wrapText="1"/>
    </xf>
    <xf numFmtId="0" fontId="10" fillId="3" borderId="45" xfId="0" applyFont="1" applyFill="1" applyBorder="1" applyAlignment="1">
      <alignment horizontal="center" wrapText="1"/>
    </xf>
    <xf numFmtId="0" fontId="10" fillId="3" borderId="44" xfId="0" applyFont="1" applyFill="1" applyBorder="1" applyAlignment="1">
      <alignment horizontal="center" wrapText="1"/>
    </xf>
    <xf numFmtId="0" fontId="10" fillId="3" borderId="8" xfId="0" applyFont="1" applyFill="1" applyBorder="1" applyAlignment="1">
      <alignment horizontal="center" wrapText="1"/>
    </xf>
    <xf numFmtId="0" fontId="9" fillId="3" borderId="43" xfId="0" applyFont="1" applyFill="1" applyBorder="1" applyAlignment="1">
      <alignment horizontal="center" wrapText="1"/>
    </xf>
    <xf numFmtId="0" fontId="7" fillId="5" borderId="5" xfId="1" applyFont="1" applyFill="1" applyBorder="1" applyAlignment="1" applyProtection="1">
      <alignment horizontal="center" wrapText="1"/>
    </xf>
    <xf numFmtId="0" fontId="7" fillId="5" borderId="21" xfId="1" applyFont="1" applyFill="1" applyBorder="1" applyAlignment="1" applyProtection="1">
      <alignment horizontal="center" wrapText="1"/>
    </xf>
    <xf numFmtId="0" fontId="4" fillId="5" borderId="39" xfId="0" applyFont="1" applyFill="1" applyBorder="1" applyAlignment="1">
      <alignment horizontal="center" wrapText="1"/>
    </xf>
    <xf numFmtId="0" fontId="8" fillId="10" borderId="9" xfId="0" applyFont="1" applyFill="1" applyBorder="1" applyAlignment="1">
      <alignment horizontal="center" wrapText="1"/>
    </xf>
    <xf numFmtId="0" fontId="8" fillId="10" borderId="25" xfId="0" applyFont="1" applyFill="1" applyBorder="1" applyAlignment="1">
      <alignment horizontal="center" wrapText="1"/>
    </xf>
    <xf numFmtId="0" fontId="8" fillId="10" borderId="42" xfId="0" applyFont="1" applyFill="1" applyBorder="1" applyAlignment="1">
      <alignment horizontal="center" wrapText="1"/>
    </xf>
    <xf numFmtId="0" fontId="8" fillId="10" borderId="10" xfId="0" applyFont="1" applyFill="1" applyBorder="1" applyAlignment="1">
      <alignment horizontal="center" wrapText="1"/>
    </xf>
    <xf numFmtId="0" fontId="6" fillId="10" borderId="41" xfId="0" applyFont="1" applyFill="1" applyBorder="1" applyAlignment="1">
      <alignment horizontal="center" wrapText="1"/>
    </xf>
    <xf numFmtId="0" fontId="6" fillId="9" borderId="52" xfId="0" applyFont="1" applyFill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6" fillId="9" borderId="53" xfId="0" applyFont="1" applyFill="1" applyBorder="1" applyAlignment="1">
      <alignment horizontal="center" wrapText="1"/>
    </xf>
    <xf numFmtId="0" fontId="6" fillId="8" borderId="53" xfId="0" applyFont="1" applyFill="1" applyBorder="1" applyAlignment="1">
      <alignment horizontal="center" wrapText="1"/>
    </xf>
    <xf numFmtId="0" fontId="6" fillId="8" borderId="52" xfId="0" applyFont="1" applyFill="1" applyBorder="1" applyAlignment="1">
      <alignment horizontal="center" wrapText="1"/>
    </xf>
    <xf numFmtId="0" fontId="10" fillId="9" borderId="7" xfId="0" applyFont="1" applyFill="1" applyBorder="1" applyAlignment="1">
      <alignment horizontal="center" wrapText="1"/>
    </xf>
    <xf numFmtId="0" fontId="10" fillId="9" borderId="45" xfId="0" applyFont="1" applyFill="1" applyBorder="1" applyAlignment="1">
      <alignment horizontal="center" wrapText="1"/>
    </xf>
    <xf numFmtId="0" fontId="10" fillId="9" borderId="44" xfId="0" applyFont="1" applyFill="1" applyBorder="1" applyAlignment="1">
      <alignment horizontal="center" wrapText="1"/>
    </xf>
    <xf numFmtId="0" fontId="10" fillId="9" borderId="8" xfId="0" applyFont="1" applyFill="1" applyBorder="1" applyAlignment="1">
      <alignment horizontal="center" wrapText="1"/>
    </xf>
    <xf numFmtId="0" fontId="9" fillId="9" borderId="43" xfId="0" applyFont="1" applyFill="1" applyBorder="1" applyAlignment="1">
      <alignment horizontal="center" wrapText="1"/>
    </xf>
    <xf numFmtId="0" fontId="8" fillId="9" borderId="9" xfId="0" applyFont="1" applyFill="1" applyBorder="1" applyAlignment="1">
      <alignment horizontal="center" wrapText="1"/>
    </xf>
    <xf numFmtId="0" fontId="8" fillId="9" borderId="25" xfId="0" applyFont="1" applyFill="1" applyBorder="1" applyAlignment="1">
      <alignment horizontal="center" wrapText="1"/>
    </xf>
    <xf numFmtId="0" fontId="8" fillId="9" borderId="42" xfId="0" applyFont="1" applyFill="1" applyBorder="1" applyAlignment="1">
      <alignment horizontal="center" wrapText="1"/>
    </xf>
    <xf numFmtId="0" fontId="8" fillId="9" borderId="10" xfId="0" applyFont="1" applyFill="1" applyBorder="1" applyAlignment="1">
      <alignment horizontal="center" wrapText="1"/>
    </xf>
    <xf numFmtId="0" fontId="8" fillId="9" borderId="41" xfId="0" applyFont="1" applyFill="1" applyBorder="1" applyAlignment="1">
      <alignment horizontal="center" wrapText="1"/>
    </xf>
    <xf numFmtId="0" fontId="8" fillId="8" borderId="9" xfId="0" applyFont="1" applyFill="1" applyBorder="1" applyAlignment="1">
      <alignment horizontal="center" wrapText="1"/>
    </xf>
    <xf numFmtId="0" fontId="8" fillId="8" borderId="25" xfId="0" applyFont="1" applyFill="1" applyBorder="1" applyAlignment="1">
      <alignment horizontal="center" wrapText="1"/>
    </xf>
    <xf numFmtId="0" fontId="8" fillId="8" borderId="42" xfId="0" applyFont="1" applyFill="1" applyBorder="1" applyAlignment="1">
      <alignment horizontal="center" wrapText="1"/>
    </xf>
    <xf numFmtId="0" fontId="8" fillId="8" borderId="10" xfId="0" applyFont="1" applyFill="1" applyBorder="1" applyAlignment="1">
      <alignment horizontal="center" wrapText="1"/>
    </xf>
    <xf numFmtId="0" fontId="8" fillId="8" borderId="41" xfId="0" applyFont="1" applyFill="1" applyBorder="1" applyAlignment="1">
      <alignment horizontal="center" wrapText="1"/>
    </xf>
    <xf numFmtId="0" fontId="10" fillId="8" borderId="7" xfId="0" applyFont="1" applyFill="1" applyBorder="1" applyAlignment="1">
      <alignment horizontal="center" wrapText="1"/>
    </xf>
    <xf numFmtId="0" fontId="10" fillId="8" borderId="45" xfId="0" applyFont="1" applyFill="1" applyBorder="1" applyAlignment="1">
      <alignment horizontal="center" wrapText="1"/>
    </xf>
    <xf numFmtId="0" fontId="10" fillId="8" borderId="44" xfId="0" applyFont="1" applyFill="1" applyBorder="1" applyAlignment="1">
      <alignment horizontal="center" wrapText="1"/>
    </xf>
    <xf numFmtId="0" fontId="10" fillId="8" borderId="8" xfId="0" applyFont="1" applyFill="1" applyBorder="1" applyAlignment="1">
      <alignment horizontal="center" wrapText="1"/>
    </xf>
    <xf numFmtId="0" fontId="9" fillId="8" borderId="43" xfId="0" applyFont="1" applyFill="1" applyBorder="1" applyAlignment="1">
      <alignment horizontal="center" wrapText="1"/>
    </xf>
    <xf numFmtId="0" fontId="10" fillId="10" borderId="7" xfId="0" applyFont="1" applyFill="1" applyBorder="1" applyAlignment="1">
      <alignment horizontal="center" wrapText="1"/>
    </xf>
    <xf numFmtId="0" fontId="10" fillId="10" borderId="45" xfId="0" applyFont="1" applyFill="1" applyBorder="1" applyAlignment="1">
      <alignment horizontal="center" wrapText="1"/>
    </xf>
    <xf numFmtId="0" fontId="10" fillId="10" borderId="44" xfId="0" applyFont="1" applyFill="1" applyBorder="1" applyAlignment="1">
      <alignment horizontal="center" wrapText="1"/>
    </xf>
    <xf numFmtId="0" fontId="10" fillId="10" borderId="8" xfId="0" applyFont="1" applyFill="1" applyBorder="1" applyAlignment="1">
      <alignment horizontal="center" wrapText="1"/>
    </xf>
    <xf numFmtId="0" fontId="9" fillId="10" borderId="43" xfId="0" applyFont="1" applyFill="1" applyBorder="1" applyAlignment="1">
      <alignment horizontal="center" wrapText="1"/>
    </xf>
    <xf numFmtId="0" fontId="6" fillId="11" borderId="52" xfId="0" applyFont="1" applyFill="1" applyBorder="1" applyAlignment="1">
      <alignment horizontal="center" wrapText="1"/>
    </xf>
    <xf numFmtId="0" fontId="15" fillId="9" borderId="7" xfId="0" applyFont="1" applyFill="1" applyBorder="1" applyAlignment="1">
      <alignment horizontal="center" wrapText="1"/>
    </xf>
    <xf numFmtId="0" fontId="15" fillId="9" borderId="45" xfId="0" applyFont="1" applyFill="1" applyBorder="1" applyAlignment="1">
      <alignment horizontal="center" wrapText="1"/>
    </xf>
    <xf numFmtId="0" fontId="15" fillId="9" borderId="44" xfId="0" applyFont="1" applyFill="1" applyBorder="1" applyAlignment="1">
      <alignment horizontal="center" wrapText="1"/>
    </xf>
    <xf numFmtId="0" fontId="15" fillId="9" borderId="8" xfId="0" applyFont="1" applyFill="1" applyBorder="1" applyAlignment="1">
      <alignment horizontal="center" wrapText="1"/>
    </xf>
    <xf numFmtId="0" fontId="14" fillId="9" borderId="43" xfId="0" applyFont="1" applyFill="1" applyBorder="1" applyAlignment="1">
      <alignment horizontal="center" wrapText="1"/>
    </xf>
    <xf numFmtId="0" fontId="8" fillId="11" borderId="9" xfId="0" applyFont="1" applyFill="1" applyBorder="1" applyAlignment="1">
      <alignment horizontal="center" wrapText="1"/>
    </xf>
    <xf numFmtId="0" fontId="8" fillId="11" borderId="25" xfId="0" applyFont="1" applyFill="1" applyBorder="1" applyAlignment="1">
      <alignment horizontal="center" wrapText="1"/>
    </xf>
    <xf numFmtId="0" fontId="8" fillId="11" borderId="42" xfId="0" applyFont="1" applyFill="1" applyBorder="1" applyAlignment="1">
      <alignment horizontal="center" wrapText="1"/>
    </xf>
    <xf numFmtId="0" fontId="8" fillId="11" borderId="10" xfId="0" applyFont="1" applyFill="1" applyBorder="1" applyAlignment="1">
      <alignment horizontal="center" wrapText="1"/>
    </xf>
    <xf numFmtId="0" fontId="8" fillId="11" borderId="41" xfId="0" applyFont="1" applyFill="1" applyBorder="1" applyAlignment="1">
      <alignment horizontal="center" wrapText="1"/>
    </xf>
    <xf numFmtId="0" fontId="10" fillId="11" borderId="7" xfId="0" applyFont="1" applyFill="1" applyBorder="1" applyAlignment="1">
      <alignment horizontal="center" wrapText="1"/>
    </xf>
    <xf numFmtId="0" fontId="10" fillId="11" borderId="45" xfId="0" applyFont="1" applyFill="1" applyBorder="1" applyAlignment="1">
      <alignment horizontal="center" wrapText="1"/>
    </xf>
    <xf numFmtId="0" fontId="10" fillId="11" borderId="44" xfId="0" applyFont="1" applyFill="1" applyBorder="1" applyAlignment="1">
      <alignment horizontal="center" wrapText="1"/>
    </xf>
    <xf numFmtId="0" fontId="10" fillId="11" borderId="8" xfId="0" applyFont="1" applyFill="1" applyBorder="1" applyAlignment="1">
      <alignment horizontal="center" wrapText="1"/>
    </xf>
    <xf numFmtId="0" fontId="9" fillId="11" borderId="43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/>
    <xf numFmtId="0" fontId="18" fillId="14" borderId="0" xfId="0" applyFont="1" applyFill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petit/Downloads/JV/catalogue%20Princip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Statistiques"/>
      <sheetName val="3DO JEUX "/>
      <sheetName val="3DO ACC "/>
      <sheetName val="AMIGA CD 32 JEUX"/>
      <sheetName val="AMIGA CD32 ACC "/>
      <sheetName val="AMSTRAD JEUX"/>
      <sheetName val="AMSTRAD ACC"/>
      <sheetName val="DREAMCAST JEUX"/>
      <sheetName val="DREAMCAST ACC"/>
      <sheetName val="DS JEUX"/>
      <sheetName val="DS ACC"/>
      <sheetName val="3DS JEUX"/>
      <sheetName val="3DS ACC"/>
      <sheetName val="FAMICOM JEUX"/>
      <sheetName val="FAMICOM ACC"/>
      <sheetName val="GAME BOY JEUX"/>
      <sheetName val="GAME BOY ACC"/>
      <sheetName val="GAME BOY COLOR JEUX"/>
      <sheetName val="GAME BOY COLOR ACC"/>
      <sheetName val="GAME BOY ADVANCE JEUX"/>
      <sheetName val="GAME BOY ADVANCE ACC"/>
      <sheetName val="GAME CUBE JEUX"/>
      <sheetName val="GAME CUBE ACC"/>
      <sheetName val="GAME GEAR JEUX"/>
      <sheetName val="GAME GEAR ACC"/>
      <sheetName val="INTELLIVISION JEUX"/>
      <sheetName val="INTELLIVISION ACC"/>
      <sheetName val="JAGUAR JEUX"/>
      <sheetName val="JAGUAR CD JEUX"/>
      <sheetName val="JAGUAR ACC"/>
      <sheetName val="LYNX JEUX "/>
      <sheetName val="LYNX ACC "/>
      <sheetName val="MEGADRIVE JEUX"/>
      <sheetName val="MEGADRIVE 32X JEUX"/>
      <sheetName val="MEGA CD JEUX"/>
      <sheetName val="MEGA CD 32X JEUX"/>
      <sheetName val="MEGADRIVE ACC"/>
      <sheetName val="MASTERSYSTEM JEUX"/>
      <sheetName val="MASTERSYSTEM ACC "/>
      <sheetName val="NEOGEO JEUX "/>
      <sheetName val="NEOGEO ACC "/>
      <sheetName val="NEO GEO POCKET COLOR JEUX"/>
      <sheetName val="NEO GEO POCKET COLOR ACC"/>
      <sheetName val="NES JEUX"/>
      <sheetName val="NES ACC"/>
      <sheetName val="NINTENDO 64 JEUX"/>
      <sheetName val="DD64 JEUX"/>
      <sheetName val="NINTENDO 64 ACC"/>
      <sheetName val="PC ENGINE JEUX"/>
      <sheetName val="PC ENGINE CD JEUX"/>
      <sheetName val="PC ENGINE ACC"/>
      <sheetName val="PCFX JEUX "/>
      <sheetName val="PCFX ACC"/>
      <sheetName val="PICO JEUX"/>
      <sheetName val="PICO ACC"/>
      <sheetName val="PLAYDIA JEUX"/>
      <sheetName val="PLAYDIA ACC "/>
      <sheetName val="PLAYSTATION JEUX"/>
      <sheetName val="PLAYSTATION ACC"/>
      <sheetName val="PLAYSTATION 2 JEUX"/>
      <sheetName val="PLAYSTATION 2 ACC"/>
      <sheetName val="PLAYSTATION 3 JEUX"/>
      <sheetName val="PLAYSTATION 3 ACC"/>
      <sheetName val="PLAYSTATION 4 JEUX"/>
      <sheetName val="PLAYSTATION 4 JEUX VR"/>
      <sheetName val="PLAYSTATION 4 ACC"/>
      <sheetName val="PSP JEUX"/>
      <sheetName val="PSP ACC"/>
      <sheetName val="PSP FILMS"/>
      <sheetName val="PORTABLES DIVERS JEUX"/>
      <sheetName val="PORTABLES DIVERS ACC "/>
      <sheetName val="SATURN JEUX"/>
      <sheetName val="SATURN ACC"/>
      <sheetName val="SUPER NINTENDO JEUX"/>
      <sheetName val="SUPER NINTENDO ACC"/>
      <sheetName val="VIRTUAL BOY JEUX"/>
      <sheetName val="VIRTUAL BOY ACC"/>
      <sheetName val="WONDERSWAN ACC"/>
      <sheetName val="WII JEUX"/>
      <sheetName val="WII ACC"/>
      <sheetName val="XBOX JEUX"/>
      <sheetName val="XBOX ACC"/>
      <sheetName val="XBOX 360 JEUX"/>
      <sheetName val="XBOX 360 ACC"/>
      <sheetName val="XBOX ONE JEUX"/>
      <sheetName val="XBOX ONE ACC"/>
      <sheetName val="XESYSTEM JEUX"/>
      <sheetName val="XESYSTEM ACC"/>
      <sheetName val="JEUX"/>
      <sheetName val="ACC"/>
      <sheetName val="PONG"/>
      <sheetName val="GUIDE OFFICIEL"/>
      <sheetName val="JEUX DIVERS"/>
      <sheetName val="ACC DIVERS"/>
      <sheetName val="CHERCHE CONSOLES"/>
      <sheetName val="CHERCHE JEUX"/>
      <sheetName val="Menu Deroulants"/>
      <sheetName val="Ameliorations"/>
      <sheetName val="Trucs"/>
      <sheetName val="Infos Consoles"/>
      <sheetName val="zz Macro Modul 3"/>
      <sheetName val="Feuil1"/>
    </sheetNames>
    <sheetDataSet>
      <sheetData sheetId="0"/>
      <sheetData sheetId="1"/>
      <sheetData sheetId="2">
        <row r="3">
          <cell r="A3" t="str">
            <v>Battlesport</v>
          </cell>
        </row>
        <row r="4">
          <cell r="A4" t="str">
            <v>Fifa</v>
          </cell>
        </row>
      </sheetData>
      <sheetData sheetId="3">
        <row r="4">
          <cell r="I4">
            <v>2</v>
          </cell>
        </row>
      </sheetData>
      <sheetData sheetId="4">
        <row r="3">
          <cell r="A3" t="str">
            <v>Diggers</v>
          </cell>
        </row>
        <row r="4">
          <cell r="A4" t="str">
            <v>Limmings</v>
          </cell>
        </row>
        <row r="5">
          <cell r="A5" t="str">
            <v>Deep Core</v>
          </cell>
        </row>
        <row r="6">
          <cell r="A6" t="str">
            <v>Overkill</v>
          </cell>
        </row>
        <row r="7">
          <cell r="A7" t="str">
            <v>James Pond</v>
          </cell>
        </row>
        <row r="8">
          <cell r="A8" t="str">
            <v>Trolls</v>
          </cell>
        </row>
        <row r="9">
          <cell r="A9" t="str">
            <v>Bubba n Stix</v>
          </cell>
        </row>
        <row r="10">
          <cell r="A10" t="str">
            <v>Beavers</v>
          </cell>
        </row>
        <row r="11">
          <cell r="A11" t="str">
            <v>D Generation</v>
          </cell>
        </row>
        <row r="12">
          <cell r="A12" t="str">
            <v>Heimdall 2</v>
          </cell>
        </row>
        <row r="13">
          <cell r="A13" t="str">
            <v>Alfred Chicken</v>
          </cell>
        </row>
        <row r="14">
          <cell r="A14" t="str">
            <v>Buzz</v>
          </cell>
        </row>
        <row r="15">
          <cell r="A15" t="str">
            <v>Morph</v>
          </cell>
        </row>
        <row r="16">
          <cell r="A16" t="str">
            <v>Microcosm</v>
          </cell>
        </row>
        <row r="17">
          <cell r="A17" t="str">
            <v>Sleepwalker</v>
          </cell>
        </row>
        <row r="18">
          <cell r="A18" t="str">
            <v>Gunship 2000</v>
          </cell>
        </row>
        <row r="19">
          <cell r="A19" t="str">
            <v>F17 Challenge</v>
          </cell>
        </row>
        <row r="20">
          <cell r="A20" t="str">
            <v>Frontier Elite 2</v>
          </cell>
        </row>
        <row r="21">
          <cell r="A21" t="str">
            <v>Dennis</v>
          </cell>
        </row>
      </sheetData>
      <sheetData sheetId="5">
        <row r="4">
          <cell r="I4">
            <v>1</v>
          </cell>
        </row>
      </sheetData>
      <sheetData sheetId="6">
        <row r="3">
          <cell r="A3" t="str">
            <v xml:space="preserve">Burnin Rubber </v>
          </cell>
        </row>
        <row r="4">
          <cell r="A4" t="str">
            <v xml:space="preserve">Burnin Rubber </v>
          </cell>
        </row>
        <row r="5">
          <cell r="A5" t="str">
            <v xml:space="preserve">Burnin Rubber </v>
          </cell>
        </row>
        <row r="7">
          <cell r="A7" t="str">
            <v>Turtles CPC6128</v>
          </cell>
        </row>
        <row r="8">
          <cell r="A8" t="str">
            <v>Simpsons Space Mutants CPC6128</v>
          </cell>
        </row>
        <row r="9">
          <cell r="A9" t="str">
            <v>Addams Family CPC6128</v>
          </cell>
        </row>
      </sheetData>
      <sheetData sheetId="7">
        <row r="4">
          <cell r="I4">
            <v>2</v>
          </cell>
        </row>
      </sheetData>
      <sheetData sheetId="8">
        <row r="3">
          <cell r="A3" t="str">
            <v>Blue Stinger</v>
          </cell>
        </row>
        <row r="4">
          <cell r="A4" t="str">
            <v>Buggy Heat</v>
          </cell>
        </row>
        <row r="5">
          <cell r="A5" t="str">
            <v>Chuchu Rocket</v>
          </cell>
        </row>
        <row r="6">
          <cell r="A6" t="str">
            <v>Crazy Taxi</v>
          </cell>
        </row>
        <row r="7">
          <cell r="A7" t="str">
            <v>Dead Or Alive 2</v>
          </cell>
        </row>
        <row r="8">
          <cell r="A8" t="str">
            <v>Deadly Skies</v>
          </cell>
        </row>
        <row r="9">
          <cell r="A9" t="str">
            <v>Donald Couak Attack</v>
          </cell>
        </row>
        <row r="10">
          <cell r="A10" t="str">
            <v>Ecco The Dolphin</v>
          </cell>
        </row>
        <row r="11">
          <cell r="A11" t="str">
            <v>Ecco The Dolphin</v>
          </cell>
        </row>
        <row r="12">
          <cell r="A12" t="str">
            <v>Hidden &amp; Dangerous</v>
          </cell>
        </row>
        <row r="13">
          <cell r="A13" t="str">
            <v>Pro Pinbal Trilogy</v>
          </cell>
        </row>
        <row r="14">
          <cell r="A14" t="str">
            <v>Quake 3 Arena</v>
          </cell>
        </row>
        <row r="15">
          <cell r="A15" t="str">
            <v>Resident Evil 2</v>
          </cell>
        </row>
        <row r="16">
          <cell r="A16" t="str">
            <v>Resident Evil 3 Nemesis</v>
          </cell>
        </row>
        <row r="17">
          <cell r="A17" t="str">
            <v>Resident Evil Code Veronica</v>
          </cell>
        </row>
        <row r="18">
          <cell r="A18" t="str">
            <v>Shadow Man</v>
          </cell>
        </row>
        <row r="19">
          <cell r="A19" t="str">
            <v>Shenmue</v>
          </cell>
        </row>
        <row r="20">
          <cell r="A20" t="str">
            <v>Silent Scope</v>
          </cell>
        </row>
        <row r="21">
          <cell r="A21" t="str">
            <v>Sonic Adventure 2</v>
          </cell>
        </row>
        <row r="22">
          <cell r="A22" t="str">
            <v>Soul Calibur</v>
          </cell>
        </row>
        <row r="23">
          <cell r="A23" t="str">
            <v>Space Race</v>
          </cell>
        </row>
        <row r="24">
          <cell r="A24" t="str">
            <v>Star Wars Jedi Power</v>
          </cell>
        </row>
        <row r="25">
          <cell r="A25" t="str">
            <v>Street Fighter Zero 3</v>
          </cell>
        </row>
        <row r="26">
          <cell r="A26" t="str">
            <v>Toy Commander</v>
          </cell>
        </row>
        <row r="27">
          <cell r="A27" t="str">
            <v>Toy Racer</v>
          </cell>
        </row>
        <row r="28">
          <cell r="A28" t="str">
            <v>Vigilante 8 2em Offense</v>
          </cell>
        </row>
        <row r="29">
          <cell r="A29" t="str">
            <v>Virtua Striker 2 V 2000</v>
          </cell>
        </row>
        <row r="30">
          <cell r="A30" t="str">
            <v>Virtua Tennis 2</v>
          </cell>
        </row>
        <row r="31">
          <cell r="A31" t="str">
            <v>Aero Dancing</v>
          </cell>
        </row>
        <row r="32">
          <cell r="A32" t="str">
            <v>Blue Stinger</v>
          </cell>
        </row>
        <row r="33">
          <cell r="A33" t="str">
            <v>Godzilla</v>
          </cell>
        </row>
        <row r="34">
          <cell r="A34" t="str">
            <v>Incoming</v>
          </cell>
        </row>
        <row r="35">
          <cell r="A35" t="str">
            <v>July</v>
          </cell>
        </row>
        <row r="36">
          <cell r="A36" t="str">
            <v>Marvel VS Capcom</v>
          </cell>
        </row>
        <row r="37">
          <cell r="A37" t="str">
            <v>PenPen Trilcelon</v>
          </cell>
        </row>
        <row r="38">
          <cell r="A38" t="str">
            <v>Power Stone</v>
          </cell>
        </row>
        <row r="39">
          <cell r="A39" t="str">
            <v>Redline Racer</v>
          </cell>
        </row>
        <row r="40">
          <cell r="A40" t="str">
            <v>Sega Rally 2</v>
          </cell>
        </row>
        <row r="41">
          <cell r="A41" t="str">
            <v>Sonic Adventure</v>
          </cell>
        </row>
        <row r="42">
          <cell r="A42" t="str">
            <v>Sonic Adventure 2 10</v>
          </cell>
        </row>
        <row r="43">
          <cell r="A43" t="str">
            <v>The house Of Dead 2</v>
          </cell>
        </row>
        <row r="44">
          <cell r="A44" t="str">
            <v>Virtua Fighter 3Tb</v>
          </cell>
        </row>
      </sheetData>
      <sheetData sheetId="9">
        <row r="4">
          <cell r="I4">
            <v>1</v>
          </cell>
        </row>
      </sheetData>
      <sheetData sheetId="10">
        <row r="3">
          <cell r="A3" t="str">
            <v>Castlevania Dawn Of Sorrow</v>
          </cell>
        </row>
        <row r="4">
          <cell r="A4" t="str">
            <v>End War</v>
          </cell>
        </row>
        <row r="5">
          <cell r="A5" t="str">
            <v>Remue Meninges Dr Reiner Knizia</v>
          </cell>
        </row>
        <row r="6">
          <cell r="A6" t="str">
            <v>Sim City DS</v>
          </cell>
        </row>
        <row r="7">
          <cell r="A7" t="str">
            <v>Zenses Rainforest</v>
          </cell>
        </row>
        <row r="8">
          <cell r="A8" t="str">
            <v>Lecons De Cuisine</v>
          </cell>
        </row>
        <row r="9">
          <cell r="A9" t="str">
            <v>Sonic Rush</v>
          </cell>
        </row>
        <row r="10">
          <cell r="A10" t="str">
            <v>Pokemon a la Conquete Du Clavier</v>
          </cell>
        </row>
        <row r="11">
          <cell r="A11" t="str">
            <v>Guitar Hero On Tour</v>
          </cell>
        </row>
      </sheetData>
      <sheetData sheetId="11">
        <row r="4">
          <cell r="J4">
            <v>2</v>
          </cell>
        </row>
      </sheetData>
      <sheetData sheetId="12">
        <row r="2">
          <cell r="K2">
            <v>1</v>
          </cell>
        </row>
      </sheetData>
      <sheetData sheetId="13"/>
      <sheetData sheetId="14"/>
      <sheetData sheetId="15">
        <row r="4">
          <cell r="J4">
            <v>1</v>
          </cell>
        </row>
      </sheetData>
      <sheetData sheetId="16">
        <row r="3">
          <cell r="A3" t="str">
            <v>Roadster</v>
          </cell>
        </row>
        <row r="4">
          <cell r="A4" t="str">
            <v>Nemesis</v>
          </cell>
        </row>
        <row r="5">
          <cell r="A5" t="str">
            <v>Robocop</v>
          </cell>
        </row>
        <row r="6">
          <cell r="A6" t="str">
            <v>Offroad</v>
          </cell>
        </row>
        <row r="7">
          <cell r="A7" t="str">
            <v>Mortal Kombat</v>
          </cell>
        </row>
        <row r="8">
          <cell r="A8" t="str">
            <v>Mystic Quest</v>
          </cell>
        </row>
        <row r="9">
          <cell r="A9" t="str">
            <v>Starring Goemon</v>
          </cell>
        </row>
        <row r="10">
          <cell r="A10" t="str">
            <v>Tetris</v>
          </cell>
        </row>
      </sheetData>
      <sheetData sheetId="17">
        <row r="4">
          <cell r="J4">
            <v>3</v>
          </cell>
        </row>
      </sheetData>
      <sheetData sheetId="18">
        <row r="3">
          <cell r="A3" t="str">
            <v>Zelda Oracle Of Seasons</v>
          </cell>
        </row>
      </sheetData>
      <sheetData sheetId="19"/>
      <sheetData sheetId="20">
        <row r="3">
          <cell r="A3" t="str">
            <v>Bomber Man Tournament</v>
          </cell>
        </row>
        <row r="4">
          <cell r="A4" t="str">
            <v>Breath Of Fire</v>
          </cell>
        </row>
        <row r="5">
          <cell r="A5" t="str">
            <v>Castelvania</v>
          </cell>
        </row>
        <row r="6">
          <cell r="A6" t="str">
            <v>Castelvania</v>
          </cell>
        </row>
        <row r="7">
          <cell r="A7" t="str">
            <v>Dark Arena</v>
          </cell>
        </row>
        <row r="8">
          <cell r="A8" t="str">
            <v>Doom</v>
          </cell>
        </row>
        <row r="9">
          <cell r="A9" t="str">
            <v>Doom</v>
          </cell>
        </row>
        <row r="10">
          <cell r="A10" t="str">
            <v>Doom</v>
          </cell>
        </row>
        <row r="11">
          <cell r="A11" t="str">
            <v>Earth Worm Jim</v>
          </cell>
        </row>
        <row r="12">
          <cell r="A12" t="str">
            <v>Fzero</v>
          </cell>
        </row>
        <row r="13">
          <cell r="A13" t="str">
            <v>Fzero</v>
          </cell>
        </row>
        <row r="14">
          <cell r="A14" t="str">
            <v>Golden Sun</v>
          </cell>
        </row>
        <row r="15">
          <cell r="A15" t="str">
            <v>Iridion 3D</v>
          </cell>
        </row>
        <row r="16">
          <cell r="A16" t="str">
            <v>Jurassic Parc 3 Park Builder</v>
          </cell>
        </row>
        <row r="17">
          <cell r="A17" t="str">
            <v>Krazy Racers</v>
          </cell>
        </row>
        <row r="18">
          <cell r="A18" t="str">
            <v>Kuru Kuru Kururin</v>
          </cell>
        </row>
        <row r="19">
          <cell r="A19" t="str">
            <v>Lady Sia</v>
          </cell>
        </row>
        <row r="20">
          <cell r="A20" t="str">
            <v>Mario Kart</v>
          </cell>
        </row>
        <row r="21">
          <cell r="A21" t="str">
            <v>Mario Kart</v>
          </cell>
        </row>
        <row r="22">
          <cell r="A22" t="str">
            <v>Men In Black The Series</v>
          </cell>
        </row>
        <row r="23">
          <cell r="A23" t="str">
            <v>Peter Pan Neverland</v>
          </cell>
        </row>
        <row r="24">
          <cell r="A24" t="str">
            <v>Rayman Advance</v>
          </cell>
        </row>
        <row r="25">
          <cell r="A25" t="str">
            <v>Spyro Season Ice</v>
          </cell>
        </row>
        <row r="26">
          <cell r="A26" t="str">
            <v>Street Fighter 2 Revival</v>
          </cell>
        </row>
        <row r="27">
          <cell r="A27" t="str">
            <v>Tony Hawk s Pro Skater 2</v>
          </cell>
        </row>
        <row r="28">
          <cell r="A28" t="str">
            <v>Xgames</v>
          </cell>
        </row>
      </sheetData>
      <sheetData sheetId="21">
        <row r="4">
          <cell r="J4">
            <v>3</v>
          </cell>
        </row>
      </sheetData>
      <sheetData sheetId="22">
        <row r="3">
          <cell r="A3" t="str">
            <v>007 Espion Pour Cible</v>
          </cell>
        </row>
        <row r="4">
          <cell r="A4" t="str">
            <v>Battalion Wars</v>
          </cell>
        </row>
        <row r="5">
          <cell r="A5" t="str">
            <v>Bloody Roar Primal Fury</v>
          </cell>
        </row>
        <row r="6">
          <cell r="A6" t="str">
            <v>BomberMan Generation</v>
          </cell>
        </row>
        <row r="7">
          <cell r="A7" t="str">
            <v>ChiBi Robo</v>
          </cell>
        </row>
        <row r="8">
          <cell r="A8" t="str">
            <v>Die Hard Vendeta</v>
          </cell>
        </row>
        <row r="9">
          <cell r="A9" t="str">
            <v>Doshin The Giant</v>
          </cell>
        </row>
        <row r="10">
          <cell r="A10" t="str">
            <v>Enter The Matrix</v>
          </cell>
        </row>
        <row r="11">
          <cell r="A11" t="str">
            <v>F Zero GX</v>
          </cell>
        </row>
        <row r="12">
          <cell r="A12" t="str">
            <v>Final Fantasy Cristal C</v>
          </cell>
        </row>
        <row r="13">
          <cell r="A13" t="str">
            <v>Les Royaumes Perdus</v>
          </cell>
        </row>
        <row r="14">
          <cell r="A14" t="str">
            <v>Luigi s Mansion</v>
          </cell>
        </row>
        <row r="15">
          <cell r="A15" t="str">
            <v>Mario Kart Double Dash</v>
          </cell>
        </row>
        <row r="16">
          <cell r="A16" t="str">
            <v>Mario Party 4</v>
          </cell>
        </row>
        <row r="17">
          <cell r="A17" t="str">
            <v>Mario Party 5</v>
          </cell>
        </row>
        <row r="18">
          <cell r="A18" t="str">
            <v>Mario Party 6</v>
          </cell>
        </row>
        <row r="19">
          <cell r="A19" t="str">
            <v>Mario Power Tennis</v>
          </cell>
        </row>
        <row r="20">
          <cell r="A20" t="str">
            <v>Mario Smash Football</v>
          </cell>
        </row>
        <row r="21">
          <cell r="A21" t="str">
            <v>Metal Gear Solid The T</v>
          </cell>
        </row>
        <row r="22">
          <cell r="A22" t="str">
            <v>Metroid Prime</v>
          </cell>
        </row>
        <row r="23">
          <cell r="A23" t="str">
            <v>Need For Speed Pours</v>
          </cell>
        </row>
        <row r="24">
          <cell r="A24" t="str">
            <v>Phantasy Star Online 3</v>
          </cell>
        </row>
        <row r="25">
          <cell r="A25" t="str">
            <v>Pikmin</v>
          </cell>
        </row>
        <row r="26">
          <cell r="A26" t="str">
            <v>Pikmin 2</v>
          </cell>
        </row>
        <row r="27">
          <cell r="A27" t="str">
            <v>Pitfall Expedition Perdue</v>
          </cell>
        </row>
        <row r="28">
          <cell r="A28" t="str">
            <v>PuyoPop Fever</v>
          </cell>
        </row>
        <row r="29">
          <cell r="A29" t="str">
            <v>Resident Evil</v>
          </cell>
        </row>
        <row r="30">
          <cell r="A30" t="str">
            <v>Resident Evil Zero</v>
          </cell>
        </row>
        <row r="31">
          <cell r="A31" t="str">
            <v>Sega Soccer Slam</v>
          </cell>
        </row>
        <row r="32">
          <cell r="A32" t="str">
            <v>Shadow The Hedgehog</v>
          </cell>
        </row>
        <row r="33">
          <cell r="A33" t="str">
            <v>Sonic Heroes</v>
          </cell>
        </row>
        <row r="34">
          <cell r="A34" t="str">
            <v>Sonic Mega Collection</v>
          </cell>
        </row>
        <row r="35">
          <cell r="A35" t="str">
            <v>Spider Man</v>
          </cell>
        </row>
        <row r="36">
          <cell r="A36" t="str">
            <v>Star Wars Clone Wars</v>
          </cell>
        </row>
        <row r="37">
          <cell r="A37" t="str">
            <v>Star Wars Rogue Leader</v>
          </cell>
        </row>
        <row r="38">
          <cell r="A38" t="str">
            <v>Starfox Adventures</v>
          </cell>
        </row>
        <row r="39">
          <cell r="A39" t="str">
            <v>Super Mario Sunshine</v>
          </cell>
        </row>
        <row r="40">
          <cell r="A40" t="str">
            <v>Super Smash Bros Melee</v>
          </cell>
        </row>
        <row r="41">
          <cell r="A41" t="str">
            <v>Tales Of Symphonia</v>
          </cell>
        </row>
        <row r="42">
          <cell r="A42" t="str">
            <v>Viewtiful Joe 2</v>
          </cell>
        </row>
        <row r="43">
          <cell r="A43" t="str">
            <v>Virtua Striker 3 v2002</v>
          </cell>
        </row>
        <row r="44">
          <cell r="A44" t="str">
            <v>Worms 3D</v>
          </cell>
        </row>
        <row r="45">
          <cell r="A45" t="str">
            <v>Zelda Four Swords Adv</v>
          </cell>
        </row>
        <row r="46">
          <cell r="A46" t="str">
            <v>Zelda the wind waker</v>
          </cell>
        </row>
        <row r="47">
          <cell r="A47" t="str">
            <v>Zelda Twilight Princess</v>
          </cell>
        </row>
      </sheetData>
      <sheetData sheetId="23">
        <row r="4">
          <cell r="J4">
            <v>2</v>
          </cell>
        </row>
      </sheetData>
      <sheetData sheetId="24">
        <row r="3">
          <cell r="A3" t="str">
            <v>Sega Game Pack 4 in 1</v>
          </cell>
        </row>
        <row r="4">
          <cell r="A4" t="str">
            <v>Bugs Life</v>
          </cell>
        </row>
        <row r="5">
          <cell r="A5" t="str">
            <v>Ax Battler</v>
          </cell>
        </row>
        <row r="6">
          <cell r="A6" t="str">
            <v>Batman Forever</v>
          </cell>
        </row>
        <row r="7">
          <cell r="A7" t="str">
            <v>Castle Of Illusion</v>
          </cell>
        </row>
        <row r="8">
          <cell r="A8" t="str">
            <v>Championship Hockey</v>
          </cell>
        </row>
        <row r="9">
          <cell r="A9" t="str">
            <v>Columns</v>
          </cell>
        </row>
        <row r="10">
          <cell r="A10" t="str">
            <v>Defenders Of Oasis</v>
          </cell>
        </row>
        <row r="11">
          <cell r="A11" t="str">
            <v>Judge Dredd</v>
          </cell>
        </row>
        <row r="12">
          <cell r="A12" t="str">
            <v>Real 24 in 1</v>
          </cell>
        </row>
        <row r="13">
          <cell r="A13" t="str">
            <v>VR Troopers</v>
          </cell>
        </row>
        <row r="14">
          <cell r="A14" t="str">
            <v>VR Troopers</v>
          </cell>
        </row>
        <row r="15">
          <cell r="A15" t="str">
            <v>Winter Olympics</v>
          </cell>
        </row>
        <row r="16">
          <cell r="A16" t="str">
            <v>Woody Pop</v>
          </cell>
        </row>
        <row r="17">
          <cell r="A17" t="str">
            <v>Street Of Rage</v>
          </cell>
        </row>
        <row r="18">
          <cell r="A18" t="str">
            <v>Mortal Kombat</v>
          </cell>
        </row>
        <row r="19">
          <cell r="A19" t="str">
            <v>Simpson Bart VS The Space Mutants</v>
          </cell>
        </row>
        <row r="20">
          <cell r="A20" t="str">
            <v>G Loc</v>
          </cell>
        </row>
      </sheetData>
      <sheetData sheetId="25"/>
      <sheetData sheetId="26">
        <row r="4">
          <cell r="A4" t="str">
            <v>Advanced Dungeons &amp; Dragon</v>
          </cell>
        </row>
        <row r="5">
          <cell r="A5" t="str">
            <v>Armor Battle</v>
          </cell>
        </row>
        <row r="6">
          <cell r="A6" t="str">
            <v>Armor Battle</v>
          </cell>
        </row>
        <row r="7">
          <cell r="A7" t="str">
            <v>Astromash</v>
          </cell>
        </row>
        <row r="8">
          <cell r="A8" t="str">
            <v>Astromash</v>
          </cell>
        </row>
        <row r="9">
          <cell r="A9" t="str">
            <v>Astromash</v>
          </cell>
        </row>
        <row r="10">
          <cell r="A10" t="str">
            <v>Auto Racing</v>
          </cell>
        </row>
        <row r="11">
          <cell r="A11" t="str">
            <v>Bowling</v>
          </cell>
        </row>
        <row r="12">
          <cell r="A12" t="str">
            <v>Burger Time</v>
          </cell>
        </row>
        <row r="13">
          <cell r="A13" t="str">
            <v>Demon Attack</v>
          </cell>
        </row>
        <row r="14">
          <cell r="A14" t="str">
            <v>Donkey Kong</v>
          </cell>
        </row>
        <row r="15">
          <cell r="A15" t="str">
            <v>Donkey Kong</v>
          </cell>
        </row>
        <row r="16">
          <cell r="A16" t="str">
            <v>Lock n Chase</v>
          </cell>
        </row>
        <row r="17">
          <cell r="A17" t="str">
            <v>Lock n Chase</v>
          </cell>
        </row>
        <row r="18">
          <cell r="A18" t="str">
            <v>Lock n Chase</v>
          </cell>
        </row>
        <row r="19">
          <cell r="A19" t="str">
            <v>Major League Baseball</v>
          </cell>
        </row>
        <row r="20">
          <cell r="A20" t="str">
            <v>NASL Soccer</v>
          </cell>
        </row>
        <row r="21">
          <cell r="A21" t="str">
            <v>NHL Hockey</v>
          </cell>
        </row>
        <row r="22">
          <cell r="A22" t="str">
            <v>Night Stalker</v>
          </cell>
        </row>
        <row r="23">
          <cell r="A23" t="str">
            <v>Poker &amp; Blackjack</v>
          </cell>
        </row>
        <row r="24">
          <cell r="A24" t="str">
            <v>Poker &amp; Blackjack</v>
          </cell>
        </row>
        <row r="25">
          <cell r="A25" t="str">
            <v>Poker &amp; Blackjack</v>
          </cell>
        </row>
        <row r="26">
          <cell r="A26" t="str">
            <v>Sea Battle</v>
          </cell>
        </row>
        <row r="27">
          <cell r="A27" t="str">
            <v>Sea Battle</v>
          </cell>
        </row>
        <row r="28">
          <cell r="A28" t="str">
            <v>Sea Battle</v>
          </cell>
        </row>
        <row r="29">
          <cell r="A29" t="str">
            <v>Skiing</v>
          </cell>
        </row>
        <row r="30">
          <cell r="A30" t="str">
            <v>Skiing</v>
          </cell>
        </row>
        <row r="31">
          <cell r="A31" t="str">
            <v>SNAFU</v>
          </cell>
        </row>
        <row r="32">
          <cell r="A32" t="str">
            <v>Space Armada</v>
          </cell>
        </row>
        <row r="33">
          <cell r="A33" t="str">
            <v>Space Armada</v>
          </cell>
        </row>
        <row r="34">
          <cell r="A34" t="str">
            <v>Space Battle</v>
          </cell>
        </row>
        <row r="35">
          <cell r="A35" t="str">
            <v>Space Battle</v>
          </cell>
        </row>
        <row r="36">
          <cell r="A36" t="str">
            <v>Space Battle</v>
          </cell>
        </row>
        <row r="37">
          <cell r="A37" t="str">
            <v>Star Strik</v>
          </cell>
        </row>
        <row r="38">
          <cell r="A38" t="str">
            <v>Sub Hunt</v>
          </cell>
        </row>
        <row r="39">
          <cell r="A39" t="str">
            <v>Tennis</v>
          </cell>
        </row>
        <row r="40">
          <cell r="A40" t="str">
            <v>Tennis</v>
          </cell>
        </row>
        <row r="41">
          <cell r="A41" t="str">
            <v>Tron Deadly Discs</v>
          </cell>
        </row>
        <row r="42">
          <cell r="A42" t="str">
            <v>Tron Deadly Discs</v>
          </cell>
        </row>
        <row r="43">
          <cell r="A43" t="str">
            <v>Tron Maze a Tron</v>
          </cell>
        </row>
        <row r="44">
          <cell r="A44" t="str">
            <v>Utopia</v>
          </cell>
        </row>
      </sheetData>
      <sheetData sheetId="27">
        <row r="4">
          <cell r="I4">
            <v>0</v>
          </cell>
        </row>
      </sheetData>
      <sheetData sheetId="28">
        <row r="3">
          <cell r="A3" t="str">
            <v>Alien VS Predator</v>
          </cell>
        </row>
        <row r="4">
          <cell r="A4" t="str">
            <v>Bubsy</v>
          </cell>
        </row>
        <row r="5">
          <cell r="A5" t="str">
            <v>Crescent Galaxy</v>
          </cell>
        </row>
        <row r="6">
          <cell r="A6" t="str">
            <v>Cybermorph</v>
          </cell>
        </row>
        <row r="7">
          <cell r="A7" t="str">
            <v>Dragon</v>
          </cell>
        </row>
        <row r="8">
          <cell r="A8" t="str">
            <v>Iron Soldier</v>
          </cell>
        </row>
        <row r="9">
          <cell r="A9" t="str">
            <v>Iron Soldier</v>
          </cell>
        </row>
      </sheetData>
      <sheetData sheetId="29">
        <row r="3">
          <cell r="A3" t="str">
            <v>Blue Lightning</v>
          </cell>
        </row>
        <row r="4">
          <cell r="A4" t="str">
            <v>Vid Grid</v>
          </cell>
        </row>
      </sheetData>
      <sheetData sheetId="30">
        <row r="5">
          <cell r="I5">
            <v>1</v>
          </cell>
        </row>
      </sheetData>
      <sheetData sheetId="31">
        <row r="3">
          <cell r="A3" t="str">
            <v>Basketbrawl</v>
          </cell>
        </row>
        <row r="4">
          <cell r="A4" t="str">
            <v xml:space="preserve">Blue Lightning </v>
          </cell>
        </row>
        <row r="5">
          <cell r="A5" t="str">
            <v xml:space="preserve">Blue Lightning </v>
          </cell>
        </row>
        <row r="6">
          <cell r="A6" t="str">
            <v>California Games</v>
          </cell>
        </row>
        <row r="7">
          <cell r="A7" t="str">
            <v>Chips Challenge</v>
          </cell>
        </row>
        <row r="8">
          <cell r="A8" t="str">
            <v>Electrocop</v>
          </cell>
        </row>
        <row r="9">
          <cell r="A9" t="str">
            <v>Excellent Adventure</v>
          </cell>
        </row>
        <row r="10">
          <cell r="A10" t="str">
            <v>Fussball Soccer</v>
          </cell>
        </row>
        <row r="11">
          <cell r="A11" t="str">
            <v>Gauntlet</v>
          </cell>
        </row>
        <row r="12">
          <cell r="A12" t="str">
            <v>Klax</v>
          </cell>
        </row>
        <row r="13">
          <cell r="A13" t="str">
            <v>Ms Pac Man</v>
          </cell>
        </row>
        <row r="14">
          <cell r="A14" t="str">
            <v>Ninja Gaiden</v>
          </cell>
        </row>
        <row r="15">
          <cell r="A15" t="str">
            <v>Pit Fighter</v>
          </cell>
        </row>
        <row r="16">
          <cell r="A16" t="str">
            <v>Rygar</v>
          </cell>
        </row>
        <row r="17">
          <cell r="A17" t="str">
            <v>STUN Runner</v>
          </cell>
        </row>
        <row r="18">
          <cell r="A18" t="str">
            <v>Scrapyard Dog</v>
          </cell>
        </row>
        <row r="19">
          <cell r="A19" t="str">
            <v>Steel Talons</v>
          </cell>
        </row>
        <row r="20">
          <cell r="A20" t="str">
            <v>Super Skweek</v>
          </cell>
        </row>
        <row r="21">
          <cell r="A21" t="str">
            <v>Toki</v>
          </cell>
        </row>
      </sheetData>
      <sheetData sheetId="32">
        <row r="4">
          <cell r="I4">
            <v>0</v>
          </cell>
        </row>
      </sheetData>
      <sheetData sheetId="33">
        <row r="3">
          <cell r="A3" t="str">
            <v>Aladdin</v>
          </cell>
        </row>
        <row r="4">
          <cell r="A4" t="str">
            <v>Altered Beast</v>
          </cell>
        </row>
        <row r="5">
          <cell r="A5" t="str">
            <v>Altered Beast</v>
          </cell>
        </row>
        <row r="6">
          <cell r="A6" t="str">
            <v>Another World</v>
          </cell>
        </row>
        <row r="7">
          <cell r="A7" t="str">
            <v>Battletoads</v>
          </cell>
        </row>
        <row r="8">
          <cell r="A8" t="str">
            <v>Castle Of Illusion</v>
          </cell>
        </row>
        <row r="9">
          <cell r="A9" t="str">
            <v>Castle Of Illusion</v>
          </cell>
        </row>
        <row r="10">
          <cell r="A10" t="str">
            <v>Cool Spot</v>
          </cell>
        </row>
        <row r="11">
          <cell r="A11" t="str">
            <v>Donald in Maui Mallard</v>
          </cell>
        </row>
        <row r="12">
          <cell r="A12" t="str">
            <v>Dragon</v>
          </cell>
        </row>
        <row r="13">
          <cell r="A13" t="str">
            <v>Dragon Ball Z L Appel Du Destin</v>
          </cell>
        </row>
        <row r="14">
          <cell r="A14" t="str">
            <v>Dynamite Headdy</v>
          </cell>
        </row>
        <row r="15">
          <cell r="A15" t="str">
            <v>Earthworm Jim</v>
          </cell>
        </row>
        <row r="16">
          <cell r="A16" t="str">
            <v>Ecco The Dolphin</v>
          </cell>
        </row>
        <row r="17">
          <cell r="A17" t="str">
            <v>Ecco The Dolphin</v>
          </cell>
        </row>
        <row r="18">
          <cell r="A18" t="str">
            <v>Empire of Steel</v>
          </cell>
        </row>
        <row r="19">
          <cell r="A19" t="str">
            <v>Gauntlet 4</v>
          </cell>
        </row>
        <row r="20">
          <cell r="A20" t="str">
            <v>Ghouls n Ghosts</v>
          </cell>
        </row>
        <row r="21">
          <cell r="A21" t="str">
            <v>Gynoug</v>
          </cell>
        </row>
        <row r="22">
          <cell r="A22" t="str">
            <v>Jurassic Park</v>
          </cell>
        </row>
        <row r="23">
          <cell r="A23" t="str">
            <v>Le Roi Lion</v>
          </cell>
        </row>
        <row r="24">
          <cell r="A24" t="str">
            <v>Light Crusader</v>
          </cell>
        </row>
        <row r="25">
          <cell r="A25" t="str">
            <v>Mega Games 2</v>
          </cell>
        </row>
        <row r="26">
          <cell r="A26" t="str">
            <v>Mega Lo Mania</v>
          </cell>
        </row>
        <row r="27">
          <cell r="A27" t="str">
            <v>Menacer 6-Game Cartridge</v>
          </cell>
        </row>
        <row r="28">
          <cell r="A28" t="str">
            <v>Micro Machines 96</v>
          </cell>
        </row>
        <row r="29">
          <cell r="A29" t="str">
            <v>Monaco GP 2</v>
          </cell>
        </row>
        <row r="30">
          <cell r="A30" t="str">
            <v>Mortal Kombat</v>
          </cell>
        </row>
        <row r="31">
          <cell r="A31" t="str">
            <v>NBA Jam</v>
          </cell>
        </row>
        <row r="32">
          <cell r="A32" t="str">
            <v>Pac Mania</v>
          </cell>
        </row>
        <row r="33">
          <cell r="A33" t="str">
            <v>PGA Tour Golf 3</v>
          </cell>
        </row>
        <row r="34">
          <cell r="A34" t="str">
            <v>Puggsy</v>
          </cell>
        </row>
        <row r="35">
          <cell r="A35" t="str">
            <v>Quack Shot</v>
          </cell>
        </row>
        <row r="36">
          <cell r="A36" t="str">
            <v>Rambo 3</v>
          </cell>
        </row>
        <row r="37">
          <cell r="A37" t="str">
            <v>Shinobi 3</v>
          </cell>
        </row>
        <row r="38">
          <cell r="A38" t="str">
            <v>Sonic</v>
          </cell>
        </row>
        <row r="39">
          <cell r="A39" t="str">
            <v>Sonic</v>
          </cell>
        </row>
        <row r="40">
          <cell r="A40" t="str">
            <v>Sonic</v>
          </cell>
        </row>
        <row r="41">
          <cell r="A41" t="str">
            <v>Sonic</v>
          </cell>
        </row>
        <row r="42">
          <cell r="A42" t="str">
            <v>Sonic 2</v>
          </cell>
        </row>
        <row r="43">
          <cell r="A43" t="str">
            <v>Sonic 2</v>
          </cell>
        </row>
        <row r="44">
          <cell r="A44" t="str">
            <v>Sonic 3</v>
          </cell>
        </row>
        <row r="45">
          <cell r="A45" t="str">
            <v>Sonic And Knuckles</v>
          </cell>
        </row>
        <row r="46">
          <cell r="A46" t="str">
            <v>Sonic Compilation</v>
          </cell>
        </row>
        <row r="47">
          <cell r="A47" t="str">
            <v>Sonic Spinball</v>
          </cell>
        </row>
        <row r="48">
          <cell r="A48" t="str">
            <v>Street Fighter 2 - Special Champion Edition</v>
          </cell>
        </row>
        <row r="49">
          <cell r="A49" t="str">
            <v>Streets Of Rage</v>
          </cell>
        </row>
        <row r="50">
          <cell r="A50" t="str">
            <v>Streets Of Rage 2</v>
          </cell>
        </row>
        <row r="51">
          <cell r="A51" t="str">
            <v>Streets Of Rage 3</v>
          </cell>
        </row>
        <row r="52">
          <cell r="A52" t="str">
            <v>Sub Terrania</v>
          </cell>
        </row>
        <row r="53">
          <cell r="A53" t="str">
            <v>Super Hydlide</v>
          </cell>
        </row>
        <row r="54">
          <cell r="A54" t="str">
            <v>Super Kick Off</v>
          </cell>
        </row>
        <row r="55">
          <cell r="A55" t="str">
            <v>Syndicate</v>
          </cell>
        </row>
        <row r="56">
          <cell r="A56" t="str">
            <v>Thunder Force 4</v>
          </cell>
        </row>
        <row r="57">
          <cell r="A57" t="str">
            <v>Tiny Toon Adventures - Buster's Hidden Treasure</v>
          </cell>
        </row>
        <row r="58">
          <cell r="A58" t="str">
            <v>Urban Strike</v>
          </cell>
        </row>
        <row r="59">
          <cell r="A59" t="str">
            <v>Wonder Boy 3 - Monster Lair</v>
          </cell>
        </row>
        <row r="61">
          <cell r="A61" t="str">
            <v>Dragon Ball Z - Buyuu Retsuden jp</v>
          </cell>
        </row>
        <row r="62">
          <cell r="A62" t="str">
            <v>Fatman jp</v>
          </cell>
        </row>
        <row r="63">
          <cell r="A63" t="str">
            <v>Top Pro Golf 2 jp</v>
          </cell>
        </row>
        <row r="64">
          <cell r="A64" t="str">
            <v>Virtua Racing jp</v>
          </cell>
        </row>
        <row r="66">
          <cell r="A66" t="str">
            <v>Global Gladiators us</v>
          </cell>
        </row>
        <row r="67">
          <cell r="A67" t="str">
            <v>Shadow Dancer - The Secret of Shinobi us</v>
          </cell>
        </row>
        <row r="68">
          <cell r="A68" t="str">
            <v>Sonic us</v>
          </cell>
        </row>
        <row r="69">
          <cell r="A69" t="str">
            <v>Wings Of Wor us</v>
          </cell>
        </row>
        <row r="70">
          <cell r="A70" t="str">
            <v>NHL 94 us</v>
          </cell>
        </row>
      </sheetData>
      <sheetData sheetId="34">
        <row r="3">
          <cell r="A3" t="str">
            <v>Moto Cross Champion</v>
          </cell>
        </row>
        <row r="4">
          <cell r="A4" t="str">
            <v>Metal Head</v>
          </cell>
        </row>
        <row r="5">
          <cell r="A5" t="str">
            <v>Space Harrier</v>
          </cell>
        </row>
        <row r="6">
          <cell r="A6" t="str">
            <v>Star Wars Arcade</v>
          </cell>
        </row>
        <row r="7">
          <cell r="A7" t="str">
            <v>Virtua Racing</v>
          </cell>
        </row>
      </sheetData>
      <sheetData sheetId="35">
        <row r="3">
          <cell r="A3" t="str">
            <v>Beast 2</v>
          </cell>
        </row>
        <row r="4">
          <cell r="A4" t="str">
            <v>Black Hole</v>
          </cell>
        </row>
        <row r="5">
          <cell r="A5" t="str">
            <v>Dungeon Explorer</v>
          </cell>
        </row>
        <row r="6">
          <cell r="A6" t="str">
            <v>Dungeon Explorer</v>
          </cell>
        </row>
        <row r="7">
          <cell r="A7" t="str">
            <v>Dungeon Master 2</v>
          </cell>
        </row>
        <row r="8">
          <cell r="A8" t="str">
            <v>Ecco - The Tides of Time</v>
          </cell>
        </row>
        <row r="9">
          <cell r="A9" t="str">
            <v>Fatal Fury Special</v>
          </cell>
        </row>
        <row r="10">
          <cell r="A10" t="str">
            <v>Fifa Soccer Champion</v>
          </cell>
        </row>
        <row r="11">
          <cell r="A11" t="str">
            <v>Formula One Beyond</v>
          </cell>
        </row>
        <row r="12">
          <cell r="A12" t="str">
            <v>Formula One Beyond</v>
          </cell>
        </row>
        <row r="13">
          <cell r="A13" t="str">
            <v>Jaguar XJ220</v>
          </cell>
        </row>
        <row r="14">
          <cell r="A14" t="str">
            <v>Kids On Site</v>
          </cell>
        </row>
        <row r="15">
          <cell r="A15" t="str">
            <v>Microcosm</v>
          </cell>
        </row>
        <row r="16">
          <cell r="A16" t="str">
            <v>Midnight Raiders</v>
          </cell>
        </row>
        <row r="17">
          <cell r="A17" t="str">
            <v>Mortal Kombat</v>
          </cell>
        </row>
        <row r="18">
          <cell r="A18" t="str">
            <v>NBA Jam</v>
          </cell>
        </row>
        <row r="19">
          <cell r="A19" t="str">
            <v>Night Trap</v>
          </cell>
        </row>
        <row r="20">
          <cell r="A20" t="str">
            <v>Pitfall</v>
          </cell>
        </row>
        <row r="21">
          <cell r="A21" t="str">
            <v>Puggsy</v>
          </cell>
        </row>
        <row r="22">
          <cell r="A22" t="str">
            <v>Rage In The Cage</v>
          </cell>
        </row>
        <row r="23">
          <cell r="A23" t="str">
            <v>Road Avenger</v>
          </cell>
        </row>
        <row r="24">
          <cell r="A24" t="str">
            <v>Road Avenger</v>
          </cell>
        </row>
        <row r="25">
          <cell r="A25" t="str">
            <v>Road Avenger</v>
          </cell>
        </row>
        <row r="26">
          <cell r="A26" t="str">
            <v>Samurai Shodown</v>
          </cell>
        </row>
        <row r="27">
          <cell r="A27" t="str">
            <v>Sensible Soccer</v>
          </cell>
        </row>
        <row r="28">
          <cell r="A28" t="str">
            <v>Sewer Shark</v>
          </cell>
        </row>
        <row r="29">
          <cell r="A29" t="str">
            <v>Silpheed</v>
          </cell>
        </row>
        <row r="30">
          <cell r="A30" t="str">
            <v>Sonic CD</v>
          </cell>
        </row>
        <row r="31">
          <cell r="A31" t="str">
            <v>Sonic CD</v>
          </cell>
        </row>
        <row r="32">
          <cell r="A32" t="str">
            <v>Soul Star</v>
          </cell>
        </row>
        <row r="33">
          <cell r="A33" t="str">
            <v>Star Blade</v>
          </cell>
        </row>
        <row r="34">
          <cell r="A34" t="str">
            <v>Theme Park</v>
          </cell>
        </row>
        <row r="35">
          <cell r="A35" t="str">
            <v>Tomcat Alley</v>
          </cell>
        </row>
        <row r="36">
          <cell r="A36" t="str">
            <v>Tomcat Alley</v>
          </cell>
        </row>
        <row r="37">
          <cell r="A37" t="str">
            <v>Tomcat Alley</v>
          </cell>
        </row>
        <row r="38">
          <cell r="A38" t="str">
            <v>World Cup USA 94</v>
          </cell>
        </row>
        <row r="39">
          <cell r="A39" t="str">
            <v>Yumemi Mystery Mans</v>
          </cell>
        </row>
        <row r="41">
          <cell r="A41" t="str">
            <v>F1 Circus CD jp</v>
          </cell>
        </row>
        <row r="42">
          <cell r="A42" t="str">
            <v>Final Fight CD jp</v>
          </cell>
        </row>
        <row r="43">
          <cell r="A43" t="str">
            <v>Sega Classic Arcade C jp</v>
          </cell>
        </row>
        <row r="44">
          <cell r="A44" t="str">
            <v>Wonder Dog jp</v>
          </cell>
        </row>
        <row r="46">
          <cell r="A46" t="str">
            <v>Dragon s Lair us</v>
          </cell>
        </row>
        <row r="47">
          <cell r="A47" t="str">
            <v>Iron Helix us</v>
          </cell>
        </row>
        <row r="48">
          <cell r="A48" t="str">
            <v>Mad Dog McCree us</v>
          </cell>
        </row>
        <row r="49">
          <cell r="A49" t="str">
            <v>NHL 94 us</v>
          </cell>
        </row>
        <row r="50">
          <cell r="A50" t="str">
            <v>Power Monger us</v>
          </cell>
        </row>
        <row r="51">
          <cell r="A51" t="str">
            <v>Wing Commander us</v>
          </cell>
        </row>
      </sheetData>
      <sheetData sheetId="36">
        <row r="3">
          <cell r="A3" t="str">
            <v>Night Trap</v>
          </cell>
        </row>
        <row r="4">
          <cell r="A4" t="str">
            <v>Corps Killer</v>
          </cell>
        </row>
        <row r="5">
          <cell r="A5" t="str">
            <v>Supreme Warrior</v>
          </cell>
        </row>
      </sheetData>
      <sheetData sheetId="37">
        <row r="4">
          <cell r="I4">
            <v>10</v>
          </cell>
        </row>
      </sheetData>
      <sheetData sheetId="38">
        <row r="3">
          <cell r="A3" t="str">
            <v>Ace Of Aces</v>
          </cell>
        </row>
        <row r="4">
          <cell r="A4" t="str">
            <v>Action Fighter</v>
          </cell>
        </row>
        <row r="5">
          <cell r="A5" t="str">
            <v>After Burner</v>
          </cell>
        </row>
        <row r="6">
          <cell r="A6" t="str">
            <v>Alex Kidd - High-Tech World</v>
          </cell>
        </row>
        <row r="7">
          <cell r="A7" t="str">
            <v>Alex Kidd - The Lost Stars</v>
          </cell>
        </row>
        <row r="8">
          <cell r="A8" t="str">
            <v>Alien 3</v>
          </cell>
        </row>
        <row r="9">
          <cell r="A9" t="str">
            <v>Altered Beast</v>
          </cell>
        </row>
        <row r="10">
          <cell r="A10" t="str">
            <v>Andre Agassi Tennis</v>
          </cell>
        </row>
        <row r="11">
          <cell r="A11" t="str">
            <v>Aztec Adventure - The Golden Road to Paradise</v>
          </cell>
        </row>
        <row r="12">
          <cell r="A12" t="str">
            <v>Aztec Adventure - The Golden Road to Paradise</v>
          </cell>
        </row>
        <row r="13">
          <cell r="A13" t="str">
            <v>Back To The Future 2</v>
          </cell>
        </row>
        <row r="14">
          <cell r="A14" t="str">
            <v>Bank Panic</v>
          </cell>
        </row>
        <row r="15">
          <cell r="A15" t="str">
            <v>Batman Returns</v>
          </cell>
        </row>
        <row r="16">
          <cell r="A16" t="str">
            <v>Bonanza Bros</v>
          </cell>
        </row>
        <row r="17">
          <cell r="A17" t="str">
            <v>California Games</v>
          </cell>
        </row>
        <row r="18">
          <cell r="A18" t="str">
            <v>Casino Games</v>
          </cell>
        </row>
        <row r="19">
          <cell r="A19" t="str">
            <v>Castle of Illusion Starring Mickey Mouse</v>
          </cell>
        </row>
        <row r="20">
          <cell r="A20" t="str">
            <v>Castle of Illusion Starring Mickey Mouse</v>
          </cell>
        </row>
        <row r="21">
          <cell r="A21" t="str">
            <v>Choplifter</v>
          </cell>
        </row>
        <row r="22">
          <cell r="A22" t="str">
            <v>Dead Angle</v>
          </cell>
        </row>
        <row r="23">
          <cell r="A23" t="str">
            <v>Dead Angle</v>
          </cell>
        </row>
        <row r="24">
          <cell r="A24" t="str">
            <v>Dick Tracy</v>
          </cell>
        </row>
        <row r="25">
          <cell r="A25" t="str">
            <v>Donald Duck</v>
          </cell>
        </row>
        <row r="26">
          <cell r="A26" t="str">
            <v>Double Dragon</v>
          </cell>
        </row>
        <row r="27">
          <cell r="A27" t="str">
            <v>Dracula</v>
          </cell>
        </row>
        <row r="28">
          <cell r="A28" t="str">
            <v>Dragon - The Bruce Lee Story</v>
          </cell>
        </row>
        <row r="29">
          <cell r="A29" t="str">
            <v>Dynamite Duke</v>
          </cell>
        </row>
        <row r="30">
          <cell r="A30" t="str">
            <v>Dynamite Dux</v>
          </cell>
        </row>
        <row r="31">
          <cell r="A31" t="str">
            <v>E-SWAT - City Under Siege</v>
          </cell>
        </row>
        <row r="32">
          <cell r="A32" t="str">
            <v>Enduro Racer</v>
          </cell>
        </row>
        <row r="33">
          <cell r="A33" t="str">
            <v>F16 Fighter</v>
          </cell>
        </row>
        <row r="34">
          <cell r="A34" t="str">
            <v xml:space="preserve">Fantasy Zone </v>
          </cell>
        </row>
        <row r="35">
          <cell r="A35" t="str">
            <v>Fantasy Zone The Maz</v>
          </cell>
        </row>
        <row r="36">
          <cell r="A36" t="str">
            <v>Fifa 95</v>
          </cell>
        </row>
        <row r="37">
          <cell r="A37" t="str">
            <v>Fire &amp; Forget 2</v>
          </cell>
        </row>
        <row r="38">
          <cell r="A38" t="str">
            <v>Forgotten Worlds</v>
          </cell>
        </row>
        <row r="39">
          <cell r="A39" t="str">
            <v>G Loc</v>
          </cell>
        </row>
        <row r="40">
          <cell r="A40" t="str">
            <v>Gain Ground</v>
          </cell>
        </row>
        <row r="41">
          <cell r="A41" t="str">
            <v>Gain Ground</v>
          </cell>
        </row>
        <row r="42">
          <cell r="A42" t="str">
            <v>Galaxy Force</v>
          </cell>
        </row>
        <row r="43">
          <cell r="A43" t="str">
            <v>Ganster Town</v>
          </cell>
        </row>
        <row r="44">
          <cell r="A44" t="str">
            <v>Ghost House</v>
          </cell>
        </row>
        <row r="45">
          <cell r="A45" t="str">
            <v>Ghost House</v>
          </cell>
        </row>
        <row r="46">
          <cell r="A46" t="str">
            <v>Ghostbusters</v>
          </cell>
        </row>
        <row r="47">
          <cell r="A47" t="str">
            <v>Global Defense</v>
          </cell>
        </row>
        <row r="48">
          <cell r="A48" t="str">
            <v>Global Gladiators</v>
          </cell>
        </row>
        <row r="49">
          <cell r="A49" t="str">
            <v>Golvellius</v>
          </cell>
        </row>
        <row r="50">
          <cell r="A50" t="str">
            <v>GP Rider</v>
          </cell>
        </row>
        <row r="51">
          <cell r="A51" t="str">
            <v>Great Basketball</v>
          </cell>
        </row>
        <row r="52">
          <cell r="A52" t="str">
            <v>Great Golf</v>
          </cell>
        </row>
        <row r="53">
          <cell r="A53" t="str">
            <v>Great Volleyball</v>
          </cell>
        </row>
        <row r="54">
          <cell r="A54" t="str">
            <v>Heavyweight Champ</v>
          </cell>
        </row>
        <row r="55">
          <cell r="A55" t="str">
            <v>Indiana Jones And The</v>
          </cell>
        </row>
        <row r="56">
          <cell r="A56" t="str">
            <v>James Bond 007 The D</v>
          </cell>
        </row>
        <row r="57">
          <cell r="A57" t="str">
            <v>Kenseiden</v>
          </cell>
        </row>
        <row r="58">
          <cell r="A58" t="str">
            <v>KO</v>
          </cell>
        </row>
        <row r="59">
          <cell r="A59" t="str">
            <v>Kung Fu Kid</v>
          </cell>
        </row>
        <row r="60">
          <cell r="A60" t="str">
            <v>Laser Ghost</v>
          </cell>
        </row>
        <row r="61">
          <cell r="A61" t="str">
            <v>Lemmings</v>
          </cell>
        </row>
        <row r="62">
          <cell r="A62" t="str">
            <v>Mercs</v>
          </cell>
        </row>
        <row r="63">
          <cell r="A63" t="str">
            <v>Miracle Warriors</v>
          </cell>
        </row>
        <row r="64">
          <cell r="A64" t="str">
            <v>Moonwalker</v>
          </cell>
        </row>
        <row r="65">
          <cell r="A65" t="str">
            <v>Ninja Gaiden</v>
          </cell>
        </row>
        <row r="66">
          <cell r="A66" t="str">
            <v>Off Road</v>
          </cell>
        </row>
        <row r="67">
          <cell r="A67" t="str">
            <v>Olimpic Gold</v>
          </cell>
        </row>
        <row r="68">
          <cell r="A68" t="str">
            <v>Olimpic Gold</v>
          </cell>
        </row>
        <row r="69">
          <cell r="A69" t="str">
            <v>Operation Wolf</v>
          </cell>
        </row>
        <row r="70">
          <cell r="A70" t="str">
            <v>Operation Wolf</v>
          </cell>
        </row>
        <row r="71">
          <cell r="A71" t="str">
            <v>Out Run</v>
          </cell>
        </row>
        <row r="72">
          <cell r="A72" t="str">
            <v>Paper Boy</v>
          </cell>
        </row>
        <row r="73">
          <cell r="A73" t="str">
            <v>Pinguin Land</v>
          </cell>
        </row>
        <row r="74">
          <cell r="A74" t="str">
            <v>Pit Fighter</v>
          </cell>
        </row>
        <row r="75">
          <cell r="A75" t="str">
            <v>Power Strike</v>
          </cell>
        </row>
        <row r="76">
          <cell r="A76" t="str">
            <v>Pro Wersterling</v>
          </cell>
        </row>
        <row r="77">
          <cell r="A77" t="str">
            <v>Psychic World</v>
          </cell>
        </row>
        <row r="78">
          <cell r="A78" t="str">
            <v>Psycho Fox</v>
          </cell>
        </row>
        <row r="79">
          <cell r="A79" t="str">
            <v>Quartet</v>
          </cell>
        </row>
        <row r="80">
          <cell r="A80" t="str">
            <v>R Type</v>
          </cell>
        </row>
        <row r="81">
          <cell r="A81" t="str">
            <v>Rambo 3</v>
          </cell>
        </row>
        <row r="82">
          <cell r="A82" t="str">
            <v>Rastan</v>
          </cell>
        </row>
        <row r="83">
          <cell r="A83" t="str">
            <v>RC Grand Prix</v>
          </cell>
        </row>
        <row r="84">
          <cell r="A84" t="str">
            <v>Rescue Mission</v>
          </cell>
        </row>
        <row r="85">
          <cell r="A85" t="str">
            <v>Rescue Mission</v>
          </cell>
        </row>
        <row r="86">
          <cell r="A86" t="str">
            <v>Rescue Mission</v>
          </cell>
        </row>
        <row r="87">
          <cell r="A87" t="str">
            <v>Secret Command</v>
          </cell>
        </row>
        <row r="88">
          <cell r="A88" t="str">
            <v>Sensible Soccer</v>
          </cell>
        </row>
        <row r="89">
          <cell r="A89" t="str">
            <v>Shadow Dancer</v>
          </cell>
        </row>
        <row r="90">
          <cell r="A90" t="str">
            <v>Shadow Of The Beast</v>
          </cell>
        </row>
        <row r="91">
          <cell r="A91" t="str">
            <v>Shinobi</v>
          </cell>
        </row>
        <row r="92">
          <cell r="A92" t="str">
            <v>Shinobi</v>
          </cell>
        </row>
        <row r="93">
          <cell r="A93" t="str">
            <v>Shooting Gallery</v>
          </cell>
        </row>
        <row r="94">
          <cell r="A94" t="str">
            <v>Sonic</v>
          </cell>
        </row>
        <row r="95">
          <cell r="A95" t="str">
            <v>Sonic</v>
          </cell>
        </row>
        <row r="96">
          <cell r="A96" t="str">
            <v>Space Harrier 3D</v>
          </cell>
        </row>
        <row r="97">
          <cell r="A97" t="str">
            <v>Speed Ball</v>
          </cell>
        </row>
        <row r="98">
          <cell r="A98" t="str">
            <v>Star Wars</v>
          </cell>
        </row>
        <row r="99">
          <cell r="A99" t="str">
            <v>Submarine Attack</v>
          </cell>
        </row>
        <row r="100">
          <cell r="A100" t="str">
            <v>Submarine Attack</v>
          </cell>
        </row>
        <row r="101">
          <cell r="A101" t="str">
            <v>Summer Games</v>
          </cell>
        </row>
        <row r="102">
          <cell r="A102" t="str">
            <v>Super Kick Off</v>
          </cell>
        </row>
        <row r="103">
          <cell r="A103" t="str">
            <v>Super Monaco GP 2</v>
          </cell>
        </row>
        <row r="104">
          <cell r="A104" t="str">
            <v>Super Monaco GP 2</v>
          </cell>
        </row>
        <row r="105">
          <cell r="A105" t="str">
            <v>Super Smash TV</v>
          </cell>
        </row>
        <row r="106">
          <cell r="A106" t="str">
            <v>Teddy Boy</v>
          </cell>
        </row>
        <row r="107">
          <cell r="A107" t="str">
            <v>Tennis Ace</v>
          </cell>
        </row>
        <row r="108">
          <cell r="A108" t="str">
            <v>The Cyber Shinobi</v>
          </cell>
        </row>
        <row r="109">
          <cell r="A109" t="str">
            <v>The Cyber Shinobi</v>
          </cell>
        </row>
        <row r="110">
          <cell r="A110" t="str">
            <v>The Ninja</v>
          </cell>
        </row>
        <row r="111">
          <cell r="A111" t="str">
            <v>Thunder Blade</v>
          </cell>
        </row>
        <row r="112">
          <cell r="A112" t="str">
            <v>Tom And Jerry The Mo</v>
          </cell>
        </row>
        <row r="113">
          <cell r="A113" t="str">
            <v>Vigilante</v>
          </cell>
        </row>
        <row r="114">
          <cell r="A114" t="str">
            <v>Wimbledon</v>
          </cell>
        </row>
        <row r="115">
          <cell r="A115" t="str">
            <v>Wimbledon 2</v>
          </cell>
        </row>
        <row r="116">
          <cell r="A116" t="str">
            <v>World Class Leaderboa</v>
          </cell>
        </row>
        <row r="117">
          <cell r="A117" t="str">
            <v>World Cup Italia 90</v>
          </cell>
        </row>
        <row r="118">
          <cell r="A118" t="str">
            <v>World Games</v>
          </cell>
        </row>
        <row r="119">
          <cell r="A119" t="str">
            <v>World Games</v>
          </cell>
        </row>
        <row r="120">
          <cell r="A120" t="str">
            <v>World Grand Prix</v>
          </cell>
        </row>
        <row r="121">
          <cell r="A121" t="str">
            <v>World Grand Prix</v>
          </cell>
        </row>
        <row r="122">
          <cell r="A122" t="str">
            <v>World Grand Prix</v>
          </cell>
        </row>
        <row r="123">
          <cell r="A123" t="str">
            <v>Xenon 2</v>
          </cell>
        </row>
        <row r="124">
          <cell r="A124" t="str">
            <v>Zaxxon 3D</v>
          </cell>
        </row>
      </sheetData>
      <sheetData sheetId="39">
        <row r="4">
          <cell r="I4">
            <v>2</v>
          </cell>
        </row>
      </sheetData>
      <sheetData sheetId="40">
        <row r="3">
          <cell r="A3" t="str">
            <v>Robo Army</v>
          </cell>
        </row>
      </sheetData>
      <sheetData sheetId="41">
        <row r="4">
          <cell r="I4">
            <v>2</v>
          </cell>
        </row>
      </sheetData>
      <sheetData sheetId="42">
        <row r="3">
          <cell r="A3" t="str">
            <v>Pac Man</v>
          </cell>
        </row>
      </sheetData>
      <sheetData sheetId="43"/>
      <sheetData sheetId="44">
        <row r="3">
          <cell r="A3" t="str">
            <v>Gradius</v>
          </cell>
        </row>
        <row r="4">
          <cell r="A4" t="str">
            <v>Life Force</v>
          </cell>
        </row>
        <row r="5">
          <cell r="A5" t="str">
            <v>Robocop</v>
          </cell>
        </row>
        <row r="6">
          <cell r="A6" t="str">
            <v>Sadow Wariors</v>
          </cell>
        </row>
        <row r="7">
          <cell r="A7" t="str">
            <v>Gyromite</v>
          </cell>
        </row>
        <row r="8">
          <cell r="A8" t="str">
            <v>Mario Bross/Duck Hun</v>
          </cell>
        </row>
        <row r="9">
          <cell r="A9" t="str">
            <v>Bubble Bobble</v>
          </cell>
        </row>
        <row r="10">
          <cell r="A10" t="str">
            <v>Donkey Kong Classics</v>
          </cell>
        </row>
        <row r="11">
          <cell r="A11" t="str">
            <v>Kirby s Adventure</v>
          </cell>
        </row>
        <row r="12">
          <cell r="A12" t="str">
            <v>Lee Trevino s Fighting Golf</v>
          </cell>
        </row>
        <row r="13">
          <cell r="A13" t="str">
            <v>Les Sctroumpfs</v>
          </cell>
        </row>
        <row r="14">
          <cell r="A14" t="str">
            <v>Turtles</v>
          </cell>
        </row>
        <row r="15">
          <cell r="A15" t="str">
            <v>Super Mario 3</v>
          </cell>
        </row>
        <row r="16">
          <cell r="A16" t="str">
            <v>Probotector</v>
          </cell>
        </row>
        <row r="17">
          <cell r="A17" t="str">
            <v>Turtles</v>
          </cell>
        </row>
        <row r="18">
          <cell r="A18" t="str">
            <v>Mega Man</v>
          </cell>
        </row>
        <row r="19">
          <cell r="A19" t="str">
            <v>CastleVania 2</v>
          </cell>
        </row>
        <row r="20">
          <cell r="A20" t="str">
            <v>Gradius</v>
          </cell>
        </row>
        <row r="22">
          <cell r="A22" t="str">
            <v>Chevalier Zodiaque Famicom</v>
          </cell>
        </row>
      </sheetData>
      <sheetData sheetId="45">
        <row r="4">
          <cell r="J4">
            <v>1</v>
          </cell>
        </row>
      </sheetData>
      <sheetData sheetId="46">
        <row r="3">
          <cell r="A3" t="str">
            <v>1080°</v>
          </cell>
        </row>
        <row r="4">
          <cell r="A4" t="str">
            <v>Aerofighters Assault</v>
          </cell>
        </row>
        <row r="5">
          <cell r="A5" t="str">
            <v>Bomberman Hero</v>
          </cell>
        </row>
        <row r="6">
          <cell r="A6" t="str">
            <v>Bust A Move 3Dx</v>
          </cell>
        </row>
        <row r="7">
          <cell r="A7" t="str">
            <v>C &amp; C</v>
          </cell>
        </row>
        <row r="8">
          <cell r="A8" t="str">
            <v>Chameleon Twist</v>
          </cell>
        </row>
        <row r="9">
          <cell r="A9" t="str">
            <v>Conker s Bad Fury Day</v>
          </cell>
        </row>
        <row r="10">
          <cell r="A10" t="str">
            <v>Donkey Kong 64</v>
          </cell>
        </row>
        <row r="11">
          <cell r="A11" t="str">
            <v>Doom 64</v>
          </cell>
        </row>
        <row r="12">
          <cell r="A12" t="str">
            <v>Duke Nukem 64</v>
          </cell>
        </row>
        <row r="13">
          <cell r="A13" t="str">
            <v>Duke Nukem Zero Hour</v>
          </cell>
        </row>
        <row r="14">
          <cell r="A14" t="str">
            <v xml:space="preserve">Extreme G </v>
          </cell>
        </row>
        <row r="15">
          <cell r="A15" t="str">
            <v>Extreme G 2</v>
          </cell>
        </row>
        <row r="16">
          <cell r="A16" t="str">
            <v>F1 World Grand Prix</v>
          </cell>
        </row>
        <row r="17">
          <cell r="A17" t="str">
            <v>Fighters Destiny</v>
          </cell>
        </row>
        <row r="18">
          <cell r="A18" t="str">
            <v>Forsaken</v>
          </cell>
        </row>
        <row r="19">
          <cell r="A19" t="str">
            <v>F-Zero X</v>
          </cell>
        </row>
        <row r="20">
          <cell r="A20" t="str">
            <v>GASP</v>
          </cell>
        </row>
        <row r="21">
          <cell r="A21" t="str">
            <v>Golden Eye 007</v>
          </cell>
        </row>
        <row r="22">
          <cell r="A22" t="str">
            <v>Holy Magic Century</v>
          </cell>
        </row>
        <row r="23">
          <cell r="A23" t="str">
            <v>Hybrid Heaven</v>
          </cell>
        </row>
        <row r="24">
          <cell r="A24" t="str">
            <v>Jet Force Gemini</v>
          </cell>
        </row>
        <row r="25">
          <cell r="A25" t="str">
            <v>Knife Edge</v>
          </cell>
        </row>
        <row r="26">
          <cell r="A26" t="str">
            <v>LylatWars</v>
          </cell>
        </row>
        <row r="27">
          <cell r="A27" t="str">
            <v>Mario Golf</v>
          </cell>
        </row>
        <row r="28">
          <cell r="A28" t="str">
            <v>Mario Kart 64</v>
          </cell>
        </row>
        <row r="29">
          <cell r="A29" t="str">
            <v>Mario Party</v>
          </cell>
        </row>
        <row r="30">
          <cell r="A30" t="str">
            <v>Mario Party 2</v>
          </cell>
        </row>
        <row r="31">
          <cell r="A31" t="str">
            <v>Mario Party 3</v>
          </cell>
        </row>
        <row r="32">
          <cell r="A32" t="str">
            <v>Mario Tennis</v>
          </cell>
        </row>
        <row r="33">
          <cell r="A33" t="str">
            <v>Mission Impossible</v>
          </cell>
        </row>
        <row r="34">
          <cell r="A34" t="str">
            <v>Mortal Kombat 4</v>
          </cell>
        </row>
        <row r="35">
          <cell r="A35" t="str">
            <v>Nagano Winter Olympi</v>
          </cell>
        </row>
        <row r="36">
          <cell r="A36" t="str">
            <v>Perfect Dark</v>
          </cell>
        </row>
        <row r="37">
          <cell r="A37" t="str">
            <v>Quake</v>
          </cell>
        </row>
        <row r="38">
          <cell r="A38" t="str">
            <v>Scars</v>
          </cell>
        </row>
        <row r="39">
          <cell r="A39" t="str">
            <v>Shadowgate 64</v>
          </cell>
        </row>
        <row r="40">
          <cell r="A40" t="str">
            <v>Star Wars Shadows Of</v>
          </cell>
        </row>
        <row r="41">
          <cell r="A41" t="str">
            <v>Super Mario 64</v>
          </cell>
        </row>
        <row r="42">
          <cell r="A42" t="str">
            <v>Super Smash Bros</v>
          </cell>
        </row>
        <row r="43">
          <cell r="A43" t="str">
            <v>Turok</v>
          </cell>
        </row>
        <row r="44">
          <cell r="A44" t="str">
            <v>Turok 2</v>
          </cell>
        </row>
        <row r="45">
          <cell r="A45" t="str">
            <v>Turok 3</v>
          </cell>
        </row>
        <row r="46">
          <cell r="A46" t="str">
            <v>Turok Rage Wars</v>
          </cell>
        </row>
        <row r="47">
          <cell r="A47" t="str">
            <v>World Driver Champion</v>
          </cell>
        </row>
        <row r="48">
          <cell r="A48" t="str">
            <v>Worms Armageddon</v>
          </cell>
        </row>
        <row r="49">
          <cell r="A49" t="str">
            <v>Zelda Majora s Mask</v>
          </cell>
        </row>
        <row r="50">
          <cell r="A50" t="str">
            <v>Zelda Ocarina Of Time</v>
          </cell>
        </row>
        <row r="51">
          <cell r="A51" t="str">
            <v>Pokemon Stadium 2</v>
          </cell>
        </row>
        <row r="53">
          <cell r="A53" t="str">
            <v>Banjo-Kazooie</v>
          </cell>
        </row>
      </sheetData>
      <sheetData sheetId="47">
        <row r="3">
          <cell r="A3" t="str">
            <v>Mario</v>
          </cell>
        </row>
        <row r="4">
          <cell r="A4" t="str">
            <v>Dog</v>
          </cell>
        </row>
      </sheetData>
      <sheetData sheetId="48">
        <row r="4">
          <cell r="J4">
            <v>2</v>
          </cell>
        </row>
      </sheetData>
      <sheetData sheetId="49">
        <row r="3">
          <cell r="A3" t="str">
            <v>Street Fighter 2'</v>
          </cell>
        </row>
        <row r="4">
          <cell r="A4" t="str">
            <v>DodgeBall</v>
          </cell>
        </row>
        <row r="5">
          <cell r="A5" t="str">
            <v>PCCX</v>
          </cell>
        </row>
        <row r="6">
          <cell r="A6" t="str">
            <v>Cyber Cure</v>
          </cell>
        </row>
        <row r="7">
          <cell r="A7" t="str">
            <v>Vigilante</v>
          </cell>
        </row>
        <row r="8">
          <cell r="A8" t="str">
            <v>Rastar saga 2</v>
          </cell>
        </row>
        <row r="9">
          <cell r="A9" t="str">
            <v>Blodia</v>
          </cell>
        </row>
      </sheetData>
      <sheetData sheetId="50">
        <row r="3">
          <cell r="A3" t="str">
            <v>Monster Macker</v>
          </cell>
        </row>
        <row r="4">
          <cell r="A4" t="str">
            <v>??????</v>
          </cell>
        </row>
      </sheetData>
      <sheetData sheetId="51">
        <row r="4">
          <cell r="I4">
            <v>5</v>
          </cell>
        </row>
      </sheetData>
      <sheetData sheetId="52">
        <row r="3">
          <cell r="A3" t="str">
            <v>Voice Paradise</v>
          </cell>
        </row>
        <row r="4">
          <cell r="A4" t="str">
            <v>?????????????2</v>
          </cell>
        </row>
      </sheetData>
      <sheetData sheetId="53">
        <row r="4">
          <cell r="I4">
            <v>1</v>
          </cell>
        </row>
      </sheetData>
      <sheetData sheetId="54">
        <row r="3">
          <cell r="A3" t="str">
            <v>Winni L Ourson</v>
          </cell>
        </row>
        <row r="4">
          <cell r="A4" t="str">
            <v>Tails Et Le Faiseur De</v>
          </cell>
        </row>
      </sheetData>
      <sheetData sheetId="55">
        <row r="4">
          <cell r="I4">
            <v>1</v>
          </cell>
        </row>
      </sheetData>
      <sheetData sheetId="56"/>
      <sheetData sheetId="57">
        <row r="3">
          <cell r="I3">
            <v>1</v>
          </cell>
        </row>
      </sheetData>
      <sheetData sheetId="58">
        <row r="3">
          <cell r="A3" t="str">
            <v>007 Le Monde Ne Suffi</v>
          </cell>
        </row>
        <row r="4">
          <cell r="A4" t="str">
            <v>24 Heures Du Mans</v>
          </cell>
        </row>
        <row r="5">
          <cell r="A5" t="str">
            <v>A IV Evolution Global</v>
          </cell>
        </row>
        <row r="6">
          <cell r="A6" t="str">
            <v>Agent Armstrong</v>
          </cell>
        </row>
        <row r="7">
          <cell r="A7" t="str">
            <v>Alien La Resurection</v>
          </cell>
        </row>
        <row r="8">
          <cell r="A8" t="str">
            <v>Alien Trilogy</v>
          </cell>
        </row>
        <row r="9">
          <cell r="A9" t="str">
            <v>Alone In The Dark</v>
          </cell>
        </row>
        <row r="10">
          <cell r="A10" t="str">
            <v>Alundra</v>
          </cell>
        </row>
        <row r="11">
          <cell r="A11" t="str">
            <v>Alundra 2</v>
          </cell>
        </row>
        <row r="12">
          <cell r="A12" t="str">
            <v>Apocalipse</v>
          </cell>
        </row>
        <row r="13">
          <cell r="A13" t="str">
            <v>Assault</v>
          </cell>
        </row>
        <row r="14">
          <cell r="A14" t="str">
            <v>Aztec</v>
          </cell>
        </row>
        <row r="15">
          <cell r="A15" t="str">
            <v>Azure Dreams</v>
          </cell>
        </row>
        <row r="16">
          <cell r="A16" t="str">
            <v>Battle Stations</v>
          </cell>
        </row>
        <row r="17">
          <cell r="A17" t="str">
            <v>Blast Radius</v>
          </cell>
        </row>
        <row r="18">
          <cell r="A18" t="str">
            <v>Bomberman Fant Race</v>
          </cell>
        </row>
        <row r="19">
          <cell r="A19" t="str">
            <v>Breath Of Fire 3</v>
          </cell>
        </row>
        <row r="20">
          <cell r="A20" t="str">
            <v>Bushido Blade</v>
          </cell>
        </row>
        <row r="21">
          <cell r="A21" t="str">
            <v>Bust A Move 2</v>
          </cell>
        </row>
        <row r="22">
          <cell r="A22" t="str">
            <v xml:space="preserve">C &amp; C A Rouge </v>
          </cell>
        </row>
        <row r="23">
          <cell r="A23" t="str">
            <v>C &amp; C A Rouge Tesla</v>
          </cell>
        </row>
        <row r="24">
          <cell r="A24" t="str">
            <v>C &amp;C</v>
          </cell>
        </row>
        <row r="25">
          <cell r="A25" t="str">
            <v>Carmageddon</v>
          </cell>
        </row>
        <row r="26">
          <cell r="A26" t="str">
            <v>Castelvania</v>
          </cell>
        </row>
        <row r="27">
          <cell r="A27" t="str">
            <v>Castelvania Symphony</v>
          </cell>
        </row>
        <row r="28">
          <cell r="A28" t="str">
            <v>Chase The Express</v>
          </cell>
        </row>
        <row r="29">
          <cell r="A29" t="str">
            <v>Civilisation 2</v>
          </cell>
        </row>
        <row r="30">
          <cell r="A30" t="str">
            <v>Cochons de Geurre</v>
          </cell>
        </row>
        <row r="31">
          <cell r="A31" t="str">
            <v>Colin McRae Rally</v>
          </cell>
        </row>
        <row r="32">
          <cell r="A32" t="str">
            <v xml:space="preserve">Colony Wars </v>
          </cell>
        </row>
        <row r="33">
          <cell r="A33" t="str">
            <v>Colony Wars Veng</v>
          </cell>
        </row>
        <row r="34">
          <cell r="A34" t="str">
            <v>Constructor</v>
          </cell>
        </row>
        <row r="35">
          <cell r="A35" t="str">
            <v>CoolBoarders 3</v>
          </cell>
        </row>
        <row r="36">
          <cell r="A36" t="str">
            <v>Coupe Du Monde 98</v>
          </cell>
        </row>
        <row r="37">
          <cell r="A37" t="str">
            <v>Crash Bandicoot 3</v>
          </cell>
        </row>
        <row r="38">
          <cell r="A38" t="str">
            <v>CT Special Force</v>
          </cell>
        </row>
        <row r="39">
          <cell r="A39" t="str">
            <v>Ct Special Force Back</v>
          </cell>
        </row>
        <row r="40">
          <cell r="A40" t="str">
            <v>Dead Ball Zone</v>
          </cell>
        </row>
        <row r="41">
          <cell r="A41" t="str">
            <v>Dead Or Alive</v>
          </cell>
        </row>
        <row r="42">
          <cell r="A42" t="str">
            <v>Deathrap Dungeon</v>
          </cell>
        </row>
        <row r="43">
          <cell r="A43" t="str">
            <v>Destruction Derby</v>
          </cell>
        </row>
        <row r="44">
          <cell r="A44" t="str">
            <v>Devil s Deception</v>
          </cell>
        </row>
        <row r="45">
          <cell r="A45" t="str">
            <v>Diablo</v>
          </cell>
        </row>
        <row r="46">
          <cell r="A46" t="str">
            <v>Digimon Digimon Worl</v>
          </cell>
        </row>
        <row r="47">
          <cell r="A47" t="str">
            <v xml:space="preserve">Dino Crisis  </v>
          </cell>
        </row>
        <row r="48">
          <cell r="A48" t="str">
            <v>Dino Crisis 2</v>
          </cell>
        </row>
        <row r="49">
          <cell r="A49" t="str">
            <v>Disruptor</v>
          </cell>
        </row>
        <row r="50">
          <cell r="A50" t="str">
            <v xml:space="preserve">Doom  </v>
          </cell>
        </row>
        <row r="51">
          <cell r="A51" t="str">
            <v xml:space="preserve">Doom  </v>
          </cell>
        </row>
        <row r="52">
          <cell r="A52" t="str">
            <v xml:space="preserve">Driver  </v>
          </cell>
        </row>
        <row r="53">
          <cell r="A53" t="str">
            <v>Driver 2</v>
          </cell>
        </row>
        <row r="54">
          <cell r="A54" t="str">
            <v>Duke Nukem</v>
          </cell>
        </row>
        <row r="55">
          <cell r="A55" t="str">
            <v>Duke Nukem</v>
          </cell>
        </row>
        <row r="56">
          <cell r="A56" t="str">
            <v>Duke Nukem Land of</v>
          </cell>
        </row>
        <row r="57">
          <cell r="A57" t="str">
            <v>Duke Nukem Time to</v>
          </cell>
        </row>
        <row r="58">
          <cell r="A58" t="str">
            <v>Dune 2000</v>
          </cell>
        </row>
        <row r="59">
          <cell r="A59" t="str">
            <v>Eagle One</v>
          </cell>
        </row>
        <row r="60">
          <cell r="A60" t="str">
            <v>F1 2000</v>
          </cell>
        </row>
        <row r="61">
          <cell r="A61" t="str">
            <v>Fade To Black</v>
          </cell>
        </row>
        <row r="62">
          <cell r="A62" t="str">
            <v>Fifa 2000</v>
          </cell>
        </row>
        <row r="63">
          <cell r="A63" t="str">
            <v>Fifa 99</v>
          </cell>
        </row>
        <row r="64">
          <cell r="A64" t="str">
            <v>Fighting Force</v>
          </cell>
        </row>
        <row r="65">
          <cell r="A65" t="str">
            <v xml:space="preserve">Final Doom </v>
          </cell>
        </row>
        <row r="66">
          <cell r="A66" t="str">
            <v xml:space="preserve">Final Doom </v>
          </cell>
        </row>
        <row r="67">
          <cell r="A67" t="str">
            <v>Final Fantasy 6</v>
          </cell>
        </row>
        <row r="68">
          <cell r="A68" t="str">
            <v>Final Fantasy 7</v>
          </cell>
        </row>
        <row r="69">
          <cell r="A69" t="str">
            <v>Final Fantasy 7</v>
          </cell>
        </row>
        <row r="70">
          <cell r="A70" t="str">
            <v>Final Fantasy 8</v>
          </cell>
        </row>
        <row r="71">
          <cell r="A71" t="str">
            <v>Final Fantasy 9</v>
          </cell>
        </row>
        <row r="72">
          <cell r="A72" t="str">
            <v>Final Fantasy Antholo</v>
          </cell>
        </row>
        <row r="73">
          <cell r="A73" t="str">
            <v>Final Fantasy Origins</v>
          </cell>
        </row>
        <row r="74">
          <cell r="A74" t="str">
            <v>Folles Poursuites</v>
          </cell>
        </row>
        <row r="75">
          <cell r="A75" t="str">
            <v>Formula One</v>
          </cell>
        </row>
        <row r="76">
          <cell r="A76" t="str">
            <v>Formula One 97</v>
          </cell>
        </row>
        <row r="77">
          <cell r="A77" t="str">
            <v>Formula One 98</v>
          </cell>
        </row>
        <row r="78">
          <cell r="A78" t="str">
            <v>Formula One 99</v>
          </cell>
        </row>
        <row r="79">
          <cell r="A79" t="str">
            <v>Forsaken</v>
          </cell>
        </row>
        <row r="80">
          <cell r="A80" t="str">
            <v>Future Cop</v>
          </cell>
        </row>
        <row r="81">
          <cell r="A81" t="str">
            <v>G Police</v>
          </cell>
        </row>
        <row r="82">
          <cell r="A82" t="str">
            <v>G Police Weapons of J</v>
          </cell>
        </row>
        <row r="83">
          <cell r="A83" t="str">
            <v>Galerians</v>
          </cell>
        </row>
        <row r="84">
          <cell r="A84" t="str">
            <v>Gran Turismo</v>
          </cell>
        </row>
        <row r="85">
          <cell r="A85" t="str">
            <v>Grudge Warrior</v>
          </cell>
        </row>
        <row r="86">
          <cell r="A86" t="str">
            <v>GTA</v>
          </cell>
        </row>
        <row r="87">
          <cell r="A87" t="str">
            <v>GTA 2</v>
          </cell>
        </row>
        <row r="88">
          <cell r="A88" t="str">
            <v>GTA London</v>
          </cell>
        </row>
        <row r="89">
          <cell r="A89" t="str">
            <v>Heart Of Darkness</v>
          </cell>
        </row>
        <row r="90">
          <cell r="A90" t="str">
            <v>Incredible Crisis</v>
          </cell>
        </row>
        <row r="91">
          <cell r="A91" t="str">
            <v>Jeremy McGrath 2000</v>
          </cell>
        </row>
        <row r="92">
          <cell r="A92" t="str">
            <v>Jumping Flash 2</v>
          </cell>
        </row>
        <row r="93">
          <cell r="A93" t="str">
            <v>KKND Krossfire</v>
          </cell>
        </row>
        <row r="94">
          <cell r="A94" t="str">
            <v>L Invasion Vient De Les</v>
          </cell>
        </row>
        <row r="95">
          <cell r="A95" t="str">
            <v xml:space="preserve">Legacy Of Kain Blood </v>
          </cell>
        </row>
        <row r="96">
          <cell r="A96" t="str">
            <v xml:space="preserve">Legacy Of Kain Soul </v>
          </cell>
        </row>
        <row r="97">
          <cell r="A97" t="str">
            <v>Lego Racer</v>
          </cell>
        </row>
        <row r="98">
          <cell r="A98" t="str">
            <v>Lost Vikings 2</v>
          </cell>
        </row>
        <row r="99">
          <cell r="A99" t="str">
            <v>Magic</v>
          </cell>
        </row>
        <row r="100">
          <cell r="A100" t="str">
            <v>Medal Of Honor</v>
          </cell>
        </row>
        <row r="101">
          <cell r="A101" t="str">
            <v>Medievil</v>
          </cell>
        </row>
        <row r="102">
          <cell r="A102" t="str">
            <v xml:space="preserve">Metal Gear Missions </v>
          </cell>
        </row>
        <row r="103">
          <cell r="A103" t="str">
            <v xml:space="preserve">Metal Gear Missions </v>
          </cell>
        </row>
        <row r="104">
          <cell r="A104" t="str">
            <v>Metal Gear Solid</v>
          </cell>
        </row>
        <row r="105">
          <cell r="A105" t="str">
            <v>Metal Slug X</v>
          </cell>
        </row>
        <row r="106">
          <cell r="A106" t="str">
            <v>MIB 2</v>
          </cell>
        </row>
        <row r="107">
          <cell r="A107" t="str">
            <v>Micro Machines V3</v>
          </cell>
        </row>
        <row r="108">
          <cell r="A108" t="str">
            <v>Monaco GP 2</v>
          </cell>
        </row>
        <row r="109">
          <cell r="A109" t="str">
            <v>Monopoly</v>
          </cell>
        </row>
        <row r="110">
          <cell r="A110" t="str">
            <v>Mortal Kombat Trilogy</v>
          </cell>
        </row>
        <row r="111">
          <cell r="A111" t="str">
            <v>Moto Racer 2</v>
          </cell>
        </row>
        <row r="112">
          <cell r="A112" t="str">
            <v>Music</v>
          </cell>
        </row>
        <row r="113">
          <cell r="A113" t="str">
            <v>NBA Live 99</v>
          </cell>
        </row>
        <row r="114">
          <cell r="A114" t="str">
            <v>Need For Speed</v>
          </cell>
        </row>
        <row r="115">
          <cell r="A115" t="str">
            <v>Need For Speed 2</v>
          </cell>
        </row>
        <row r="116">
          <cell r="A116" t="str">
            <v>Need For Speed 3</v>
          </cell>
        </row>
        <row r="117">
          <cell r="A117" t="str">
            <v>Need For Speed 4</v>
          </cell>
        </row>
        <row r="118">
          <cell r="A118" t="str">
            <v>Need For Speed Pors</v>
          </cell>
        </row>
        <row r="119">
          <cell r="A119" t="str">
            <v>Nightmare Creatures</v>
          </cell>
        </row>
        <row r="120">
          <cell r="A120" t="str">
            <v>Ninja</v>
          </cell>
        </row>
        <row r="121">
          <cell r="A121" t="str">
            <v>Oddworld l exode d abe</v>
          </cell>
        </row>
        <row r="122">
          <cell r="A122" t="str">
            <v>ODT</v>
          </cell>
        </row>
        <row r="123">
          <cell r="A123" t="str">
            <v>One</v>
          </cell>
        </row>
        <row r="124">
          <cell r="A124" t="str">
            <v>Over Blood</v>
          </cell>
        </row>
        <row r="125">
          <cell r="A125" t="str">
            <v>Overboard</v>
          </cell>
        </row>
        <row r="126">
          <cell r="A126" t="str">
            <v>Pandemonium</v>
          </cell>
        </row>
        <row r="127">
          <cell r="A127" t="str">
            <v>Panzer General 2</v>
          </cell>
        </row>
        <row r="128">
          <cell r="A128" t="str">
            <v>Parasite Eve 2</v>
          </cell>
        </row>
        <row r="129">
          <cell r="A129" t="str">
            <v>Paris Marseille Racing</v>
          </cell>
        </row>
        <row r="130">
          <cell r="A130" t="str">
            <v>Pitfall 3d</v>
          </cell>
        </row>
        <row r="131">
          <cell r="A131" t="str">
            <v>Point Blank</v>
          </cell>
        </row>
        <row r="132">
          <cell r="A132" t="str">
            <v>Point Blank 2</v>
          </cell>
        </row>
        <row r="133">
          <cell r="A133" t="str">
            <v>Populous</v>
          </cell>
        </row>
        <row r="134">
          <cell r="A134" t="str">
            <v>Porche Challange</v>
          </cell>
        </row>
        <row r="135">
          <cell r="A135" t="str">
            <v>Project Overkill</v>
          </cell>
        </row>
        <row r="136">
          <cell r="A136" t="str">
            <v>Radikal Bikers</v>
          </cell>
        </row>
        <row r="137">
          <cell r="A137" t="str">
            <v>Raging Skies</v>
          </cell>
        </row>
        <row r="138">
          <cell r="A138" t="str">
            <v>Railroad Tycoon 2</v>
          </cell>
        </row>
        <row r="139">
          <cell r="A139" t="str">
            <v>Resident Evil 2</v>
          </cell>
        </row>
        <row r="140">
          <cell r="A140" t="str">
            <v>Resident Evil 3</v>
          </cell>
        </row>
        <row r="141">
          <cell r="A141" t="str">
            <v>Return Fire</v>
          </cell>
        </row>
        <row r="142">
          <cell r="A142" t="str">
            <v>Ridge Racer Type 4</v>
          </cell>
        </row>
        <row r="143">
          <cell r="A143" t="str">
            <v>Ridge Racer Type 4</v>
          </cell>
        </row>
        <row r="144">
          <cell r="A144" t="str">
            <v>Risk</v>
          </cell>
        </row>
        <row r="145">
          <cell r="A145" t="str">
            <v>Road Rash Jailbreak</v>
          </cell>
        </row>
        <row r="146">
          <cell r="A146" t="str">
            <v>Rogue Trip</v>
          </cell>
        </row>
        <row r="147">
          <cell r="A147" t="str">
            <v>RTS</v>
          </cell>
        </row>
        <row r="148">
          <cell r="A148" t="str">
            <v>Rushdown</v>
          </cell>
        </row>
        <row r="149">
          <cell r="A149" t="str">
            <v>Saltwater Sportfishing</v>
          </cell>
        </row>
        <row r="150">
          <cell r="A150" t="str">
            <v>Scars</v>
          </cell>
        </row>
        <row r="151">
          <cell r="A151" t="str">
            <v>Shadow Gunner</v>
          </cell>
        </row>
        <row r="152">
          <cell r="A152" t="str">
            <v>Sherif Fait Moi Peur</v>
          </cell>
        </row>
        <row r="153">
          <cell r="A153" t="str">
            <v>Silent Hill</v>
          </cell>
        </row>
        <row r="154">
          <cell r="A154" t="str">
            <v>SoulBlade</v>
          </cell>
        </row>
        <row r="155">
          <cell r="A155" t="str">
            <v>Specops</v>
          </cell>
        </row>
        <row r="156">
          <cell r="A156" t="str">
            <v>Street Fighter Collectio</v>
          </cell>
        </row>
        <row r="157">
          <cell r="A157" t="str">
            <v>Street Fighter EX2 Plus</v>
          </cell>
        </row>
        <row r="158">
          <cell r="A158" t="str">
            <v>Strike Soviet</v>
          </cell>
        </row>
        <row r="159">
          <cell r="A159" t="str">
            <v>Syndicate Wars</v>
          </cell>
        </row>
        <row r="160">
          <cell r="A160" t="str">
            <v>Syphon Filter 2</v>
          </cell>
        </row>
        <row r="161">
          <cell r="A161" t="str">
            <v>Tail Concerto</v>
          </cell>
        </row>
        <row r="162">
          <cell r="A162" t="str">
            <v>Tenchu</v>
          </cell>
        </row>
        <row r="163">
          <cell r="A163" t="str">
            <v>Tenchu 2</v>
          </cell>
        </row>
        <row r="164">
          <cell r="A164" t="str">
            <v>Test Drive 5</v>
          </cell>
        </row>
        <row r="165">
          <cell r="A165" t="str">
            <v>The Gardian Of Darkne</v>
          </cell>
        </row>
        <row r="166">
          <cell r="A166" t="str">
            <v>The Granstream Saga</v>
          </cell>
        </row>
        <row r="167">
          <cell r="A167" t="str">
            <v>The Lost World</v>
          </cell>
        </row>
        <row r="168">
          <cell r="A168" t="str">
            <v>The X Files</v>
          </cell>
        </row>
        <row r="169">
          <cell r="A169" t="str">
            <v>Theme Hospital</v>
          </cell>
        </row>
        <row r="170">
          <cell r="A170" t="str">
            <v>Theme Park World</v>
          </cell>
        </row>
        <row r="171">
          <cell r="A171" t="str">
            <v>Thrill Kill (Copie)</v>
          </cell>
        </row>
        <row r="172">
          <cell r="A172" t="str">
            <v>Time Crisis</v>
          </cell>
        </row>
        <row r="173">
          <cell r="A173" t="str">
            <v>Time Crisis Project Tita</v>
          </cell>
        </row>
        <row r="174">
          <cell r="A174" t="str">
            <v>Titan Wars</v>
          </cell>
        </row>
        <row r="175">
          <cell r="A175" t="str">
            <v>Titan Wars</v>
          </cell>
        </row>
        <row r="176">
          <cell r="A176" t="str">
            <v>Toca Touring Cars 2</v>
          </cell>
        </row>
        <row r="177">
          <cell r="A177" t="str">
            <v xml:space="preserve">Tomb Raider  </v>
          </cell>
        </row>
        <row r="178">
          <cell r="A178" t="str">
            <v>Tomb Raider 2</v>
          </cell>
        </row>
        <row r="179">
          <cell r="A179" t="str">
            <v>Tomb Raider 3</v>
          </cell>
        </row>
        <row r="180">
          <cell r="A180" t="str">
            <v>Tomb Raider la revela</v>
          </cell>
        </row>
        <row r="181">
          <cell r="A181" t="str">
            <v>Tomb Raider sur les tra</v>
          </cell>
        </row>
        <row r="182">
          <cell r="A182" t="str">
            <v>Tomb Raider sur les tra</v>
          </cell>
        </row>
        <row r="183">
          <cell r="A183" t="str">
            <v>Top Gun Fire At Will</v>
          </cell>
        </row>
        <row r="184">
          <cell r="A184" t="str">
            <v>Trick n Snowboarder</v>
          </cell>
        </row>
        <row r="185">
          <cell r="A185" t="str">
            <v>Tunel B1</v>
          </cell>
        </row>
        <row r="186">
          <cell r="A186" t="str">
            <v>Twisted Metal</v>
          </cell>
        </row>
        <row r="187">
          <cell r="A187" t="str">
            <v>Urban Chaos</v>
          </cell>
        </row>
        <row r="188">
          <cell r="A188" t="str">
            <v>Vagrant Story</v>
          </cell>
        </row>
        <row r="189">
          <cell r="A189" t="str">
            <v>Vandal Hearts</v>
          </cell>
        </row>
        <row r="190">
          <cell r="A190" t="str">
            <v>Versailles</v>
          </cell>
        </row>
        <row r="191">
          <cell r="A191" t="str">
            <v>Vigilante 8</v>
          </cell>
        </row>
        <row r="192">
          <cell r="A192" t="str">
            <v>Virtual Pool</v>
          </cell>
        </row>
        <row r="193">
          <cell r="A193" t="str">
            <v>War Games Defcon 1</v>
          </cell>
        </row>
        <row r="194">
          <cell r="A194" t="str">
            <v>Warcraft 2</v>
          </cell>
        </row>
        <row r="195">
          <cell r="A195" t="str">
            <v>Warhammer Dark Ome</v>
          </cell>
        </row>
        <row r="196">
          <cell r="A196" t="str">
            <v>Warzone 2100</v>
          </cell>
        </row>
        <row r="197">
          <cell r="A197" t="str">
            <v>Wild Arms</v>
          </cell>
        </row>
        <row r="198">
          <cell r="A198" t="str">
            <v>Wing Over 2</v>
          </cell>
        </row>
        <row r="199">
          <cell r="A199" t="str">
            <v>Wipeout 2097</v>
          </cell>
        </row>
        <row r="200">
          <cell r="A200" t="str">
            <v>Wipeout 3</v>
          </cell>
        </row>
        <row r="201">
          <cell r="A201" t="str">
            <v>Wlid 9</v>
          </cell>
        </row>
        <row r="202">
          <cell r="A202" t="str">
            <v>Worms</v>
          </cell>
        </row>
        <row r="203">
          <cell r="A203" t="str">
            <v>X2</v>
          </cell>
        </row>
        <row r="205">
          <cell r="A205" t="str">
            <v>1 On 1</v>
          </cell>
        </row>
        <row r="206">
          <cell r="A206" t="str">
            <v>Ace Combat</v>
          </cell>
        </row>
        <row r="207">
          <cell r="A207" t="str">
            <v>Ace Combat 2</v>
          </cell>
        </row>
        <row r="208">
          <cell r="A208" t="str">
            <v>Ace Combat 3</v>
          </cell>
        </row>
        <row r="209">
          <cell r="A209" t="str">
            <v>Bio Hazard</v>
          </cell>
        </row>
        <row r="210">
          <cell r="A210" t="str">
            <v xml:space="preserve">Bloody Roar </v>
          </cell>
        </row>
        <row r="211">
          <cell r="A211" t="str">
            <v>Bloody Roar 2</v>
          </cell>
        </row>
        <row r="212">
          <cell r="A212" t="str">
            <v>Capcom Generation 2</v>
          </cell>
        </row>
        <row r="213">
          <cell r="A213" t="str">
            <v>Cow Boy Bebop</v>
          </cell>
        </row>
        <row r="214">
          <cell r="A214" t="str">
            <v>Crime Crackers</v>
          </cell>
        </row>
        <row r="215">
          <cell r="A215" t="str">
            <v>Crisis Beat</v>
          </cell>
        </row>
        <row r="216">
          <cell r="A216" t="str">
            <v>Cybernetic Empire</v>
          </cell>
        </row>
        <row r="217">
          <cell r="A217" t="str">
            <v>Darius</v>
          </cell>
        </row>
        <row r="218">
          <cell r="A218" t="str">
            <v>Destrega</v>
          </cell>
        </row>
        <row r="219">
          <cell r="A219" t="str">
            <v>Dragon Ball Final Bout</v>
          </cell>
        </row>
        <row r="220">
          <cell r="A220" t="str">
            <v>Ehrgeiz</v>
          </cell>
        </row>
        <row r="221">
          <cell r="A221" t="str">
            <v>Elemental Gearbolt</v>
          </cell>
        </row>
        <row r="222">
          <cell r="A222" t="str">
            <v>Fist</v>
          </cell>
        </row>
        <row r="223">
          <cell r="A223" t="str">
            <v>Gouketuji Ichizoku 2</v>
          </cell>
        </row>
        <row r="224">
          <cell r="A224" t="str">
            <v>Guilty Gear</v>
          </cell>
        </row>
        <row r="225">
          <cell r="A225" t="str">
            <v>Marvel VS Capcom Ex</v>
          </cell>
        </row>
        <row r="226">
          <cell r="A226" t="str">
            <v>Parodius Delux Pack</v>
          </cell>
        </row>
        <row r="227">
          <cell r="A227" t="str">
            <v>Pocket Fighter</v>
          </cell>
        </row>
        <row r="228">
          <cell r="A228" t="str">
            <v>Rage Racer</v>
          </cell>
        </row>
        <row r="229">
          <cell r="A229" t="str">
            <v>Raiden Project</v>
          </cell>
        </row>
        <row r="230">
          <cell r="A230" t="str">
            <v>Rasetsunoken</v>
          </cell>
        </row>
        <row r="231">
          <cell r="A231" t="str">
            <v>Ridge Racer Type 4</v>
          </cell>
        </row>
        <row r="232">
          <cell r="A232" t="str">
            <v xml:space="preserve">Rival Schools </v>
          </cell>
        </row>
        <row r="233">
          <cell r="A233" t="str">
            <v>Rival Schools 2</v>
          </cell>
        </row>
        <row r="234">
          <cell r="A234" t="str">
            <v>Street Fighter Alpha +</v>
          </cell>
        </row>
        <row r="235">
          <cell r="A235" t="str">
            <v>Street Fighter Zero 2</v>
          </cell>
        </row>
        <row r="236">
          <cell r="A236" t="str">
            <v>Street Fighter Zero 3</v>
          </cell>
        </row>
        <row r="237">
          <cell r="A237" t="str">
            <v>Tekken</v>
          </cell>
        </row>
        <row r="238">
          <cell r="A238" t="str">
            <v>Tekken 2</v>
          </cell>
        </row>
        <row r="239">
          <cell r="A239" t="str">
            <v>Tekken 3</v>
          </cell>
        </row>
        <row r="240">
          <cell r="A240" t="str">
            <v>Tenchu</v>
          </cell>
        </row>
        <row r="241">
          <cell r="A241" t="str">
            <v>tenchu Editor</v>
          </cell>
        </row>
        <row r="242">
          <cell r="A242" t="str">
            <v>Thunder Force 5</v>
          </cell>
        </row>
        <row r="243">
          <cell r="A243" t="str">
            <v>Tobal N°1</v>
          </cell>
        </row>
        <row r="244">
          <cell r="A244" t="str">
            <v>Toh Shin Den</v>
          </cell>
        </row>
        <row r="245">
          <cell r="A245" t="str">
            <v>Vampire</v>
          </cell>
        </row>
        <row r="249">
          <cell r="A249" t="str">
            <v>Army Men 3D</v>
          </cell>
        </row>
        <row r="250">
          <cell r="A250" t="str">
            <v>Blast Chamber</v>
          </cell>
        </row>
        <row r="251">
          <cell r="A251" t="str">
            <v>Destruction Derby 2</v>
          </cell>
        </row>
        <row r="252">
          <cell r="A252" t="str">
            <v>Mortal Kombat 4</v>
          </cell>
        </row>
        <row r="253">
          <cell r="A253" t="str">
            <v>Rival Schools</v>
          </cell>
        </row>
        <row r="254">
          <cell r="A254" t="str">
            <v>Road Rash 3d</v>
          </cell>
        </row>
        <row r="255">
          <cell r="A255" t="str">
            <v>Small Soldiers</v>
          </cell>
        </row>
        <row r="256">
          <cell r="A256" t="str">
            <v>Spyro</v>
          </cell>
        </row>
        <row r="257">
          <cell r="A257" t="str">
            <v>Steel Harhinger</v>
          </cell>
        </row>
        <row r="258">
          <cell r="A258" t="str">
            <v xml:space="preserve">Syphon Filter  </v>
          </cell>
        </row>
        <row r="259">
          <cell r="A259" t="str">
            <v>Twisted metal 2</v>
          </cell>
        </row>
        <row r="260">
          <cell r="A260" t="str">
            <v>Twisted Metal 3</v>
          </cell>
        </row>
        <row r="261">
          <cell r="A261" t="str">
            <v>Xmen VS Street fighter</v>
          </cell>
        </row>
      </sheetData>
      <sheetData sheetId="59">
        <row r="4">
          <cell r="I4">
            <v>2</v>
          </cell>
        </row>
      </sheetData>
      <sheetData sheetId="60">
        <row r="3">
          <cell r="A3" t="str">
            <v>Ace Combat 4 Distant</v>
          </cell>
        </row>
        <row r="4">
          <cell r="A4" t="str">
            <v>Ace Combat 5 Squad</v>
          </cell>
        </row>
        <row r="5">
          <cell r="A5" t="str">
            <v>Aliens VS Predator Ext</v>
          </cell>
        </row>
        <row r="6">
          <cell r="A6" t="str">
            <v xml:space="preserve">Alone In The Dark The </v>
          </cell>
        </row>
        <row r="7">
          <cell r="A7" t="str">
            <v>Auto Modellista</v>
          </cell>
        </row>
        <row r="8">
          <cell r="A8" t="str">
            <v>Baldurs Gate Dark Alli</v>
          </cell>
        </row>
        <row r="9">
          <cell r="A9" t="str">
            <v>Beyond Good &amp; Evil</v>
          </cell>
        </row>
        <row r="10">
          <cell r="A10" t="str">
            <v xml:space="preserve">Burnout  </v>
          </cell>
        </row>
        <row r="11">
          <cell r="A11" t="str">
            <v>Burnout 2</v>
          </cell>
        </row>
        <row r="12">
          <cell r="A12" t="str">
            <v>Canis Canem Edit</v>
          </cell>
        </row>
        <row r="13">
          <cell r="A13" t="str">
            <v xml:space="preserve">CART Fury </v>
          </cell>
        </row>
        <row r="14">
          <cell r="A14" t="str">
            <v>Castle Shikigami 2 War Of The Worlds</v>
          </cell>
        </row>
        <row r="15">
          <cell r="A15" t="str">
            <v>Castlevania Curse Of D</v>
          </cell>
        </row>
        <row r="16">
          <cell r="A16" t="str">
            <v>Chessmaster</v>
          </cell>
        </row>
        <row r="17">
          <cell r="A17" t="str">
            <v>Clock Tower 3</v>
          </cell>
        </row>
        <row r="18">
          <cell r="A18" t="str">
            <v>Commandos 2</v>
          </cell>
        </row>
        <row r="19">
          <cell r="A19" t="str">
            <v>Conflict Desert Storm 2</v>
          </cell>
        </row>
        <row r="20">
          <cell r="A20" t="str">
            <v>Conflict Zone</v>
          </cell>
        </row>
        <row r="21">
          <cell r="A21" t="str">
            <v>Crisis Zone</v>
          </cell>
        </row>
        <row r="22">
          <cell r="A22" t="str">
            <v>Dark Chronicle</v>
          </cell>
        </row>
        <row r="23">
          <cell r="A23" t="str">
            <v>Dark Chronicle</v>
          </cell>
        </row>
        <row r="24">
          <cell r="A24" t="str">
            <v>Devil May Cry</v>
          </cell>
        </row>
        <row r="25">
          <cell r="A25" t="str">
            <v>Devil May Cry 2</v>
          </cell>
        </row>
        <row r="26">
          <cell r="A26" t="str">
            <v xml:space="preserve">Disney Donald Couak </v>
          </cell>
        </row>
        <row r="27">
          <cell r="A27" t="str">
            <v>Dragon Ball Z Budokai2</v>
          </cell>
        </row>
        <row r="28">
          <cell r="A28" t="str">
            <v>Dragon Quest Odyssé</v>
          </cell>
        </row>
        <row r="29">
          <cell r="A29" t="str">
            <v>Driving Emotion Type S</v>
          </cell>
        </row>
        <row r="30">
          <cell r="A30" t="str">
            <v>Dynasty Wariors 2</v>
          </cell>
        </row>
        <row r="31">
          <cell r="A31" t="str">
            <v>Everblue</v>
          </cell>
        </row>
        <row r="32">
          <cell r="A32" t="str">
            <v>Evil Dead</v>
          </cell>
        </row>
        <row r="33">
          <cell r="A33" t="str">
            <v>Evil Twin</v>
          </cell>
        </row>
        <row r="34">
          <cell r="A34" t="str">
            <v>Extermination</v>
          </cell>
        </row>
        <row r="35">
          <cell r="A35" t="str">
            <v>Eye Toy Play 2</v>
          </cell>
        </row>
        <row r="36">
          <cell r="A36" t="str">
            <v>Eye Toy Play 3</v>
          </cell>
        </row>
        <row r="37">
          <cell r="A37" t="str">
            <v>Eye Toy Play Sports</v>
          </cell>
        </row>
        <row r="38">
          <cell r="A38" t="str">
            <v>F1 Championship 2000</v>
          </cell>
        </row>
        <row r="39">
          <cell r="A39" t="str">
            <v>F355 Challenge</v>
          </cell>
        </row>
        <row r="40">
          <cell r="A40" t="str">
            <v>Fahrenheit</v>
          </cell>
        </row>
        <row r="41">
          <cell r="A41" t="str">
            <v>Final Fantasy 12</v>
          </cell>
        </row>
        <row r="42">
          <cell r="A42" t="str">
            <v>Final Fantasy 7 Dirge O</v>
          </cell>
        </row>
        <row r="43">
          <cell r="A43" t="str">
            <v>Final Fantasy X</v>
          </cell>
        </row>
        <row r="44">
          <cell r="A44" t="str">
            <v>Final Fantasy X2</v>
          </cell>
        </row>
        <row r="45">
          <cell r="A45" t="str">
            <v>Forbiden Siresn</v>
          </cell>
        </row>
        <row r="46">
          <cell r="A46" t="str">
            <v>Freedom Fighters</v>
          </cell>
        </row>
        <row r="47">
          <cell r="A47" t="str">
            <v>Furry Tales</v>
          </cell>
        </row>
        <row r="48">
          <cell r="A48" t="str">
            <v>Galerians Ash</v>
          </cell>
        </row>
        <row r="49">
          <cell r="A49" t="str">
            <v>Ghost Hunter</v>
          </cell>
        </row>
        <row r="50">
          <cell r="A50" t="str">
            <v>Gift</v>
          </cell>
        </row>
        <row r="51">
          <cell r="A51" t="str">
            <v>God Of War</v>
          </cell>
        </row>
        <row r="52">
          <cell r="A52" t="str">
            <v>Gradius III &amp; IV</v>
          </cell>
        </row>
        <row r="53">
          <cell r="A53" t="str">
            <v>Gran Turismo 3</v>
          </cell>
        </row>
        <row r="54">
          <cell r="A54" t="str">
            <v>Grand Theft Auto 3</v>
          </cell>
        </row>
        <row r="55">
          <cell r="A55" t="str">
            <v xml:space="preserve">Grand Theft Auto Vice </v>
          </cell>
        </row>
        <row r="56">
          <cell r="A56" t="str">
            <v>GTA San Andreas</v>
          </cell>
        </row>
        <row r="57">
          <cell r="A57" t="str">
            <v>Guilty Gear X</v>
          </cell>
        </row>
        <row r="58">
          <cell r="A58" t="str">
            <v>Gunbird Special Editio.</v>
          </cell>
        </row>
        <row r="59">
          <cell r="A59" t="str">
            <v>Half Life</v>
          </cell>
        </row>
        <row r="60">
          <cell r="A60" t="str">
            <v>Head Hunter</v>
          </cell>
        </row>
        <row r="61">
          <cell r="A61" t="str">
            <v>HeatSeeker</v>
          </cell>
        </row>
        <row r="62">
          <cell r="A62" t="str">
            <v>Heroes Might And Magi</v>
          </cell>
        </row>
        <row r="63">
          <cell r="A63" t="str">
            <v>Hostile Territory</v>
          </cell>
        </row>
        <row r="64">
          <cell r="A64" t="str">
            <v xml:space="preserve">Hyper Street Fighter II </v>
          </cell>
        </row>
        <row r="65">
          <cell r="A65" t="str">
            <v xml:space="preserve">ICO </v>
          </cell>
        </row>
        <row r="66">
          <cell r="A66" t="str">
            <v>Iron Aces 2 Birds Of Pr</v>
          </cell>
        </row>
        <row r="67">
          <cell r="A67" t="str">
            <v>Jak 2 Hors La Loi</v>
          </cell>
        </row>
        <row r="68">
          <cell r="A68" t="str">
            <v>Jak And Daxter</v>
          </cell>
        </row>
        <row r="69">
          <cell r="A69" t="str">
            <v>James Bond 007 Quitte</v>
          </cell>
        </row>
        <row r="70">
          <cell r="A70" t="str">
            <v>Jet Ski Riders</v>
          </cell>
        </row>
        <row r="71">
          <cell r="A71" t="str">
            <v>Jurassic Park Operation Genesis</v>
          </cell>
        </row>
        <row r="72">
          <cell r="A72" t="str">
            <v>Kessen 2</v>
          </cell>
        </row>
        <row r="73">
          <cell r="A73" t="str">
            <v>Kill Switch</v>
          </cell>
        </row>
        <row r="74">
          <cell r="A74" t="str">
            <v>Killzone</v>
          </cell>
        </row>
        <row r="75">
          <cell r="A75" t="str">
            <v>KingDom Hearts 2</v>
          </cell>
        </row>
        <row r="76">
          <cell r="A76" t="str">
            <v>Kuri Kuri Mix</v>
          </cell>
        </row>
        <row r="77">
          <cell r="A77" t="str">
            <v>Le Mans 24 Heures</v>
          </cell>
        </row>
        <row r="78">
          <cell r="A78" t="str">
            <v>Les Sims Permis De S</v>
          </cell>
        </row>
        <row r="79">
          <cell r="A79" t="str">
            <v>Mace Griffin Bounty Hu</v>
          </cell>
        </row>
        <row r="80">
          <cell r="A80" t="str">
            <v>Manhunt</v>
          </cell>
        </row>
        <row r="81">
          <cell r="A81" t="str">
            <v>Manhunt 2</v>
          </cell>
        </row>
        <row r="82">
          <cell r="A82" t="str">
            <v>Max Payne</v>
          </cell>
        </row>
        <row r="83">
          <cell r="A83" t="str">
            <v>Max Payne 2</v>
          </cell>
        </row>
        <row r="84">
          <cell r="A84" t="str">
            <v>Medal Of Honor En Pre</v>
          </cell>
        </row>
        <row r="85">
          <cell r="A85" t="str">
            <v>Megaman X command Mission</v>
          </cell>
        </row>
        <row r="86">
          <cell r="A86" t="str">
            <v>Metal Gear Solid 2</v>
          </cell>
        </row>
        <row r="87">
          <cell r="A87" t="str">
            <v>Metal Gear Solid 3 Snake Eater</v>
          </cell>
        </row>
        <row r="88">
          <cell r="A88" t="str">
            <v>Metal Gear Solid 3 Sub</v>
          </cell>
        </row>
        <row r="89">
          <cell r="A89" t="str">
            <v>Micro Machines</v>
          </cell>
        </row>
        <row r="90">
          <cell r="A90" t="str">
            <v>Mission Impossible Sur</v>
          </cell>
        </row>
        <row r="91">
          <cell r="A91" t="str">
            <v>Moto GP 2</v>
          </cell>
        </row>
        <row r="92">
          <cell r="A92" t="str">
            <v>New York Race</v>
          </cell>
        </row>
        <row r="93">
          <cell r="A93" t="str">
            <v>Oni</v>
          </cell>
        </row>
        <row r="94">
          <cell r="A94" t="str">
            <v>Orphen</v>
          </cell>
        </row>
        <row r="95">
          <cell r="A95" t="str">
            <v>Phantasy Star Univers</v>
          </cell>
        </row>
        <row r="96">
          <cell r="A96" t="str">
            <v>Primal</v>
          </cell>
        </row>
        <row r="97">
          <cell r="A97" t="str">
            <v>Prince Of Persia</v>
          </cell>
        </row>
        <row r="98">
          <cell r="A98" t="str">
            <v>Prince Of Persia Trilogy</v>
          </cell>
        </row>
        <row r="99">
          <cell r="A99" t="str">
            <v>Pro Evolution Soccer</v>
          </cell>
        </row>
        <row r="100">
          <cell r="A100" t="str">
            <v>Project Eden</v>
          </cell>
        </row>
        <row r="101">
          <cell r="A101" t="str">
            <v>Project Zero</v>
          </cell>
        </row>
        <row r="102">
          <cell r="A102" t="str">
            <v>Rayman Contre les La</v>
          </cell>
        </row>
        <row r="103">
          <cell r="A103" t="str">
            <v>Red Faction</v>
          </cell>
        </row>
        <row r="104">
          <cell r="A104" t="str">
            <v>Resident Evil 4</v>
          </cell>
        </row>
        <row r="105">
          <cell r="A105" t="str">
            <v>Resident Evil Code Ver</v>
          </cell>
        </row>
        <row r="106">
          <cell r="A106" t="str">
            <v>Resident Evil Outbreak</v>
          </cell>
        </row>
        <row r="107">
          <cell r="A107" t="str">
            <v>Resident Evil Survivor 2</v>
          </cell>
        </row>
        <row r="108">
          <cell r="A108" t="str">
            <v>Ridge Racer 5</v>
          </cell>
        </row>
        <row r="109">
          <cell r="A109" t="str">
            <v>Rogue Ops</v>
          </cell>
        </row>
        <row r="110">
          <cell r="A110" t="str">
            <v>Salt Lake 2002</v>
          </cell>
        </row>
        <row r="111">
          <cell r="A111" t="str">
            <v>Scarface</v>
          </cell>
        </row>
        <row r="112">
          <cell r="A112" t="str">
            <v>Search And Destroy</v>
          </cell>
        </row>
        <row r="113">
          <cell r="A113" t="str">
            <v>Sega Classics Collecti</v>
          </cell>
        </row>
        <row r="114">
          <cell r="A114" t="str">
            <v>Shadow Man 2</v>
          </cell>
        </row>
        <row r="115">
          <cell r="A115" t="str">
            <v xml:space="preserve">Shadow Of Memories </v>
          </cell>
        </row>
        <row r="116">
          <cell r="A116" t="str">
            <v xml:space="preserve">Shinobido La Voie Du </v>
          </cell>
        </row>
        <row r="117">
          <cell r="A117" t="str">
            <v>Silent Hill 2</v>
          </cell>
        </row>
        <row r="118">
          <cell r="A118" t="str">
            <v>Silent Hill 3</v>
          </cell>
        </row>
        <row r="119">
          <cell r="A119" t="str">
            <v>Silent Hill Collection</v>
          </cell>
        </row>
        <row r="120">
          <cell r="A120" t="str">
            <v xml:space="preserve">Silent Scope 2 </v>
          </cell>
        </row>
        <row r="121">
          <cell r="A121" t="str">
            <v>Socom 2 US Navy Sea</v>
          </cell>
        </row>
        <row r="122">
          <cell r="A122" t="str">
            <v>Sonic Gems Collection</v>
          </cell>
        </row>
        <row r="123">
          <cell r="A123" t="str">
            <v>SOS The Final Escape</v>
          </cell>
        </row>
        <row r="124">
          <cell r="A124" t="str">
            <v>Soul Calibur 2</v>
          </cell>
        </row>
        <row r="125">
          <cell r="A125" t="str">
            <v>Soul Calibur 3</v>
          </cell>
        </row>
        <row r="126">
          <cell r="A126" t="str">
            <v>Soul Reaver 2</v>
          </cell>
        </row>
        <row r="127">
          <cell r="A127" t="str">
            <v>Starwars Star Fighter</v>
          </cell>
        </row>
        <row r="128">
          <cell r="A128" t="str">
            <v>Starwars Super Bomba</v>
          </cell>
        </row>
        <row r="129">
          <cell r="A129" t="str">
            <v>State Of Emergency</v>
          </cell>
        </row>
        <row r="130">
          <cell r="A130" t="str">
            <v>Street Fighter Ex 3</v>
          </cell>
        </row>
        <row r="131">
          <cell r="A131" t="str">
            <v>Summoner</v>
          </cell>
        </row>
        <row r="132">
          <cell r="A132" t="str">
            <v>Sumugler s Run</v>
          </cell>
        </row>
        <row r="133">
          <cell r="A133" t="str">
            <v>Tekken 4</v>
          </cell>
        </row>
        <row r="134">
          <cell r="A134" t="str">
            <v>Tekken Tag Tournamen</v>
          </cell>
        </row>
        <row r="135">
          <cell r="A135" t="str">
            <v>Tenchu La Colere Divin</v>
          </cell>
        </row>
        <row r="136">
          <cell r="A136" t="str">
            <v>The Gateway</v>
          </cell>
        </row>
        <row r="137">
          <cell r="A137" t="str">
            <v>The Getaway Black Mo</v>
          </cell>
        </row>
        <row r="138">
          <cell r="A138" t="str">
            <v>The Thing</v>
          </cell>
        </row>
        <row r="139">
          <cell r="A139" t="str">
            <v>Theme Park World</v>
          </cell>
        </row>
        <row r="140">
          <cell r="A140" t="str">
            <v>Time Crisis 2</v>
          </cell>
        </row>
        <row r="141">
          <cell r="A141" t="str">
            <v>Time Crisis 3</v>
          </cell>
        </row>
        <row r="142">
          <cell r="A142" t="str">
            <v>Time Crisis 3</v>
          </cell>
        </row>
        <row r="143">
          <cell r="A143" t="str">
            <v xml:space="preserve">Timespliter  </v>
          </cell>
        </row>
        <row r="144">
          <cell r="A144" t="str">
            <v>Timespliter 2</v>
          </cell>
        </row>
        <row r="145">
          <cell r="A145" t="str">
            <v>Toca Race Driver</v>
          </cell>
        </row>
        <row r="146">
          <cell r="A146" t="str">
            <v>Tomb Raider Anni, Coll</v>
          </cell>
        </row>
        <row r="147">
          <cell r="A147" t="str">
            <v>Tony Hawk s 3</v>
          </cell>
        </row>
        <row r="148">
          <cell r="A148" t="str">
            <v>Top Gun Combat Zones</v>
          </cell>
        </row>
        <row r="149">
          <cell r="A149" t="str">
            <v>Turok Evolution</v>
          </cell>
        </row>
        <row r="150">
          <cell r="A150" t="str">
            <v>Twisted Metal Black</v>
          </cell>
        </row>
        <row r="151">
          <cell r="A151" t="str">
            <v>Twisted Metal Black O</v>
          </cell>
        </row>
        <row r="152">
          <cell r="A152" t="str">
            <v>Unreal Tournament</v>
          </cell>
        </row>
        <row r="153">
          <cell r="A153" t="str">
            <v>V Rally 3</v>
          </cell>
        </row>
        <row r="154">
          <cell r="A154" t="str">
            <v>Virtua Fighter 4</v>
          </cell>
        </row>
        <row r="155">
          <cell r="A155" t="str">
            <v>Virtual Cop Elite Edition</v>
          </cell>
        </row>
        <row r="156">
          <cell r="A156" t="str">
            <v>Warhammer 40000 Fire Warrior</v>
          </cell>
        </row>
        <row r="157">
          <cell r="A157" t="str">
            <v>Warriors Might And Ma</v>
          </cell>
        </row>
        <row r="158">
          <cell r="A158" t="str">
            <v>Way of the Samurai 2</v>
          </cell>
        </row>
        <row r="159">
          <cell r="A159" t="str">
            <v>Wild Arms 5</v>
          </cell>
        </row>
        <row r="160">
          <cell r="A160" t="str">
            <v>Wild Wild Racing</v>
          </cell>
        </row>
        <row r="161">
          <cell r="A161" t="str">
            <v>Wipeout Fusion</v>
          </cell>
        </row>
        <row r="162">
          <cell r="A162" t="str">
            <v>World War Zero</v>
          </cell>
        </row>
        <row r="163">
          <cell r="A163" t="str">
            <v>Worms Blast</v>
          </cell>
        </row>
        <row r="164">
          <cell r="A164" t="str">
            <v>Worms Forts Etat De</v>
          </cell>
        </row>
        <row r="165">
          <cell r="A165" t="str">
            <v>X Squad</v>
          </cell>
        </row>
        <row r="166">
          <cell r="A166" t="str">
            <v>Xenosaga 2</v>
          </cell>
        </row>
        <row r="167">
          <cell r="A167" t="str">
            <v>XG3 Extreme Racing</v>
          </cell>
        </row>
        <row r="168">
          <cell r="A168" t="str">
            <v>XIII Le Jeu Video</v>
          </cell>
        </row>
        <row r="169">
          <cell r="A169" t="str">
            <v>Zone Of The Enders</v>
          </cell>
        </row>
        <row r="170">
          <cell r="A170" t="str">
            <v>Go Diego Au Secours Du Dinosaure</v>
          </cell>
        </row>
        <row r="171">
          <cell r="A171" t="str">
            <v>Dora Voyage Sur La Planete Violette</v>
          </cell>
        </row>
        <row r="172">
          <cell r="A172" t="str">
            <v>Dora Sauve La Princesse Des Neiges</v>
          </cell>
        </row>
        <row r="173">
          <cell r="A173" t="str">
            <v>Resident Evil Outbreak File 2</v>
          </cell>
        </row>
        <row r="174">
          <cell r="A174" t="str">
            <v>Flatout 2</v>
          </cell>
        </row>
        <row r="175">
          <cell r="A175" t="str">
            <v>Myth Makers Super Kart GP</v>
          </cell>
        </row>
        <row r="176">
          <cell r="A176" t="str">
            <v>Everblue 2</v>
          </cell>
        </row>
      </sheetData>
      <sheetData sheetId="61">
        <row r="5">
          <cell r="I5">
            <v>3</v>
          </cell>
        </row>
      </sheetData>
      <sheetData sheetId="62">
        <row r="3">
          <cell r="A3" t="str">
            <v>007 Legends</v>
          </cell>
        </row>
        <row r="4">
          <cell r="A4" t="str">
            <v>007 Quantum Of Solace</v>
          </cell>
        </row>
        <row r="5">
          <cell r="A5" t="str">
            <v>50 Cent Blood On The S</v>
          </cell>
        </row>
        <row r="6">
          <cell r="A6" t="str">
            <v>Alpha Protocol</v>
          </cell>
        </row>
        <row r="7">
          <cell r="A7" t="str">
            <v>Alien Isolation</v>
          </cell>
        </row>
        <row r="8">
          <cell r="A8" t="str">
            <v>Assassin's Creed 2</v>
          </cell>
        </row>
        <row r="9">
          <cell r="A9" t="str">
            <v>Baja</v>
          </cell>
        </row>
        <row r="10">
          <cell r="A10" t="str">
            <v>Batman Arkham Asylum</v>
          </cell>
        </row>
        <row r="11">
          <cell r="A11" t="str">
            <v>Batman Arkham City</v>
          </cell>
        </row>
        <row r="12">
          <cell r="A12" t="str">
            <v>Binary Domain</v>
          </cell>
        </row>
        <row r="13">
          <cell r="A13" t="str">
            <v>Bioshock 2</v>
          </cell>
        </row>
        <row r="14">
          <cell r="A14" t="str">
            <v>Bioshock Infinite</v>
          </cell>
        </row>
        <row r="15">
          <cell r="A15" t="str">
            <v>BlazBlue Calamity Trigger</v>
          </cell>
        </row>
        <row r="16">
          <cell r="A16" t="str">
            <v>Blazing Angels 2</v>
          </cell>
        </row>
        <row r="17">
          <cell r="A17" t="str">
            <v>Blob 2</v>
          </cell>
        </row>
        <row r="18">
          <cell r="A18" t="str">
            <v>Bodycount</v>
          </cell>
        </row>
        <row r="19">
          <cell r="A19" t="str">
            <v xml:space="preserve">Borderlands </v>
          </cell>
        </row>
        <row r="20">
          <cell r="A20" t="str">
            <v>Brink</v>
          </cell>
        </row>
        <row r="21">
          <cell r="A21" t="str">
            <v>Bullettorm Limited Edition</v>
          </cell>
        </row>
        <row r="22">
          <cell r="A22" t="str">
            <v>Burnout Paradise Ultimate Box</v>
          </cell>
        </row>
        <row r="23">
          <cell r="A23" t="str">
            <v>Call Of Duty 4 Modern Warfare</v>
          </cell>
        </row>
        <row r="24">
          <cell r="A24" t="str">
            <v>Call Of Duty 4 Modern Warfare 2</v>
          </cell>
        </row>
        <row r="25">
          <cell r="A25" t="str">
            <v>Call Of Duty Advanced Warfare</v>
          </cell>
        </row>
        <row r="26">
          <cell r="A26" t="str">
            <v>Call Of Duty Ghosts</v>
          </cell>
        </row>
        <row r="27">
          <cell r="A27" t="str">
            <v>Call Of Duty Modern Warfare 3</v>
          </cell>
        </row>
        <row r="28">
          <cell r="A28" t="str">
            <v>Crisis 2</v>
          </cell>
        </row>
        <row r="29">
          <cell r="A29" t="str">
            <v>Crisis 3</v>
          </cell>
        </row>
        <row r="30">
          <cell r="A30" t="str">
            <v>Dark Souls 2</v>
          </cell>
        </row>
        <row r="31">
          <cell r="A31" t="str">
            <v>DarkSector</v>
          </cell>
        </row>
        <row r="32">
          <cell r="A32" t="str">
            <v>Dead Island</v>
          </cell>
        </row>
        <row r="33">
          <cell r="A33" t="str">
            <v>Dead Island Escape</v>
          </cell>
        </row>
        <row r="34">
          <cell r="A34" t="str">
            <v>Dead Island Escape</v>
          </cell>
        </row>
        <row r="35">
          <cell r="A35" t="str">
            <v>Dead Island Riptide</v>
          </cell>
        </row>
        <row r="36">
          <cell r="A36" t="str">
            <v>Dead Space</v>
          </cell>
        </row>
        <row r="37">
          <cell r="A37" t="str">
            <v xml:space="preserve">Dead Space 3 </v>
          </cell>
        </row>
        <row r="38">
          <cell r="A38" t="str">
            <v>Defiance</v>
          </cell>
        </row>
        <row r="39">
          <cell r="A39" t="str">
            <v>Defiance</v>
          </cell>
        </row>
        <row r="40">
          <cell r="A40" t="str">
            <v>Dishonored</v>
          </cell>
        </row>
        <row r="41">
          <cell r="A41" t="str">
            <v>Dishonored</v>
          </cell>
        </row>
        <row r="42">
          <cell r="A42" t="str">
            <v>Doom 3 BFG Edition</v>
          </cell>
        </row>
        <row r="43">
          <cell r="A43" t="str">
            <v>Dragon Ball Xenoverse XV</v>
          </cell>
        </row>
        <row r="44">
          <cell r="A44" t="str">
            <v>Duke Nukem Forever</v>
          </cell>
        </row>
        <row r="45">
          <cell r="A45" t="str">
            <v>Eat Lead</v>
          </cell>
        </row>
        <row r="46">
          <cell r="A46" t="str">
            <v>End War</v>
          </cell>
        </row>
        <row r="47">
          <cell r="A47" t="str">
            <v>Enslaved Odyssey To The West</v>
          </cell>
        </row>
        <row r="48">
          <cell r="A48" t="str">
            <v>Fallout 3</v>
          </cell>
        </row>
        <row r="49">
          <cell r="A49" t="str">
            <v>Farcry 3</v>
          </cell>
        </row>
        <row r="50">
          <cell r="A50" t="str">
            <v>farcry 4</v>
          </cell>
        </row>
        <row r="51">
          <cell r="A51" t="str">
            <v>Farming Simulator</v>
          </cell>
        </row>
        <row r="52">
          <cell r="A52" t="str">
            <v>FEAR</v>
          </cell>
        </row>
        <row r="53">
          <cell r="A53" t="str">
            <v>FEAR 2</v>
          </cell>
        </row>
        <row r="54">
          <cell r="A54" t="str">
            <v>Fuel</v>
          </cell>
        </row>
        <row r="55">
          <cell r="A55" t="str">
            <v>Full Auto 2</v>
          </cell>
        </row>
        <row r="56">
          <cell r="A56" t="str">
            <v>Ghost Recon Advance Warfighter 2</v>
          </cell>
        </row>
        <row r="57">
          <cell r="A57" t="str">
            <v>God Of War Ascension</v>
          </cell>
        </row>
        <row r="58">
          <cell r="A58" t="str">
            <v>Grid Race Driver</v>
          </cell>
        </row>
        <row r="59">
          <cell r="A59" t="str">
            <v>GTA 4</v>
          </cell>
        </row>
        <row r="60">
          <cell r="A60" t="str">
            <v>GTA 4</v>
          </cell>
        </row>
        <row r="61">
          <cell r="A61" t="str">
            <v>GTA 4 Episodes From Liberty City</v>
          </cell>
        </row>
        <row r="62">
          <cell r="A62" t="str">
            <v>Guitar Hero 3 Legends Of Rock</v>
          </cell>
        </row>
        <row r="63">
          <cell r="A63" t="str">
            <v>Guitar Hero 4 World Tour</v>
          </cell>
        </row>
        <row r="64">
          <cell r="A64" t="str">
            <v>Haze</v>
          </cell>
        </row>
        <row r="65">
          <cell r="A65" t="str">
            <v>HomeFront</v>
          </cell>
        </row>
        <row r="66">
          <cell r="A66" t="str">
            <v>In Famous</v>
          </cell>
        </row>
        <row r="67">
          <cell r="A67" t="str">
            <v>Inversion</v>
          </cell>
        </row>
        <row r="68">
          <cell r="A68" t="str">
            <v>Invizimals Le Royaume Perdu</v>
          </cell>
        </row>
        <row r="69">
          <cell r="A69" t="str">
            <v>Jericho</v>
          </cell>
        </row>
        <row r="70">
          <cell r="A70" t="str">
            <v>Just Dance Kids</v>
          </cell>
        </row>
        <row r="71">
          <cell r="A71" t="str">
            <v>Kane &amp; Lynch 2 Dog Days</v>
          </cell>
        </row>
        <row r="72">
          <cell r="A72" t="str">
            <v>KillZone 2</v>
          </cell>
        </row>
        <row r="73">
          <cell r="A73" t="str">
            <v>King Of Fighters XII</v>
          </cell>
        </row>
        <row r="74">
          <cell r="A74" t="str">
            <v>Lego Batman</v>
          </cell>
        </row>
        <row r="75">
          <cell r="A75" t="str">
            <v>Little Big Planet</v>
          </cell>
        </row>
        <row r="76">
          <cell r="A76" t="str">
            <v>Mafia 2</v>
          </cell>
        </row>
        <row r="77">
          <cell r="A77" t="str">
            <v>Max Payne 3</v>
          </cell>
        </row>
        <row r="78">
          <cell r="A78" t="str">
            <v>Medal Of Honor</v>
          </cell>
        </row>
        <row r="79">
          <cell r="A79" t="str">
            <v>Midnight Club L,A,</v>
          </cell>
        </row>
        <row r="80">
          <cell r="A80" t="str">
            <v>Minecraft</v>
          </cell>
        </row>
        <row r="81">
          <cell r="A81" t="str">
            <v>Mirrors Edge</v>
          </cell>
        </row>
        <row r="82">
          <cell r="A82" t="str">
            <v>Mortal Kombat DC Universe</v>
          </cell>
        </row>
        <row r="83">
          <cell r="A83" t="str">
            <v>Motor Storm</v>
          </cell>
        </row>
        <row r="84">
          <cell r="A84" t="str">
            <v>Motor Storm Apocalypse</v>
          </cell>
        </row>
        <row r="85">
          <cell r="A85" t="str">
            <v>Motor Storm Pacific Rift</v>
          </cell>
        </row>
        <row r="86">
          <cell r="A86" t="str">
            <v>Need For Speed Shift</v>
          </cell>
        </row>
        <row r="87">
          <cell r="A87" t="str">
            <v>Need For Speed Undercover</v>
          </cell>
        </row>
        <row r="88">
          <cell r="A88" t="str">
            <v>Pain</v>
          </cell>
        </row>
        <row r="89">
          <cell r="A89" t="str">
            <v>PES 09</v>
          </cell>
        </row>
        <row r="90">
          <cell r="A90" t="str">
            <v>Pictionary</v>
          </cell>
        </row>
        <row r="91">
          <cell r="A91" t="str">
            <v xml:space="preserve">Port Royal 3 </v>
          </cell>
        </row>
        <row r="92">
          <cell r="A92" t="str">
            <v>Prince of Persia</v>
          </cell>
        </row>
        <row r="93">
          <cell r="A93" t="str">
            <v>Prototype</v>
          </cell>
        </row>
        <row r="94">
          <cell r="A94" t="str">
            <v>Pure</v>
          </cell>
        </row>
        <row r="95">
          <cell r="A95" t="str">
            <v>Quake Wars Ennemy Territory</v>
          </cell>
        </row>
        <row r="96">
          <cell r="A96" t="str">
            <v>Rainbow Six Vegas 2</v>
          </cell>
        </row>
        <row r="97">
          <cell r="A97" t="str">
            <v>Red Faction Guerrilla</v>
          </cell>
        </row>
        <row r="98">
          <cell r="A98" t="str">
            <v>Resident Evil 5</v>
          </cell>
        </row>
        <row r="99">
          <cell r="A99" t="str">
            <v>Resident Evil 6</v>
          </cell>
        </row>
        <row r="100">
          <cell r="A100" t="str">
            <v>Resident Evil Operation Raccoon City</v>
          </cell>
        </row>
        <row r="101">
          <cell r="A101" t="str">
            <v>Resident Evil Revelation</v>
          </cell>
        </row>
        <row r="102">
          <cell r="A102" t="str">
            <v>Resistance 1 Fall of Man</v>
          </cell>
        </row>
        <row r="103">
          <cell r="A103" t="str">
            <v>Resistance 2</v>
          </cell>
        </row>
        <row r="104">
          <cell r="A104" t="str">
            <v>Sacred 2 Fallen Angel</v>
          </cell>
        </row>
        <row r="105">
          <cell r="A105" t="str">
            <v>Sega MD Ultimate Collection</v>
          </cell>
        </row>
        <row r="106">
          <cell r="A106" t="str">
            <v>Shaun White</v>
          </cell>
        </row>
        <row r="107">
          <cell r="A107" t="str">
            <v>Silent Hill Home Coming</v>
          </cell>
        </row>
        <row r="108">
          <cell r="A108" t="str">
            <v>Sing Star</v>
          </cell>
        </row>
        <row r="109">
          <cell r="A109" t="str">
            <v>Smack Down VS Raw 2009</v>
          </cell>
        </row>
        <row r="110">
          <cell r="A110" t="str">
            <v>Sonic All Stars Racing Transformed</v>
          </cell>
        </row>
        <row r="111">
          <cell r="A111" t="str">
            <v>Sonic Unleashed</v>
          </cell>
        </row>
        <row r="112">
          <cell r="A112" t="str">
            <v>Soul Calibur 4</v>
          </cell>
        </row>
        <row r="113">
          <cell r="A113" t="str">
            <v>Soul Calibur 5</v>
          </cell>
        </row>
        <row r="114">
          <cell r="A114" t="str">
            <v>Spider Man 3</v>
          </cell>
        </row>
        <row r="115">
          <cell r="A115" t="str">
            <v>Splinter Cell Double Agent</v>
          </cell>
        </row>
        <row r="116">
          <cell r="A116" t="str">
            <v>Split / Second Velocity</v>
          </cell>
        </row>
        <row r="117">
          <cell r="A117" t="str">
            <v>Sports Champions</v>
          </cell>
        </row>
        <row r="118">
          <cell r="A118" t="str">
            <v>Star Wars Pouvoir De La Force</v>
          </cell>
        </row>
        <row r="119">
          <cell r="A119" t="str">
            <v>Star Wars Pouvoir De La Force 2</v>
          </cell>
        </row>
        <row r="120">
          <cell r="A120" t="str">
            <v>Starhawk</v>
          </cell>
        </row>
        <row r="121">
          <cell r="A121" t="str">
            <v>Street Fighter 4</v>
          </cell>
        </row>
        <row r="122">
          <cell r="A122" t="str">
            <v xml:space="preserve">Street Fighter 4 </v>
          </cell>
        </row>
        <row r="123">
          <cell r="A123" t="str">
            <v>Super Street Fighter 4</v>
          </cell>
        </row>
        <row r="124">
          <cell r="A124" t="str">
            <v>Survival Shadows of Katmai</v>
          </cell>
        </row>
        <row r="125">
          <cell r="A125" t="str">
            <v>The Chronicles Of Riddick Assault On Dark Athena</v>
          </cell>
        </row>
        <row r="126">
          <cell r="A126" t="str">
            <v>The Eye Of Judgment</v>
          </cell>
        </row>
        <row r="127">
          <cell r="A127" t="str">
            <v>The Last Of Us</v>
          </cell>
        </row>
        <row r="128">
          <cell r="A128" t="str">
            <v xml:space="preserve">the walking Dead </v>
          </cell>
        </row>
        <row r="129">
          <cell r="A129" t="str">
            <v>The Walking Dead Season Two</v>
          </cell>
        </row>
        <row r="130">
          <cell r="A130" t="str">
            <v>Time Shift</v>
          </cell>
        </row>
        <row r="131">
          <cell r="A131" t="str">
            <v>Tomb Raider</v>
          </cell>
        </row>
        <row r="132">
          <cell r="A132" t="str">
            <v>Tomb Raider Underworld</v>
          </cell>
        </row>
        <row r="133">
          <cell r="A133" t="str">
            <v>Turok</v>
          </cell>
        </row>
        <row r="134">
          <cell r="A134" t="str">
            <v>UDraw</v>
          </cell>
        </row>
        <row r="135">
          <cell r="A135" t="str">
            <v>UDraw</v>
          </cell>
        </row>
        <row r="136">
          <cell r="A136" t="str">
            <v>Uncharted 2 Among Thieves</v>
          </cell>
        </row>
        <row r="137">
          <cell r="A137" t="str">
            <v>Uncharted 3 L'Illusion De Drake</v>
          </cell>
        </row>
        <row r="138">
          <cell r="A138" t="str">
            <v>Uncharted Drakes Fort</v>
          </cell>
        </row>
        <row r="139">
          <cell r="A139" t="str">
            <v>Virtua Fighter 5</v>
          </cell>
        </row>
        <row r="140">
          <cell r="A140" t="str">
            <v>Watch Dogs</v>
          </cell>
        </row>
        <row r="141">
          <cell r="A141" t="str">
            <v>Wet</v>
          </cell>
        </row>
        <row r="142">
          <cell r="A142" t="str">
            <v>Wet</v>
          </cell>
        </row>
        <row r="143">
          <cell r="A143" t="str">
            <v>Wolfenstein The New Order</v>
          </cell>
        </row>
        <row r="144">
          <cell r="A144" t="str">
            <v>X-Men Origins Wolverine</v>
          </cell>
        </row>
        <row r="145">
          <cell r="A145" t="str">
            <v>Yakuza Dead Souls</v>
          </cell>
        </row>
      </sheetData>
      <sheetData sheetId="63">
        <row r="4">
          <cell r="I4">
            <v>2</v>
          </cell>
        </row>
      </sheetData>
      <sheetData sheetId="64">
        <row r="3">
          <cell r="A3" t="str">
            <v>7 Days To Die</v>
          </cell>
        </row>
        <row r="4">
          <cell r="A4" t="str">
            <v>Agents Mayhem</v>
          </cell>
        </row>
        <row r="5">
          <cell r="A5" t="str">
            <v>Battlefield 4</v>
          </cell>
        </row>
        <row r="6">
          <cell r="A6" t="str">
            <v>battlefield Hardline</v>
          </cell>
        </row>
        <row r="7">
          <cell r="A7" t="str">
            <v>Call Of Duty Advanced Warfare Day Zero Edition</v>
          </cell>
        </row>
        <row r="8">
          <cell r="A8" t="str">
            <v>Call Of Duty Black OPS 3</v>
          </cell>
        </row>
        <row r="9">
          <cell r="A9" t="str">
            <v>Call Of Duty Infinite Warfare</v>
          </cell>
        </row>
        <row r="10">
          <cell r="A10" t="str">
            <v>Detroit Become Human</v>
          </cell>
        </row>
        <row r="11">
          <cell r="A11" t="str">
            <v>Deus Ex Mankind Divided</v>
          </cell>
        </row>
        <row r="12">
          <cell r="A12" t="str">
            <v>Dishonored 2</v>
          </cell>
        </row>
        <row r="13">
          <cell r="A13" t="str">
            <v>Doom</v>
          </cell>
        </row>
        <row r="14">
          <cell r="A14" t="str">
            <v>Dying Light</v>
          </cell>
        </row>
        <row r="15">
          <cell r="A15" t="str">
            <v>Elite Dangerous</v>
          </cell>
        </row>
        <row r="16">
          <cell r="A16" t="str">
            <v>Evolve</v>
          </cell>
        </row>
        <row r="17">
          <cell r="A17" t="str">
            <v>Fallout 4</v>
          </cell>
        </row>
        <row r="18">
          <cell r="A18" t="str">
            <v>Farcry Primal</v>
          </cell>
        </row>
        <row r="19">
          <cell r="A19" t="str">
            <v>Fortnite Pack Froid Eternel</v>
          </cell>
        </row>
        <row r="20">
          <cell r="A20" t="str">
            <v>Guitar Hero Live</v>
          </cell>
        </row>
        <row r="21">
          <cell r="A21" t="str">
            <v>Homefront</v>
          </cell>
        </row>
        <row r="22">
          <cell r="A22" t="str">
            <v>Horizon Zero Down</v>
          </cell>
        </row>
        <row r="23">
          <cell r="A23" t="str">
            <v>KillZone Shadow Fall</v>
          </cell>
        </row>
        <row r="24">
          <cell r="A24" t="str">
            <v>Lego Star Wars Le Reveil De La Force</v>
          </cell>
        </row>
        <row r="25">
          <cell r="A25" t="str">
            <v>Lega Worlds</v>
          </cell>
        </row>
        <row r="26">
          <cell r="A26" t="str">
            <v>Matterfall</v>
          </cell>
        </row>
        <row r="27">
          <cell r="A27" t="str">
            <v>Mirror's Edge Catalyst</v>
          </cell>
        </row>
        <row r="28">
          <cell r="A28" t="str">
            <v>Need For Speed Rivals</v>
          </cell>
        </row>
        <row r="29">
          <cell r="A29" t="str">
            <v>Prey</v>
          </cell>
        </row>
        <row r="30">
          <cell r="A30" t="str">
            <v>Raid World War 2</v>
          </cell>
        </row>
        <row r="31">
          <cell r="A31" t="str">
            <v>Song Of The Deep</v>
          </cell>
        </row>
        <row r="32">
          <cell r="A32" t="str">
            <v>Star Wars Battlefront</v>
          </cell>
        </row>
        <row r="33">
          <cell r="A33" t="str">
            <v>The Division</v>
          </cell>
        </row>
        <row r="34">
          <cell r="A34" t="str">
            <v>The Evil Within</v>
          </cell>
        </row>
        <row r="35">
          <cell r="A35" t="str">
            <v>The Order 1886</v>
          </cell>
        </row>
        <row r="36">
          <cell r="A36" t="str">
            <v>Uncharted 4 A Thief's End</v>
          </cell>
        </row>
        <row r="37">
          <cell r="A37" t="str">
            <v>Uncharted The Lost Legacy</v>
          </cell>
        </row>
        <row r="38">
          <cell r="A38" t="str">
            <v>Yooka Laylee</v>
          </cell>
        </row>
        <row r="39">
          <cell r="A39" t="str">
            <v>Zombie Army Trilogy</v>
          </cell>
        </row>
      </sheetData>
      <sheetData sheetId="65">
        <row r="2">
          <cell r="K2">
            <v>9</v>
          </cell>
        </row>
      </sheetData>
      <sheetData sheetId="66">
        <row r="4">
          <cell r="J4">
            <v>1</v>
          </cell>
        </row>
      </sheetData>
      <sheetData sheetId="67">
        <row r="3">
          <cell r="A3" t="str">
            <v>Final Fantasy 7 Crisis Core</v>
          </cell>
        </row>
        <row r="4">
          <cell r="A4" t="str">
            <v>Final Fantasy 7 Crisis Core</v>
          </cell>
        </row>
        <row r="5">
          <cell r="A5" t="str">
            <v>Gradius Collection</v>
          </cell>
        </row>
        <row r="6">
          <cell r="A6" t="str">
            <v>Grand Theft Auto Liber</v>
          </cell>
        </row>
        <row r="7">
          <cell r="A7" t="str">
            <v>Infected</v>
          </cell>
        </row>
        <row r="8">
          <cell r="A8" t="str">
            <v>Invizimals</v>
          </cell>
        </row>
        <row r="9">
          <cell r="A9" t="str">
            <v>Lumines 2</v>
          </cell>
        </row>
        <row r="10">
          <cell r="A10" t="str">
            <v>Mercury</v>
          </cell>
        </row>
        <row r="11">
          <cell r="A11" t="str">
            <v>Metal Gear Solid Portable OPS</v>
          </cell>
        </row>
        <row r="12">
          <cell r="A12" t="str">
            <v>Need For Speed Most</v>
          </cell>
        </row>
        <row r="13">
          <cell r="A13" t="str">
            <v>Platypus</v>
          </cell>
        </row>
        <row r="14">
          <cell r="A14" t="str">
            <v>Poursuit Force</v>
          </cell>
        </row>
        <row r="15">
          <cell r="A15" t="str">
            <v>Rainbow Six Vegas</v>
          </cell>
        </row>
        <row r="16">
          <cell r="A16" t="str">
            <v>Resistance Retribution</v>
          </cell>
        </row>
        <row r="17">
          <cell r="A17" t="str">
            <v>Ridge Racer</v>
          </cell>
        </row>
        <row r="18">
          <cell r="A18" t="str">
            <v>Tekken Dark Resurection</v>
          </cell>
        </row>
        <row r="19">
          <cell r="A19" t="str">
            <v>Twisted Metal</v>
          </cell>
        </row>
        <row r="20">
          <cell r="A20" t="str">
            <v>God Of War Gost Of Sparta</v>
          </cell>
        </row>
        <row r="21">
          <cell r="A21" t="str">
            <v>Naruto Shippuden Ultimate Ninja Heroes 3</v>
          </cell>
        </row>
        <row r="22">
          <cell r="A22" t="str">
            <v>Poursuit Force</v>
          </cell>
        </row>
      </sheetData>
      <sheetData sheetId="68">
        <row r="4">
          <cell r="I4">
            <v>3</v>
          </cell>
        </row>
      </sheetData>
      <sheetData sheetId="69"/>
      <sheetData sheetId="70">
        <row r="3">
          <cell r="A3" t="str">
            <v>Power Force</v>
          </cell>
        </row>
      </sheetData>
      <sheetData sheetId="71">
        <row r="4">
          <cell r="I4">
            <v>1</v>
          </cell>
        </row>
      </sheetData>
      <sheetData sheetId="72">
        <row r="3">
          <cell r="A3" t="str">
            <v>Chaos Control</v>
          </cell>
        </row>
        <row r="4">
          <cell r="A4" t="str">
            <v>Panzer Dragoon 2</v>
          </cell>
        </row>
        <row r="5">
          <cell r="A5" t="str">
            <v>Sonic R</v>
          </cell>
        </row>
        <row r="6">
          <cell r="A6" t="str">
            <v>The Horde</v>
          </cell>
        </row>
        <row r="8">
          <cell r="A8" t="str">
            <v>Asuka 120% Limited</v>
          </cell>
        </row>
        <row r="9">
          <cell r="A9" t="str">
            <v>Dragon Ball Z</v>
          </cell>
        </row>
        <row r="10">
          <cell r="A10" t="str">
            <v>Dragon Ball Z Shinbuto</v>
          </cell>
        </row>
        <row r="11">
          <cell r="A11" t="str">
            <v>Pretty Fighter X</v>
          </cell>
        </row>
        <row r="12">
          <cell r="A12" t="str">
            <v>World Heros Perfect</v>
          </cell>
        </row>
        <row r="13">
          <cell r="A13" t="str">
            <v>Rockman 8</v>
          </cell>
        </row>
        <row r="14">
          <cell r="A14" t="str">
            <v>Rockman X 4</v>
          </cell>
        </row>
      </sheetData>
      <sheetData sheetId="73">
        <row r="4">
          <cell r="I4">
            <v>1</v>
          </cell>
        </row>
      </sheetData>
      <sheetData sheetId="74">
        <row r="3">
          <cell r="A3" t="str">
            <v>Mortal Kombat 3</v>
          </cell>
        </row>
        <row r="4">
          <cell r="A4" t="str">
            <v>Street Fighter 2</v>
          </cell>
        </row>
        <row r="5">
          <cell r="A5" t="str">
            <v>Street Fighter 2 Turbo</v>
          </cell>
        </row>
        <row r="6">
          <cell r="A6" t="str">
            <v>Street Fighter Alpha 2</v>
          </cell>
        </row>
        <row r="7">
          <cell r="A7" t="str">
            <v>Chessmaster</v>
          </cell>
        </row>
        <row r="8">
          <cell r="A8" t="str">
            <v>Mario Paint</v>
          </cell>
        </row>
        <row r="9">
          <cell r="A9" t="str">
            <v>Crazy Chase</v>
          </cell>
        </row>
        <row r="10">
          <cell r="A10" t="str">
            <v>Donkey Kong Country 2</v>
          </cell>
        </row>
        <row r="11">
          <cell r="A11" t="str">
            <v>Indiana Jones</v>
          </cell>
        </row>
        <row r="12">
          <cell r="A12" t="str">
            <v xml:space="preserve">Jurassic Parck </v>
          </cell>
        </row>
        <row r="13">
          <cell r="A13" t="str">
            <v>Plok</v>
          </cell>
        </row>
        <row r="14">
          <cell r="A14" t="str">
            <v>Sailormoon</v>
          </cell>
        </row>
        <row r="15">
          <cell r="A15" t="str">
            <v>Super Bchid</v>
          </cell>
        </row>
        <row r="16">
          <cell r="A16" t="str">
            <v>Super Mario All Stars</v>
          </cell>
        </row>
        <row r="17">
          <cell r="A17" t="str">
            <v>Zoop</v>
          </cell>
        </row>
        <row r="18">
          <cell r="A18" t="str">
            <v>Spectre</v>
          </cell>
        </row>
        <row r="19">
          <cell r="A19" t="str">
            <v>Nintendo Scope 6</v>
          </cell>
        </row>
        <row r="20">
          <cell r="A20" t="str">
            <v>F Zero</v>
          </cell>
        </row>
        <row r="21">
          <cell r="A21" t="str">
            <v>Stunt Race FX</v>
          </cell>
        </row>
        <row r="22">
          <cell r="A22" t="str">
            <v>Super Mario Kart</v>
          </cell>
        </row>
        <row r="24">
          <cell r="A24" t="str">
            <v>Fatal Fury Special</v>
          </cell>
        </row>
        <row r="25">
          <cell r="A25" t="str">
            <v>Dragon Ball Z 3</v>
          </cell>
        </row>
        <row r="26">
          <cell r="A26" t="str">
            <v>Ranema 1/2</v>
          </cell>
        </row>
        <row r="27">
          <cell r="A27" t="str">
            <v>Fatal Fury</v>
          </cell>
        </row>
        <row r="28">
          <cell r="A28" t="str">
            <v>Killer Instinct</v>
          </cell>
        </row>
      </sheetData>
      <sheetData sheetId="75">
        <row r="4">
          <cell r="J4">
            <v>1</v>
          </cell>
        </row>
      </sheetData>
      <sheetData sheetId="76">
        <row r="3">
          <cell r="A3" t="str">
            <v>Mario Tenis</v>
          </cell>
        </row>
      </sheetData>
      <sheetData sheetId="77">
        <row r="4">
          <cell r="J4">
            <v>1</v>
          </cell>
        </row>
      </sheetData>
      <sheetData sheetId="78">
        <row r="4">
          <cell r="I4">
            <v>1</v>
          </cell>
        </row>
      </sheetData>
      <sheetData sheetId="79">
        <row r="3">
          <cell r="A3" t="str">
            <v xml:space="preserve">007 Goldeneye </v>
          </cell>
        </row>
        <row r="4">
          <cell r="A4" t="str">
            <v>Cerebrale Academie</v>
          </cell>
        </row>
        <row r="5">
          <cell r="A5" t="str">
            <v>Code De La Route</v>
          </cell>
        </row>
        <row r="6">
          <cell r="A6" t="str">
            <v>Conduit</v>
          </cell>
        </row>
        <row r="7">
          <cell r="A7" t="str">
            <v>Disaster Day of Crisis</v>
          </cell>
        </row>
        <row r="8">
          <cell r="A8" t="str">
            <v>Disney Infinity</v>
          </cell>
        </row>
        <row r="9">
          <cell r="A9" t="str">
            <v>Dragon Ball Revenge Of King Piccolo</v>
          </cell>
        </row>
        <row r="10">
          <cell r="A10" t="str">
            <v>House Of The Dead</v>
          </cell>
        </row>
        <row r="11">
          <cell r="A11" t="str">
            <v>Job Island</v>
          </cell>
        </row>
        <row r="12">
          <cell r="A12" t="str">
            <v>Lapins Cretins La Grosse Aventure</v>
          </cell>
        </row>
        <row r="13">
          <cell r="A13" t="str">
            <v>Mario &amp; Sonic aux JO</v>
          </cell>
        </row>
        <row r="14">
          <cell r="A14" t="str">
            <v>Mario Kart</v>
          </cell>
        </row>
        <row r="15">
          <cell r="A15" t="str">
            <v>Mario Party 8</v>
          </cell>
        </row>
        <row r="16">
          <cell r="A16" t="str">
            <v>Mario Party 9</v>
          </cell>
        </row>
        <row r="17">
          <cell r="A17" t="str">
            <v>Mario Strikers Charged Football</v>
          </cell>
        </row>
        <row r="18">
          <cell r="A18" t="str">
            <v>Mercury Meltdown Revolution</v>
          </cell>
        </row>
        <row r="19">
          <cell r="A19" t="str">
            <v>Metroid Prime 3 Corruption</v>
          </cell>
        </row>
        <row r="20">
          <cell r="A20" t="str">
            <v>New Super Mario Bros Wii</v>
          </cell>
        </row>
        <row r="21">
          <cell r="A21" t="str">
            <v>No More Heroes</v>
          </cell>
        </row>
        <row r="22">
          <cell r="A22" t="str">
            <v>Okami</v>
          </cell>
        </row>
        <row r="23">
          <cell r="A23" t="str">
            <v>Rayman Contre Les Lapins Encore+ Cretins</v>
          </cell>
        </row>
        <row r="24">
          <cell r="A24" t="str">
            <v>Red Steel</v>
          </cell>
        </row>
        <row r="25">
          <cell r="A25" t="str">
            <v>Resident Evil The Umb</v>
          </cell>
        </row>
        <row r="26">
          <cell r="A26" t="str">
            <v>Samurai Warriors Katana</v>
          </cell>
        </row>
        <row r="27">
          <cell r="A27" t="str">
            <v>Sega Superstar Tennis</v>
          </cell>
        </row>
        <row r="28">
          <cell r="A28" t="str">
            <v>Shaun White</v>
          </cell>
        </row>
        <row r="29">
          <cell r="A29" t="str">
            <v>Skylanders Giants</v>
          </cell>
        </row>
        <row r="30">
          <cell r="A30" t="str">
            <v>Skylanders Spyro's Adventure</v>
          </cell>
        </row>
        <row r="31">
          <cell r="A31" t="str">
            <v>Skylanders Swap Force</v>
          </cell>
        </row>
        <row r="32">
          <cell r="A32" t="str">
            <v>Skylanders Trap Team</v>
          </cell>
        </row>
        <row r="33">
          <cell r="A33" t="str">
            <v>Sonic Colours</v>
          </cell>
        </row>
        <row r="34">
          <cell r="A34" t="str">
            <v>Sport Island</v>
          </cell>
        </row>
        <row r="35">
          <cell r="A35" t="str">
            <v>Super Mario Galaxy</v>
          </cell>
        </row>
        <row r="36">
          <cell r="A36" t="str">
            <v>Super Mario Galaxy</v>
          </cell>
        </row>
        <row r="37">
          <cell r="A37" t="str">
            <v>Super Monkey Ball Banana Blitz</v>
          </cell>
        </row>
        <row r="38">
          <cell r="A38" t="str">
            <v>Super Smashbros Bra</v>
          </cell>
        </row>
        <row r="39">
          <cell r="A39" t="str">
            <v>Super Swing Golf</v>
          </cell>
        </row>
        <row r="40">
          <cell r="A40" t="str">
            <v>Trauma Center Second Opinion</v>
          </cell>
        </row>
        <row r="41">
          <cell r="A41" t="str">
            <v>Wii Fit</v>
          </cell>
        </row>
        <row r="42">
          <cell r="A42" t="str">
            <v>Wii Play</v>
          </cell>
        </row>
        <row r="43">
          <cell r="A43" t="str">
            <v>Wii Sport</v>
          </cell>
        </row>
        <row r="44">
          <cell r="A44" t="str">
            <v>Worms Odyssée Spat</v>
          </cell>
        </row>
        <row r="45">
          <cell r="A45" t="str">
            <v>Zelda Twilight Princess</v>
          </cell>
        </row>
      </sheetData>
      <sheetData sheetId="80">
        <row r="4">
          <cell r="J4">
            <v>1</v>
          </cell>
        </row>
      </sheetData>
      <sheetData sheetId="81">
        <row r="3">
          <cell r="A3" t="str">
            <v>007 Nightfire</v>
          </cell>
        </row>
        <row r="4">
          <cell r="A4" t="str">
            <v>Big Mutha Truckers</v>
          </cell>
        </row>
        <row r="5">
          <cell r="A5" t="str">
            <v>Black</v>
          </cell>
        </row>
        <row r="6">
          <cell r="A6" t="str">
            <v>Brute Force</v>
          </cell>
        </row>
        <row r="7">
          <cell r="A7" t="str">
            <v>Burnout 2</v>
          </cell>
        </row>
        <row r="8">
          <cell r="A8" t="str">
            <v xml:space="preserve">Chrnicles of Riddick </v>
          </cell>
        </row>
        <row r="9">
          <cell r="A9" t="str">
            <v>Commandos 2</v>
          </cell>
        </row>
        <row r="10">
          <cell r="A10" t="str">
            <v>Counter Strike</v>
          </cell>
        </row>
        <row r="11">
          <cell r="A11" t="str">
            <v>Dead Or Alive 3</v>
          </cell>
        </row>
        <row r="12">
          <cell r="A12" t="str">
            <v>Dead Or Alive Xtreme Beach Volleyball</v>
          </cell>
        </row>
        <row r="13">
          <cell r="A13" t="str">
            <v>Deus Ex Invisible War</v>
          </cell>
        </row>
        <row r="14">
          <cell r="A14" t="str">
            <v>Dino Crisis 3</v>
          </cell>
        </row>
        <row r="15">
          <cell r="A15" t="str">
            <v>Doom 3</v>
          </cell>
        </row>
        <row r="16">
          <cell r="A16" t="str">
            <v>Driver 3</v>
          </cell>
        </row>
        <row r="17">
          <cell r="A17" t="str">
            <v>Fable</v>
          </cell>
        </row>
        <row r="18">
          <cell r="A18" t="str">
            <v>Fallout BrotherHood Of Steel</v>
          </cell>
        </row>
        <row r="19">
          <cell r="A19" t="str">
            <v>FarCry Instsncts</v>
          </cell>
        </row>
        <row r="20">
          <cell r="A20" t="str">
            <v>Forza Motor Sport</v>
          </cell>
        </row>
        <row r="21">
          <cell r="A21" t="str">
            <v>Fuzion Frenzy</v>
          </cell>
        </row>
        <row r="22">
          <cell r="A22" t="str">
            <v>Ghost Recon 2 Summit Strike</v>
          </cell>
        </row>
        <row r="23">
          <cell r="A23" t="str">
            <v>Ghost Recon Advanced Warfighter</v>
          </cell>
        </row>
        <row r="24">
          <cell r="A24" t="str">
            <v>Grabbed By The Ghoulies</v>
          </cell>
        </row>
        <row r="25">
          <cell r="A25" t="str">
            <v>GTA San Andreas</v>
          </cell>
        </row>
        <row r="26">
          <cell r="A26" t="str">
            <v>Halo</v>
          </cell>
        </row>
        <row r="27">
          <cell r="A27" t="str">
            <v>Halo 2</v>
          </cell>
        </row>
        <row r="28">
          <cell r="A28" t="str">
            <v>Halo 2 Pack De Cartes Multijoueurs</v>
          </cell>
        </row>
        <row r="29">
          <cell r="A29" t="str">
            <v>Hitman 2</v>
          </cell>
        </row>
        <row r="30">
          <cell r="A30" t="str">
            <v>Hitman Blood Money</v>
          </cell>
        </row>
        <row r="31">
          <cell r="A31" t="str">
            <v>Hitman Contracts</v>
          </cell>
        </row>
        <row r="32">
          <cell r="A32" t="str">
            <v>Hunter The Reckoning</v>
          </cell>
        </row>
        <row r="33">
          <cell r="A33" t="str">
            <v>Leisure Suit Larry Magna Cum Laude</v>
          </cell>
        </row>
        <row r="34">
          <cell r="A34" t="str">
            <v>Medal Of Honor Soleil</v>
          </cell>
        </row>
        <row r="35">
          <cell r="A35" t="str">
            <v>Mercenaries</v>
          </cell>
        </row>
        <row r="36">
          <cell r="A36" t="str">
            <v>Metal Slug 3</v>
          </cell>
        </row>
        <row r="37">
          <cell r="A37" t="str">
            <v>Metal Slug 4</v>
          </cell>
        </row>
        <row r="38">
          <cell r="A38" t="str">
            <v>Midtown Madness 3</v>
          </cell>
        </row>
        <row r="39">
          <cell r="A39" t="str">
            <v>Mortal Kombat 5</v>
          </cell>
        </row>
        <row r="40">
          <cell r="A40" t="str">
            <v>Need For Speed Under</v>
          </cell>
        </row>
        <row r="41">
          <cell r="A41" t="str">
            <v>Ninja Gaiden</v>
          </cell>
        </row>
        <row r="42">
          <cell r="A42" t="str">
            <v>Obscure</v>
          </cell>
        </row>
        <row r="43">
          <cell r="A43" t="str">
            <v>Pariah</v>
          </cell>
        </row>
        <row r="44">
          <cell r="A44" t="str">
            <v>Prisoner Of War</v>
          </cell>
        </row>
        <row r="45">
          <cell r="A45" t="str">
            <v>Project Gotham Race2</v>
          </cell>
        </row>
        <row r="46">
          <cell r="A46" t="str">
            <v>Psi-Ops The Mindgate</v>
          </cell>
        </row>
        <row r="47">
          <cell r="A47" t="str">
            <v xml:space="preserve">Rainbow Six 3 </v>
          </cell>
        </row>
        <row r="48">
          <cell r="A48" t="str">
            <v>Rainbow Six 3 Black A</v>
          </cell>
        </row>
        <row r="49">
          <cell r="A49" t="str">
            <v>Rainbow Six 3 Pack</v>
          </cell>
        </row>
        <row r="50">
          <cell r="A50" t="str">
            <v>Rainbow Six Lockdown</v>
          </cell>
        </row>
        <row r="51">
          <cell r="A51" t="str">
            <v>Red Faction 2</v>
          </cell>
        </row>
        <row r="52">
          <cell r="A52" t="str">
            <v>Serious Sam 2</v>
          </cell>
        </row>
        <row r="53">
          <cell r="A53" t="str">
            <v>Silent Hill 4 The Room</v>
          </cell>
        </row>
        <row r="54">
          <cell r="A54" t="str">
            <v>Soldier Of Fortune 2</v>
          </cell>
        </row>
        <row r="55">
          <cell r="A55" t="str">
            <v>Splinter Cell</v>
          </cell>
        </row>
        <row r="56">
          <cell r="A56" t="str">
            <v>Splinter Cell Chaos The</v>
          </cell>
        </row>
        <row r="57">
          <cell r="A57" t="str">
            <v>Splinter Cell Pandora T</v>
          </cell>
        </row>
        <row r="58">
          <cell r="A58" t="str">
            <v>Star Wars Battlefront 2</v>
          </cell>
        </row>
        <row r="59">
          <cell r="A59" t="str">
            <v>Still Life</v>
          </cell>
        </row>
        <row r="60">
          <cell r="A60" t="str">
            <v>The Suffering</v>
          </cell>
        </row>
        <row r="61">
          <cell r="A61" t="str">
            <v>Time Spliters 2</v>
          </cell>
        </row>
        <row r="62">
          <cell r="A62" t="str">
            <v>Time Splitter 3 Future Perfect</v>
          </cell>
        </row>
        <row r="63">
          <cell r="A63" t="str">
            <v>True Crime</v>
          </cell>
        </row>
        <row r="64">
          <cell r="A64" t="str">
            <v>True Crime New York C</v>
          </cell>
        </row>
        <row r="65">
          <cell r="A65" t="str">
            <v>Whiplash</v>
          </cell>
        </row>
        <row r="66">
          <cell r="A66" t="str">
            <v xml:space="preserve">Wolfenstein </v>
          </cell>
        </row>
        <row r="67">
          <cell r="A67" t="str">
            <v>Worms 3D</v>
          </cell>
        </row>
        <row r="68">
          <cell r="A68" t="str">
            <v>Lega Star Wars 2 la Trilogie Originale</v>
          </cell>
        </row>
        <row r="69">
          <cell r="A69" t="str">
            <v>Sonic Riders</v>
          </cell>
        </row>
        <row r="70">
          <cell r="A70" t="str">
            <v>Azurik Rise Of Perathia</v>
          </cell>
        </row>
      </sheetData>
      <sheetData sheetId="82">
        <row r="3">
          <cell r="I3">
            <v>2</v>
          </cell>
        </row>
      </sheetData>
      <sheetData sheetId="83">
        <row r="2">
          <cell r="A2" t="str">
            <v>Retour au Sommaire</v>
          </cell>
        </row>
        <row r="3">
          <cell r="A3" t="str">
            <v>Ace Combat 6 Fires of Liberation</v>
          </cell>
        </row>
        <row r="4">
          <cell r="A4" t="str">
            <v>Ace Combat Assault Horizon</v>
          </cell>
        </row>
        <row r="5">
          <cell r="A5" t="str">
            <v>Alan Wake</v>
          </cell>
        </row>
        <row r="6">
          <cell r="A6" t="str">
            <v>Alerte Rouge 3</v>
          </cell>
        </row>
        <row r="7">
          <cell r="A7" t="str">
            <v>Aliens VS Predator</v>
          </cell>
        </row>
        <row r="8">
          <cell r="A8" t="str">
            <v>Alone In The Dark</v>
          </cell>
        </row>
        <row r="9">
          <cell r="A9" t="str">
            <v>Assassins Creed</v>
          </cell>
        </row>
        <row r="10">
          <cell r="A10" t="str">
            <v>Assassins Creed 3</v>
          </cell>
        </row>
        <row r="11">
          <cell r="A11" t="str">
            <v>Assassin's Creed 4 Black Flag</v>
          </cell>
        </row>
        <row r="12">
          <cell r="A12" t="str">
            <v>Avatar</v>
          </cell>
        </row>
        <row r="13">
          <cell r="A13" t="str">
            <v>Beautiful Katamari</v>
          </cell>
        </row>
        <row r="14">
          <cell r="A14" t="str">
            <v>Bionic Commando</v>
          </cell>
        </row>
        <row r="15">
          <cell r="A15" t="str">
            <v>Bioshock</v>
          </cell>
        </row>
        <row r="16">
          <cell r="A16" t="str">
            <v xml:space="preserve">Borderlands 2 </v>
          </cell>
        </row>
        <row r="17">
          <cell r="A17" t="str">
            <v>Bully Scholarship Edit</v>
          </cell>
        </row>
        <row r="18">
          <cell r="A18" t="str">
            <v>Call Of Duty Ghosts</v>
          </cell>
        </row>
        <row r="19">
          <cell r="A19" t="str">
            <v>Carrier Command Gaea Mission</v>
          </cell>
        </row>
        <row r="20">
          <cell r="A20" t="str">
            <v>Child Of Eden</v>
          </cell>
        </row>
        <row r="21">
          <cell r="A21" t="str">
            <v>Command &amp; Conquer 3</v>
          </cell>
        </row>
        <row r="22">
          <cell r="A22" t="str">
            <v>Command &amp; Conquer 3 La Fureur De Kane</v>
          </cell>
        </row>
        <row r="23">
          <cell r="A23" t="str">
            <v>Command &amp; Conquer 3 La Fureur De Kane</v>
          </cell>
        </row>
        <row r="24">
          <cell r="A24" t="str">
            <v>Condemned</v>
          </cell>
        </row>
        <row r="25">
          <cell r="A25" t="str">
            <v>Condemned 2</v>
          </cell>
        </row>
        <row r="26">
          <cell r="A26" t="str">
            <v>Damnation</v>
          </cell>
        </row>
        <row r="27">
          <cell r="A27" t="str">
            <v>Dark Messiah</v>
          </cell>
        </row>
        <row r="28">
          <cell r="A28" t="str">
            <v>Dead Or Alive 4</v>
          </cell>
        </row>
        <row r="29">
          <cell r="A29" t="str">
            <v>Dead Or Alive Xtreme Beach Volleyball</v>
          </cell>
        </row>
        <row r="30">
          <cell r="A30" t="str">
            <v>Dead Rising</v>
          </cell>
        </row>
        <row r="31">
          <cell r="A31" t="str">
            <v>Deus Ex</v>
          </cell>
        </row>
        <row r="32">
          <cell r="A32" t="str">
            <v xml:space="preserve">Devil May Cry 4 </v>
          </cell>
        </row>
        <row r="33">
          <cell r="A33" t="str">
            <v>DJ Hero 2</v>
          </cell>
        </row>
        <row r="34">
          <cell r="A34" t="str">
            <v>Don King Boxing</v>
          </cell>
        </row>
        <row r="35">
          <cell r="A35" t="str">
            <v>Eternal Sonata</v>
          </cell>
        </row>
        <row r="36">
          <cell r="A36" t="str">
            <v>Fable 2</v>
          </cell>
        </row>
        <row r="37">
          <cell r="A37" t="str">
            <v>Fallout 3</v>
          </cell>
        </row>
        <row r="38">
          <cell r="A38" t="str">
            <v>Fallout New Vegas</v>
          </cell>
        </row>
        <row r="39">
          <cell r="A39" t="str">
            <v>Farcry 2</v>
          </cell>
        </row>
        <row r="40">
          <cell r="A40" t="str">
            <v>Farcry Predator</v>
          </cell>
        </row>
        <row r="41">
          <cell r="A41" t="str">
            <v>Farming Simulator 15</v>
          </cell>
        </row>
        <row r="42">
          <cell r="A42" t="str">
            <v>Fear Files</v>
          </cell>
        </row>
        <row r="43">
          <cell r="A43" t="str">
            <v>Fifa 09</v>
          </cell>
        </row>
        <row r="44">
          <cell r="A44" t="str">
            <v>Final Fantasy 11</v>
          </cell>
        </row>
        <row r="45">
          <cell r="A45" t="str">
            <v>Final Fantasy 13</v>
          </cell>
        </row>
        <row r="46">
          <cell r="A46" t="str">
            <v>Flatout Ultimate Carnage</v>
          </cell>
        </row>
        <row r="47">
          <cell r="A47" t="str">
            <v>Forza Horizon</v>
          </cell>
        </row>
        <row r="48">
          <cell r="A48" t="str">
            <v>Full Auto</v>
          </cell>
        </row>
        <row r="49">
          <cell r="A49" t="str">
            <v>Gear Of War Judgment</v>
          </cell>
        </row>
        <row r="50">
          <cell r="A50" t="str">
            <v>Gears Of War</v>
          </cell>
        </row>
        <row r="51">
          <cell r="A51" t="str">
            <v>Gears Of War 2</v>
          </cell>
        </row>
        <row r="52">
          <cell r="A52" t="str">
            <v>Gears Of War 3</v>
          </cell>
        </row>
        <row r="53">
          <cell r="A53" t="str">
            <v>Ghost Recon Advance Warfighter</v>
          </cell>
        </row>
        <row r="54">
          <cell r="A54" t="str">
            <v>Hallo 4 Collector</v>
          </cell>
        </row>
        <row r="55">
          <cell r="A55" t="str">
            <v>Halo 3</v>
          </cell>
        </row>
        <row r="56">
          <cell r="A56" t="str">
            <v>Halo 3 ODST</v>
          </cell>
        </row>
        <row r="57">
          <cell r="A57" t="str">
            <v>Halo Reach</v>
          </cell>
        </row>
        <row r="58">
          <cell r="A58" t="str">
            <v>Halo Wars</v>
          </cell>
        </row>
        <row r="59">
          <cell r="A59" t="str">
            <v>Hawx</v>
          </cell>
        </row>
        <row r="60">
          <cell r="A60" t="str">
            <v>Hitman Absolution</v>
          </cell>
        </row>
        <row r="61">
          <cell r="A61" t="str">
            <v>Infinite Undiscovery</v>
          </cell>
        </row>
        <row r="62">
          <cell r="A62" t="str">
            <v>Injustice</v>
          </cell>
        </row>
        <row r="63">
          <cell r="A63" t="str">
            <v>Just Cause 2</v>
          </cell>
        </row>
        <row r="64">
          <cell r="A64" t="str">
            <v>Kameo</v>
          </cell>
        </row>
        <row r="65">
          <cell r="A65" t="str">
            <v>Kane &amp; Lynch Dead Men</v>
          </cell>
        </row>
        <row r="66">
          <cell r="A66" t="str">
            <v>Kinect Adventures</v>
          </cell>
        </row>
        <row r="67">
          <cell r="A67" t="str">
            <v>Kinect Adventures</v>
          </cell>
        </row>
        <row r="68">
          <cell r="A68" t="str">
            <v>Kung Fu Panda</v>
          </cell>
        </row>
        <row r="69">
          <cell r="A69" t="str">
            <v>Last Remnant</v>
          </cell>
        </row>
        <row r="70">
          <cell r="A70" t="str">
            <v>Left 4 Dead</v>
          </cell>
        </row>
        <row r="71">
          <cell r="A71" t="str">
            <v>Left 4 Dead 2</v>
          </cell>
        </row>
        <row r="72">
          <cell r="A72" t="str">
            <v>Lego Jurassic World</v>
          </cell>
        </row>
        <row r="73">
          <cell r="A73" t="str">
            <v>Lego Batman</v>
          </cell>
        </row>
        <row r="74">
          <cell r="A74" t="str">
            <v>Lego Indiana Jones</v>
          </cell>
        </row>
        <row r="75">
          <cell r="A75" t="str">
            <v>Lost Planet</v>
          </cell>
        </row>
        <row r="76">
          <cell r="A76" t="str">
            <v>Lost Planet 2</v>
          </cell>
        </row>
        <row r="77">
          <cell r="A77" t="str">
            <v>Mass Effect</v>
          </cell>
        </row>
        <row r="78">
          <cell r="A78" t="str">
            <v>Mercenaries 2</v>
          </cell>
        </row>
        <row r="79">
          <cell r="A79" t="str">
            <v>Metro 2033</v>
          </cell>
        </row>
        <row r="80">
          <cell r="A80" t="str">
            <v>Need For Speed Carbo</v>
          </cell>
        </row>
        <row r="81">
          <cell r="A81" t="str">
            <v>Need For Speed Hot Pursuit</v>
          </cell>
        </row>
        <row r="82">
          <cell r="A82" t="str">
            <v>Need For Speed Most Wanted</v>
          </cell>
        </row>
        <row r="83">
          <cell r="A83" t="str">
            <v>Ninja Gaiden</v>
          </cell>
        </row>
        <row r="84">
          <cell r="A84" t="str">
            <v>Ninja Gaiden 2</v>
          </cell>
        </row>
        <row r="85">
          <cell r="A85" t="str">
            <v>Oblivion</v>
          </cell>
        </row>
        <row r="86">
          <cell r="A86" t="str">
            <v>Orange Box</v>
          </cell>
        </row>
        <row r="87">
          <cell r="A87" t="str">
            <v>Outfit</v>
          </cell>
        </row>
        <row r="88">
          <cell r="A88" t="str">
            <v>Over G Fighters</v>
          </cell>
        </row>
        <row r="89">
          <cell r="A89" t="str">
            <v>Overlord</v>
          </cell>
        </row>
        <row r="90">
          <cell r="A90" t="str">
            <v>Payday 2</v>
          </cell>
        </row>
        <row r="91">
          <cell r="A91" t="str">
            <v>Perfect Dark Zero</v>
          </cell>
        </row>
        <row r="92">
          <cell r="A92" t="str">
            <v>Plant VS Zombies Garden Warfare</v>
          </cell>
        </row>
        <row r="93">
          <cell r="A93" t="str">
            <v>Portal 2</v>
          </cell>
        </row>
        <row r="94">
          <cell r="A94" t="str">
            <v>Prey</v>
          </cell>
        </row>
        <row r="95">
          <cell r="A95" t="str">
            <v>Pure</v>
          </cell>
        </row>
        <row r="96">
          <cell r="A96" t="str">
            <v>R.U.S.E</v>
          </cell>
        </row>
        <row r="97">
          <cell r="A97" t="str">
            <v>Race Pro</v>
          </cell>
        </row>
        <row r="98">
          <cell r="A98" t="str">
            <v>Rage</v>
          </cell>
        </row>
        <row r="99">
          <cell r="A99" t="str">
            <v>RainBow Six Vegas</v>
          </cell>
        </row>
        <row r="100">
          <cell r="A100" t="str">
            <v>Raven Squad</v>
          </cell>
        </row>
        <row r="101">
          <cell r="A101" t="str">
            <v>Rayman Legends</v>
          </cell>
        </row>
        <row r="102">
          <cell r="A102" t="str">
            <v>Rayman Origins</v>
          </cell>
        </row>
        <row r="103">
          <cell r="A103" t="str">
            <v>Rayman Origins</v>
          </cell>
        </row>
        <row r="104">
          <cell r="A104" t="str">
            <v>Red Dead Redemption</v>
          </cell>
        </row>
        <row r="105">
          <cell r="A105" t="str">
            <v>Resident Evil 5</v>
          </cell>
        </row>
        <row r="106">
          <cell r="A106" t="str">
            <v>Resident Evil 6</v>
          </cell>
        </row>
        <row r="107">
          <cell r="A107" t="str">
            <v>Ridge Racer 6</v>
          </cell>
        </row>
        <row r="108">
          <cell r="A108" t="str">
            <v>Ridge Racer Unbounded</v>
          </cell>
        </row>
        <row r="109">
          <cell r="A109" t="str">
            <v>Rise Of The Argonauts</v>
          </cell>
        </row>
        <row r="110">
          <cell r="A110" t="str">
            <v>Saints Row</v>
          </cell>
        </row>
        <row r="111">
          <cell r="A111" t="str">
            <v>Saints Row 2</v>
          </cell>
        </row>
        <row r="112">
          <cell r="A112" t="str">
            <v>Sega Rally</v>
          </cell>
        </row>
        <row r="113">
          <cell r="A113" t="str">
            <v>Sleeping Dogs</v>
          </cell>
        </row>
        <row r="114">
          <cell r="A114" t="str">
            <v>Sniper 2 Ghost Warrior</v>
          </cell>
        </row>
        <row r="115">
          <cell r="A115" t="str">
            <v>Soldier Of Fortune PayBack</v>
          </cell>
        </row>
        <row r="116">
          <cell r="A116" t="str">
            <v>Spider Man Regne Des Ombres</v>
          </cell>
        </row>
        <row r="117">
          <cell r="A117" t="str">
            <v>Splinter Cell Conviction</v>
          </cell>
        </row>
        <row r="118">
          <cell r="A118" t="str">
            <v>Star Ocean The Last Hope</v>
          </cell>
        </row>
        <row r="119">
          <cell r="A119" t="str">
            <v>Stranglehold</v>
          </cell>
        </row>
        <row r="120">
          <cell r="A120" t="str">
            <v>Stuntman Ignition</v>
          </cell>
        </row>
        <row r="121">
          <cell r="A121" t="str">
            <v>Tekken 6 Collector</v>
          </cell>
        </row>
        <row r="122">
          <cell r="A122" t="str">
            <v>Too Human</v>
          </cell>
        </row>
        <row r="123">
          <cell r="A123" t="str">
            <v>Viking Battle For Asga</v>
          </cell>
        </row>
        <row r="124">
          <cell r="A124" t="str">
            <v>Viva Pinata</v>
          </cell>
        </row>
        <row r="125">
          <cell r="A125" t="str">
            <v>Warhammer 40000 Space Marine</v>
          </cell>
        </row>
        <row r="126">
          <cell r="A126" t="str">
            <v>WeelMan</v>
          </cell>
        </row>
      </sheetData>
      <sheetData sheetId="84">
        <row r="4">
          <cell r="I4">
            <v>1</v>
          </cell>
        </row>
      </sheetData>
      <sheetData sheetId="85">
        <row r="4">
          <cell r="A4" t="str">
            <v>Metal Gear 5</v>
          </cell>
        </row>
        <row r="5">
          <cell r="A5" t="str">
            <v>Watch Dogs</v>
          </cell>
        </row>
      </sheetData>
      <sheetData sheetId="86"/>
      <sheetData sheetId="87">
        <row r="3">
          <cell r="A3" t="str">
            <v>Food Fight</v>
          </cell>
        </row>
      </sheetData>
      <sheetData sheetId="88"/>
      <sheetData sheetId="89"/>
      <sheetData sheetId="90"/>
      <sheetData sheetId="91"/>
      <sheetData sheetId="92">
        <row r="2">
          <cell r="C2">
            <v>23</v>
          </cell>
        </row>
      </sheetData>
      <sheetData sheetId="93">
        <row r="3">
          <cell r="A3" t="str">
            <v>Sonic &amp; Knuckles Collection</v>
          </cell>
        </row>
        <row r="4">
          <cell r="A4" t="str">
            <v>Figurine Sylanders Giants Jet-Vac</v>
          </cell>
        </row>
      </sheetData>
      <sheetData sheetId="94"/>
      <sheetData sheetId="95"/>
      <sheetData sheetId="96"/>
      <sheetData sheetId="97">
        <row r="3">
          <cell r="D3" t="str">
            <v xml:space="preserve"> </v>
          </cell>
        </row>
        <row r="4">
          <cell r="A4">
            <v>1</v>
          </cell>
          <cell r="B4" t="str">
            <v>Unité</v>
          </cell>
          <cell r="C4" t="str">
            <v>Oui</v>
          </cell>
          <cell r="D4" t="str">
            <v>Sans Doc</v>
          </cell>
          <cell r="E4" t="str">
            <v>Auto</v>
          </cell>
          <cell r="F4" t="str">
            <v>Fr</v>
          </cell>
          <cell r="G4" t="str">
            <v>720p</v>
          </cell>
          <cell r="H4" t="str">
            <v>Sans</v>
          </cell>
          <cell r="I4" t="str">
            <v>Wii Mote</v>
          </cell>
          <cell r="J4" t="str">
            <v>Console</v>
          </cell>
        </row>
        <row r="5">
          <cell r="A5">
            <v>2</v>
          </cell>
          <cell r="B5" t="str">
            <v>Ko</v>
          </cell>
          <cell r="C5" t="str">
            <v>Non</v>
          </cell>
          <cell r="D5" t="str">
            <v>Sans Cover</v>
          </cell>
          <cell r="E5" t="str">
            <v>Aventure</v>
          </cell>
          <cell r="F5" t="str">
            <v>Jp</v>
          </cell>
          <cell r="G5" t="str">
            <v>1080i</v>
          </cell>
          <cell r="H5" t="str">
            <v>2-2</v>
          </cell>
          <cell r="I5" t="str">
            <v>Nunchuk</v>
          </cell>
          <cell r="J5" t="str">
            <v>Pad</v>
          </cell>
        </row>
        <row r="6">
          <cell r="A6">
            <v>3</v>
          </cell>
          <cell r="B6" t="str">
            <v>Mo</v>
          </cell>
          <cell r="C6" t="str">
            <v>NC</v>
          </cell>
          <cell r="D6" t="str">
            <v>Sans Boite</v>
          </cell>
          <cell r="E6" t="str">
            <v>Avion</v>
          </cell>
          <cell r="F6" t="str">
            <v>Us</v>
          </cell>
          <cell r="G6" t="str">
            <v>1080p</v>
          </cell>
          <cell r="H6" t="str">
            <v>2-3</v>
          </cell>
          <cell r="I6" t="str">
            <v>Classic</v>
          </cell>
          <cell r="J6" t="str">
            <v>Pieces deta.</v>
          </cell>
        </row>
        <row r="7">
          <cell r="A7">
            <v>4</v>
          </cell>
          <cell r="B7" t="str">
            <v>Go</v>
          </cell>
          <cell r="D7" t="str">
            <v>Ni Doc Ni Boite</v>
          </cell>
          <cell r="E7" t="str">
            <v>Baston</v>
          </cell>
          <cell r="F7" t="str">
            <v>En</v>
          </cell>
          <cell r="H7" t="str">
            <v>2-4</v>
          </cell>
          <cell r="I7" t="str">
            <v>Game Cube</v>
          </cell>
          <cell r="J7" t="str">
            <v>HS Pour pce</v>
          </cell>
        </row>
        <row r="8">
          <cell r="A8">
            <v>5</v>
          </cell>
          <cell r="B8" t="str">
            <v>NC</v>
          </cell>
          <cell r="D8" t="str">
            <v>Clavier</v>
          </cell>
          <cell r="E8" t="str">
            <v>Beatem All</v>
          </cell>
          <cell r="H8" t="str">
            <v>2-5</v>
          </cell>
          <cell r="I8" t="str">
            <v>WM NC</v>
          </cell>
          <cell r="J8" t="str">
            <v>Extention</v>
          </cell>
        </row>
        <row r="9">
          <cell r="A9">
            <v>6</v>
          </cell>
          <cell r="B9" t="str">
            <v>Interne</v>
          </cell>
          <cell r="D9" t="str">
            <v>Sourie</v>
          </cell>
          <cell r="E9" t="str">
            <v>Cerebrale</v>
          </cell>
          <cell r="H9" t="str">
            <v>2-6</v>
          </cell>
          <cell r="I9" t="str">
            <v>WM NC C</v>
          </cell>
          <cell r="J9" t="str">
            <v>Divers</v>
          </cell>
        </row>
        <row r="10">
          <cell r="A10">
            <v>7</v>
          </cell>
          <cell r="D10" t="str">
            <v>Sourie &amp; Clavier</v>
          </cell>
          <cell r="E10" t="str">
            <v>Compilation</v>
          </cell>
          <cell r="H10" t="str">
            <v>2-7</v>
          </cell>
          <cell r="I10" t="str">
            <v>WM NC GC</v>
          </cell>
          <cell r="J10" t="str">
            <v>C. Memoire</v>
          </cell>
        </row>
        <row r="11">
          <cell r="A11">
            <v>8</v>
          </cell>
          <cell r="D11" t="str">
            <v>Caméra</v>
          </cell>
          <cell r="E11" t="str">
            <v>Divers</v>
          </cell>
          <cell r="H11" t="str">
            <v>2-8</v>
          </cell>
          <cell r="I11" t="str">
            <v>WM NC GC C</v>
          </cell>
        </row>
        <row r="12">
          <cell r="A12">
            <v>9</v>
          </cell>
          <cell r="D12" t="str">
            <v>Micro</v>
          </cell>
          <cell r="E12" t="str">
            <v>FPS</v>
          </cell>
          <cell r="H12" t="str">
            <v>2-9</v>
          </cell>
          <cell r="I12" t="str">
            <v>Wii Speak</v>
          </cell>
        </row>
        <row r="13">
          <cell r="A13">
            <v>10</v>
          </cell>
          <cell r="D13" t="str">
            <v>Classement</v>
          </cell>
          <cell r="E13" t="str">
            <v>Gestion</v>
          </cell>
          <cell r="H13" t="str">
            <v>2-10</v>
          </cell>
          <cell r="I13" t="str">
            <v>WM NC WS</v>
          </cell>
        </row>
        <row r="14">
          <cell r="A14">
            <v>11</v>
          </cell>
          <cell r="D14" t="str">
            <v>Voix</v>
          </cell>
          <cell r="E14" t="str">
            <v>Gun</v>
          </cell>
          <cell r="H14" t="str">
            <v>2-11</v>
          </cell>
          <cell r="I14" t="str">
            <v>WM NC C WS</v>
          </cell>
        </row>
        <row r="15">
          <cell r="A15">
            <v>12</v>
          </cell>
          <cell r="D15" t="str">
            <v>Collector</v>
          </cell>
          <cell r="E15" t="str">
            <v>Helico</v>
          </cell>
          <cell r="H15" t="str">
            <v>2-12</v>
          </cell>
          <cell r="I15" t="str">
            <v>WM NC GC WS</v>
          </cell>
        </row>
        <row r="16">
          <cell r="A16">
            <v>13</v>
          </cell>
          <cell r="D16" t="str">
            <v>Editeur Niveau</v>
          </cell>
          <cell r="E16" t="str">
            <v>Infiltration</v>
          </cell>
          <cell r="H16" t="str">
            <v>2-13</v>
          </cell>
          <cell r="I16" t="str">
            <v>WM NC GC C WS</v>
          </cell>
        </row>
        <row r="17">
          <cell r="A17">
            <v>14</v>
          </cell>
          <cell r="D17" t="str">
            <v>Vibration</v>
          </cell>
          <cell r="E17" t="str">
            <v>Mini-Jeux</v>
          </cell>
          <cell r="H17" t="str">
            <v>2-14</v>
          </cell>
        </row>
        <row r="18">
          <cell r="A18">
            <v>15</v>
          </cell>
          <cell r="D18" t="str">
            <v>Mouvement</v>
          </cell>
          <cell r="E18" t="str">
            <v>MMORPG</v>
          </cell>
          <cell r="H18" t="str">
            <v>2-15</v>
          </cell>
        </row>
        <row r="19">
          <cell r="A19">
            <v>16</v>
          </cell>
          <cell r="D19" t="str">
            <v>Mouvement &amp; Vibration</v>
          </cell>
          <cell r="E19" t="str">
            <v>Moto</v>
          </cell>
          <cell r="H19" t="str">
            <v>2-16</v>
          </cell>
        </row>
        <row r="20">
          <cell r="A20">
            <v>17</v>
          </cell>
          <cell r="D20" t="str">
            <v>Joystick</v>
          </cell>
          <cell r="E20" t="str">
            <v>Music</v>
          </cell>
          <cell r="H20" t="str">
            <v>2-17</v>
          </cell>
        </row>
        <row r="21">
          <cell r="A21">
            <v>18</v>
          </cell>
          <cell r="D21" t="str">
            <v>Multitap</v>
          </cell>
          <cell r="E21" t="str">
            <v>Naval</v>
          </cell>
          <cell r="H21" t="str">
            <v>2-18</v>
          </cell>
        </row>
        <row r="22">
          <cell r="A22">
            <v>19</v>
          </cell>
          <cell r="D22" t="str">
            <v>Modem</v>
          </cell>
          <cell r="E22" t="str">
            <v>Plateforme</v>
          </cell>
          <cell r="H22" t="str">
            <v>2-19</v>
          </cell>
        </row>
        <row r="23">
          <cell r="A23">
            <v>20</v>
          </cell>
          <cell r="D23" t="str">
            <v>Web Seulement</v>
          </cell>
          <cell r="E23" t="str">
            <v>RPG</v>
          </cell>
          <cell r="H23" t="str">
            <v>2-20</v>
          </cell>
        </row>
        <row r="24">
          <cell r="A24">
            <v>21</v>
          </cell>
          <cell r="D24" t="str">
            <v>Pistolet</v>
          </cell>
          <cell r="E24" t="str">
            <v>RTS</v>
          </cell>
          <cell r="H24" t="str">
            <v>2-21</v>
          </cell>
        </row>
        <row r="25">
          <cell r="A25">
            <v>22</v>
          </cell>
          <cell r="D25" t="str">
            <v>Volant</v>
          </cell>
          <cell r="E25" t="str">
            <v>Shootem'Up</v>
          </cell>
          <cell r="H25" t="str">
            <v>2-22</v>
          </cell>
        </row>
        <row r="26">
          <cell r="A26">
            <v>23</v>
          </cell>
          <cell r="D26" t="str">
            <v>Balance</v>
          </cell>
          <cell r="E26" t="str">
            <v>Societe</v>
          </cell>
          <cell r="H26" t="str">
            <v>2-23</v>
          </cell>
        </row>
        <row r="27">
          <cell r="A27">
            <v>24</v>
          </cell>
          <cell r="D27" t="str">
            <v>PS Move</v>
          </cell>
          <cell r="E27" t="str">
            <v>Sport</v>
          </cell>
          <cell r="H27" t="str">
            <v>2-24</v>
          </cell>
        </row>
        <row r="28">
          <cell r="A28">
            <v>25</v>
          </cell>
          <cell r="D28" t="str">
            <v>Aim controler</v>
          </cell>
          <cell r="E28" t="str">
            <v>Survival Horror</v>
          </cell>
          <cell r="H28" t="str">
            <v>2-25</v>
          </cell>
        </row>
        <row r="29">
          <cell r="A29">
            <v>26</v>
          </cell>
          <cell r="D29" t="str">
            <v>PS4 Pro Optimisé</v>
          </cell>
          <cell r="H29" t="str">
            <v>2-26</v>
          </cell>
        </row>
        <row r="30">
          <cell r="A30">
            <v>27</v>
          </cell>
          <cell r="H30" t="str">
            <v>2-27</v>
          </cell>
        </row>
        <row r="31">
          <cell r="A31">
            <v>28</v>
          </cell>
          <cell r="H31" t="str">
            <v>2-28</v>
          </cell>
        </row>
        <row r="32">
          <cell r="A32">
            <v>29</v>
          </cell>
          <cell r="H32" t="str">
            <v>2-29</v>
          </cell>
        </row>
        <row r="33">
          <cell r="A33">
            <v>30</v>
          </cell>
          <cell r="H33" t="str">
            <v>2-30</v>
          </cell>
        </row>
        <row r="34">
          <cell r="A34">
            <v>31</v>
          </cell>
          <cell r="H34" t="str">
            <v>2-31</v>
          </cell>
        </row>
        <row r="35">
          <cell r="A35">
            <v>32</v>
          </cell>
          <cell r="H35" t="str">
            <v>2-32</v>
          </cell>
        </row>
        <row r="36">
          <cell r="A36">
            <v>33</v>
          </cell>
          <cell r="H36" t="str">
            <v>2-33</v>
          </cell>
        </row>
        <row r="37">
          <cell r="A37">
            <v>34</v>
          </cell>
          <cell r="H37" t="str">
            <v>2-34</v>
          </cell>
        </row>
        <row r="38">
          <cell r="A38">
            <v>35</v>
          </cell>
          <cell r="H38" t="str">
            <v>2-35</v>
          </cell>
        </row>
        <row r="39">
          <cell r="A39">
            <v>36</v>
          </cell>
          <cell r="H39" t="str">
            <v>2-36</v>
          </cell>
        </row>
        <row r="40">
          <cell r="A40">
            <v>37</v>
          </cell>
          <cell r="H40" t="str">
            <v>2-37</v>
          </cell>
        </row>
        <row r="41">
          <cell r="A41">
            <v>38</v>
          </cell>
          <cell r="H41" t="str">
            <v>2-38</v>
          </cell>
        </row>
        <row r="42">
          <cell r="A42">
            <v>39</v>
          </cell>
          <cell r="H42" t="str">
            <v>2-39</v>
          </cell>
        </row>
        <row r="43">
          <cell r="A43">
            <v>40</v>
          </cell>
          <cell r="H43" t="str">
            <v>2-40</v>
          </cell>
        </row>
        <row r="44">
          <cell r="A44">
            <v>41</v>
          </cell>
          <cell r="H44" t="str">
            <v>2-41</v>
          </cell>
        </row>
        <row r="45">
          <cell r="A45">
            <v>42</v>
          </cell>
          <cell r="H45" t="str">
            <v>2-42</v>
          </cell>
        </row>
        <row r="46">
          <cell r="A46">
            <v>43</v>
          </cell>
          <cell r="H46" t="str">
            <v>2-43</v>
          </cell>
        </row>
        <row r="47">
          <cell r="A47">
            <v>44</v>
          </cell>
          <cell r="H47" t="str">
            <v>2-44</v>
          </cell>
        </row>
        <row r="48">
          <cell r="A48">
            <v>45</v>
          </cell>
          <cell r="H48" t="str">
            <v>2-45</v>
          </cell>
        </row>
        <row r="49">
          <cell r="A49">
            <v>46</v>
          </cell>
          <cell r="H49" t="str">
            <v>2-46</v>
          </cell>
        </row>
        <row r="50">
          <cell r="A50">
            <v>47</v>
          </cell>
          <cell r="H50" t="str">
            <v>2-47</v>
          </cell>
        </row>
        <row r="51">
          <cell r="A51">
            <v>48</v>
          </cell>
          <cell r="H51" t="str">
            <v>2-48</v>
          </cell>
        </row>
        <row r="52">
          <cell r="A52">
            <v>49</v>
          </cell>
          <cell r="H52" t="str">
            <v>2-49</v>
          </cell>
        </row>
        <row r="53">
          <cell r="A53">
            <v>50</v>
          </cell>
          <cell r="H53" t="str">
            <v>2-50</v>
          </cell>
        </row>
        <row r="54">
          <cell r="H54" t="str">
            <v>2-51</v>
          </cell>
        </row>
        <row r="55">
          <cell r="H55" t="str">
            <v>2-52</v>
          </cell>
        </row>
        <row r="56">
          <cell r="H56" t="str">
            <v>2-53</v>
          </cell>
        </row>
        <row r="57">
          <cell r="H57" t="str">
            <v>2-54</v>
          </cell>
        </row>
        <row r="58">
          <cell r="H58" t="str">
            <v>2-55</v>
          </cell>
        </row>
        <row r="59">
          <cell r="H59" t="str">
            <v>2-56</v>
          </cell>
        </row>
        <row r="60">
          <cell r="H60" t="str">
            <v>2-57</v>
          </cell>
        </row>
        <row r="61">
          <cell r="H61" t="str">
            <v>2-58</v>
          </cell>
        </row>
        <row r="62">
          <cell r="H62" t="str">
            <v>2-59</v>
          </cell>
        </row>
        <row r="63">
          <cell r="H63" t="str">
            <v>2-60</v>
          </cell>
        </row>
      </sheetData>
      <sheetData sheetId="98"/>
      <sheetData sheetId="99"/>
      <sheetData sheetId="100"/>
      <sheetData sheetId="101"/>
      <sheetData sheetId="10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6"/>
  <sheetViews>
    <sheetView tabSelected="1" workbookViewId="0"/>
  </sheetViews>
  <sheetFormatPr baseColWidth="10" defaultRowHeight="22.8" customHeight="1" x14ac:dyDescent="0.25"/>
  <cols>
    <col min="1" max="1" width="11.5546875" style="202"/>
    <col min="2" max="2" width="51.5546875" style="201" customWidth="1"/>
    <col min="3" max="4" width="11.5546875" style="201"/>
    <col min="5" max="16384" width="11.5546875" style="202"/>
  </cols>
  <sheetData>
    <row r="1" spans="2:4" ht="22.8" customHeight="1" x14ac:dyDescent="0.25">
      <c r="B1" s="202"/>
      <c r="C1" s="202"/>
      <c r="D1" s="202"/>
    </row>
    <row r="2" spans="2:4" ht="22.8" customHeight="1" x14ac:dyDescent="0.25">
      <c r="B2" s="202"/>
      <c r="C2" s="202"/>
      <c r="D2" s="202"/>
    </row>
    <row r="3" spans="2:4" ht="22.8" customHeight="1" thickBot="1" x14ac:dyDescent="0.35">
      <c r="B3" s="295" t="s">
        <v>138</v>
      </c>
      <c r="C3" s="202"/>
      <c r="D3" s="202"/>
    </row>
    <row r="4" spans="2:4" ht="22.8" customHeight="1" thickBot="1" x14ac:dyDescent="0.3">
      <c r="B4" s="203"/>
      <c r="C4" s="202"/>
      <c r="D4" s="202"/>
    </row>
    <row r="5" spans="2:4" ht="22.8" customHeight="1" thickBot="1" x14ac:dyDescent="0.3">
      <c r="B5" s="204"/>
      <c r="C5" s="206" t="s">
        <v>135</v>
      </c>
      <c r="D5" s="205" t="s">
        <v>136</v>
      </c>
    </row>
    <row r="6" spans="2:4" ht="22.8" customHeight="1" x14ac:dyDescent="0.25">
      <c r="B6" s="201" t="s">
        <v>137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9"/>
  <dimension ref="B1:Z54"/>
  <sheetViews>
    <sheetView workbookViewId="0">
      <selection activeCell="G9" sqref="G9"/>
    </sheetView>
  </sheetViews>
  <sheetFormatPr baseColWidth="10" defaultColWidth="11.44140625" defaultRowHeight="13.2" x14ac:dyDescent="0.25"/>
  <cols>
    <col min="1" max="1" width="1.109375" style="28" customWidth="1"/>
    <col min="2" max="2" width="21" style="28" customWidth="1"/>
    <col min="3" max="3" width="3.6640625" style="28" customWidth="1"/>
    <col min="4" max="4" width="20.88671875" style="28" customWidth="1"/>
    <col min="5" max="5" width="19.33203125" style="28" customWidth="1"/>
    <col min="6" max="6" width="3.6640625" style="28" customWidth="1"/>
    <col min="7" max="7" width="19.33203125" style="28" customWidth="1"/>
    <col min="8" max="8" width="1.109375" style="28" customWidth="1"/>
    <col min="9" max="9" width="19.33203125" style="28" customWidth="1"/>
    <col min="10" max="10" width="3.6640625" style="28" customWidth="1"/>
    <col min="11" max="12" width="19.33203125" style="28" customWidth="1"/>
    <col min="13" max="13" width="3.6640625" style="28" customWidth="1"/>
    <col min="14" max="14" width="19.33203125" style="28" customWidth="1"/>
    <col min="15" max="15" width="0.88671875" style="28" customWidth="1"/>
    <col min="16" max="16" width="13.109375" style="28" customWidth="1"/>
    <col min="17" max="17" width="26" style="28" customWidth="1"/>
    <col min="18" max="19" width="11.44140625" style="28"/>
    <col min="20" max="20" width="24.6640625" style="28" customWidth="1"/>
    <col min="21" max="21" width="21.44140625" style="28" customWidth="1"/>
    <col min="22" max="16384" width="11.44140625" style="28"/>
  </cols>
  <sheetData>
    <row r="1" spans="2:16" s="200" customFormat="1" ht="18" thickBot="1" x14ac:dyDescent="0.35">
      <c r="B1" s="276" t="s">
        <v>134</v>
      </c>
      <c r="C1" s="277"/>
      <c r="D1" s="278"/>
      <c r="E1" s="278"/>
      <c r="F1" s="279"/>
      <c r="G1" s="280"/>
      <c r="I1" s="286" t="s">
        <v>133</v>
      </c>
      <c r="J1" s="287"/>
      <c r="K1" s="288"/>
      <c r="L1" s="288"/>
      <c r="M1" s="289"/>
      <c r="N1" s="290"/>
    </row>
    <row r="2" spans="2:16" s="195" customFormat="1" ht="16.2" thickTop="1" x14ac:dyDescent="0.3">
      <c r="B2" s="255" t="s">
        <v>78</v>
      </c>
      <c r="C2" s="256"/>
      <c r="D2" s="257"/>
      <c r="E2" s="257" t="s">
        <v>77</v>
      </c>
      <c r="F2" s="258"/>
      <c r="G2" s="259"/>
      <c r="I2" s="281" t="s">
        <v>78</v>
      </c>
      <c r="J2" s="282"/>
      <c r="K2" s="283"/>
      <c r="L2" s="283" t="s">
        <v>77</v>
      </c>
      <c r="M2" s="284"/>
      <c r="N2" s="285"/>
      <c r="P2" s="199" t="s">
        <v>132</v>
      </c>
    </row>
    <row r="3" spans="2:16" s="195" customFormat="1" ht="15.6" thickBot="1" x14ac:dyDescent="0.3">
      <c r="B3" s="247" t="s">
        <v>64</v>
      </c>
      <c r="C3" s="246"/>
      <c r="D3" s="150" t="s">
        <v>71</v>
      </c>
      <c r="E3" s="245" t="s">
        <v>64</v>
      </c>
      <c r="F3" s="246"/>
      <c r="G3" s="149" t="s">
        <v>71</v>
      </c>
      <c r="I3" s="213" t="s">
        <v>64</v>
      </c>
      <c r="J3" s="214"/>
      <c r="K3" s="198" t="s">
        <v>71</v>
      </c>
      <c r="L3" s="275" t="s">
        <v>64</v>
      </c>
      <c r="M3" s="246"/>
      <c r="N3" s="197" t="s">
        <v>71</v>
      </c>
      <c r="P3" s="196">
        <f>D37</f>
        <v>1492</v>
      </c>
    </row>
    <row r="4" spans="2:16" ht="14.4" thickTop="1" thickBot="1" x14ac:dyDescent="0.3">
      <c r="B4" s="186"/>
      <c r="C4" s="185"/>
      <c r="D4" s="178"/>
      <c r="E4" s="194" t="s">
        <v>131</v>
      </c>
      <c r="F4" s="128"/>
      <c r="G4" s="193" t="s">
        <v>131</v>
      </c>
      <c r="I4" s="192" t="s">
        <v>130</v>
      </c>
      <c r="J4" s="191">
        <f>COUNTA('[1]GAME GEAR JEUX'!A3:A29)</f>
        <v>18</v>
      </c>
      <c r="K4" s="190" t="s">
        <v>130</v>
      </c>
      <c r="L4" s="189" t="s">
        <v>129</v>
      </c>
      <c r="M4" s="188">
        <f>COUNTA('[1]MASTERSYSTEM JEUX'!A3:A506)</f>
        <v>122</v>
      </c>
      <c r="N4" s="167" t="s">
        <v>128</v>
      </c>
      <c r="P4" s="187"/>
    </row>
    <row r="5" spans="2:16" ht="15" customHeight="1" thickTop="1" x14ac:dyDescent="0.25">
      <c r="B5" s="186" t="s">
        <v>127</v>
      </c>
      <c r="C5" s="185">
        <f>COUNTA('[1]GAME BOY JEUX'!A3:A29)</f>
        <v>8</v>
      </c>
      <c r="D5" s="178" t="s">
        <v>127</v>
      </c>
      <c r="E5" s="184" t="s">
        <v>126</v>
      </c>
      <c r="F5" s="128">
        <f>COUNTA('[1]NES JEUX'!A3:A503)</f>
        <v>19</v>
      </c>
      <c r="G5" s="127" t="s">
        <v>126</v>
      </c>
      <c r="I5" s="172"/>
      <c r="J5" s="171"/>
      <c r="K5" s="171"/>
      <c r="L5" s="183" t="s">
        <v>115</v>
      </c>
      <c r="M5" s="168">
        <f>COUNTA('[1]MEGADRIVE JEUX'!A3:A509)</f>
        <v>66</v>
      </c>
      <c r="N5" s="177"/>
      <c r="P5" s="182" t="s">
        <v>125</v>
      </c>
    </row>
    <row r="6" spans="2:16" ht="13.8" thickBot="1" x14ac:dyDescent="0.3">
      <c r="B6" s="176" t="s">
        <v>124</v>
      </c>
      <c r="C6" s="179">
        <f>COUNTA('[1]GAME BOY ADVANCE JEUX'!A3:A500)</f>
        <v>26</v>
      </c>
      <c r="D6" s="128" t="s">
        <v>124</v>
      </c>
      <c r="E6" s="179" t="s">
        <v>123</v>
      </c>
      <c r="F6" s="128">
        <f>COUNTA('[1]SUPER NINTENDO JEUX'!A3:A500)</f>
        <v>25</v>
      </c>
      <c r="G6" s="127" t="s">
        <v>123</v>
      </c>
      <c r="I6" s="172"/>
      <c r="J6" s="171"/>
      <c r="K6" s="170"/>
      <c r="L6" s="169" t="s">
        <v>122</v>
      </c>
      <c r="M6" s="168">
        <f>COUNTA('[1]MEGADRIVE 32X JEUX'!A3:A500)</f>
        <v>5</v>
      </c>
      <c r="N6" s="177"/>
      <c r="P6" s="181">
        <f>D38</f>
        <v>63</v>
      </c>
    </row>
    <row r="7" spans="2:16" ht="13.8" thickTop="1" x14ac:dyDescent="0.25">
      <c r="B7" s="180" t="s">
        <v>121</v>
      </c>
      <c r="C7" s="179">
        <f>'[1]3DS JEUX'!K2</f>
        <v>1</v>
      </c>
      <c r="D7" s="179" t="s">
        <v>121</v>
      </c>
      <c r="E7" s="178" t="s">
        <v>120</v>
      </c>
      <c r="F7" s="128">
        <f>COUNTA('[1]DD64 JEUX'!A3:A501)</f>
        <v>2</v>
      </c>
      <c r="G7" s="127"/>
      <c r="I7" s="172"/>
      <c r="J7" s="171"/>
      <c r="K7" s="170"/>
      <c r="L7" s="169" t="s">
        <v>119</v>
      </c>
      <c r="M7" s="168">
        <f>COUNTA('[1]MEGA CD JEUX'!A3:A507)</f>
        <v>47</v>
      </c>
      <c r="N7" s="177"/>
      <c r="P7" s="40"/>
    </row>
    <row r="8" spans="2:16" x14ac:dyDescent="0.25">
      <c r="B8" s="176" t="s">
        <v>118</v>
      </c>
      <c r="C8" s="128">
        <f>COUNTA('[1]VIRTUAL BOY JEUX'!A3:A500)</f>
        <v>1</v>
      </c>
      <c r="D8" s="128" t="s">
        <v>118</v>
      </c>
      <c r="E8" s="128" t="s">
        <v>117</v>
      </c>
      <c r="F8" s="128">
        <f>COUNTA('[1]NINTENDO 64 JEUX'!A3:A500)</f>
        <v>50</v>
      </c>
      <c r="G8" s="127" t="s">
        <v>117</v>
      </c>
      <c r="I8" s="172"/>
      <c r="J8" s="171"/>
      <c r="K8" s="170"/>
      <c r="L8" s="169" t="s">
        <v>116</v>
      </c>
      <c r="M8" s="168">
        <f>COUNTA('[1]MEGA CD 32X JEUX'!A3:A500)</f>
        <v>3</v>
      </c>
      <c r="N8" s="167" t="s">
        <v>115</v>
      </c>
    </row>
    <row r="9" spans="2:16" x14ac:dyDescent="0.25">
      <c r="B9" s="176" t="s">
        <v>114</v>
      </c>
      <c r="C9" s="128">
        <f>COUNTA('[1]DS JEUX'!A3:A500)</f>
        <v>9</v>
      </c>
      <c r="D9" s="128" t="s">
        <v>114</v>
      </c>
      <c r="E9" s="128" t="s">
        <v>113</v>
      </c>
      <c r="F9" s="128">
        <f>COUNTA('[1]GAME CUBE JEUX'!A3:A502)</f>
        <v>45</v>
      </c>
      <c r="G9" s="127" t="s">
        <v>113</v>
      </c>
      <c r="I9" s="172"/>
      <c r="J9" s="171"/>
      <c r="K9" s="170"/>
      <c r="L9" s="169" t="s">
        <v>112</v>
      </c>
      <c r="M9" s="168">
        <f>COUNTA('[1]SATURN JEUX'!A3:A500)</f>
        <v>11</v>
      </c>
      <c r="N9" s="167" t="s">
        <v>112</v>
      </c>
    </row>
    <row r="10" spans="2:16" ht="13.8" thickBot="1" x14ac:dyDescent="0.3">
      <c r="B10" s="175" t="s">
        <v>111</v>
      </c>
      <c r="C10" s="174">
        <f>COUNTA('[1]GAME BOY COLOR JEUX'!A3:A503)</f>
        <v>1</v>
      </c>
      <c r="D10" s="173" t="s">
        <v>111</v>
      </c>
      <c r="E10" s="120" t="s">
        <v>110</v>
      </c>
      <c r="F10" s="120">
        <f>COUNTA('[1]WII JEUX'!A3:A407)</f>
        <v>43</v>
      </c>
      <c r="G10" s="119" t="s">
        <v>110</v>
      </c>
      <c r="I10" s="172"/>
      <c r="J10" s="171"/>
      <c r="K10" s="170"/>
      <c r="L10" s="169" t="s">
        <v>109</v>
      </c>
      <c r="M10" s="168">
        <f>COUNTA('[1]DREAMCAST JEUX'!A3:A502)</f>
        <v>42</v>
      </c>
      <c r="N10" s="167" t="s">
        <v>109</v>
      </c>
    </row>
    <row r="11" spans="2:16" ht="13.8" thickBot="1" x14ac:dyDescent="0.3">
      <c r="D11" s="166" t="s">
        <v>14</v>
      </c>
      <c r="E11" s="165">
        <f>SUM(C4:C10,F4:F10)</f>
        <v>230</v>
      </c>
      <c r="G11" s="39"/>
      <c r="I11" s="164"/>
      <c r="J11" s="163"/>
      <c r="K11" s="162"/>
      <c r="L11" s="161" t="s">
        <v>108</v>
      </c>
      <c r="M11" s="160">
        <f>COUNTA('[1]PICO JEUX'!A3:A500)</f>
        <v>2</v>
      </c>
      <c r="N11" s="159" t="s">
        <v>108</v>
      </c>
    </row>
    <row r="12" spans="2:16" ht="18" thickBot="1" x14ac:dyDescent="0.35">
      <c r="B12" s="270" t="s">
        <v>107</v>
      </c>
      <c r="C12" s="271"/>
      <c r="D12" s="272"/>
      <c r="E12" s="272"/>
      <c r="F12" s="273"/>
      <c r="G12" s="274"/>
      <c r="K12" s="158" t="s">
        <v>14</v>
      </c>
      <c r="L12" s="157">
        <f>SUM(J4:J11,M4:M11)</f>
        <v>316</v>
      </c>
    </row>
    <row r="13" spans="2:16" ht="17.399999999999999" x14ac:dyDescent="0.3">
      <c r="B13" s="240" t="s">
        <v>78</v>
      </c>
      <c r="C13" s="241"/>
      <c r="D13" s="242"/>
      <c r="E13" s="242" t="s">
        <v>77</v>
      </c>
      <c r="F13" s="243"/>
      <c r="G13" s="244"/>
      <c r="I13" s="250" t="s">
        <v>106</v>
      </c>
      <c r="J13" s="251"/>
      <c r="K13" s="252"/>
      <c r="L13" s="252"/>
      <c r="M13" s="253"/>
      <c r="N13" s="254"/>
    </row>
    <row r="14" spans="2:16" ht="15.6" x14ac:dyDescent="0.3">
      <c r="B14" s="216" t="s">
        <v>64</v>
      </c>
      <c r="C14" s="211"/>
      <c r="D14" s="156" t="s">
        <v>71</v>
      </c>
      <c r="E14" s="215" t="s">
        <v>64</v>
      </c>
      <c r="F14" s="211"/>
      <c r="G14" s="155" t="s">
        <v>71</v>
      </c>
      <c r="I14" s="255" t="s">
        <v>78</v>
      </c>
      <c r="J14" s="256"/>
      <c r="K14" s="257"/>
      <c r="L14" s="257" t="s">
        <v>77</v>
      </c>
      <c r="M14" s="258"/>
      <c r="N14" s="259"/>
    </row>
    <row r="15" spans="2:16" ht="15" x14ac:dyDescent="0.25">
      <c r="B15" s="148"/>
      <c r="C15" s="154"/>
      <c r="D15" s="153"/>
      <c r="E15" s="152" t="s">
        <v>105</v>
      </c>
      <c r="F15" s="151">
        <f>COUNTA('[1]XBOX JEUX'!A3:A502)</f>
        <v>68</v>
      </c>
      <c r="G15" s="144" t="s">
        <v>105</v>
      </c>
      <c r="I15" s="247" t="s">
        <v>64</v>
      </c>
      <c r="J15" s="246"/>
      <c r="K15" s="150" t="s">
        <v>71</v>
      </c>
      <c r="L15" s="245" t="s">
        <v>64</v>
      </c>
      <c r="M15" s="246"/>
      <c r="N15" s="149" t="s">
        <v>71</v>
      </c>
    </row>
    <row r="16" spans="2:16" x14ac:dyDescent="0.25">
      <c r="B16" s="148"/>
      <c r="C16" s="147"/>
      <c r="D16" s="146"/>
      <c r="E16" s="145" t="s">
        <v>104</v>
      </c>
      <c r="F16" s="145">
        <f>COUNTA('[1]XBOX 360 JEUX'!A2:A521)</f>
        <v>125</v>
      </c>
      <c r="G16" s="144" t="s">
        <v>104</v>
      </c>
      <c r="I16" s="132"/>
      <c r="J16" s="143"/>
      <c r="K16" s="142"/>
      <c r="L16" s="141" t="s">
        <v>101</v>
      </c>
      <c r="M16" s="140">
        <f>COUNTA('[1]PC ENGINE JEUX'!A3:A500)</f>
        <v>7</v>
      </c>
      <c r="N16" s="139"/>
    </row>
    <row r="17" spans="2:14" ht="13.8" thickBot="1" x14ac:dyDescent="0.3">
      <c r="B17" s="138"/>
      <c r="C17" s="137"/>
      <c r="D17" s="136"/>
      <c r="E17" s="135" t="s">
        <v>103</v>
      </c>
      <c r="F17" s="134">
        <f>COUNTA('[1]XBOX ONE JEUX'!A3:A520)</f>
        <v>2</v>
      </c>
      <c r="G17" s="133" t="s">
        <v>103</v>
      </c>
      <c r="I17" s="132"/>
      <c r="J17" s="131"/>
      <c r="K17" s="130"/>
      <c r="L17" s="129" t="s">
        <v>102</v>
      </c>
      <c r="M17" s="128">
        <f>COUNTA('[1]PC ENGINE CD JEUX'!A3:A500)</f>
        <v>2</v>
      </c>
      <c r="N17" s="127" t="s">
        <v>101</v>
      </c>
    </row>
    <row r="18" spans="2:14" ht="13.8" thickBot="1" x14ac:dyDescent="0.3">
      <c r="D18" s="126" t="s">
        <v>14</v>
      </c>
      <c r="E18" s="125">
        <f>SUM(C15:C17,F15:F17)</f>
        <v>195</v>
      </c>
      <c r="I18" s="124"/>
      <c r="J18" s="123"/>
      <c r="K18" s="122"/>
      <c r="L18" s="121" t="s">
        <v>100</v>
      </c>
      <c r="M18" s="120">
        <f>COUNTA('[1]PCFX JEUX '!A3:A500)</f>
        <v>2</v>
      </c>
      <c r="N18" s="119" t="s">
        <v>99</v>
      </c>
    </row>
    <row r="19" spans="2:14" ht="18" thickBot="1" x14ac:dyDescent="0.35">
      <c r="B19" s="232" t="s">
        <v>98</v>
      </c>
      <c r="C19" s="233"/>
      <c r="D19" s="234"/>
      <c r="E19" s="234"/>
      <c r="F19" s="235"/>
      <c r="G19" s="236"/>
      <c r="K19" s="118" t="s">
        <v>14</v>
      </c>
      <c r="L19" s="117">
        <f>SUM(J16:J18,M16:M18)</f>
        <v>11</v>
      </c>
    </row>
    <row r="20" spans="2:14" ht="17.399999999999999" x14ac:dyDescent="0.3">
      <c r="B20" s="227" t="s">
        <v>78</v>
      </c>
      <c r="C20" s="228"/>
      <c r="D20" s="229"/>
      <c r="E20" s="229" t="s">
        <v>77</v>
      </c>
      <c r="F20" s="230"/>
      <c r="G20" s="231"/>
      <c r="I20" s="265" t="s">
        <v>43</v>
      </c>
      <c r="J20" s="266"/>
      <c r="K20" s="267"/>
      <c r="L20" s="267"/>
      <c r="M20" s="268"/>
      <c r="N20" s="269"/>
    </row>
    <row r="21" spans="2:14" ht="15.6" x14ac:dyDescent="0.3">
      <c r="B21" s="210" t="s">
        <v>64</v>
      </c>
      <c r="C21" s="211"/>
      <c r="D21" s="116" t="s">
        <v>71</v>
      </c>
      <c r="E21" s="212" t="s">
        <v>64</v>
      </c>
      <c r="F21" s="211"/>
      <c r="G21" s="115" t="s">
        <v>71</v>
      </c>
      <c r="I21" s="260" t="s">
        <v>78</v>
      </c>
      <c r="J21" s="261"/>
      <c r="K21" s="262"/>
      <c r="L21" s="262" t="s">
        <v>77</v>
      </c>
      <c r="M21" s="263"/>
      <c r="N21" s="264"/>
    </row>
    <row r="22" spans="2:14" ht="15" x14ac:dyDescent="0.25">
      <c r="B22" s="114" t="s">
        <v>97</v>
      </c>
      <c r="C22" s="113">
        <f>COUNTA('[1]PSP JEUX'!A3:A501)</f>
        <v>20</v>
      </c>
      <c r="D22" s="112" t="s">
        <v>97</v>
      </c>
      <c r="E22" s="100" t="s">
        <v>96</v>
      </c>
      <c r="F22" s="112">
        <f>COUNTA('[1]PLAYSTATION JEUX'!A3:A509)</f>
        <v>255</v>
      </c>
      <c r="G22" s="111" t="s">
        <v>96</v>
      </c>
      <c r="I22" s="248" t="s">
        <v>64</v>
      </c>
      <c r="J22" s="246"/>
      <c r="K22" s="110" t="s">
        <v>71</v>
      </c>
      <c r="L22" s="249" t="s">
        <v>64</v>
      </c>
      <c r="M22" s="246"/>
      <c r="N22" s="109" t="s">
        <v>71</v>
      </c>
    </row>
    <row r="23" spans="2:14" ht="17.25" customHeight="1" x14ac:dyDescent="0.25">
      <c r="B23" s="96"/>
      <c r="C23" s="95"/>
      <c r="D23" s="108" t="s">
        <v>95</v>
      </c>
      <c r="E23" s="100" t="s">
        <v>94</v>
      </c>
      <c r="F23" s="92">
        <f>COUNTA('[1]PLAYSTATION 2 JEUX'!A3:A510)</f>
        <v>174</v>
      </c>
      <c r="G23" s="107" t="s">
        <v>94</v>
      </c>
      <c r="I23" s="106" t="s">
        <v>93</v>
      </c>
      <c r="J23" s="105">
        <f>COUNTA('[1]PORTABLES DIVERS JEUX'!A3:A500)</f>
        <v>1</v>
      </c>
      <c r="K23" s="104" t="s">
        <v>93</v>
      </c>
      <c r="L23" s="103" t="s">
        <v>92</v>
      </c>
      <c r="M23" s="102">
        <f>COUNTA('[1]3DO JEUX '!A3:A500)</f>
        <v>2</v>
      </c>
      <c r="N23" s="76" t="s">
        <v>91</v>
      </c>
    </row>
    <row r="24" spans="2:14" x14ac:dyDescent="0.25">
      <c r="B24" s="96"/>
      <c r="C24" s="95"/>
      <c r="D24" s="101"/>
      <c r="E24" s="92" t="s">
        <v>90</v>
      </c>
      <c r="F24" s="100">
        <f>COUNTA('[1]PLAYSTATION 3 JEUX'!A3:A535)</f>
        <v>143</v>
      </c>
      <c r="G24" s="99" t="s">
        <v>90</v>
      </c>
      <c r="I24" s="98"/>
      <c r="J24" s="97"/>
      <c r="K24" s="77" t="s">
        <v>89</v>
      </c>
      <c r="L24" s="78" t="s">
        <v>88</v>
      </c>
      <c r="M24" s="77">
        <f>COUNTA('[1]AMIGA CD 32 JEUX'!A3:A500)</f>
        <v>19</v>
      </c>
      <c r="N24" s="76" t="s">
        <v>87</v>
      </c>
    </row>
    <row r="25" spans="2:14" ht="27" customHeight="1" x14ac:dyDescent="0.25">
      <c r="B25" s="96"/>
      <c r="C25" s="95"/>
      <c r="D25" s="94"/>
      <c r="E25" s="93" t="s">
        <v>86</v>
      </c>
      <c r="F25" s="92">
        <f>COUNTA('[1]PLAYSTATION 4 JEUX'!A3:A541)</f>
        <v>37</v>
      </c>
      <c r="G25" s="91" t="s">
        <v>86</v>
      </c>
      <c r="I25" s="90" t="s">
        <v>85</v>
      </c>
      <c r="J25" s="77">
        <f>COUNTA('[1]NEO GEO POCKET COLOR JEUX'!A3:A502)</f>
        <v>1</v>
      </c>
      <c r="K25" s="89" t="s">
        <v>85</v>
      </c>
      <c r="L25" s="78" t="s">
        <v>84</v>
      </c>
      <c r="M25" s="77">
        <f>COUNTA('[1]AMSTRAD JEUX'!A3:A500)</f>
        <v>6</v>
      </c>
      <c r="N25" s="76" t="s">
        <v>84</v>
      </c>
    </row>
    <row r="26" spans="2:14" ht="13.8" thickBot="1" x14ac:dyDescent="0.3">
      <c r="B26" s="88"/>
      <c r="C26" s="87"/>
      <c r="D26" s="87"/>
      <c r="E26" s="86" t="s">
        <v>83</v>
      </c>
      <c r="F26" s="85">
        <f>'[1]PLAYSTATION 4 JEUX VR'!K2</f>
        <v>9</v>
      </c>
      <c r="G26" s="84"/>
      <c r="I26" s="81"/>
      <c r="J26" s="80"/>
      <c r="K26" s="79"/>
      <c r="L26" s="78" t="s">
        <v>82</v>
      </c>
      <c r="M26" s="77">
        <f>COUNTA('[1]INTELLIVISION JEUX'!A3:A500)</f>
        <v>41</v>
      </c>
      <c r="N26" s="76" t="s">
        <v>82</v>
      </c>
    </row>
    <row r="27" spans="2:14" ht="13.8" thickBot="1" x14ac:dyDescent="0.3">
      <c r="B27" s="40"/>
      <c r="C27" s="40"/>
      <c r="D27" s="83" t="s">
        <v>14</v>
      </c>
      <c r="E27" s="82">
        <f>SUM(C22:C25,F22:F24)</f>
        <v>592</v>
      </c>
      <c r="F27" s="40"/>
      <c r="G27" s="40"/>
      <c r="I27" s="81"/>
      <c r="J27" s="80"/>
      <c r="K27" s="79"/>
      <c r="L27" s="78" t="s">
        <v>81</v>
      </c>
      <c r="M27" s="77">
        <f>COUNTA('[1]NEOGEO JEUX '!A3:A500)</f>
        <v>1</v>
      </c>
      <c r="N27" s="76" t="s">
        <v>81</v>
      </c>
    </row>
    <row r="28" spans="2:14" ht="18" thickBot="1" x14ac:dyDescent="0.35">
      <c r="B28" s="217" t="s">
        <v>80</v>
      </c>
      <c r="C28" s="218"/>
      <c r="D28" s="219"/>
      <c r="E28" s="219"/>
      <c r="F28" s="220"/>
      <c r="G28" s="221"/>
      <c r="I28" s="75"/>
      <c r="J28" s="74"/>
      <c r="K28" s="73"/>
      <c r="L28" s="72" t="s">
        <v>79</v>
      </c>
      <c r="M28" s="71">
        <f>COUNTA('[1]PLAYDIA JEUX'!A3:A500)</f>
        <v>0</v>
      </c>
      <c r="N28" s="70" t="s">
        <v>79</v>
      </c>
    </row>
    <row r="29" spans="2:14" ht="16.2" thickBot="1" x14ac:dyDescent="0.35">
      <c r="B29" s="222" t="s">
        <v>78</v>
      </c>
      <c r="C29" s="223"/>
      <c r="D29" s="224"/>
      <c r="E29" s="224" t="s">
        <v>77</v>
      </c>
      <c r="F29" s="225"/>
      <c r="G29" s="226"/>
      <c r="K29" s="69" t="s">
        <v>14</v>
      </c>
      <c r="L29" s="68">
        <f>SUM(J23:J28,M23:M28)</f>
        <v>71</v>
      </c>
    </row>
    <row r="30" spans="2:14" ht="15.6" thickBot="1" x14ac:dyDescent="0.3">
      <c r="B30" s="209" t="s">
        <v>64</v>
      </c>
      <c r="C30" s="208"/>
      <c r="D30" s="67" t="s">
        <v>71</v>
      </c>
      <c r="E30" s="207" t="s">
        <v>64</v>
      </c>
      <c r="F30" s="208"/>
      <c r="G30" s="66" t="s">
        <v>71</v>
      </c>
      <c r="I30" s="237" t="s">
        <v>76</v>
      </c>
      <c r="J30" s="238"/>
      <c r="K30" s="239"/>
      <c r="N30" s="65" t="s">
        <v>43</v>
      </c>
    </row>
    <row r="31" spans="2:14" ht="15.6" thickBot="1" x14ac:dyDescent="0.3">
      <c r="B31" s="64"/>
      <c r="C31" s="63"/>
      <c r="D31" s="62"/>
      <c r="E31" s="61" t="s">
        <v>75</v>
      </c>
      <c r="F31" s="60">
        <f>COUNTA('[1]XESYSTEM JEUX'!A3:A499)</f>
        <v>1</v>
      </c>
      <c r="G31" s="59" t="s">
        <v>75</v>
      </c>
      <c r="M31" s="58">
        <f>COUNTA('[1]JEUX DIVERS'!A3:A504)</f>
        <v>2</v>
      </c>
      <c r="N31" s="57" t="s">
        <v>64</v>
      </c>
    </row>
    <row r="32" spans="2:14" ht="13.8" thickBot="1" x14ac:dyDescent="0.3">
      <c r="B32" s="56" t="s">
        <v>74</v>
      </c>
      <c r="C32" s="53">
        <f>COUNTA('[1]LYNX JEUX '!A3:A501)</f>
        <v>19</v>
      </c>
      <c r="D32" s="55" t="s">
        <v>73</v>
      </c>
      <c r="E32" s="54" t="s">
        <v>69</v>
      </c>
      <c r="F32" s="53">
        <f>COUNTA('[1]JAGUAR JEUX'!A3:A500)</f>
        <v>7</v>
      </c>
      <c r="G32" s="52"/>
      <c r="I32" s="51" t="s">
        <v>72</v>
      </c>
      <c r="J32" s="50">
        <f>'[1]GUIDE OFFICIEL'!C2</f>
        <v>23</v>
      </c>
      <c r="N32" s="49" t="s">
        <v>71</v>
      </c>
    </row>
    <row r="33" spans="2:7" ht="13.8" thickBot="1" x14ac:dyDescent="0.3">
      <c r="B33" s="48"/>
      <c r="C33" s="47"/>
      <c r="D33" s="46"/>
      <c r="E33" s="45" t="s">
        <v>70</v>
      </c>
      <c r="F33" s="44">
        <f>COUNTA('[1]JAGUAR CD JEUX'!A3:A499)</f>
        <v>2</v>
      </c>
      <c r="G33" s="43" t="s">
        <v>69</v>
      </c>
    </row>
    <row r="34" spans="2:7" ht="13.8" thickBot="1" x14ac:dyDescent="0.3">
      <c r="D34" s="42" t="s">
        <v>14</v>
      </c>
      <c r="E34" s="41">
        <f>SUM(C32:C33,F32:F33)</f>
        <v>28</v>
      </c>
      <c r="F34" s="40"/>
    </row>
    <row r="35" spans="2:7" x14ac:dyDescent="0.25">
      <c r="B35" s="39" t="s">
        <v>68</v>
      </c>
      <c r="C35" s="39"/>
      <c r="G35" s="38" t="s">
        <v>67</v>
      </c>
    </row>
    <row r="36" spans="2:7" ht="13.8" thickBot="1" x14ac:dyDescent="0.3">
      <c r="G36" s="37" t="s">
        <v>66</v>
      </c>
    </row>
    <row r="37" spans="2:7" ht="13.8" thickBot="1" x14ac:dyDescent="0.3">
      <c r="B37" s="33" t="s">
        <v>65</v>
      </c>
      <c r="C37" s="36"/>
      <c r="D37" s="35">
        <f>SUM(C4:C10,F4:F10,C15:C17,F15:F17,C22:C25,F22:F26,C32:C33,F31:F33,J23:J28,M23:M28,M16:M18,J16:J18,J4:J11,M4:M11,M31)</f>
        <v>1492</v>
      </c>
      <c r="G37" s="34" t="s">
        <v>64</v>
      </c>
    </row>
    <row r="38" spans="2:7" ht="13.8" thickBot="1" x14ac:dyDescent="0.3">
      <c r="B38" s="33" t="s">
        <v>63</v>
      </c>
      <c r="C38" s="32"/>
      <c r="D38" s="31">
        <f>SUM('[1]3DO ACC '!I4+'[1]AMIGA CD32 ACC '!I4+'[1]AMSTRAD ACC'!I4+'[1]DREAMCAST ACC'!I4+'[1]DS ACC'!J4+'[1]GAME BOY ACC'!J4+'[1]GAME BOY ADVANCE ACC'!J4+'[1]GAME CUBE ACC'!J4+'[1]INTELLIVISION ACC'!I4+'[1]JAGUAR ACC'!I5+'[1]LYNX ACC '!I4+'[1]MEGADRIVE ACC'!I4+'[1]MASTERSYSTEM ACC '!I4+'[1]NEOGEO ACC '!I4+'[1]NES ACC'!J4+'[1]NINTENDO 64 ACC'!J4+'[1]PC ENGINE ACC'!I4+'[1]PCFX ACC'!I4+'[1]PICO ACC'!I4+'[1]PLAYDIA ACC '!I3+'[1]PLAYSTATION ACC'!I4+'[1]PLAYSTATION 2 ACC'!I5+'[1]PLAYSTATION 3 ACC'!I4+'[1]PLAYSTATION 4 ACC'!J4+'[1]PSP ACC'!I4+'[1]PORTABLES DIVERS ACC '!I4+'[1]SATURN ACC'!I4+'[1]SUPER NINTENDO ACC'!J4+'[1]VIRTUAL BOY ACC'!J4+'[1]WONDERSWAN ACC'!I4+'[1]WII ACC'!J4+'[1]XBOX ACC'!I3+'[1]XBOX 360 ACC'!I4+'[1]FAMICOM ACC'!J4)</f>
        <v>63</v>
      </c>
    </row>
    <row r="39" spans="2:7" x14ac:dyDescent="0.25">
      <c r="B39" s="30" t="s">
        <v>62</v>
      </c>
    </row>
    <row r="40" spans="2:7" x14ac:dyDescent="0.25">
      <c r="B40" s="29"/>
    </row>
    <row r="54" spans="26:26" x14ac:dyDescent="0.25">
      <c r="Z54" s="29"/>
    </row>
  </sheetData>
  <mergeCells count="36">
    <mergeCell ref="B12:G12"/>
    <mergeCell ref="B3:C3"/>
    <mergeCell ref="E3:F3"/>
    <mergeCell ref="L3:M3"/>
    <mergeCell ref="B1:G1"/>
    <mergeCell ref="B2:D2"/>
    <mergeCell ref="E2:G2"/>
    <mergeCell ref="I2:K2"/>
    <mergeCell ref="L2:N2"/>
    <mergeCell ref="I1:N1"/>
    <mergeCell ref="L15:M15"/>
    <mergeCell ref="I15:J15"/>
    <mergeCell ref="I22:J22"/>
    <mergeCell ref="L22:M22"/>
    <mergeCell ref="I13:N13"/>
    <mergeCell ref="I14:K14"/>
    <mergeCell ref="L14:N14"/>
    <mergeCell ref="I21:K21"/>
    <mergeCell ref="L21:N21"/>
    <mergeCell ref="I20:N20"/>
    <mergeCell ref="E30:F30"/>
    <mergeCell ref="B30:C30"/>
    <mergeCell ref="B21:C21"/>
    <mergeCell ref="E21:F21"/>
    <mergeCell ref="I3:J3"/>
    <mergeCell ref="E14:F14"/>
    <mergeCell ref="B14:C14"/>
    <mergeCell ref="B28:G28"/>
    <mergeCell ref="B29:D29"/>
    <mergeCell ref="E29:G29"/>
    <mergeCell ref="B20:D20"/>
    <mergeCell ref="E20:G20"/>
    <mergeCell ref="B19:G19"/>
    <mergeCell ref="I30:K30"/>
    <mergeCell ref="B13:D13"/>
    <mergeCell ref="E13:G13"/>
  </mergeCells>
  <hyperlinks>
    <hyperlink ref="L23" location="'3DO JEUX '!A1" display="3DO Jeux"/>
    <hyperlink ref="N23" location="'3DO ACC '!A1" display="'3DO ACC '!A1"/>
    <hyperlink ref="L24" location="'AMIGA CD 32 JEUX'!A1" display="'AMIGA CD 32 JEUX'!A1"/>
    <hyperlink ref="N24" location="'AMIGA CD32 ACC '!A1" display="'AMIGA CD32 ACC '!A1"/>
    <hyperlink ref="L25" location="'AMSTRAD JEUX'!A1" display="'AMSTRAD JEUX'!A1"/>
    <hyperlink ref="N25" location="'AMSTRAD ACC'!A1" display="'AMSTRAD ACC'!A1"/>
    <hyperlink ref="L10" location="'DREAMCAST JEUX'!A1" display="'DREAMCAST JEUX"/>
    <hyperlink ref="N10" location="'DREAMCAST ACC'!A1" display="'DREAMCAST ACC"/>
    <hyperlink ref="D9" location="'DS ACC'!A1" display="'DS ACC'!A1"/>
    <hyperlink ref="D6" location="'GAME BOY ADVANCE ACC'!A1" display="'GAME BOY ADVANCE ACC'!A1"/>
    <hyperlink ref="E9" location="'GAME CUBE JEUX'!A1" display="'GAME CUBE JEUX'!A1"/>
    <hyperlink ref="G9" location="'GAME CUBE ACC'!A1" display="'GAME CUBE ACC'!A1"/>
    <hyperlink ref="L26" location="'INTELLIVISION JEUX'!A1" display="'INTELLIVISION JEUX'!A1"/>
    <hyperlink ref="N26" location="'INTELLIVISION ACC'!A1" display="'INTELLIVISION ACC'!A1"/>
    <hyperlink ref="E32" location="'JAGUAR JEUX'!A1" display="'JAGUAR JEUX'!A1"/>
    <hyperlink ref="E33" location="'JAGUAR CD JEUX'!A1" display="'JAGUAR CD JEUX'!A1"/>
    <hyperlink ref="G33" location="'JAGUAR ACC'!A1" display="'JAGUAR ACC'!A1"/>
    <hyperlink ref="B32" location="'LYNX JEUX '!A1" display="'LYNX JEUX '!A1"/>
    <hyperlink ref="L5" location="'MEGADRIVE JEUX'!A1" display="'MEGADRIVE JEUX'!A1"/>
    <hyperlink ref="L6" location="'MEGADRIVE 32X JEUX'!A1" display="'MEGADRIVE 32X JEUX'!A1"/>
    <hyperlink ref="L7" location="'MEGA CD JEUX'!A1" display="'MEGA CD JEUX'!A1"/>
    <hyperlink ref="L8" location="'MEGA CD 32X JEUX'!A1" display="'MEGA CD 32X JEUX'!A1"/>
    <hyperlink ref="N8" location="'MEGADRIVE ACC'!A1" display="'MEGADRIVE ACC'!A1"/>
    <hyperlink ref="L4" location="'MASTERSYSTEM JEUX'!A1" display="MASTERSYSTEM"/>
    <hyperlink ref="N4" location="'MASTERSYSTEM ACC '!A1" display="'MASTERSYSTEM ACC '!A1"/>
    <hyperlink ref="L27" location="'NEOGEO JEUX '!A1" display="'NEOGEO JEUX '!A1"/>
    <hyperlink ref="N27" location="'NEOGEO ACC '!A1" display="'NEOGEO ACC '!A1"/>
    <hyperlink ref="E5" location="'NES JEUX'!A1" display="'NES JEUX'!A1"/>
    <hyperlink ref="G5" location="'NES ACC'!A1" display="'NES ACC'!A1"/>
    <hyperlink ref="E8" location="'NINTENDO 64 JEUX'!A1" display="'NINTENDO 64 JEUX'!A1"/>
    <hyperlink ref="G8" location="'NINTENDO 64 ACC'!A1" display="'NINTENDO 64 ACC'!A1"/>
    <hyperlink ref="L16" location="'PC ENGINE JEUX'!A1" display="'PC ENGINE JEUX'!A1"/>
    <hyperlink ref="L17" location="'PC ENGINE CD JEUX'!A1" display="'PC ENGINE CD JEUX'!A1"/>
    <hyperlink ref="N17" location="'PC ENGINE ACC'!A1" display="'PC ENGINE ACC'!A1"/>
    <hyperlink ref="L18" location="'PCFX JEUX '!A1" display="'PCFX JEUX '!A1"/>
    <hyperlink ref="N18" location="'PCFX ACC'!A1" display="'PCFX ACC'!A1"/>
    <hyperlink ref="L11" location="'PICO JEUX'!A1" display="'PICO JEUX'!A1"/>
    <hyperlink ref="L28" location="'PLAYDIA JEUX'!A1" display="'PLAYDIA JEUX'!A1"/>
    <hyperlink ref="N28" location="'PLAYDIA ACC '!A1" display="'PLAYDIA ACC '!A1"/>
    <hyperlink ref="E22" location="'PLAYSTATION JEUX'!A1" display="'PLAYSTATION JEUX'!A1"/>
    <hyperlink ref="G22" location="'PLAYSTATION ACC'!A1" display="'PLAYSTATION ACC'!A1"/>
    <hyperlink ref="E23" location="'PLAYSTATION 2 JEUX'!A1" display="'PLAYSTATION 2 JEUX'!A1"/>
    <hyperlink ref="G23" location="'PLAYSTATION 2 ACC'!A1" display="'PLAYSTATION 2 ACC'!A1"/>
    <hyperlink ref="E24" location="'PLAYSTATION 3 JEUX'!A1" display="'PLAYSTATION 3 JEUX'!A1"/>
    <hyperlink ref="G24" location="'PLAYSTATION 3 ACC'!A1" display="'PLAYSTATION 3 ACC'!A1"/>
    <hyperlink ref="B22" location="'PSP JEUX'!A1" display="'PSP JEUX'!A1"/>
    <hyperlink ref="D22" location="'PSP ACC'!A1" display="'PSP ACC'!A1"/>
    <hyperlink ref="I23" location="'PORTABLES DIVERS JEUX'!A1" display="'PORTABLES DIVERS JEUX'!A1"/>
    <hyperlink ref="K23" location="'PORTABLES DIVERS ACC '!A1" display="'PORTABLES DIVERS ACC '!A1"/>
    <hyperlink ref="L9" location="'SATURN JEUX'!A1" display="'SATURN JEUX'!A1"/>
    <hyperlink ref="N9" location="'SATURN ACC'!A1" display="'SATURN ACC'!A1"/>
    <hyperlink ref="E6" location="'SUPER NINTENDO JEUX'!A1" display="SUPER NINTENDO "/>
    <hyperlink ref="G6" location="'SUPER NINTENDO ACC'!A1" display="'SUPER NINTENDO ACC'!A1"/>
    <hyperlink ref="D8" location="'VIRTUAL BOY ACC'!A1" display="'VIRTUAL BOY ACC'!A1"/>
    <hyperlink ref="E10" location="'WII JEUX'!A1" display="'WII JEUX'!A1"/>
    <hyperlink ref="G10" location="'WII ACC'!A1" display="'WII ACC'!A1"/>
    <hyperlink ref="K24" location="'WONDERSWAN ACC'!A1" display="'WONDERSWAN ACC'!A1"/>
    <hyperlink ref="E15" location="'XBOX JEUX'!A1" display="'XBOX JEUX'!A1"/>
    <hyperlink ref="G15" location="'XBOX ACC'!A1" display="'XBOX ACC'!A1"/>
    <hyperlink ref="N11" location="'PICO ACC'!A1" display="'PICO ACC'!A1"/>
    <hyperlink ref="I30" location="PONG!A1" display="PONG!A1"/>
    <hyperlink ref="B35" location="'Menu Deroulants'!A1" display="'Menu Deroulants'!A1"/>
    <hyperlink ref="B6" location="'GAME BOY ADVANCE JEUX'!A1" display="GAME BOY ADVANCE "/>
    <hyperlink ref="B8" location="'VIRTUAL BOY JEUX'!A1" display="VIRTUAL BOY "/>
    <hyperlink ref="B9" location="'DS JEUX'!A1" display="DS "/>
    <hyperlink ref="B5" location="'GAME BOY JEUX'!A1" display="GAME BOY"/>
    <hyperlink ref="D5" location="'GAME BOY ACC'!A1" display="GAME BOY"/>
    <hyperlink ref="G36" location="'CHERCHE CONSOLES'!A1" display="CONSOLES"/>
    <hyperlink ref="G37" location="'CHERCHE JEUX'!A1" display="JEUX"/>
    <hyperlink ref="B39" location="'Infos Consoles'!A1" display="Infos Consoles"/>
    <hyperlink ref="B10" location="'GAME BOY COLOR JEUX'!A1" display="GAME BOY COLOR"/>
    <hyperlink ref="D10" location="'GAME BOY COLOR ACC'!A1" display="GAME BOY ADVANCE "/>
    <hyperlink ref="I25" location="'NEO GEO POCKET COLOR JEUX'!A1" display="NEO GEO POCKET COLOR"/>
    <hyperlink ref="K25" location="'NEO GEO POCKET COLOR ACC'!A1" display="NEO GEO POCKET COLOR"/>
    <hyperlink ref="E7" location="'DD64 JEUX'!A1" display="DD 64"/>
    <hyperlink ref="D23" location="'PSP FILMS'!A1" display="PSP FILMS"/>
    <hyperlink ref="E31" location="'XESYSTEM JEUX'!A1" display="XESystem"/>
    <hyperlink ref="G31" location="'JAGUAR ACC'!A1" display="'JAGUAR ACC'!A1"/>
    <hyperlink ref="I4" location="'GAME GEAR JEUX'!A1" display="MASTERSYSTEM"/>
    <hyperlink ref="K4" location="'GAME GEAR ACC'!A1" display="MASTERSYSTEM "/>
    <hyperlink ref="I32" location="'GUIDE OFFICIEL'!A1" display="GUIDE OFFICIEL"/>
    <hyperlink ref="N31" location="'JEUX DIVERS'!A1" display="JEUX"/>
    <hyperlink ref="N32" location="'ACC DIVERS'!A1" display="ACCESSOIRES"/>
    <hyperlink ref="E25" location="'PLAYSTATION 4 JEUX'!A1" display="PLAYSTATION 4"/>
    <hyperlink ref="G25" location="'PLAYSTATION 4 ACC'!A1" display="PLAYSTATION 4"/>
    <hyperlink ref="E26" location="'PLAYSTATION 4 JEUX VR'!A1" display="PLAYSTATION 4 JEUX VR"/>
    <hyperlink ref="D32" location="'LYNX ACC '!A1" display="LYNX"/>
    <hyperlink ref="E16" location="'XBOX 360 JEUX'!A1" display="'XBOX 360 JEUX'!A1"/>
    <hyperlink ref="G16" location="'XBOX 360 ACC'!A1" display="'XBOX 360 ACC'!A1"/>
    <hyperlink ref="E17" location="'XBOX ONE JEUX'!A1" display="XBOX ONE"/>
    <hyperlink ref="G17" location="'XBOX ONE ACC'!A1" display="XBOX ONE"/>
  </hyperlinks>
  <pageMargins left="0.70866141732283472" right="0.70866141732283472" top="0.74803149606299213" bottom="0.74803149606299213" header="0.31496062992125984" footer="0.31496062992125984"/>
  <pageSetup paperSize="9" scale="75" orientation="landscape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R58"/>
  <sheetViews>
    <sheetView workbookViewId="0">
      <pane ySplit="2" topLeftCell="A3" activePane="bottomLeft" state="frozen"/>
      <selection activeCell="A2" sqref="A2"/>
      <selection pane="bottomLeft" activeCell="A2" sqref="A2:XFD2"/>
    </sheetView>
  </sheetViews>
  <sheetFormatPr baseColWidth="10" defaultColWidth="11.44140625" defaultRowHeight="13.2" x14ac:dyDescent="0.25"/>
  <cols>
    <col min="1" max="1" width="19.6640625" style="7" customWidth="1"/>
    <col min="2" max="2" width="3" style="10" customWidth="1"/>
    <col min="3" max="3" width="5" style="3" customWidth="1"/>
    <col min="4" max="4" width="4.6640625" style="7" customWidth="1"/>
    <col min="5" max="5" width="4" style="7" customWidth="1"/>
    <col min="6" max="6" width="3.44140625" style="3" customWidth="1"/>
    <col min="7" max="7" width="5.6640625" style="7" customWidth="1"/>
    <col min="8" max="8" width="6.109375" style="7" customWidth="1"/>
    <col min="9" max="9" width="5.109375" style="7" customWidth="1"/>
    <col min="10" max="10" width="12.88671875" style="7" customWidth="1"/>
    <col min="11" max="12" width="11.44140625" style="7"/>
    <col min="13" max="13" width="7.88671875" style="7" customWidth="1"/>
    <col min="14" max="16384" width="11.44140625" style="7"/>
  </cols>
  <sheetData>
    <row r="1" spans="1:18" s="3" customFormat="1" ht="13.8" thickBot="1" x14ac:dyDescent="0.3">
      <c r="A1" s="1" t="s">
        <v>0</v>
      </c>
      <c r="B1" s="2"/>
      <c r="C1" s="291" t="s">
        <v>1</v>
      </c>
      <c r="D1" s="292"/>
      <c r="E1" s="293"/>
      <c r="F1" s="291" t="s">
        <v>2</v>
      </c>
      <c r="G1" s="294"/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3" t="s">
        <v>8</v>
      </c>
      <c r="Q1" s="4" t="s">
        <v>9</v>
      </c>
      <c r="R1" s="4" t="s">
        <v>10</v>
      </c>
    </row>
    <row r="2" spans="1:18" ht="13.5" customHeight="1" thickBot="1" x14ac:dyDescent="0.3">
      <c r="A2" s="5" t="s">
        <v>11</v>
      </c>
      <c r="B2" s="6"/>
      <c r="D2" s="7" t="s">
        <v>12</v>
      </c>
      <c r="E2" s="7" t="s">
        <v>13</v>
      </c>
      <c r="J2" s="8" t="s">
        <v>14</v>
      </c>
      <c r="K2" s="9">
        <f>COUNTA(A3:A500)</f>
        <v>0</v>
      </c>
    </row>
    <row r="3" spans="1:18" x14ac:dyDescent="0.25">
      <c r="O3" s="11" t="s">
        <v>15</v>
      </c>
      <c r="P3" s="12">
        <f t="shared" ref="P3:P27" si="0">COUNTIF(L$3:L$522,O3)</f>
        <v>0</v>
      </c>
    </row>
    <row r="4" spans="1:18" x14ac:dyDescent="0.25">
      <c r="A4" s="13"/>
      <c r="B4" s="13"/>
      <c r="C4" s="14"/>
      <c r="D4" s="13"/>
      <c r="E4" s="13"/>
      <c r="F4" s="14"/>
      <c r="G4" s="13"/>
      <c r="H4" s="13"/>
      <c r="I4" s="13"/>
      <c r="J4" s="13"/>
      <c r="K4" s="13"/>
      <c r="L4" s="13"/>
      <c r="M4" s="13"/>
      <c r="O4" s="15" t="s">
        <v>16</v>
      </c>
      <c r="P4" s="16">
        <f t="shared" si="0"/>
        <v>0</v>
      </c>
    </row>
    <row r="5" spans="1:18" x14ac:dyDescent="0.25">
      <c r="O5" s="15" t="s">
        <v>17</v>
      </c>
      <c r="P5" s="16">
        <f t="shared" si="0"/>
        <v>0</v>
      </c>
    </row>
    <row r="6" spans="1:18" x14ac:dyDescent="0.25">
      <c r="A6" s="13"/>
      <c r="B6" s="13"/>
      <c r="C6" s="14"/>
      <c r="D6" s="13"/>
      <c r="E6" s="13"/>
      <c r="F6" s="14"/>
      <c r="G6" s="13"/>
      <c r="H6" s="13"/>
      <c r="I6" s="13"/>
      <c r="J6" s="13"/>
      <c r="K6" s="13"/>
      <c r="L6" s="13"/>
      <c r="M6" s="13"/>
      <c r="O6" s="15" t="s">
        <v>18</v>
      </c>
      <c r="P6" s="16">
        <f t="shared" si="0"/>
        <v>0</v>
      </c>
    </row>
    <row r="7" spans="1:18" x14ac:dyDescent="0.25">
      <c r="O7" s="15" t="s">
        <v>19</v>
      </c>
      <c r="P7" s="16">
        <f t="shared" si="0"/>
        <v>0</v>
      </c>
    </row>
    <row r="8" spans="1:18" x14ac:dyDescent="0.25">
      <c r="A8" s="13"/>
      <c r="B8" s="13"/>
      <c r="C8" s="14"/>
      <c r="D8" s="13"/>
      <c r="E8" s="13"/>
      <c r="F8" s="14"/>
      <c r="G8" s="13"/>
      <c r="H8" s="13"/>
      <c r="I8" s="13"/>
      <c r="J8" s="13"/>
      <c r="K8" s="13"/>
      <c r="L8" s="13"/>
      <c r="M8" s="13"/>
      <c r="O8" s="15" t="s">
        <v>20</v>
      </c>
      <c r="P8" s="16">
        <f t="shared" si="0"/>
        <v>0</v>
      </c>
    </row>
    <row r="9" spans="1:18" x14ac:dyDescent="0.25">
      <c r="O9" s="15" t="s">
        <v>21</v>
      </c>
      <c r="P9" s="16">
        <f t="shared" si="0"/>
        <v>0</v>
      </c>
    </row>
    <row r="10" spans="1:18" x14ac:dyDescent="0.25">
      <c r="A10" s="13"/>
      <c r="B10" s="13"/>
      <c r="C10" s="14"/>
      <c r="D10" s="13"/>
      <c r="E10" s="13"/>
      <c r="F10" s="14"/>
      <c r="G10" s="13"/>
      <c r="H10" s="13"/>
      <c r="I10" s="13"/>
      <c r="J10" s="13"/>
      <c r="K10" s="13"/>
      <c r="L10" s="13"/>
      <c r="M10" s="13"/>
      <c r="O10" s="15" t="s">
        <v>6</v>
      </c>
      <c r="P10" s="16">
        <f t="shared" si="0"/>
        <v>0</v>
      </c>
    </row>
    <row r="11" spans="1:18" x14ac:dyDescent="0.25">
      <c r="O11" s="15" t="s">
        <v>22</v>
      </c>
      <c r="P11" s="16">
        <f t="shared" si="0"/>
        <v>0</v>
      </c>
    </row>
    <row r="12" spans="1:18" x14ac:dyDescent="0.25">
      <c r="A12" s="13"/>
      <c r="B12" s="13"/>
      <c r="C12" s="14"/>
      <c r="D12" s="13"/>
      <c r="E12" s="13"/>
      <c r="F12" s="14"/>
      <c r="G12" s="13"/>
      <c r="H12" s="13"/>
      <c r="I12" s="13"/>
      <c r="J12" s="13"/>
      <c r="K12" s="13"/>
      <c r="L12" s="13"/>
      <c r="M12" s="13"/>
      <c r="O12" s="15" t="s">
        <v>23</v>
      </c>
      <c r="P12" s="16">
        <f t="shared" si="0"/>
        <v>0</v>
      </c>
    </row>
    <row r="13" spans="1:18" x14ac:dyDescent="0.25">
      <c r="O13" s="15" t="s">
        <v>24</v>
      </c>
      <c r="P13" s="16">
        <f t="shared" si="0"/>
        <v>0</v>
      </c>
    </row>
    <row r="14" spans="1:18" x14ac:dyDescent="0.25">
      <c r="A14" s="13"/>
      <c r="B14" s="13"/>
      <c r="C14" s="14"/>
      <c r="D14" s="13"/>
      <c r="E14" s="13"/>
      <c r="F14" s="14"/>
      <c r="G14" s="13"/>
      <c r="H14" s="13"/>
      <c r="I14" s="13"/>
      <c r="J14" s="13"/>
      <c r="K14" s="13"/>
      <c r="L14" s="13"/>
      <c r="M14" s="13"/>
      <c r="O14" s="15" t="s">
        <v>25</v>
      </c>
      <c r="P14" s="16">
        <f t="shared" si="0"/>
        <v>0</v>
      </c>
    </row>
    <row r="15" spans="1:18" x14ac:dyDescent="0.25">
      <c r="O15" s="15" t="s">
        <v>26</v>
      </c>
      <c r="P15" s="16">
        <f t="shared" si="0"/>
        <v>0</v>
      </c>
    </row>
    <row r="16" spans="1:18" x14ac:dyDescent="0.25">
      <c r="A16" s="13"/>
      <c r="B16" s="13"/>
      <c r="C16" s="14"/>
      <c r="D16" s="13"/>
      <c r="E16" s="13"/>
      <c r="F16" s="14"/>
      <c r="G16" s="13"/>
      <c r="H16" s="13"/>
      <c r="I16" s="13"/>
      <c r="J16" s="13"/>
      <c r="K16" s="13"/>
      <c r="L16" s="13"/>
      <c r="M16" s="13"/>
      <c r="O16" s="15" t="s">
        <v>27</v>
      </c>
      <c r="P16" s="16">
        <f t="shared" si="0"/>
        <v>0</v>
      </c>
    </row>
    <row r="17" spans="1:16" x14ac:dyDescent="0.25">
      <c r="O17" s="15" t="s">
        <v>28</v>
      </c>
      <c r="P17" s="16">
        <f t="shared" si="0"/>
        <v>0</v>
      </c>
    </row>
    <row r="18" spans="1:16" x14ac:dyDescent="0.25">
      <c r="A18" s="13"/>
      <c r="B18" s="13"/>
      <c r="C18" s="14"/>
      <c r="D18" s="13"/>
      <c r="E18" s="13"/>
      <c r="F18" s="14"/>
      <c r="G18" s="13"/>
      <c r="H18" s="13"/>
      <c r="I18" s="13"/>
      <c r="J18" s="13"/>
      <c r="K18" s="13"/>
      <c r="L18" s="13"/>
      <c r="M18" s="13"/>
      <c r="O18" s="15" t="s">
        <v>29</v>
      </c>
      <c r="P18" s="16">
        <f t="shared" si="0"/>
        <v>0</v>
      </c>
    </row>
    <row r="19" spans="1:16" x14ac:dyDescent="0.25">
      <c r="O19" s="15" t="s">
        <v>30</v>
      </c>
      <c r="P19" s="16">
        <f t="shared" si="0"/>
        <v>0</v>
      </c>
    </row>
    <row r="20" spans="1:16" x14ac:dyDescent="0.25">
      <c r="A20" s="13"/>
      <c r="B20" s="13"/>
      <c r="C20" s="14"/>
      <c r="D20" s="13"/>
      <c r="E20" s="13"/>
      <c r="F20" s="14"/>
      <c r="G20" s="13"/>
      <c r="H20" s="13"/>
      <c r="I20" s="13"/>
      <c r="J20" s="13"/>
      <c r="K20" s="13"/>
      <c r="L20" s="13"/>
      <c r="M20" s="13"/>
      <c r="O20" s="15" t="s">
        <v>31</v>
      </c>
      <c r="P20" s="16">
        <f t="shared" si="0"/>
        <v>0</v>
      </c>
    </row>
    <row r="21" spans="1:16" x14ac:dyDescent="0.25">
      <c r="O21" s="15" t="s">
        <v>32</v>
      </c>
      <c r="P21" s="16">
        <f t="shared" si="0"/>
        <v>0</v>
      </c>
    </row>
    <row r="22" spans="1:16" x14ac:dyDescent="0.25">
      <c r="A22" s="13"/>
      <c r="B22" s="13"/>
      <c r="C22" s="14"/>
      <c r="D22" s="13"/>
      <c r="E22" s="13"/>
      <c r="F22" s="14"/>
      <c r="G22" s="13"/>
      <c r="H22" s="13"/>
      <c r="I22" s="13"/>
      <c r="J22" s="13"/>
      <c r="K22" s="13"/>
      <c r="L22" s="13"/>
      <c r="M22" s="13"/>
      <c r="O22" s="15" t="s">
        <v>33</v>
      </c>
      <c r="P22" s="16">
        <f t="shared" si="0"/>
        <v>0</v>
      </c>
    </row>
    <row r="23" spans="1:16" x14ac:dyDescent="0.25">
      <c r="O23" s="15" t="s">
        <v>34</v>
      </c>
      <c r="P23" s="16">
        <f t="shared" si="0"/>
        <v>0</v>
      </c>
    </row>
    <row r="24" spans="1:16" x14ac:dyDescent="0.25">
      <c r="A24" s="13"/>
      <c r="B24" s="13"/>
      <c r="C24" s="14"/>
      <c r="D24" s="13"/>
      <c r="E24" s="13"/>
      <c r="F24" s="14"/>
      <c r="G24" s="13"/>
      <c r="H24" s="13"/>
      <c r="I24" s="13"/>
      <c r="J24" s="13"/>
      <c r="K24" s="13"/>
      <c r="L24" s="13"/>
      <c r="M24" s="13"/>
      <c r="O24" s="15" t="s">
        <v>35</v>
      </c>
      <c r="P24" s="16">
        <f t="shared" si="0"/>
        <v>0</v>
      </c>
    </row>
    <row r="25" spans="1:16" x14ac:dyDescent="0.25">
      <c r="O25" s="15" t="s">
        <v>36</v>
      </c>
      <c r="P25" s="16">
        <f t="shared" si="0"/>
        <v>0</v>
      </c>
    </row>
    <row r="26" spans="1:16" x14ac:dyDescent="0.25">
      <c r="A26" s="13"/>
      <c r="B26" s="13"/>
      <c r="C26" s="14"/>
      <c r="D26" s="13"/>
      <c r="E26" s="13"/>
      <c r="F26" s="14"/>
      <c r="G26" s="13"/>
      <c r="H26" s="13"/>
      <c r="I26" s="13"/>
      <c r="J26" s="13"/>
      <c r="K26" s="13"/>
      <c r="L26" s="13"/>
      <c r="M26" s="13"/>
      <c r="O26" s="15" t="s">
        <v>37</v>
      </c>
      <c r="P26" s="16">
        <f t="shared" si="0"/>
        <v>0</v>
      </c>
    </row>
    <row r="27" spans="1:16" ht="13.8" thickBot="1" x14ac:dyDescent="0.3">
      <c r="O27" s="17" t="s">
        <v>38</v>
      </c>
      <c r="P27" s="18">
        <f t="shared" si="0"/>
        <v>0</v>
      </c>
    </row>
    <row r="28" spans="1:16" ht="13.8" thickBot="1" x14ac:dyDescent="0.3">
      <c r="A28" s="13"/>
      <c r="B28" s="13"/>
      <c r="C28" s="14"/>
      <c r="D28" s="13"/>
      <c r="E28" s="13"/>
      <c r="F28" s="14"/>
      <c r="G28" s="13"/>
      <c r="H28" s="13"/>
      <c r="I28" s="13"/>
      <c r="J28" s="13"/>
      <c r="K28" s="13"/>
      <c r="L28" s="13"/>
      <c r="M28" s="13"/>
      <c r="O28" s="19" t="s">
        <v>39</v>
      </c>
      <c r="P28" s="20">
        <f>SUM(P3:P27)</f>
        <v>0</v>
      </c>
    </row>
    <row r="30" spans="1:16" x14ac:dyDescent="0.25">
      <c r="A30" s="13"/>
      <c r="B30" s="13"/>
      <c r="C30" s="14"/>
      <c r="D30" s="13"/>
      <c r="E30" s="13"/>
      <c r="F30" s="14"/>
      <c r="G30" s="13"/>
      <c r="H30" s="13"/>
      <c r="I30" s="13"/>
      <c r="J30" s="13"/>
      <c r="K30" s="13"/>
      <c r="L30" s="13"/>
      <c r="M30" s="13"/>
    </row>
    <row r="32" spans="1:16" x14ac:dyDescent="0.25">
      <c r="A32" s="13"/>
      <c r="B32" s="13"/>
      <c r="C32" s="14"/>
      <c r="D32" s="13"/>
      <c r="E32" s="13"/>
      <c r="F32" s="14"/>
      <c r="G32" s="13"/>
      <c r="H32" s="13"/>
      <c r="I32" s="13"/>
      <c r="J32" s="13"/>
      <c r="K32" s="13"/>
      <c r="L32" s="13"/>
      <c r="M32" s="13"/>
    </row>
    <row r="34" spans="1:13" x14ac:dyDescent="0.25">
      <c r="A34" s="13"/>
      <c r="B34" s="13"/>
      <c r="C34" s="14"/>
      <c r="D34" s="13"/>
      <c r="E34" s="13"/>
      <c r="F34" s="14"/>
      <c r="G34" s="13"/>
      <c r="H34" s="13"/>
      <c r="I34" s="13"/>
      <c r="J34" s="13"/>
      <c r="K34" s="13"/>
      <c r="L34" s="13"/>
      <c r="M34" s="13"/>
    </row>
    <row r="36" spans="1:13" x14ac:dyDescent="0.25">
      <c r="A36" s="13"/>
      <c r="B36" s="13"/>
      <c r="C36" s="14"/>
      <c r="D36" s="13"/>
      <c r="E36" s="13"/>
      <c r="F36" s="14"/>
      <c r="G36" s="13"/>
      <c r="H36" s="13"/>
      <c r="I36" s="13"/>
      <c r="J36" s="13"/>
      <c r="K36" s="13"/>
      <c r="L36" s="13"/>
      <c r="M36" s="13"/>
    </row>
    <row r="38" spans="1:13" x14ac:dyDescent="0.25">
      <c r="A38" s="13"/>
      <c r="B38" s="13"/>
      <c r="C38" s="14"/>
      <c r="D38" s="13"/>
      <c r="E38" s="13"/>
      <c r="F38" s="14"/>
      <c r="G38" s="13"/>
      <c r="H38" s="13"/>
      <c r="I38" s="13"/>
      <c r="J38" s="13"/>
      <c r="K38" s="13"/>
      <c r="L38" s="13"/>
      <c r="M38" s="13"/>
    </row>
    <row r="40" spans="1:13" x14ac:dyDescent="0.25">
      <c r="A40" s="13"/>
      <c r="B40" s="13"/>
      <c r="C40" s="14"/>
      <c r="D40" s="13"/>
      <c r="E40" s="13"/>
      <c r="F40" s="14"/>
      <c r="G40" s="13"/>
      <c r="H40" s="13"/>
      <c r="I40" s="13"/>
      <c r="J40" s="13"/>
      <c r="K40" s="13"/>
      <c r="L40" s="13"/>
      <c r="M40" s="13"/>
    </row>
    <row r="42" spans="1:13" x14ac:dyDescent="0.25">
      <c r="A42" s="13"/>
      <c r="B42" s="13"/>
      <c r="C42" s="14"/>
      <c r="D42" s="13"/>
      <c r="E42" s="13"/>
      <c r="F42" s="14"/>
      <c r="G42" s="13"/>
      <c r="H42" s="13"/>
      <c r="I42" s="13"/>
      <c r="J42" s="13"/>
      <c r="K42" s="13"/>
      <c r="L42" s="13"/>
      <c r="M42" s="13"/>
    </row>
    <row r="44" spans="1:13" x14ac:dyDescent="0.25">
      <c r="A44" s="13"/>
      <c r="B44" s="13"/>
      <c r="C44" s="14"/>
      <c r="D44" s="13"/>
      <c r="E44" s="13"/>
      <c r="F44" s="14"/>
      <c r="G44" s="13"/>
      <c r="H44" s="13"/>
      <c r="I44" s="13"/>
      <c r="J44" s="13"/>
      <c r="K44" s="13"/>
      <c r="L44" s="13"/>
      <c r="M44" s="13"/>
    </row>
    <row r="46" spans="1:13" x14ac:dyDescent="0.25">
      <c r="A46" s="13"/>
      <c r="B46" s="13"/>
      <c r="C46" s="14"/>
      <c r="D46" s="13"/>
      <c r="E46" s="13"/>
      <c r="F46" s="14"/>
      <c r="G46" s="13"/>
      <c r="H46" s="13"/>
      <c r="I46" s="13"/>
      <c r="J46" s="13"/>
      <c r="K46" s="13"/>
      <c r="L46" s="13"/>
      <c r="M46" s="13"/>
    </row>
    <row r="48" spans="1:13" x14ac:dyDescent="0.25">
      <c r="A48" s="13"/>
      <c r="B48" s="13"/>
      <c r="C48" s="14"/>
      <c r="D48" s="13"/>
      <c r="E48" s="13"/>
      <c r="F48" s="14"/>
      <c r="G48" s="13"/>
      <c r="H48" s="13"/>
      <c r="I48" s="13"/>
      <c r="J48" s="13"/>
      <c r="K48" s="13"/>
      <c r="L48" s="13"/>
      <c r="M48" s="13"/>
    </row>
    <row r="50" spans="1:13" x14ac:dyDescent="0.25">
      <c r="A50" s="13"/>
      <c r="B50" s="13"/>
      <c r="C50" s="14"/>
      <c r="D50" s="13"/>
      <c r="E50" s="13"/>
      <c r="F50" s="14"/>
      <c r="G50" s="13"/>
      <c r="H50" s="13"/>
      <c r="I50" s="13"/>
      <c r="J50" s="13"/>
      <c r="K50" s="13"/>
      <c r="L50" s="13"/>
      <c r="M50" s="13"/>
    </row>
    <row r="52" spans="1:13" x14ac:dyDescent="0.25">
      <c r="A52" s="13"/>
      <c r="B52" s="13"/>
      <c r="C52" s="14"/>
      <c r="D52" s="13"/>
      <c r="E52" s="13"/>
      <c r="F52" s="14"/>
      <c r="G52" s="13"/>
      <c r="H52" s="13"/>
      <c r="I52" s="13"/>
      <c r="J52" s="13"/>
      <c r="K52" s="13"/>
      <c r="L52" s="13"/>
      <c r="M52" s="13"/>
    </row>
    <row r="54" spans="1:13" x14ac:dyDescent="0.25">
      <c r="A54" s="13"/>
      <c r="B54" s="13"/>
      <c r="C54" s="14"/>
      <c r="D54" s="13"/>
      <c r="E54" s="13"/>
      <c r="F54" s="14"/>
      <c r="G54" s="13"/>
      <c r="H54" s="13"/>
      <c r="I54" s="13"/>
      <c r="J54" s="13"/>
      <c r="K54" s="13"/>
      <c r="L54" s="13"/>
      <c r="M54" s="13"/>
    </row>
    <row r="56" spans="1:13" x14ac:dyDescent="0.25">
      <c r="A56" s="13"/>
      <c r="B56" s="13"/>
      <c r="C56" s="14"/>
      <c r="D56" s="13"/>
      <c r="E56" s="13"/>
      <c r="F56" s="14"/>
      <c r="G56" s="13"/>
      <c r="H56" s="13"/>
      <c r="I56" s="13"/>
      <c r="J56" s="13"/>
      <c r="K56" s="13"/>
      <c r="L56" s="13"/>
      <c r="M56" s="13"/>
    </row>
    <row r="58" spans="1:13" x14ac:dyDescent="0.25">
      <c r="A58" s="13"/>
      <c r="B58" s="13"/>
      <c r="C58" s="14"/>
      <c r="D58" s="13"/>
      <c r="E58" s="13"/>
      <c r="F58" s="14"/>
      <c r="G58" s="13"/>
      <c r="H58" s="13"/>
      <c r="I58" s="13"/>
      <c r="J58" s="13"/>
      <c r="K58" s="13"/>
      <c r="L58" s="13"/>
      <c r="M58" s="13"/>
    </row>
  </sheetData>
  <mergeCells count="2">
    <mergeCell ref="C1:E1"/>
    <mergeCell ref="F1:G1"/>
  </mergeCells>
  <dataValidations count="6">
    <dataValidation type="list" allowBlank="1" showInputMessage="1" showErrorMessage="1" sqref="C3:C100">
      <formula1>nombre</formula1>
    </dataValidation>
    <dataValidation type="list" allowBlank="1" showInputMessage="1" showErrorMessage="1" sqref="G3:G100">
      <formula1>memo</formula1>
    </dataValidation>
    <dataValidation type="list" allowBlank="1" showInputMessage="1" showErrorMessage="1" sqref="E3:E100 H3:I100">
      <formula1>ouinon</formula1>
    </dataValidation>
    <dataValidation type="list" allowBlank="1" showInputMessage="1" showErrorMessage="1" sqref="L3:L100">
      <formula1>type</formula1>
    </dataValidation>
    <dataValidation type="list" allowBlank="1" showInputMessage="1" showErrorMessage="1" sqref="M3:M100">
      <formula1>pays</formula1>
    </dataValidation>
    <dataValidation type="list" allowBlank="1" showInputMessage="1" showErrorMessage="1" sqref="J3:J100">
      <formula1>autre</formula1>
    </dataValidation>
  </dataValidations>
  <hyperlinks>
    <hyperlink ref="A2" location="Sommaire!A1" display="Retour au Sommaire"/>
  </hyperlinks>
  <pageMargins left="0.78749999999999998" right="0.78749999999999998" top="0.78749999999999998" bottom="0.78749999999999998" header="0.49236111111111114" footer="0.49236111111111114"/>
  <pageSetup paperSize="9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J10"/>
  <sheetViews>
    <sheetView workbookViewId="0">
      <pane ySplit="2" topLeftCell="A3" activePane="bottomLeft" state="frozen"/>
      <selection activeCell="A2" sqref="A2"/>
      <selection pane="bottomLeft" activeCell="A2" sqref="A2:XFD2"/>
    </sheetView>
  </sheetViews>
  <sheetFormatPr baseColWidth="10" defaultColWidth="11.44140625" defaultRowHeight="13.2" x14ac:dyDescent="0.25"/>
  <cols>
    <col min="1" max="1" width="23" style="7" customWidth="1"/>
    <col min="2" max="2" width="3" style="10" customWidth="1"/>
    <col min="3" max="3" width="7.6640625" style="7" customWidth="1"/>
    <col min="4" max="4" width="22.109375" style="7" customWidth="1"/>
    <col min="5" max="5" width="23.44140625" style="7" customWidth="1"/>
    <col min="6" max="6" width="10.5546875" style="7" customWidth="1"/>
    <col min="7" max="16384" width="11.44140625" style="7"/>
  </cols>
  <sheetData>
    <row r="1" spans="1:10" x14ac:dyDescent="0.25">
      <c r="A1" s="1" t="s">
        <v>40</v>
      </c>
      <c r="B1" s="21"/>
      <c r="C1" s="1" t="s">
        <v>41</v>
      </c>
      <c r="D1" s="1" t="s">
        <v>42</v>
      </c>
      <c r="E1" s="1" t="s">
        <v>43</v>
      </c>
      <c r="F1" s="1" t="s">
        <v>44</v>
      </c>
      <c r="G1" s="4" t="s">
        <v>40</v>
      </c>
    </row>
    <row r="2" spans="1:10" x14ac:dyDescent="0.25">
      <c r="A2" s="5" t="s">
        <v>11</v>
      </c>
      <c r="B2" s="6"/>
    </row>
    <row r="3" spans="1:10" ht="13.8" thickBot="1" x14ac:dyDescent="0.3"/>
    <row r="4" spans="1:10" x14ac:dyDescent="0.25">
      <c r="I4" s="22" t="s">
        <v>45</v>
      </c>
      <c r="J4" s="23">
        <f>COUNTIF(G$3:G$502,I4)</f>
        <v>0</v>
      </c>
    </row>
    <row r="5" spans="1:10" x14ac:dyDescent="0.25">
      <c r="I5" s="24" t="s">
        <v>46</v>
      </c>
      <c r="J5" s="25">
        <f t="shared" ref="J5:J10" si="0">COUNTIF(G$3:G$502,I5)</f>
        <v>0</v>
      </c>
    </row>
    <row r="6" spans="1:10" x14ac:dyDescent="0.25">
      <c r="I6" s="24" t="s">
        <v>47</v>
      </c>
      <c r="J6" s="25">
        <f t="shared" si="0"/>
        <v>0</v>
      </c>
    </row>
    <row r="7" spans="1:10" x14ac:dyDescent="0.25">
      <c r="I7" s="24" t="s">
        <v>48</v>
      </c>
      <c r="J7" s="25">
        <f t="shared" si="0"/>
        <v>0</v>
      </c>
    </row>
    <row r="8" spans="1:10" x14ac:dyDescent="0.25">
      <c r="I8" s="24" t="s">
        <v>49</v>
      </c>
      <c r="J8" s="25">
        <f t="shared" si="0"/>
        <v>0</v>
      </c>
    </row>
    <row r="9" spans="1:10" x14ac:dyDescent="0.25">
      <c r="I9" s="24" t="s">
        <v>6</v>
      </c>
      <c r="J9" s="25">
        <f t="shared" si="0"/>
        <v>0</v>
      </c>
    </row>
    <row r="10" spans="1:10" ht="13.8" thickBot="1" x14ac:dyDescent="0.3">
      <c r="I10" s="26" t="s">
        <v>50</v>
      </c>
      <c r="J10" s="27">
        <f t="shared" si="0"/>
        <v>0</v>
      </c>
    </row>
  </sheetData>
  <dataValidations count="1">
    <dataValidation type="list" allowBlank="1" showInputMessage="1" showErrorMessage="1" sqref="G3:G1048576">
      <formula1>Materiel</formula1>
    </dataValidation>
  </dataValidations>
  <hyperlinks>
    <hyperlink ref="A2" location="Sommaire!A1" display="Retour au Sommaire"/>
  </hyperlinks>
  <pageMargins left="0.78749999999999998" right="0.78749999999999998" top="0.78749999999999998" bottom="0.78749999999999998" header="0.49236111111111114" footer="0.49236111111111114"/>
  <pageSetup paperSize="9" firstPageNumber="0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E6"/>
  <sheetViews>
    <sheetView workbookViewId="0">
      <pane ySplit="2" topLeftCell="A3" activePane="bottomLeft" state="frozen"/>
      <selection activeCell="A2" sqref="A2"/>
      <selection pane="bottomLeft" activeCell="A2" sqref="A2:XFD2"/>
    </sheetView>
  </sheetViews>
  <sheetFormatPr baseColWidth="10" defaultColWidth="11.44140625" defaultRowHeight="13.2" x14ac:dyDescent="0.25"/>
  <cols>
    <col min="1" max="1" width="23" style="7" customWidth="1"/>
    <col min="2" max="2" width="7.6640625" style="7" customWidth="1"/>
    <col min="3" max="3" width="22.109375" style="7" customWidth="1"/>
    <col min="4" max="4" width="23.44140625" style="7" customWidth="1"/>
    <col min="5" max="5" width="10.5546875" style="7" customWidth="1"/>
    <col min="6" max="16384" width="11.44140625" style="7"/>
  </cols>
  <sheetData>
    <row r="1" spans="1:5" x14ac:dyDescent="0.25">
      <c r="A1" s="1" t="s">
        <v>40</v>
      </c>
      <c r="B1" s="1" t="s">
        <v>41</v>
      </c>
      <c r="C1" s="1" t="s">
        <v>42</v>
      </c>
      <c r="D1" s="1" t="s">
        <v>43</v>
      </c>
      <c r="E1" s="1" t="s">
        <v>44</v>
      </c>
    </row>
    <row r="2" spans="1:5" x14ac:dyDescent="0.25">
      <c r="A2" s="5" t="s">
        <v>11</v>
      </c>
    </row>
    <row r="3" spans="1:5" x14ac:dyDescent="0.25">
      <c r="A3" s="7" t="s">
        <v>51</v>
      </c>
      <c r="B3" s="7">
        <v>1</v>
      </c>
      <c r="C3" s="7" t="s">
        <v>52</v>
      </c>
      <c r="D3" s="7" t="s">
        <v>53</v>
      </c>
    </row>
    <row r="4" spans="1:5" x14ac:dyDescent="0.25">
      <c r="A4" s="7" t="s">
        <v>54</v>
      </c>
      <c r="B4" s="7">
        <v>1</v>
      </c>
      <c r="C4" s="7" t="s">
        <v>55</v>
      </c>
      <c r="D4" s="7" t="s">
        <v>56</v>
      </c>
    </row>
    <row r="5" spans="1:5" x14ac:dyDescent="0.25">
      <c r="A5" s="7" t="s">
        <v>57</v>
      </c>
      <c r="B5" s="7">
        <v>1</v>
      </c>
      <c r="C5" s="7" t="s">
        <v>58</v>
      </c>
      <c r="D5" s="7" t="s">
        <v>53</v>
      </c>
    </row>
    <row r="6" spans="1:5" x14ac:dyDescent="0.25">
      <c r="A6" s="7" t="s">
        <v>59</v>
      </c>
      <c r="B6" s="7">
        <v>1</v>
      </c>
      <c r="C6" s="7" t="s">
        <v>60</v>
      </c>
      <c r="D6" s="7" t="s">
        <v>61</v>
      </c>
    </row>
  </sheetData>
  <hyperlinks>
    <hyperlink ref="A2" location="Sommaire!A1" display="Retour au Sommaire"/>
  </hyperlinks>
  <pageMargins left="0.23622047244094491" right="0.23622047244094491" top="0.74803149606299213" bottom="0.74803149606299213" header="0.31496062992125984" footer="0.31496062992125984"/>
  <pageSetup paperSize="9" firstPageNumber="0" fitToHeight="0" orientation="landscape" horizontalDpi="300" verticalDpi="300" r:id="rId1"/>
  <headerFooter alignWithMargins="0">
    <oddHeader>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Sommaire</vt:lpstr>
      <vt:lpstr>JEUX</vt:lpstr>
      <vt:lpstr>ACC</vt:lpstr>
      <vt:lpstr>PONG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Guiot</dc:creator>
  <cp:lastModifiedBy>GPETIT</cp:lastModifiedBy>
  <dcterms:created xsi:type="dcterms:W3CDTF">2020-11-27T11:39:16Z</dcterms:created>
  <dcterms:modified xsi:type="dcterms:W3CDTF">2020-12-22T10:12:02Z</dcterms:modified>
</cp:coreProperties>
</file>